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80"/>
  </bookViews>
  <sheets>
    <sheet name="類別" sheetId="10" r:id="rId1"/>
    <sheet name="化學584" sheetId="11" r:id="rId2"/>
    <sheet name="物理414" sheetId="13" r:id="rId3"/>
    <sheet name="生科1187" sheetId="4" r:id="rId4"/>
    <sheet name="材料556" sheetId="1" r:id="rId5"/>
    <sheet name="電機315" sheetId="6" r:id="rId6"/>
    <sheet name="資工519" sheetId="7" r:id="rId7"/>
    <sheet name="光電99" sheetId="8" r:id="rId8"/>
    <sheet name="數學+應數475" sheetId="5" r:id="rId9"/>
    <sheet name="機率及統計125" sheetId="9" r:id="rId10"/>
  </sheets>
  <definedNames>
    <definedName name="_xlnm._FilterDatabase" localSheetId="1" hidden="1">化學584!$A$2:$H$586</definedName>
  </definedNames>
  <calcPr calcId="162913"/>
</workbook>
</file>

<file path=xl/calcChain.xml><?xml version="1.0" encoding="utf-8"?>
<calcChain xmlns="http://schemas.openxmlformats.org/spreadsheetml/2006/main">
  <c r="I9" i="9" l="1"/>
  <c r="I8" i="9"/>
  <c r="I6" i="9"/>
  <c r="I10" i="9"/>
  <c r="I12" i="9"/>
  <c r="I4" i="9"/>
  <c r="I13" i="9"/>
  <c r="I27" i="9"/>
  <c r="I26" i="9"/>
  <c r="I7" i="9"/>
  <c r="I18" i="9"/>
  <c r="I29" i="9"/>
  <c r="I15" i="9"/>
  <c r="I16" i="9"/>
  <c r="I19" i="9"/>
  <c r="I17" i="9"/>
  <c r="I34" i="9"/>
  <c r="I20" i="9"/>
  <c r="I38" i="9"/>
  <c r="I40" i="9"/>
  <c r="I36" i="9"/>
  <c r="I24" i="9"/>
  <c r="I30" i="9"/>
  <c r="I25" i="9"/>
  <c r="I22" i="9"/>
  <c r="I21" i="9"/>
  <c r="I11" i="9"/>
  <c r="I35" i="9"/>
  <c r="I45" i="9"/>
  <c r="I33" i="9"/>
  <c r="I28" i="9"/>
  <c r="I37" i="9"/>
  <c r="I31" i="9"/>
  <c r="I32" i="9"/>
  <c r="I23" i="9"/>
  <c r="I42" i="9"/>
  <c r="I47" i="9"/>
  <c r="I49" i="9"/>
  <c r="I55" i="9"/>
  <c r="I52" i="9"/>
  <c r="I53" i="9"/>
  <c r="I50" i="9"/>
  <c r="I46" i="9"/>
  <c r="I39" i="9"/>
  <c r="I51" i="9"/>
  <c r="I57" i="9"/>
  <c r="I43" i="9"/>
  <c r="I41" i="9"/>
  <c r="I82" i="9"/>
  <c r="I44" i="9"/>
  <c r="I58" i="9"/>
  <c r="I63" i="9"/>
  <c r="I60" i="9"/>
  <c r="I74" i="9"/>
  <c r="I56" i="9"/>
  <c r="I86" i="9"/>
  <c r="I66" i="9"/>
  <c r="I54" i="9"/>
  <c r="I61" i="9"/>
  <c r="I102" i="9"/>
  <c r="I78" i="9"/>
  <c r="I70" i="9"/>
  <c r="I64" i="9"/>
  <c r="I67" i="9"/>
  <c r="I73" i="9"/>
  <c r="I68" i="9"/>
  <c r="I93" i="9"/>
  <c r="I72" i="9"/>
  <c r="I69" i="9"/>
  <c r="I80" i="9"/>
  <c r="I75" i="9"/>
  <c r="I84" i="9"/>
  <c r="I65" i="9"/>
  <c r="I92" i="9"/>
  <c r="I101" i="9"/>
  <c r="I98" i="9"/>
  <c r="I71" i="9"/>
  <c r="I88" i="9"/>
  <c r="I110" i="9"/>
  <c r="I83" i="9"/>
  <c r="I77" i="9"/>
  <c r="I91" i="9"/>
  <c r="I79" i="9"/>
  <c r="I97" i="9"/>
  <c r="I106" i="9"/>
  <c r="I62" i="9"/>
  <c r="I87" i="9"/>
  <c r="I81" i="9"/>
  <c r="I90" i="9"/>
  <c r="I94" i="9"/>
  <c r="I107" i="9"/>
  <c r="I96" i="9"/>
  <c r="I109" i="9"/>
  <c r="I95" i="9"/>
  <c r="I104" i="9"/>
  <c r="I85" i="9"/>
  <c r="I99" i="9"/>
  <c r="I89" i="9"/>
  <c r="I100" i="9"/>
  <c r="I76" i="9"/>
  <c r="I119" i="9"/>
  <c r="I103" i="9"/>
  <c r="I121" i="9"/>
  <c r="I111" i="9"/>
  <c r="I112" i="9"/>
  <c r="I108" i="9"/>
  <c r="I126" i="9"/>
  <c r="I114" i="9"/>
  <c r="I117" i="9"/>
  <c r="I125" i="9"/>
  <c r="I105" i="9"/>
  <c r="I113" i="9"/>
  <c r="I118" i="9"/>
  <c r="I122" i="9"/>
  <c r="I116" i="9"/>
  <c r="I124" i="9"/>
  <c r="I120" i="9"/>
  <c r="I115" i="9"/>
  <c r="I123" i="9"/>
  <c r="I127" i="9"/>
  <c r="I48" i="9"/>
  <c r="I59" i="9"/>
  <c r="I3" i="9"/>
  <c r="I14" i="9"/>
  <c r="I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5" i="9"/>
  <c r="G94" i="9"/>
  <c r="G93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5" i="9"/>
  <c r="G4" i="9"/>
  <c r="G3" i="9"/>
  <c r="I5" i="5"/>
  <c r="I6" i="5"/>
  <c r="I14" i="5"/>
  <c r="I24" i="5"/>
  <c r="I16" i="5"/>
  <c r="I10" i="5"/>
  <c r="I18" i="5"/>
  <c r="I8" i="5"/>
  <c r="I39" i="5"/>
  <c r="I27" i="5"/>
  <c r="I11" i="5"/>
  <c r="I9" i="5"/>
  <c r="I30" i="5"/>
  <c r="I29" i="5"/>
  <c r="I28" i="5"/>
  <c r="I13" i="5"/>
  <c r="I15" i="5"/>
  <c r="I35" i="5"/>
  <c r="I31" i="5"/>
  <c r="I23" i="5"/>
  <c r="I37" i="5"/>
  <c r="I20" i="5"/>
  <c r="I41" i="5"/>
  <c r="I25" i="5"/>
  <c r="I36" i="5"/>
  <c r="I21" i="5"/>
  <c r="I63" i="5"/>
  <c r="I123" i="5"/>
  <c r="I58" i="5"/>
  <c r="I247" i="5"/>
  <c r="I48" i="5"/>
  <c r="I17" i="5"/>
  <c r="I49" i="5"/>
  <c r="I62" i="5"/>
  <c r="I43" i="5"/>
  <c r="I42" i="5"/>
  <c r="I22" i="5"/>
  <c r="I73" i="5"/>
  <c r="I32" i="5"/>
  <c r="I34" i="5"/>
  <c r="I66" i="5"/>
  <c r="I95" i="5"/>
  <c r="I61" i="5"/>
  <c r="I45" i="5"/>
  <c r="I55" i="5"/>
  <c r="I77" i="5"/>
  <c r="I82" i="5"/>
  <c r="I50" i="5"/>
  <c r="I68" i="5"/>
  <c r="I33" i="5"/>
  <c r="I96" i="5"/>
  <c r="I47" i="5"/>
  <c r="I98" i="5"/>
  <c r="I46" i="5"/>
  <c r="I97" i="5"/>
  <c r="I12" i="5"/>
  <c r="I51" i="5"/>
  <c r="I60" i="5"/>
  <c r="I38" i="5"/>
  <c r="I75" i="5"/>
  <c r="I79" i="5"/>
  <c r="I83" i="5"/>
  <c r="I56" i="5"/>
  <c r="I159" i="5"/>
  <c r="I70" i="5"/>
  <c r="I76" i="5"/>
  <c r="I40" i="5"/>
  <c r="I26" i="5"/>
  <c r="I54" i="5"/>
  <c r="I52" i="5"/>
  <c r="I85" i="5"/>
  <c r="I19" i="5"/>
  <c r="I80" i="5"/>
  <c r="I74" i="5"/>
  <c r="I44" i="5"/>
  <c r="I99" i="5"/>
  <c r="I69" i="5"/>
  <c r="I67" i="5"/>
  <c r="I106" i="5"/>
  <c r="I64" i="5"/>
  <c r="I90" i="5"/>
  <c r="I92" i="5"/>
  <c r="I117" i="5"/>
  <c r="I87" i="5"/>
  <c r="I65" i="5"/>
  <c r="I121" i="5"/>
  <c r="I169" i="5"/>
  <c r="I84" i="5"/>
  <c r="I81" i="5"/>
  <c r="I116" i="5"/>
  <c r="I72" i="5"/>
  <c r="I71" i="5"/>
  <c r="I102" i="5"/>
  <c r="I132" i="5"/>
  <c r="I93" i="5"/>
  <c r="I124" i="5"/>
  <c r="I78" i="5"/>
  <c r="I89" i="5"/>
  <c r="I86" i="5"/>
  <c r="I184" i="5"/>
  <c r="I115" i="5"/>
  <c r="I91" i="5"/>
  <c r="I345" i="5"/>
  <c r="I128" i="5"/>
  <c r="I140" i="5"/>
  <c r="I53" i="5"/>
  <c r="I107" i="5"/>
  <c r="I111" i="5"/>
  <c r="I108" i="5"/>
  <c r="I114" i="5"/>
  <c r="I160" i="5"/>
  <c r="I112" i="5"/>
  <c r="I100" i="5"/>
  <c r="I122" i="5"/>
  <c r="I131" i="5"/>
  <c r="I197" i="5"/>
  <c r="I158" i="5"/>
  <c r="I127" i="5"/>
  <c r="I179" i="5"/>
  <c r="I145" i="5"/>
  <c r="I88" i="5"/>
  <c r="I161" i="5"/>
  <c r="I149" i="5"/>
  <c r="I57" i="5"/>
  <c r="I125" i="5"/>
  <c r="I177" i="5"/>
  <c r="I113" i="5"/>
  <c r="I105" i="5"/>
  <c r="I171" i="5"/>
  <c r="I134" i="5"/>
  <c r="I109" i="5"/>
  <c r="I135" i="5"/>
  <c r="I103" i="5"/>
  <c r="I186" i="5"/>
  <c r="I126" i="5"/>
  <c r="I143" i="5"/>
  <c r="I94" i="5"/>
  <c r="I138" i="5"/>
  <c r="I119" i="5"/>
  <c r="I190" i="5"/>
  <c r="I101" i="5"/>
  <c r="I220" i="5"/>
  <c r="I185" i="5"/>
  <c r="I194" i="5"/>
  <c r="I139" i="5"/>
  <c r="I189" i="5"/>
  <c r="I59" i="5"/>
  <c r="I170" i="5"/>
  <c r="I196" i="5"/>
  <c r="I188" i="5"/>
  <c r="I167" i="5"/>
  <c r="I133" i="5"/>
  <c r="I233" i="5"/>
  <c r="I195" i="5"/>
  <c r="I104" i="5"/>
  <c r="I326" i="5"/>
  <c r="I168" i="5"/>
  <c r="I141" i="5"/>
  <c r="I223" i="5"/>
  <c r="I129" i="5"/>
  <c r="I203" i="5"/>
  <c r="I120" i="5"/>
  <c r="I136" i="5"/>
  <c r="I173" i="5"/>
  <c r="I110" i="5"/>
  <c r="I273" i="5"/>
  <c r="I118" i="5"/>
  <c r="I144" i="5"/>
  <c r="I172" i="5"/>
  <c r="I157" i="5"/>
  <c r="I231" i="5"/>
  <c r="I148" i="5"/>
  <c r="I251" i="5"/>
  <c r="I191" i="5"/>
  <c r="I205" i="5"/>
  <c r="I155" i="5"/>
  <c r="I162" i="5"/>
  <c r="I206" i="5"/>
  <c r="I151" i="5"/>
  <c r="I192" i="5"/>
  <c r="I181" i="5"/>
  <c r="I211" i="5"/>
  <c r="I198" i="5"/>
  <c r="I137" i="5"/>
  <c r="I232" i="5"/>
  <c r="I225" i="5"/>
  <c r="I180" i="5"/>
  <c r="I147" i="5"/>
  <c r="I166" i="5"/>
  <c r="I193" i="5"/>
  <c r="I175" i="5"/>
  <c r="I154" i="5"/>
  <c r="I176" i="5"/>
  <c r="I221" i="5"/>
  <c r="I209" i="5"/>
  <c r="I230" i="5"/>
  <c r="I275" i="5"/>
  <c r="I282" i="5"/>
  <c r="I153" i="5"/>
  <c r="I163" i="5"/>
  <c r="I164" i="5"/>
  <c r="I174" i="5"/>
  <c r="I240" i="5"/>
  <c r="I142" i="5"/>
  <c r="I152" i="5"/>
  <c r="I207" i="5"/>
  <c r="I208" i="5"/>
  <c r="I218" i="5"/>
  <c r="I213" i="5"/>
  <c r="I265" i="5"/>
  <c r="I214" i="5"/>
  <c r="I150" i="5"/>
  <c r="I241" i="5"/>
  <c r="I216" i="5"/>
  <c r="I261" i="5"/>
  <c r="I178" i="5"/>
  <c r="I277" i="5"/>
  <c r="I248" i="5"/>
  <c r="I165" i="5"/>
  <c r="I234" i="5"/>
  <c r="I229" i="5"/>
  <c r="I226" i="5"/>
  <c r="I258" i="5"/>
  <c r="I204" i="5"/>
  <c r="I305" i="5"/>
  <c r="I210" i="5"/>
  <c r="I227" i="5"/>
  <c r="I224" i="5"/>
  <c r="I146" i="5"/>
  <c r="I200" i="5"/>
  <c r="I254" i="5"/>
  <c r="I281" i="5"/>
  <c r="I288" i="5"/>
  <c r="I215" i="5"/>
  <c r="I352" i="5"/>
  <c r="I237" i="5"/>
  <c r="I256" i="5"/>
  <c r="I279" i="5"/>
  <c r="I246" i="5"/>
  <c r="I425" i="5"/>
  <c r="I182" i="5"/>
  <c r="I245" i="5"/>
  <c r="I212" i="5"/>
  <c r="I187" i="5"/>
  <c r="I228" i="5"/>
  <c r="I236" i="5"/>
  <c r="I292" i="5"/>
  <c r="I201" i="5"/>
  <c r="I252" i="5"/>
  <c r="I259" i="5"/>
  <c r="I268" i="5"/>
  <c r="I312" i="5"/>
  <c r="I266" i="5"/>
  <c r="I278" i="5"/>
  <c r="I308" i="5"/>
  <c r="I270" i="5"/>
  <c r="I294" i="5"/>
  <c r="I183" i="5"/>
  <c r="I267" i="5"/>
  <c r="I217" i="5"/>
  <c r="I202" i="5"/>
  <c r="I366" i="5"/>
  <c r="I378" i="5"/>
  <c r="I306" i="5"/>
  <c r="I262" i="5"/>
  <c r="I338" i="5"/>
  <c r="I156" i="5"/>
  <c r="I320" i="5"/>
  <c r="I238" i="5"/>
  <c r="I349" i="5"/>
  <c r="I257" i="5"/>
  <c r="I244" i="5"/>
  <c r="I271" i="5"/>
  <c r="I285" i="5"/>
  <c r="I298" i="5"/>
  <c r="I290" i="5"/>
  <c r="I269" i="5"/>
  <c r="I291" i="5"/>
  <c r="I263" i="5"/>
  <c r="I199" i="5"/>
  <c r="I327" i="5"/>
  <c r="I300" i="5"/>
  <c r="I242" i="5"/>
  <c r="I307" i="5"/>
  <c r="I339" i="5"/>
  <c r="I286" i="5"/>
  <c r="I318" i="5"/>
  <c r="I297" i="5"/>
  <c r="I250" i="5"/>
  <c r="I319" i="5"/>
  <c r="I322" i="5"/>
  <c r="I243" i="5"/>
  <c r="I316" i="5"/>
  <c r="I260" i="5"/>
  <c r="I365" i="5"/>
  <c r="I222" i="5"/>
  <c r="I340" i="5"/>
  <c r="I219" i="5"/>
  <c r="I381" i="5"/>
  <c r="I324" i="5"/>
  <c r="I367" i="5"/>
  <c r="I283" i="5"/>
  <c r="I249" i="5"/>
  <c r="I255" i="5"/>
  <c r="I388" i="5"/>
  <c r="I310" i="5"/>
  <c r="I304" i="5"/>
  <c r="I301" i="5"/>
  <c r="I323" i="5"/>
  <c r="I377" i="5"/>
  <c r="I309" i="5"/>
  <c r="I336" i="5"/>
  <c r="I393" i="5"/>
  <c r="I351" i="5"/>
  <c r="I370" i="5"/>
  <c r="I287" i="5"/>
  <c r="I335" i="5"/>
  <c r="I344" i="5"/>
  <c r="I284" i="5"/>
  <c r="I343" i="5"/>
  <c r="I353" i="5"/>
  <c r="I330" i="5"/>
  <c r="I272" i="5"/>
  <c r="I346" i="5"/>
  <c r="I311" i="5"/>
  <c r="I412" i="5"/>
  <c r="I369" i="5"/>
  <c r="I325" i="5"/>
  <c r="I337" i="5"/>
  <c r="I296" i="5"/>
  <c r="I276" i="5"/>
  <c r="I354" i="5"/>
  <c r="I355" i="5"/>
  <c r="I303" i="5"/>
  <c r="I321" i="5"/>
  <c r="I328" i="5"/>
  <c r="I253" i="5"/>
  <c r="I313" i="5"/>
  <c r="I385" i="5"/>
  <c r="I348" i="5"/>
  <c r="I397" i="5"/>
  <c r="I387" i="5"/>
  <c r="I342" i="5"/>
  <c r="I235" i="5"/>
  <c r="I314" i="5"/>
  <c r="I334" i="5"/>
  <c r="I329" i="5"/>
  <c r="I471" i="5"/>
  <c r="I384" i="5"/>
  <c r="I332" i="5"/>
  <c r="I379" i="5"/>
  <c r="I264" i="5"/>
  <c r="I368" i="5"/>
  <c r="I274" i="5"/>
  <c r="I356" i="5"/>
  <c r="I376" i="5"/>
  <c r="I315" i="5"/>
  <c r="I386" i="5"/>
  <c r="I373" i="5"/>
  <c r="I409" i="5"/>
  <c r="I437" i="5"/>
  <c r="I383" i="5"/>
  <c r="I289" i="5"/>
  <c r="I302" i="5"/>
  <c r="I341" i="5"/>
  <c r="I413" i="5"/>
  <c r="I317" i="5"/>
  <c r="I380" i="5"/>
  <c r="I400" i="5"/>
  <c r="I350" i="5"/>
  <c r="I389" i="5"/>
  <c r="I299" i="5"/>
  <c r="I360" i="5"/>
  <c r="I361" i="5"/>
  <c r="I394" i="5"/>
  <c r="I405" i="5"/>
  <c r="I280" i="5"/>
  <c r="I406" i="5"/>
  <c r="I375" i="5"/>
  <c r="I239" i="5"/>
  <c r="I410" i="5"/>
  <c r="I331" i="5"/>
  <c r="I395" i="5"/>
  <c r="I347" i="5"/>
  <c r="I333" i="5"/>
  <c r="I371" i="5"/>
  <c r="I418" i="5"/>
  <c r="I407" i="5"/>
  <c r="I426" i="5"/>
  <c r="I428" i="5"/>
  <c r="I443" i="5"/>
  <c r="I449" i="5"/>
  <c r="I358" i="5"/>
  <c r="I295" i="5"/>
  <c r="I363" i="5"/>
  <c r="I364" i="5"/>
  <c r="I411" i="5"/>
  <c r="I421" i="5"/>
  <c r="I390" i="5"/>
  <c r="I401" i="5"/>
  <c r="I439" i="5"/>
  <c r="I399" i="5"/>
  <c r="I362" i="5"/>
  <c r="I293" i="5"/>
  <c r="I374" i="5"/>
  <c r="I427" i="5"/>
  <c r="I441" i="5"/>
  <c r="I435" i="5"/>
  <c r="I431" i="5"/>
  <c r="I447" i="5"/>
  <c r="I464" i="5"/>
  <c r="I417" i="5"/>
  <c r="I432" i="5"/>
  <c r="I359" i="5"/>
  <c r="I392" i="5"/>
  <c r="I423" i="5"/>
  <c r="I372" i="5"/>
  <c r="I403" i="5"/>
  <c r="I430" i="5"/>
  <c r="I391" i="5"/>
  <c r="I415" i="5"/>
  <c r="I453" i="5"/>
  <c r="I420" i="5"/>
  <c r="I382" i="5"/>
  <c r="I419" i="5"/>
  <c r="I396" i="5"/>
  <c r="I436" i="5"/>
  <c r="I357" i="5"/>
  <c r="I416" i="5"/>
  <c r="I456" i="5"/>
  <c r="I398" i="5"/>
  <c r="I433" i="5"/>
  <c r="I440" i="5"/>
  <c r="I429" i="5"/>
  <c r="I408" i="5"/>
  <c r="I404" i="5"/>
  <c r="I438" i="5"/>
  <c r="I434" i="5"/>
  <c r="I442" i="5"/>
  <c r="I422" i="5"/>
  <c r="I402" i="5"/>
  <c r="I446" i="5"/>
  <c r="I450" i="5"/>
  <c r="I460" i="5"/>
  <c r="I414" i="5"/>
  <c r="I451" i="5"/>
  <c r="I461" i="5"/>
  <c r="I445" i="5"/>
  <c r="I465" i="5"/>
  <c r="I475" i="5"/>
  <c r="I463" i="5"/>
  <c r="I455" i="5"/>
  <c r="I468" i="5"/>
  <c r="I462" i="5"/>
  <c r="I424" i="5"/>
  <c r="I466" i="5"/>
  <c r="I457" i="5"/>
  <c r="I444" i="5"/>
  <c r="I467" i="5"/>
  <c r="I454" i="5"/>
  <c r="I448" i="5"/>
  <c r="I452" i="5"/>
  <c r="I458" i="5"/>
  <c r="I470" i="5"/>
  <c r="I469" i="5"/>
  <c r="I459" i="5"/>
  <c r="I472" i="5"/>
  <c r="I476" i="5"/>
  <c r="I473" i="5"/>
  <c r="I474" i="5"/>
  <c r="I477" i="5"/>
  <c r="I130" i="5"/>
  <c r="I7" i="5"/>
  <c r="I4" i="5"/>
  <c r="I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7" i="5"/>
  <c r="G186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3" i="5"/>
  <c r="G242" i="5"/>
  <c r="G244" i="5"/>
  <c r="G245" i="5"/>
  <c r="G246" i="5"/>
  <c r="G247" i="5"/>
  <c r="G248" i="5"/>
  <c r="G249" i="5"/>
  <c r="G250" i="5"/>
  <c r="G251" i="5"/>
  <c r="G252" i="5"/>
  <c r="G253" i="5"/>
  <c r="G255" i="5"/>
  <c r="G254" i="5"/>
  <c r="G256" i="5"/>
  <c r="G257" i="5"/>
  <c r="G258" i="5"/>
  <c r="G259" i="5"/>
  <c r="G260" i="5"/>
  <c r="G261" i="5"/>
  <c r="G263" i="5"/>
  <c r="G262" i="5"/>
  <c r="G264" i="5"/>
  <c r="G267" i="5"/>
  <c r="G265" i="5"/>
  <c r="G266" i="5"/>
  <c r="G268" i="5"/>
  <c r="G269" i="5"/>
  <c r="G270" i="5"/>
  <c r="G271" i="5"/>
  <c r="G272" i="5"/>
  <c r="G273" i="5"/>
  <c r="G274" i="5"/>
  <c r="G275" i="5"/>
  <c r="G276" i="5"/>
  <c r="G278" i="5"/>
  <c r="G277" i="5"/>
  <c r="G280" i="5"/>
  <c r="G279" i="5"/>
  <c r="G281" i="5"/>
  <c r="G282" i="5"/>
  <c r="G283" i="5"/>
  <c r="G284" i="5"/>
  <c r="G285" i="5"/>
  <c r="G286" i="5"/>
  <c r="G287" i="5"/>
  <c r="G288" i="5"/>
  <c r="G289" i="5"/>
  <c r="G290" i="5"/>
  <c r="G291" i="5"/>
  <c r="G293" i="5"/>
  <c r="G292" i="5"/>
  <c r="G295" i="5"/>
  <c r="G294" i="5"/>
  <c r="G296" i="5"/>
  <c r="G297" i="5"/>
  <c r="G298" i="5"/>
  <c r="G299" i="5"/>
  <c r="G300" i="5"/>
  <c r="G301" i="5"/>
  <c r="G302" i="5"/>
  <c r="G303" i="5"/>
  <c r="G304" i="5"/>
  <c r="G306" i="5"/>
  <c r="G305" i="5"/>
  <c r="G307" i="5"/>
  <c r="G308" i="5"/>
  <c r="G309" i="5"/>
  <c r="G310" i="5"/>
  <c r="G311" i="5"/>
  <c r="G314" i="5"/>
  <c r="G312" i="5"/>
  <c r="G313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3" i="5"/>
  <c r="G332" i="5"/>
  <c r="G334" i="5"/>
  <c r="G335" i="5"/>
  <c r="G336" i="5"/>
  <c r="G337" i="5"/>
  <c r="G338" i="5"/>
  <c r="G339" i="5"/>
  <c r="G341" i="5"/>
  <c r="G340" i="5"/>
  <c r="G342" i="5"/>
  <c r="G343" i="5"/>
  <c r="G344" i="5"/>
  <c r="G347" i="5"/>
  <c r="G345" i="5"/>
  <c r="G346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8" i="5"/>
  <c r="G367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8" i="5"/>
  <c r="G397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9" i="5"/>
  <c r="G418" i="5"/>
  <c r="G420" i="5"/>
  <c r="G422" i="5"/>
  <c r="G421" i="5"/>
  <c r="G423" i="5"/>
  <c r="G424" i="5"/>
  <c r="G425" i="5"/>
  <c r="G427" i="5"/>
  <c r="G426" i="5"/>
  <c r="G428" i="5"/>
  <c r="G429" i="5"/>
  <c r="G430" i="5"/>
  <c r="G432" i="5"/>
  <c r="G431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1" i="5"/>
  <c r="G460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5" i="5"/>
  <c r="G4" i="5"/>
  <c r="G3" i="5"/>
  <c r="I6" i="8"/>
  <c r="I7" i="8"/>
  <c r="I8" i="8"/>
  <c r="I10" i="8"/>
  <c r="I9" i="8"/>
  <c r="I11" i="8"/>
  <c r="I12" i="8"/>
  <c r="I13" i="8"/>
  <c r="I18" i="8"/>
  <c r="I14" i="8"/>
  <c r="I15" i="8"/>
  <c r="I27" i="8"/>
  <c r="I70" i="8"/>
  <c r="I16" i="8"/>
  <c r="I25" i="8"/>
  <c r="I19" i="8"/>
  <c r="I22" i="8"/>
  <c r="I24" i="8"/>
  <c r="I23" i="8"/>
  <c r="I31" i="8"/>
  <c r="I30" i="8"/>
  <c r="I20" i="8"/>
  <c r="I21" i="8"/>
  <c r="I36" i="8"/>
  <c r="I28" i="8"/>
  <c r="I26" i="8"/>
  <c r="I32" i="8"/>
  <c r="I33" i="8"/>
  <c r="I29" i="8"/>
  <c r="I41" i="8"/>
  <c r="I34" i="8"/>
  <c r="I46" i="8"/>
  <c r="I38" i="8"/>
  <c r="I17" i="8"/>
  <c r="I49" i="8"/>
  <c r="I40" i="8"/>
  <c r="I44" i="8"/>
  <c r="I35" i="8"/>
  <c r="I47" i="8"/>
  <c r="I77" i="8"/>
  <c r="I39" i="8"/>
  <c r="I54" i="8"/>
  <c r="I52" i="8"/>
  <c r="I45" i="8"/>
  <c r="I42" i="8"/>
  <c r="I71" i="8"/>
  <c r="I43" i="8"/>
  <c r="I67" i="8"/>
  <c r="I57" i="8"/>
  <c r="I58" i="8"/>
  <c r="I63" i="8"/>
  <c r="I50" i="8"/>
  <c r="I53" i="8"/>
  <c r="I64" i="8"/>
  <c r="I56" i="8"/>
  <c r="I51" i="8"/>
  <c r="I69" i="8"/>
  <c r="I65" i="8"/>
  <c r="I37" i="8"/>
  <c r="I60" i="8"/>
  <c r="I62" i="8"/>
  <c r="I55" i="8"/>
  <c r="I59" i="8"/>
  <c r="I61" i="8"/>
  <c r="I48" i="8"/>
  <c r="I72" i="8"/>
  <c r="I68" i="8"/>
  <c r="I81" i="8"/>
  <c r="I78" i="8"/>
  <c r="I76" i="8"/>
  <c r="I74" i="8"/>
  <c r="I66" i="8"/>
  <c r="I86" i="8"/>
  <c r="I75" i="8"/>
  <c r="I73" i="8"/>
  <c r="I80" i="8"/>
  <c r="I82" i="8"/>
  <c r="I85" i="8"/>
  <c r="I79" i="8"/>
  <c r="I88" i="8"/>
  <c r="I83" i="8"/>
  <c r="I84" i="8"/>
  <c r="I87" i="8"/>
  <c r="I90" i="8"/>
  <c r="I97" i="8"/>
  <c r="I93" i="8"/>
  <c r="I89" i="8"/>
  <c r="I94" i="8"/>
  <c r="I91" i="8"/>
  <c r="I92" i="8"/>
  <c r="I95" i="8"/>
  <c r="I96" i="8"/>
  <c r="I98" i="8"/>
  <c r="I99" i="8"/>
  <c r="I100" i="8"/>
  <c r="I101" i="8"/>
  <c r="I5" i="8"/>
  <c r="I4" i="8"/>
  <c r="I3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7" i="8"/>
  <c r="G46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2" i="8"/>
  <c r="G71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5" i="8"/>
  <c r="G4" i="8"/>
  <c r="G3" i="8"/>
  <c r="I5" i="7"/>
  <c r="I41" i="7"/>
  <c r="I12" i="7"/>
  <c r="I45" i="7"/>
  <c r="I8" i="7"/>
  <c r="I15" i="7"/>
  <c r="I13" i="7"/>
  <c r="I16" i="7"/>
  <c r="I27" i="7"/>
  <c r="I10" i="7"/>
  <c r="I7" i="7"/>
  <c r="I19" i="7"/>
  <c r="I14" i="7"/>
  <c r="I100" i="7"/>
  <c r="I9" i="7"/>
  <c r="I23" i="7"/>
  <c r="I24" i="7"/>
  <c r="I20" i="7"/>
  <c r="I22" i="7"/>
  <c r="I21" i="7"/>
  <c r="I11" i="7"/>
  <c r="I71" i="7"/>
  <c r="I28" i="7"/>
  <c r="I40" i="7"/>
  <c r="I31" i="7"/>
  <c r="I18" i="7"/>
  <c r="I35" i="7"/>
  <c r="I17" i="7"/>
  <c r="I108" i="7"/>
  <c r="I36" i="7"/>
  <c r="I43" i="7"/>
  <c r="I26" i="7"/>
  <c r="I6" i="7"/>
  <c r="I136" i="7"/>
  <c r="I30" i="7"/>
  <c r="I32" i="7"/>
  <c r="I48" i="7"/>
  <c r="I25" i="7"/>
  <c r="I518" i="7"/>
  <c r="I37" i="7"/>
  <c r="I47" i="7"/>
  <c r="I126" i="7"/>
  <c r="I119" i="7"/>
  <c r="I54" i="7"/>
  <c r="I29" i="7"/>
  <c r="I72" i="7"/>
  <c r="I52" i="7"/>
  <c r="I88" i="7"/>
  <c r="I44" i="7"/>
  <c r="I39" i="7"/>
  <c r="I122" i="7"/>
  <c r="I42" i="7"/>
  <c r="I46" i="7"/>
  <c r="I33" i="7"/>
  <c r="I55" i="7"/>
  <c r="I34" i="7"/>
  <c r="I53" i="7"/>
  <c r="I85" i="7"/>
  <c r="I65" i="7"/>
  <c r="I56" i="7"/>
  <c r="I81" i="7"/>
  <c r="I158" i="7"/>
  <c r="I50" i="7"/>
  <c r="I66" i="7"/>
  <c r="I51" i="7"/>
  <c r="I38" i="7"/>
  <c r="I60" i="7"/>
  <c r="I87" i="7"/>
  <c r="I73" i="7"/>
  <c r="I129" i="7"/>
  <c r="I121" i="7"/>
  <c r="I78" i="7"/>
  <c r="I57" i="7"/>
  <c r="I64" i="7"/>
  <c r="I62" i="7"/>
  <c r="I75" i="7"/>
  <c r="I86" i="7"/>
  <c r="I77" i="7"/>
  <c r="I90" i="7"/>
  <c r="I82" i="7"/>
  <c r="I93" i="7"/>
  <c r="I80" i="7"/>
  <c r="I61" i="7"/>
  <c r="I69" i="7"/>
  <c r="I89" i="7"/>
  <c r="I94" i="7"/>
  <c r="I98" i="7"/>
  <c r="I63" i="7"/>
  <c r="I161" i="7"/>
  <c r="I95" i="7"/>
  <c r="I59" i="7"/>
  <c r="I105" i="7"/>
  <c r="I109" i="7"/>
  <c r="I141" i="7"/>
  <c r="I83" i="7"/>
  <c r="I70" i="7"/>
  <c r="I74" i="7"/>
  <c r="I170" i="7"/>
  <c r="I84" i="7"/>
  <c r="I113" i="7"/>
  <c r="I123" i="7"/>
  <c r="I130" i="7"/>
  <c r="I79" i="7"/>
  <c r="I114" i="7"/>
  <c r="I107" i="7"/>
  <c r="I124" i="7"/>
  <c r="I91" i="7"/>
  <c r="I111" i="7"/>
  <c r="I106" i="7"/>
  <c r="I134" i="7"/>
  <c r="I133" i="7"/>
  <c r="I157" i="7"/>
  <c r="I166" i="7"/>
  <c r="I67" i="7"/>
  <c r="I104" i="7"/>
  <c r="I112" i="7"/>
  <c r="I189" i="7"/>
  <c r="I287" i="7"/>
  <c r="I154" i="7"/>
  <c r="I142" i="7"/>
  <c r="I97" i="7"/>
  <c r="I68" i="7"/>
  <c r="I76" i="7"/>
  <c r="I197" i="7"/>
  <c r="I101" i="7"/>
  <c r="I231" i="7"/>
  <c r="I102" i="7"/>
  <c r="I118" i="7"/>
  <c r="I227" i="7"/>
  <c r="I103" i="7"/>
  <c r="I194" i="7"/>
  <c r="I391" i="7"/>
  <c r="I127" i="7"/>
  <c r="I224" i="7"/>
  <c r="I160" i="7"/>
  <c r="I167" i="7"/>
  <c r="I244" i="7"/>
  <c r="I164" i="7"/>
  <c r="I99" i="7"/>
  <c r="I96" i="7"/>
  <c r="I110" i="7"/>
  <c r="I203" i="7"/>
  <c r="I182" i="7"/>
  <c r="I163" i="7"/>
  <c r="I145" i="7"/>
  <c r="I185" i="7"/>
  <c r="I174" i="7"/>
  <c r="I205" i="7"/>
  <c r="I175" i="7"/>
  <c r="I135" i="7"/>
  <c r="I156" i="7"/>
  <c r="I128" i="7"/>
  <c r="I152" i="7"/>
  <c r="I132" i="7"/>
  <c r="I143" i="7"/>
  <c r="I200" i="7"/>
  <c r="I159" i="7"/>
  <c r="I173" i="7"/>
  <c r="I144" i="7"/>
  <c r="I125" i="7"/>
  <c r="I139" i="7"/>
  <c r="I120" i="7"/>
  <c r="I220" i="7"/>
  <c r="I202" i="7"/>
  <c r="I278" i="7"/>
  <c r="I288" i="7"/>
  <c r="I204" i="7"/>
  <c r="I155" i="7"/>
  <c r="I138" i="7"/>
  <c r="I131" i="7"/>
  <c r="I172" i="7"/>
  <c r="I149" i="7"/>
  <c r="I116" i="7"/>
  <c r="I146" i="7"/>
  <c r="I92" i="7"/>
  <c r="I211" i="7"/>
  <c r="I233" i="7"/>
  <c r="I151" i="7"/>
  <c r="I230" i="7"/>
  <c r="I49" i="7"/>
  <c r="I267" i="7"/>
  <c r="I261" i="7"/>
  <c r="I210" i="7"/>
  <c r="I225" i="7"/>
  <c r="I179" i="7"/>
  <c r="I176" i="7"/>
  <c r="I193" i="7"/>
  <c r="I137" i="7"/>
  <c r="I168" i="7"/>
  <c r="I183" i="7"/>
  <c r="I214" i="7"/>
  <c r="I195" i="7"/>
  <c r="I186" i="7"/>
  <c r="I198" i="7"/>
  <c r="I165" i="7"/>
  <c r="I235" i="7"/>
  <c r="I245" i="7"/>
  <c r="I147" i="7"/>
  <c r="I187" i="7"/>
  <c r="I222" i="7"/>
  <c r="I291" i="7"/>
  <c r="I215" i="7"/>
  <c r="I212" i="7"/>
  <c r="I250" i="7"/>
  <c r="I213" i="7"/>
  <c r="I273" i="7"/>
  <c r="I153" i="7"/>
  <c r="I207" i="7"/>
  <c r="I300" i="7"/>
  <c r="I350" i="7"/>
  <c r="I190" i="7"/>
  <c r="I255" i="7"/>
  <c r="I115" i="7"/>
  <c r="I228" i="7"/>
  <c r="I181" i="7"/>
  <c r="I234" i="7"/>
  <c r="I206" i="7"/>
  <c r="I265" i="7"/>
  <c r="I191" i="7"/>
  <c r="I117" i="7"/>
  <c r="I247" i="7"/>
  <c r="I169" i="7"/>
  <c r="I243" i="7"/>
  <c r="I271" i="7"/>
  <c r="I180" i="7"/>
  <c r="I324" i="7"/>
  <c r="I177" i="7"/>
  <c r="I196" i="7"/>
  <c r="I229" i="7"/>
  <c r="I260" i="7"/>
  <c r="I216" i="7"/>
  <c r="I345" i="7"/>
  <c r="I162" i="7"/>
  <c r="I199" i="7"/>
  <c r="I437" i="7"/>
  <c r="I415" i="7"/>
  <c r="I305" i="7"/>
  <c r="I236" i="7"/>
  <c r="I276" i="7"/>
  <c r="I257" i="7"/>
  <c r="I272" i="7"/>
  <c r="I150" i="7"/>
  <c r="I208" i="7"/>
  <c r="I226" i="7"/>
  <c r="I140" i="7"/>
  <c r="I286" i="7"/>
  <c r="I171" i="7"/>
  <c r="I237" i="7"/>
  <c r="I219" i="7"/>
  <c r="I270" i="7"/>
  <c r="I253" i="7"/>
  <c r="I346" i="7"/>
  <c r="I277" i="7"/>
  <c r="I218" i="7"/>
  <c r="I240" i="7"/>
  <c r="I258" i="7"/>
  <c r="I292" i="7"/>
  <c r="I330" i="7"/>
  <c r="I192" i="7"/>
  <c r="I298" i="7"/>
  <c r="I241" i="7"/>
  <c r="I223" i="7"/>
  <c r="I201" i="7"/>
  <c r="I209" i="7"/>
  <c r="I274" i="7"/>
  <c r="I256" i="7"/>
  <c r="I280" i="7"/>
  <c r="I251" i="7"/>
  <c r="I252" i="7"/>
  <c r="I328" i="7"/>
  <c r="I254" i="7"/>
  <c r="I221" i="7"/>
  <c r="I246" i="7"/>
  <c r="I296" i="7"/>
  <c r="I371" i="7"/>
  <c r="I283" i="7"/>
  <c r="I313" i="7"/>
  <c r="I262" i="7"/>
  <c r="I347" i="7"/>
  <c r="I248" i="7"/>
  <c r="I306" i="7"/>
  <c r="I320" i="7"/>
  <c r="I259" i="7"/>
  <c r="I184" i="7"/>
  <c r="I315" i="7"/>
  <c r="I242" i="7"/>
  <c r="I308" i="7"/>
  <c r="I266" i="7"/>
  <c r="I289" i="7"/>
  <c r="I312" i="7"/>
  <c r="I238" i="7"/>
  <c r="I188" i="7"/>
  <c r="I325" i="7"/>
  <c r="I249" i="7"/>
  <c r="I329" i="7"/>
  <c r="I388" i="7"/>
  <c r="I310" i="7"/>
  <c r="I303" i="7"/>
  <c r="I309" i="7"/>
  <c r="I285" i="7"/>
  <c r="I344" i="7"/>
  <c r="I264" i="7"/>
  <c r="I279" i="7"/>
  <c r="I232" i="7"/>
  <c r="I343" i="7"/>
  <c r="I334" i="7"/>
  <c r="I362" i="7"/>
  <c r="I314" i="7"/>
  <c r="I301" i="7"/>
  <c r="I311" i="7"/>
  <c r="I268" i="7"/>
  <c r="I299" i="7"/>
  <c r="I263" i="7"/>
  <c r="I332" i="7"/>
  <c r="I354" i="7"/>
  <c r="I302" i="7"/>
  <c r="I337" i="7"/>
  <c r="I319" i="7"/>
  <c r="I436" i="7"/>
  <c r="I294" i="7"/>
  <c r="I340" i="7"/>
  <c r="I353" i="7"/>
  <c r="I275" i="7"/>
  <c r="I386" i="7"/>
  <c r="I307" i="7"/>
  <c r="I338" i="7"/>
  <c r="I358" i="7"/>
  <c r="I282" i="7"/>
  <c r="I323" i="7"/>
  <c r="I148" i="7"/>
  <c r="I335" i="7"/>
  <c r="I239" i="7"/>
  <c r="I326" i="7"/>
  <c r="I217" i="7"/>
  <c r="I317" i="7"/>
  <c r="I349" i="7"/>
  <c r="I327" i="7"/>
  <c r="I382" i="7"/>
  <c r="I281" i="7"/>
  <c r="I379" i="7"/>
  <c r="I360" i="7"/>
  <c r="I269" i="7"/>
  <c r="I284" i="7"/>
  <c r="I316" i="7"/>
  <c r="I348" i="7"/>
  <c r="I413" i="7"/>
  <c r="I290" i="7"/>
  <c r="I356" i="7"/>
  <c r="I322" i="7"/>
  <c r="I342" i="7"/>
  <c r="I383" i="7"/>
  <c r="I297" i="7"/>
  <c r="I339" i="7"/>
  <c r="I357" i="7"/>
  <c r="I392" i="7"/>
  <c r="I321" i="7"/>
  <c r="I368" i="7"/>
  <c r="I366" i="7"/>
  <c r="I384" i="7"/>
  <c r="I409" i="7"/>
  <c r="I333" i="7"/>
  <c r="I293" i="7"/>
  <c r="I454" i="7"/>
  <c r="I351" i="7"/>
  <c r="I481" i="7"/>
  <c r="I441" i="7"/>
  <c r="I341" i="7"/>
  <c r="I410" i="7"/>
  <c r="I414" i="7"/>
  <c r="I474" i="7"/>
  <c r="I331" i="7"/>
  <c r="I304" i="7"/>
  <c r="I367" i="7"/>
  <c r="I375" i="7"/>
  <c r="I370" i="7"/>
  <c r="I385" i="7"/>
  <c r="I361" i="7"/>
  <c r="I387" i="7"/>
  <c r="I369" i="7"/>
  <c r="I359" i="7"/>
  <c r="I440" i="7"/>
  <c r="I295" i="7"/>
  <c r="I364" i="7"/>
  <c r="I398" i="7"/>
  <c r="I352" i="7"/>
  <c r="I372" i="7"/>
  <c r="I446" i="7"/>
  <c r="I399" i="7"/>
  <c r="I389" i="7"/>
  <c r="I380" i="7"/>
  <c r="I455" i="7"/>
  <c r="I355" i="7"/>
  <c r="I493" i="7"/>
  <c r="I365" i="7"/>
  <c r="I434" i="7"/>
  <c r="I377" i="7"/>
  <c r="I429" i="7"/>
  <c r="I396" i="7"/>
  <c r="I397" i="7"/>
  <c r="I403" i="7"/>
  <c r="I395" i="7"/>
  <c r="I433" i="7"/>
  <c r="I431" i="7"/>
  <c r="I424" i="7"/>
  <c r="I412" i="7"/>
  <c r="I443" i="7"/>
  <c r="I418" i="7"/>
  <c r="I394" i="7"/>
  <c r="I426" i="7"/>
  <c r="I373" i="7"/>
  <c r="I435" i="7"/>
  <c r="I411" i="7"/>
  <c r="I445" i="7"/>
  <c r="I406" i="7"/>
  <c r="I421" i="7"/>
  <c r="I452" i="7"/>
  <c r="I427" i="7"/>
  <c r="I459" i="7"/>
  <c r="I376" i="7"/>
  <c r="I439" i="7"/>
  <c r="I374" i="7"/>
  <c r="I336" i="7"/>
  <c r="I444" i="7"/>
  <c r="I363" i="7"/>
  <c r="I457" i="7"/>
  <c r="I404" i="7"/>
  <c r="I423" i="7"/>
  <c r="I430" i="7"/>
  <c r="I480" i="7"/>
  <c r="I442" i="7"/>
  <c r="I393" i="7"/>
  <c r="I381" i="7"/>
  <c r="I401" i="7"/>
  <c r="I484" i="7"/>
  <c r="I420" i="7"/>
  <c r="I422" i="7"/>
  <c r="I465" i="7"/>
  <c r="I400" i="7"/>
  <c r="I408" i="7"/>
  <c r="I503" i="7"/>
  <c r="I405" i="7"/>
  <c r="I402" i="7"/>
  <c r="I447" i="7"/>
  <c r="I390" i="7"/>
  <c r="I416" i="7"/>
  <c r="I417" i="7"/>
  <c r="I407" i="7"/>
  <c r="I432" i="7"/>
  <c r="I461" i="7"/>
  <c r="I486" i="7"/>
  <c r="I425" i="7"/>
  <c r="I489" i="7"/>
  <c r="I463" i="7"/>
  <c r="I428" i="7"/>
  <c r="I419" i="7"/>
  <c r="I458" i="7"/>
  <c r="I460" i="7"/>
  <c r="I476" i="7"/>
  <c r="I450" i="7"/>
  <c r="I471" i="7"/>
  <c r="I467" i="7"/>
  <c r="I473" i="7"/>
  <c r="I483" i="7"/>
  <c r="I479" i="7"/>
  <c r="I477" i="7"/>
  <c r="I475" i="7"/>
  <c r="I453" i="7"/>
  <c r="I514" i="7"/>
  <c r="I456" i="7"/>
  <c r="I478" i="7"/>
  <c r="I469" i="7"/>
  <c r="I466" i="7"/>
  <c r="I497" i="7"/>
  <c r="I378" i="7"/>
  <c r="I449" i="7"/>
  <c r="I472" i="7"/>
  <c r="I487" i="7"/>
  <c r="I488" i="7"/>
  <c r="I448" i="7"/>
  <c r="I462" i="7"/>
  <c r="I438" i="7"/>
  <c r="I494" i="7"/>
  <c r="I485" i="7"/>
  <c r="I512" i="7"/>
  <c r="I506" i="7"/>
  <c r="I470" i="7"/>
  <c r="I495" i="7"/>
  <c r="I482" i="7"/>
  <c r="I464" i="7"/>
  <c r="I492" i="7"/>
  <c r="I510" i="7"/>
  <c r="I499" i="7"/>
  <c r="I490" i="7"/>
  <c r="I520" i="7"/>
  <c r="I491" i="7"/>
  <c r="I501" i="7"/>
  <c r="I515" i="7"/>
  <c r="I507" i="7"/>
  <c r="I500" i="7"/>
  <c r="I502" i="7"/>
  <c r="I511" i="7"/>
  <c r="I505" i="7"/>
  <c r="I498" i="7"/>
  <c r="I504" i="7"/>
  <c r="I496" i="7"/>
  <c r="I508" i="7"/>
  <c r="I516" i="7"/>
  <c r="I519" i="7"/>
  <c r="I509" i="7"/>
  <c r="I517" i="7"/>
  <c r="I513" i="7"/>
  <c r="I178" i="7"/>
  <c r="I318" i="7"/>
  <c r="I451" i="7"/>
  <c r="I468" i="7"/>
  <c r="I521" i="7"/>
  <c r="I4" i="7"/>
  <c r="I3" i="7"/>
  <c r="I58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8" i="7"/>
  <c r="G67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1" i="7"/>
  <c r="G100" i="7"/>
  <c r="G102" i="7"/>
  <c r="G103" i="7"/>
  <c r="G104" i="7"/>
  <c r="G106" i="7"/>
  <c r="G105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7" i="7"/>
  <c r="G136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5" i="7"/>
  <c r="G224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1" i="7"/>
  <c r="G250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7" i="7"/>
  <c r="G276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5" i="7"/>
  <c r="G294" i="7"/>
  <c r="G296" i="7"/>
  <c r="G297" i="7"/>
  <c r="G298" i="7"/>
  <c r="G299" i="7"/>
  <c r="G300" i="7"/>
  <c r="G301" i="7"/>
  <c r="G302" i="7"/>
  <c r="G304" i="7"/>
  <c r="G303" i="7"/>
  <c r="G306" i="7"/>
  <c r="G305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1" i="7"/>
  <c r="G320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5" i="7"/>
  <c r="G404" i="7"/>
  <c r="G406" i="7"/>
  <c r="G407" i="7"/>
  <c r="G408" i="7"/>
  <c r="G409" i="7"/>
  <c r="G410" i="7"/>
  <c r="G411" i="7"/>
  <c r="G412" i="7"/>
  <c r="G414" i="7"/>
  <c r="G413" i="7"/>
  <c r="G415" i="7"/>
  <c r="G416" i="7"/>
  <c r="G417" i="7"/>
  <c r="G419" i="7"/>
  <c r="G418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5" i="7"/>
  <c r="G434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1" i="7"/>
  <c r="G510" i="7"/>
  <c r="G512" i="7"/>
  <c r="G513" i="7"/>
  <c r="G514" i="7"/>
  <c r="G515" i="7"/>
  <c r="G516" i="7"/>
  <c r="G517" i="7"/>
  <c r="G518" i="7"/>
  <c r="G519" i="7"/>
  <c r="G520" i="7"/>
  <c r="G521" i="7"/>
  <c r="G5" i="7"/>
  <c r="G4" i="7"/>
  <c r="G3" i="7"/>
  <c r="I11" i="6"/>
  <c r="I7" i="6"/>
  <c r="I6" i="6"/>
  <c r="I35" i="6"/>
  <c r="I12" i="6"/>
  <c r="I10" i="6"/>
  <c r="I8" i="6"/>
  <c r="I14" i="6"/>
  <c r="I9" i="6"/>
  <c r="I17" i="6"/>
  <c r="I16" i="6"/>
  <c r="I20" i="6"/>
  <c r="I18" i="6"/>
  <c r="I15" i="6"/>
  <c r="I22" i="6"/>
  <c r="I19" i="6"/>
  <c r="I21" i="6"/>
  <c r="I13" i="6"/>
  <c r="I34" i="6"/>
  <c r="I313" i="6"/>
  <c r="I23" i="6"/>
  <c r="I25" i="6"/>
  <c r="I37" i="6"/>
  <c r="I40" i="6"/>
  <c r="I42" i="6"/>
  <c r="I33" i="6"/>
  <c r="I29" i="6"/>
  <c r="I31" i="6"/>
  <c r="I36" i="6"/>
  <c r="I43" i="6"/>
  <c r="I48" i="6"/>
  <c r="I27" i="6"/>
  <c r="I26" i="6"/>
  <c r="I30" i="6"/>
  <c r="I44" i="6"/>
  <c r="I28" i="6"/>
  <c r="I24" i="6"/>
  <c r="I59" i="6"/>
  <c r="I47" i="6"/>
  <c r="I46" i="6"/>
  <c r="I38" i="6"/>
  <c r="I50" i="6"/>
  <c r="I41" i="6"/>
  <c r="I39" i="6"/>
  <c r="I51" i="6"/>
  <c r="I101" i="6"/>
  <c r="I52" i="6"/>
  <c r="I49" i="6"/>
  <c r="I67" i="6"/>
  <c r="I109" i="6"/>
  <c r="I32" i="6"/>
  <c r="I55" i="6"/>
  <c r="I45" i="6"/>
  <c r="I62" i="6"/>
  <c r="I53" i="6"/>
  <c r="I70" i="6"/>
  <c r="I106" i="6"/>
  <c r="I61" i="6"/>
  <c r="I125" i="6"/>
  <c r="I57" i="6"/>
  <c r="I60" i="6"/>
  <c r="I122" i="6"/>
  <c r="I76" i="6"/>
  <c r="I139" i="6"/>
  <c r="I54" i="6"/>
  <c r="I78" i="6"/>
  <c r="I77" i="6"/>
  <c r="I91" i="6"/>
  <c r="I81" i="6"/>
  <c r="I86" i="6"/>
  <c r="I56" i="6"/>
  <c r="I85" i="6"/>
  <c r="I148" i="6"/>
  <c r="I75" i="6"/>
  <c r="I68" i="6"/>
  <c r="I73" i="6"/>
  <c r="I64" i="6"/>
  <c r="I80" i="6"/>
  <c r="I72" i="6"/>
  <c r="I58" i="6"/>
  <c r="I69" i="6"/>
  <c r="I92" i="6"/>
  <c r="I97" i="6"/>
  <c r="I96" i="6"/>
  <c r="I90" i="6"/>
  <c r="I99" i="6"/>
  <c r="I82" i="6"/>
  <c r="I95" i="6"/>
  <c r="I111" i="6"/>
  <c r="I71" i="6"/>
  <c r="I124" i="6"/>
  <c r="I83" i="6"/>
  <c r="I100" i="6"/>
  <c r="I126" i="6"/>
  <c r="I107" i="6"/>
  <c r="I84" i="6"/>
  <c r="I66" i="6"/>
  <c r="I128" i="6"/>
  <c r="I94" i="6"/>
  <c r="I117" i="6"/>
  <c r="I114" i="6"/>
  <c r="I102" i="6"/>
  <c r="I118" i="6"/>
  <c r="I89" i="6"/>
  <c r="I112" i="6"/>
  <c r="I87" i="6"/>
  <c r="I116" i="6"/>
  <c r="I104" i="6"/>
  <c r="I153" i="6"/>
  <c r="I79" i="6"/>
  <c r="I108" i="6"/>
  <c r="I98" i="6"/>
  <c r="I147" i="6"/>
  <c r="I74" i="6"/>
  <c r="I103" i="6"/>
  <c r="I115" i="6"/>
  <c r="I151" i="6"/>
  <c r="I138" i="6"/>
  <c r="I149" i="6"/>
  <c r="I144" i="6"/>
  <c r="I110" i="6"/>
  <c r="I133" i="6"/>
  <c r="I121" i="6"/>
  <c r="I156" i="6"/>
  <c r="I123" i="6"/>
  <c r="I63" i="6"/>
  <c r="I132" i="6"/>
  <c r="I120" i="6"/>
  <c r="I159" i="6"/>
  <c r="I93" i="6"/>
  <c r="I105" i="6"/>
  <c r="I136" i="6"/>
  <c r="I143" i="6"/>
  <c r="I113" i="6"/>
  <c r="I140" i="6"/>
  <c r="I160" i="6"/>
  <c r="I130" i="6"/>
  <c r="I180" i="6"/>
  <c r="I127" i="6"/>
  <c r="I131" i="6"/>
  <c r="I167" i="6"/>
  <c r="I134" i="6"/>
  <c r="I152" i="6"/>
  <c r="I142" i="6"/>
  <c r="I173" i="6"/>
  <c r="I155" i="6"/>
  <c r="I171" i="6"/>
  <c r="I135" i="6"/>
  <c r="I169" i="6"/>
  <c r="I168" i="6"/>
  <c r="I189" i="6"/>
  <c r="I162" i="6"/>
  <c r="I181" i="6"/>
  <c r="I170" i="6"/>
  <c r="I188" i="6"/>
  <c r="I129" i="6"/>
  <c r="I164" i="6"/>
  <c r="I165" i="6"/>
  <c r="I240" i="6"/>
  <c r="I88" i="6"/>
  <c r="I137" i="6"/>
  <c r="I184" i="6"/>
  <c r="I176" i="6"/>
  <c r="I163" i="6"/>
  <c r="I161" i="6"/>
  <c r="I192" i="6"/>
  <c r="I197" i="6"/>
  <c r="I172" i="6"/>
  <c r="I119" i="6"/>
  <c r="I157" i="6"/>
  <c r="I178" i="6"/>
  <c r="I216" i="6"/>
  <c r="I203" i="6"/>
  <c r="I158" i="6"/>
  <c r="I198" i="6"/>
  <c r="I232" i="6"/>
  <c r="I202" i="6"/>
  <c r="I235" i="6"/>
  <c r="I183" i="6"/>
  <c r="I186" i="6"/>
  <c r="I199" i="6"/>
  <c r="I166" i="6"/>
  <c r="I146" i="6"/>
  <c r="I182" i="6"/>
  <c r="I200" i="6"/>
  <c r="I206" i="6"/>
  <c r="I201" i="6"/>
  <c r="I174" i="6"/>
  <c r="I209" i="6"/>
  <c r="I210" i="6"/>
  <c r="I195" i="6"/>
  <c r="I204" i="6"/>
  <c r="I248" i="6"/>
  <c r="I218" i="6"/>
  <c r="I154" i="6"/>
  <c r="I141" i="6"/>
  <c r="I221" i="6"/>
  <c r="I179" i="6"/>
  <c r="I217" i="6"/>
  <c r="I220" i="6"/>
  <c r="I177" i="6"/>
  <c r="I150" i="6"/>
  <c r="I229" i="6"/>
  <c r="I211" i="6"/>
  <c r="I219" i="6"/>
  <c r="I212" i="6"/>
  <c r="I242" i="6"/>
  <c r="I205" i="6"/>
  <c r="I185" i="6"/>
  <c r="I213" i="6"/>
  <c r="I190" i="6"/>
  <c r="I215" i="6"/>
  <c r="I246" i="6"/>
  <c r="I187" i="6"/>
  <c r="I193" i="6"/>
  <c r="I194" i="6"/>
  <c r="I145" i="6"/>
  <c r="I191" i="6"/>
  <c r="I207" i="6"/>
  <c r="I175" i="6"/>
  <c r="I234" i="6"/>
  <c r="I223" i="6"/>
  <c r="I225" i="6"/>
  <c r="I236" i="6"/>
  <c r="I233" i="6"/>
  <c r="I243" i="6"/>
  <c r="I222" i="6"/>
  <c r="I224" i="6"/>
  <c r="I231" i="6"/>
  <c r="I245" i="6"/>
  <c r="I238" i="6"/>
  <c r="I282" i="6"/>
  <c r="I247" i="6"/>
  <c r="I214" i="6"/>
  <c r="I263" i="6"/>
  <c r="I196" i="6"/>
  <c r="I239" i="6"/>
  <c r="I227" i="6"/>
  <c r="I228" i="6"/>
  <c r="I241" i="6"/>
  <c r="I230" i="6"/>
  <c r="I275" i="6"/>
  <c r="I237" i="6"/>
  <c r="I226" i="6"/>
  <c r="I261" i="6"/>
  <c r="I249" i="6"/>
  <c r="I264" i="6"/>
  <c r="I268" i="6"/>
  <c r="I259" i="6"/>
  <c r="I267" i="6"/>
  <c r="I258" i="6"/>
  <c r="I208" i="6"/>
  <c r="I251" i="6"/>
  <c r="I256" i="6"/>
  <c r="I262" i="6"/>
  <c r="I257" i="6"/>
  <c r="I270" i="6"/>
  <c r="I244" i="6"/>
  <c r="I252" i="6"/>
  <c r="I250" i="6"/>
  <c r="I253" i="6"/>
  <c r="I269" i="6"/>
  <c r="I254" i="6"/>
  <c r="I284" i="6"/>
  <c r="I300" i="6"/>
  <c r="I255" i="6"/>
  <c r="I260" i="6"/>
  <c r="I285" i="6"/>
  <c r="I273" i="6"/>
  <c r="I287" i="6"/>
  <c r="I271" i="6"/>
  <c r="I266" i="6"/>
  <c r="I265" i="6"/>
  <c r="I279" i="6"/>
  <c r="I278" i="6"/>
  <c r="I277" i="6"/>
  <c r="I288" i="6"/>
  <c r="I276" i="6"/>
  <c r="I272" i="6"/>
  <c r="I291" i="6"/>
  <c r="I290" i="6"/>
  <c r="I281" i="6"/>
  <c r="I274" i="6"/>
  <c r="I289" i="6"/>
  <c r="I301" i="6"/>
  <c r="I292" i="6"/>
  <c r="I280" i="6"/>
  <c r="I295" i="6"/>
  <c r="I283" i="6"/>
  <c r="I286" i="6"/>
  <c r="I303" i="6"/>
  <c r="I299" i="6"/>
  <c r="I293" i="6"/>
  <c r="I296" i="6"/>
  <c r="I294" i="6"/>
  <c r="I302" i="6"/>
  <c r="I298" i="6"/>
  <c r="I306" i="6"/>
  <c r="I297" i="6"/>
  <c r="I304" i="6"/>
  <c r="I305" i="6"/>
  <c r="I309" i="6"/>
  <c r="I311" i="6"/>
  <c r="I307" i="6"/>
  <c r="I308" i="6"/>
  <c r="I310" i="6"/>
  <c r="I314" i="6"/>
  <c r="I312" i="6"/>
  <c r="I316" i="6"/>
  <c r="I317" i="6"/>
  <c r="I315" i="6"/>
  <c r="I65" i="6"/>
  <c r="I5" i="6"/>
  <c r="I4" i="6"/>
  <c r="I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9" i="6"/>
  <c r="G198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5" i="6"/>
  <c r="G264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5" i="6"/>
  <c r="G4" i="6"/>
  <c r="G3" i="6"/>
  <c r="I8" i="1"/>
  <c r="I6" i="1"/>
  <c r="I7" i="1"/>
  <c r="I10" i="1"/>
  <c r="I9" i="1"/>
  <c r="I11" i="1"/>
  <c r="I12" i="1"/>
  <c r="I13" i="1"/>
  <c r="I16" i="1"/>
  <c r="I22" i="1"/>
  <c r="I14" i="1"/>
  <c r="I15" i="1"/>
  <c r="I17" i="1"/>
  <c r="I20" i="1"/>
  <c r="I19" i="1"/>
  <c r="I18" i="1"/>
  <c r="I23" i="1"/>
  <c r="I24" i="1"/>
  <c r="I25" i="1"/>
  <c r="I29" i="1"/>
  <c r="I27" i="1"/>
  <c r="I21" i="1"/>
  <c r="I34" i="1"/>
  <c r="I26" i="1"/>
  <c r="I36" i="1"/>
  <c r="I28" i="1"/>
  <c r="I38" i="1"/>
  <c r="I31" i="1"/>
  <c r="I33" i="1"/>
  <c r="I32" i="1"/>
  <c r="I37" i="1"/>
  <c r="I45" i="1"/>
  <c r="I40" i="1"/>
  <c r="I50" i="1"/>
  <c r="I39" i="1"/>
  <c r="I48" i="1"/>
  <c r="I44" i="1"/>
  <c r="I42" i="1"/>
  <c r="I35" i="1"/>
  <c r="I41" i="1"/>
  <c r="I65" i="1"/>
  <c r="I90" i="1"/>
  <c r="I47" i="1"/>
  <c r="I51" i="1"/>
  <c r="I63" i="1"/>
  <c r="I46" i="1"/>
  <c r="I54" i="1"/>
  <c r="I59" i="1"/>
  <c r="I49" i="1"/>
  <c r="I55" i="1"/>
  <c r="I75" i="1"/>
  <c r="I81" i="1"/>
  <c r="I56" i="1"/>
  <c r="I43" i="1"/>
  <c r="I102" i="1"/>
  <c r="I100" i="1"/>
  <c r="I60" i="1"/>
  <c r="I53" i="1"/>
  <c r="I87" i="1"/>
  <c r="I64" i="1"/>
  <c r="I52" i="1"/>
  <c r="I74" i="1"/>
  <c r="I30" i="1"/>
  <c r="I57" i="1"/>
  <c r="I71" i="1"/>
  <c r="I77" i="1"/>
  <c r="I86" i="1"/>
  <c r="I99" i="1"/>
  <c r="I73" i="1"/>
  <c r="I76" i="1"/>
  <c r="I61" i="1"/>
  <c r="I83" i="1"/>
  <c r="I91" i="1"/>
  <c r="I89" i="1"/>
  <c r="I79" i="1"/>
  <c r="I82" i="1"/>
  <c r="I69" i="1"/>
  <c r="I88" i="1"/>
  <c r="I84" i="1"/>
  <c r="I66" i="1"/>
  <c r="I112" i="1"/>
  <c r="I78" i="1"/>
  <c r="I67" i="1"/>
  <c r="I109" i="1"/>
  <c r="I107" i="1"/>
  <c r="I98" i="1"/>
  <c r="I92" i="1"/>
  <c r="I80" i="1"/>
  <c r="I95" i="1"/>
  <c r="I58" i="1"/>
  <c r="I103" i="1"/>
  <c r="I106" i="1"/>
  <c r="I62" i="1"/>
  <c r="I85" i="1"/>
  <c r="I127" i="1"/>
  <c r="I96" i="1"/>
  <c r="I68" i="1"/>
  <c r="I110" i="1"/>
  <c r="I111" i="1"/>
  <c r="I104" i="1"/>
  <c r="I93" i="1"/>
  <c r="I116" i="1"/>
  <c r="I72" i="1"/>
  <c r="I114" i="1"/>
  <c r="I108" i="1"/>
  <c r="I146" i="1"/>
  <c r="I105" i="1"/>
  <c r="I101" i="1"/>
  <c r="I70" i="1"/>
  <c r="I117" i="1"/>
  <c r="I120" i="1"/>
  <c r="I124" i="1"/>
  <c r="I151" i="1"/>
  <c r="I123" i="1"/>
  <c r="I119" i="1"/>
  <c r="I97" i="1"/>
  <c r="I121" i="1"/>
  <c r="I118" i="1"/>
  <c r="I139" i="1"/>
  <c r="I137" i="1"/>
  <c r="I132" i="1"/>
  <c r="I147" i="1"/>
  <c r="I138" i="1"/>
  <c r="I131" i="1"/>
  <c r="I115" i="1"/>
  <c r="I135" i="1"/>
  <c r="I130" i="1"/>
  <c r="I133" i="1"/>
  <c r="I128" i="1"/>
  <c r="I94" i="1"/>
  <c r="I122" i="1"/>
  <c r="I136" i="1"/>
  <c r="I213" i="1"/>
  <c r="I184" i="1"/>
  <c r="I134" i="1"/>
  <c r="I168" i="1"/>
  <c r="I142" i="1"/>
  <c r="I126" i="1"/>
  <c r="I153" i="1"/>
  <c r="I155" i="1"/>
  <c r="I172" i="1"/>
  <c r="I145" i="1"/>
  <c r="I157" i="1"/>
  <c r="I171" i="1"/>
  <c r="I186" i="1"/>
  <c r="I225" i="1"/>
  <c r="I248" i="1"/>
  <c r="I113" i="1"/>
  <c r="I163" i="1"/>
  <c r="I129" i="1"/>
  <c r="I197" i="1"/>
  <c r="I177" i="1"/>
  <c r="I187" i="1"/>
  <c r="I220" i="1"/>
  <c r="I162" i="1"/>
  <c r="I189" i="1"/>
  <c r="I159" i="1"/>
  <c r="I148" i="1"/>
  <c r="I125" i="1"/>
  <c r="I143" i="1"/>
  <c r="I161" i="1"/>
  <c r="I156" i="1"/>
  <c r="I164" i="1"/>
  <c r="I175" i="1"/>
  <c r="I154" i="1"/>
  <c r="I223" i="1"/>
  <c r="I182" i="1"/>
  <c r="I169" i="1"/>
  <c r="I144" i="1"/>
  <c r="I205" i="1"/>
  <c r="I141" i="1"/>
  <c r="I167" i="1"/>
  <c r="I150" i="1"/>
  <c r="I192" i="1"/>
  <c r="I165" i="1"/>
  <c r="I176" i="1"/>
  <c r="I212" i="1"/>
  <c r="I191" i="1"/>
  <c r="I215" i="1"/>
  <c r="I178" i="1"/>
  <c r="I201" i="1"/>
  <c r="I160" i="1"/>
  <c r="I198" i="1"/>
  <c r="I245" i="1"/>
  <c r="I235" i="1"/>
  <c r="I195" i="1"/>
  <c r="I208" i="1"/>
  <c r="I202" i="1"/>
  <c r="I207" i="1"/>
  <c r="I152" i="1"/>
  <c r="I214" i="1"/>
  <c r="I140" i="1"/>
  <c r="I166" i="1"/>
  <c r="I328" i="1"/>
  <c r="I158" i="1"/>
  <c r="I199" i="1"/>
  <c r="I193" i="1"/>
  <c r="I237" i="1"/>
  <c r="I194" i="1"/>
  <c r="I149" i="1"/>
  <c r="I174" i="1"/>
  <c r="I219" i="1"/>
  <c r="I180" i="1"/>
  <c r="I259" i="1"/>
  <c r="I238" i="1"/>
  <c r="I173" i="1"/>
  <c r="I190" i="1"/>
  <c r="I234" i="1"/>
  <c r="I253" i="1"/>
  <c r="I241" i="1"/>
  <c r="I209" i="1"/>
  <c r="I188" i="1"/>
  <c r="I244" i="1"/>
  <c r="I314" i="1"/>
  <c r="I228" i="1"/>
  <c r="I252" i="1"/>
  <c r="I203" i="1"/>
  <c r="I267" i="1"/>
  <c r="I233" i="1"/>
  <c r="I240" i="1"/>
  <c r="I200" i="1"/>
  <c r="I179" i="1"/>
  <c r="I251" i="1"/>
  <c r="I185" i="1"/>
  <c r="I247" i="1"/>
  <c r="I236" i="1"/>
  <c r="I217" i="1"/>
  <c r="I273" i="1"/>
  <c r="I311" i="1"/>
  <c r="I170" i="1"/>
  <c r="I297" i="1"/>
  <c r="I280" i="1"/>
  <c r="I226" i="1"/>
  <c r="I211" i="1"/>
  <c r="I218" i="1"/>
  <c r="I222" i="1"/>
  <c r="I274" i="1"/>
  <c r="I221" i="1"/>
  <c r="I264" i="1"/>
  <c r="I239" i="1"/>
  <c r="I268" i="1"/>
  <c r="I277" i="1"/>
  <c r="I270" i="1"/>
  <c r="I204" i="1"/>
  <c r="I224" i="1"/>
  <c r="I232" i="1"/>
  <c r="I300" i="1"/>
  <c r="I271" i="1"/>
  <c r="I206" i="1"/>
  <c r="I260" i="1"/>
  <c r="I242" i="1"/>
  <c r="I290" i="1"/>
  <c r="I265" i="1"/>
  <c r="I262" i="1"/>
  <c r="I257" i="1"/>
  <c r="I246" i="1"/>
  <c r="I302" i="1"/>
  <c r="I181" i="1"/>
  <c r="I294" i="1"/>
  <c r="I229" i="1"/>
  <c r="I216" i="1"/>
  <c r="I281" i="1"/>
  <c r="I250" i="1"/>
  <c r="I258" i="1"/>
  <c r="I278" i="1"/>
  <c r="I351" i="1"/>
  <c r="I255" i="1"/>
  <c r="I347" i="1"/>
  <c r="I282" i="1"/>
  <c r="I227" i="1"/>
  <c r="I283" i="1"/>
  <c r="I286" i="1"/>
  <c r="I243" i="1"/>
  <c r="I196" i="1"/>
  <c r="I291" i="1"/>
  <c r="I289" i="1"/>
  <c r="I249" i="1"/>
  <c r="I301" i="1"/>
  <c r="I293" i="1"/>
  <c r="I285" i="1"/>
  <c r="I334" i="1"/>
  <c r="I210" i="1"/>
  <c r="I183" i="1"/>
  <c r="I312" i="1"/>
  <c r="I261" i="1"/>
  <c r="I288" i="1"/>
  <c r="I313" i="1"/>
  <c r="I320" i="1"/>
  <c r="I362" i="1"/>
  <c r="I279" i="1"/>
  <c r="I322" i="1"/>
  <c r="I295" i="1"/>
  <c r="I266" i="1"/>
  <c r="I330" i="1"/>
  <c r="I309" i="1"/>
  <c r="I276" i="1"/>
  <c r="I310" i="1"/>
  <c r="I230" i="1"/>
  <c r="I269" i="1"/>
  <c r="I308" i="1"/>
  <c r="I321" i="1"/>
  <c r="I307" i="1"/>
  <c r="I284" i="1"/>
  <c r="I272" i="1"/>
  <c r="I256" i="1"/>
  <c r="I326" i="1"/>
  <c r="I323" i="1"/>
  <c r="I371" i="1"/>
  <c r="I403" i="1"/>
  <c r="I275" i="1"/>
  <c r="I305" i="1"/>
  <c r="I254" i="1"/>
  <c r="I333" i="1"/>
  <c r="I296" i="1"/>
  <c r="I316" i="1"/>
  <c r="I315" i="1"/>
  <c r="I388" i="1"/>
  <c r="I394" i="1"/>
  <c r="I338" i="1"/>
  <c r="I342" i="1"/>
  <c r="I306" i="1"/>
  <c r="I355" i="1"/>
  <c r="I318" i="1"/>
  <c r="I383" i="1"/>
  <c r="I348" i="1"/>
  <c r="I380" i="1"/>
  <c r="I299" i="1"/>
  <c r="I352" i="1"/>
  <c r="I365" i="1"/>
  <c r="I359" i="1"/>
  <c r="I298" i="1"/>
  <c r="I304" i="1"/>
  <c r="I325" i="1"/>
  <c r="I363" i="1"/>
  <c r="I349" i="1"/>
  <c r="I317" i="1"/>
  <c r="I329" i="1"/>
  <c r="I287" i="1"/>
  <c r="I400" i="1"/>
  <c r="I372" i="1"/>
  <c r="I373" i="1"/>
  <c r="I387" i="1"/>
  <c r="I340" i="1"/>
  <c r="I360" i="1"/>
  <c r="I376" i="1"/>
  <c r="I385" i="1"/>
  <c r="I336" i="1"/>
  <c r="I386" i="1"/>
  <c r="I332" i="1"/>
  <c r="I346" i="1"/>
  <c r="I382" i="1"/>
  <c r="I367" i="1"/>
  <c r="I406" i="1"/>
  <c r="I345" i="1"/>
  <c r="I418" i="1"/>
  <c r="I353" i="1"/>
  <c r="I327" i="1"/>
  <c r="I343" i="1"/>
  <c r="I389" i="1"/>
  <c r="I341" i="1"/>
  <c r="I396" i="1"/>
  <c r="I344" i="1"/>
  <c r="I392" i="1"/>
  <c r="I337" i="1"/>
  <c r="I408" i="1"/>
  <c r="I324" i="1"/>
  <c r="I350" i="1"/>
  <c r="I404" i="1"/>
  <c r="I339" i="1"/>
  <c r="I369" i="1"/>
  <c r="I377" i="1"/>
  <c r="I378" i="1"/>
  <c r="I379" i="1"/>
  <c r="I384" i="1"/>
  <c r="I292" i="1"/>
  <c r="I319" i="1"/>
  <c r="I358" i="1"/>
  <c r="I357" i="1"/>
  <c r="I390" i="1"/>
  <c r="I398" i="1"/>
  <c r="I364" i="1"/>
  <c r="I401" i="1"/>
  <c r="I412" i="1"/>
  <c r="I361" i="1"/>
  <c r="I370" i="1"/>
  <c r="I405" i="1"/>
  <c r="I303" i="1"/>
  <c r="I368" i="1"/>
  <c r="I381" i="1"/>
  <c r="I395" i="1"/>
  <c r="I415" i="1"/>
  <c r="I356" i="1"/>
  <c r="I366" i="1"/>
  <c r="I375" i="1"/>
  <c r="I399" i="1"/>
  <c r="I335" i="1"/>
  <c r="I374" i="1"/>
  <c r="I421" i="1"/>
  <c r="I402" i="1"/>
  <c r="I331" i="1"/>
  <c r="I440" i="1"/>
  <c r="I409" i="1"/>
  <c r="I354" i="1"/>
  <c r="I393" i="1"/>
  <c r="I263" i="1"/>
  <c r="I434" i="1"/>
  <c r="I431" i="1"/>
  <c r="I416" i="1"/>
  <c r="I411" i="1"/>
  <c r="I424" i="1"/>
  <c r="I494" i="1"/>
  <c r="I413" i="1"/>
  <c r="I414" i="1"/>
  <c r="I429" i="1"/>
  <c r="I430" i="1"/>
  <c r="I419" i="1"/>
  <c r="I423" i="1"/>
  <c r="I470" i="1"/>
  <c r="I462" i="1"/>
  <c r="I397" i="1"/>
  <c r="I391" i="1"/>
  <c r="I422" i="1"/>
  <c r="I425" i="1"/>
  <c r="I426" i="1"/>
  <c r="I428" i="1"/>
  <c r="I455" i="1"/>
  <c r="I468" i="1"/>
  <c r="I417" i="1"/>
  <c r="I433" i="1"/>
  <c r="I435" i="1"/>
  <c r="I446" i="1"/>
  <c r="I437" i="1"/>
  <c r="I450" i="1"/>
  <c r="I472" i="1"/>
  <c r="I427" i="1"/>
  <c r="I456" i="1"/>
  <c r="I447" i="1"/>
  <c r="I441" i="1"/>
  <c r="I457" i="1"/>
  <c r="I407" i="1"/>
  <c r="I432" i="1"/>
  <c r="I439" i="1"/>
  <c r="I436" i="1"/>
  <c r="I443" i="1"/>
  <c r="I444" i="1"/>
  <c r="I478" i="1"/>
  <c r="I453" i="1"/>
  <c r="I442" i="1"/>
  <c r="I438" i="1"/>
  <c r="I484" i="1"/>
  <c r="I473" i="1"/>
  <c r="I475" i="1"/>
  <c r="I459" i="1"/>
  <c r="I460" i="1"/>
  <c r="I479" i="1"/>
  <c r="I448" i="1"/>
  <c r="I458" i="1"/>
  <c r="I451" i="1"/>
  <c r="I469" i="1"/>
  <c r="I485" i="1"/>
  <c r="I498" i="1"/>
  <c r="I480" i="1"/>
  <c r="I410" i="1"/>
  <c r="I466" i="1"/>
  <c r="I463" i="1"/>
  <c r="I449" i="1"/>
  <c r="I491" i="1"/>
  <c r="I486" i="1"/>
  <c r="I445" i="1"/>
  <c r="I477" i="1"/>
  <c r="I454" i="1"/>
  <c r="I482" i="1"/>
  <c r="I474" i="1"/>
  <c r="I461" i="1"/>
  <c r="I420" i="1"/>
  <c r="I495" i="1"/>
  <c r="I489" i="1"/>
  <c r="I452" i="1"/>
  <c r="I488" i="1"/>
  <c r="I515" i="1"/>
  <c r="I497" i="1"/>
  <c r="I464" i="1"/>
  <c r="I490" i="1"/>
  <c r="I487" i="1"/>
  <c r="I476" i="1"/>
  <c r="I503" i="1"/>
  <c r="I465" i="1"/>
  <c r="I505" i="1"/>
  <c r="I504" i="1"/>
  <c r="I519" i="1"/>
  <c r="I483" i="1"/>
  <c r="I499" i="1"/>
  <c r="I527" i="1"/>
  <c r="I518" i="1"/>
  <c r="I512" i="1"/>
  <c r="I520" i="1"/>
  <c r="I507" i="1"/>
  <c r="I506" i="1"/>
  <c r="I467" i="1"/>
  <c r="I500" i="1"/>
  <c r="I501" i="1"/>
  <c r="I522" i="1"/>
  <c r="I521" i="1"/>
  <c r="I502" i="1"/>
  <c r="I492" i="1"/>
  <c r="I513" i="1"/>
  <c r="I516" i="1"/>
  <c r="I493" i="1"/>
  <c r="I481" i="1"/>
  <c r="I496" i="1"/>
  <c r="I517" i="1"/>
  <c r="I534" i="1"/>
  <c r="I509" i="1"/>
  <c r="I471" i="1"/>
  <c r="I508" i="1"/>
  <c r="I532" i="1"/>
  <c r="I523" i="1"/>
  <c r="I510" i="1"/>
  <c r="I530" i="1"/>
  <c r="I524" i="1"/>
  <c r="I536" i="1"/>
  <c r="I511" i="1"/>
  <c r="I535" i="1"/>
  <c r="I533" i="1"/>
  <c r="I542" i="1"/>
  <c r="I531" i="1"/>
  <c r="I526" i="1"/>
  <c r="I544" i="1"/>
  <c r="I546" i="1"/>
  <c r="I514" i="1"/>
  <c r="I525" i="1"/>
  <c r="I528" i="1"/>
  <c r="I537" i="1"/>
  <c r="I539" i="1"/>
  <c r="I538" i="1"/>
  <c r="I547" i="1"/>
  <c r="I545" i="1"/>
  <c r="I543" i="1"/>
  <c r="I551" i="1"/>
  <c r="I529" i="1"/>
  <c r="I540" i="1"/>
  <c r="I553" i="1"/>
  <c r="I552" i="1"/>
  <c r="I541" i="1"/>
  <c r="I550" i="1"/>
  <c r="I549" i="1"/>
  <c r="I548" i="1"/>
  <c r="I554" i="1"/>
  <c r="I556" i="1"/>
  <c r="I555" i="1"/>
  <c r="I557" i="1"/>
  <c r="I558" i="1"/>
  <c r="I231" i="1"/>
  <c r="I5" i="1"/>
  <c r="I4" i="1"/>
  <c r="I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3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8" i="1"/>
  <c r="G237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1" i="1"/>
  <c r="G330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4" i="1"/>
  <c r="G353" i="1"/>
  <c r="G355" i="1"/>
  <c r="G356" i="1"/>
  <c r="G357" i="1"/>
  <c r="G358" i="1"/>
  <c r="G359" i="1"/>
  <c r="G361" i="1"/>
  <c r="G360" i="1"/>
  <c r="G362" i="1"/>
  <c r="G363" i="1"/>
  <c r="G364" i="1"/>
  <c r="G365" i="1"/>
  <c r="G366" i="1"/>
  <c r="G367" i="1"/>
  <c r="G368" i="1"/>
  <c r="G369" i="1"/>
  <c r="G370" i="1"/>
  <c r="G371" i="1"/>
  <c r="G372" i="1"/>
  <c r="G374" i="1"/>
  <c r="G373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80" i="1"/>
  <c r="G479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8" i="1"/>
  <c r="G507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" i="1"/>
  <c r="G4" i="1"/>
  <c r="G3" i="1"/>
  <c r="I6" i="4"/>
  <c r="I7" i="4"/>
  <c r="I12" i="4"/>
  <c r="I16" i="4"/>
  <c r="I10" i="4"/>
  <c r="I11" i="4"/>
  <c r="I8" i="4"/>
  <c r="I13" i="4"/>
  <c r="I15" i="4"/>
  <c r="I14" i="4"/>
  <c r="I59" i="4"/>
  <c r="I18" i="4"/>
  <c r="I17" i="4"/>
  <c r="I20" i="4"/>
  <c r="I22" i="4"/>
  <c r="I9" i="4"/>
  <c r="I19" i="4"/>
  <c r="I40" i="4"/>
  <c r="I21" i="4"/>
  <c r="I23" i="4"/>
  <c r="I26" i="4"/>
  <c r="I27" i="4"/>
  <c r="I24" i="4"/>
  <c r="I32" i="4"/>
  <c r="I44" i="4"/>
  <c r="I39" i="4"/>
  <c r="I29" i="4"/>
  <c r="I43" i="4"/>
  <c r="I33" i="4"/>
  <c r="I37" i="4"/>
  <c r="I35" i="4"/>
  <c r="I25" i="4"/>
  <c r="I46" i="4"/>
  <c r="I28" i="4"/>
  <c r="I34" i="4"/>
  <c r="I30" i="4"/>
  <c r="I71" i="4"/>
  <c r="I41" i="4"/>
  <c r="I66" i="4"/>
  <c r="I48" i="4"/>
  <c r="I45" i="4"/>
  <c r="I51" i="4"/>
  <c r="I67" i="4"/>
  <c r="I42" i="4"/>
  <c r="I61" i="4"/>
  <c r="I60" i="4"/>
  <c r="I53" i="4"/>
  <c r="I81" i="4"/>
  <c r="I31" i="4"/>
  <c r="I49" i="4"/>
  <c r="I38" i="4"/>
  <c r="I68" i="4"/>
  <c r="I69" i="4"/>
  <c r="I57" i="4"/>
  <c r="I52" i="4"/>
  <c r="I56" i="4"/>
  <c r="I73" i="4"/>
  <c r="I63" i="4"/>
  <c r="I55" i="4"/>
  <c r="I36" i="4"/>
  <c r="I58" i="4"/>
  <c r="I54" i="4"/>
  <c r="I65" i="4"/>
  <c r="I84" i="4"/>
  <c r="I70" i="4"/>
  <c r="I76" i="4"/>
  <c r="I90" i="4"/>
  <c r="I64" i="4"/>
  <c r="I77" i="4"/>
  <c r="I86" i="4"/>
  <c r="I82" i="4"/>
  <c r="I98" i="4"/>
  <c r="I80" i="4"/>
  <c r="I97" i="4"/>
  <c r="I75" i="4"/>
  <c r="I102" i="4"/>
  <c r="I99" i="4"/>
  <c r="I104" i="4"/>
  <c r="I79" i="4"/>
  <c r="I239" i="4"/>
  <c r="I78" i="4"/>
  <c r="I94" i="4"/>
  <c r="I92" i="4"/>
  <c r="I91" i="4"/>
  <c r="I113" i="4"/>
  <c r="I100" i="4"/>
  <c r="I89" i="4"/>
  <c r="I74" i="4"/>
  <c r="I95" i="4"/>
  <c r="I85" i="4"/>
  <c r="I121" i="4"/>
  <c r="I83" i="4"/>
  <c r="I87" i="4"/>
  <c r="I109" i="4"/>
  <c r="I108" i="4"/>
  <c r="I149" i="4"/>
  <c r="I93" i="4"/>
  <c r="I370" i="4"/>
  <c r="I101" i="4"/>
  <c r="I206" i="4"/>
  <c r="I72" i="4"/>
  <c r="I143" i="4"/>
  <c r="I111" i="4"/>
  <c r="I62" i="4"/>
  <c r="I112" i="4"/>
  <c r="I105" i="4"/>
  <c r="I124" i="4"/>
  <c r="I158" i="4"/>
  <c r="I115" i="4"/>
  <c r="I120" i="4"/>
  <c r="I147" i="4"/>
  <c r="I96" i="4"/>
  <c r="I106" i="4"/>
  <c r="I110" i="4"/>
  <c r="I131" i="4"/>
  <c r="I142" i="4"/>
  <c r="I114" i="4"/>
  <c r="I251" i="4"/>
  <c r="I116" i="4"/>
  <c r="I88" i="4"/>
  <c r="I117" i="4"/>
  <c r="I139" i="4"/>
  <c r="I129" i="4"/>
  <c r="I156" i="4"/>
  <c r="I134" i="4"/>
  <c r="I50" i="4"/>
  <c r="I154" i="4"/>
  <c r="I118" i="4"/>
  <c r="I126" i="4"/>
  <c r="I183" i="4"/>
  <c r="I161" i="4"/>
  <c r="I287" i="4"/>
  <c r="I127" i="4"/>
  <c r="I133" i="4"/>
  <c r="I122" i="4"/>
  <c r="I159" i="4"/>
  <c r="I140" i="4"/>
  <c r="I153" i="4"/>
  <c r="I233" i="4"/>
  <c r="I185" i="4"/>
  <c r="I135" i="4"/>
  <c r="I179" i="4"/>
  <c r="I168" i="4"/>
  <c r="I145" i="4"/>
  <c r="I178" i="4"/>
  <c r="I176" i="4"/>
  <c r="I184" i="4"/>
  <c r="I141" i="4"/>
  <c r="I203" i="4"/>
  <c r="I125" i="4"/>
  <c r="I175" i="4"/>
  <c r="I190" i="4"/>
  <c r="I165" i="4"/>
  <c r="I192" i="4"/>
  <c r="I119" i="4"/>
  <c r="I155" i="4"/>
  <c r="I240" i="4"/>
  <c r="I146" i="4"/>
  <c r="I173" i="4"/>
  <c r="I144" i="4"/>
  <c r="I128" i="4"/>
  <c r="I174" i="4"/>
  <c r="I130" i="4"/>
  <c r="I188" i="4"/>
  <c r="I162" i="4"/>
  <c r="I172" i="4"/>
  <c r="I280" i="4"/>
  <c r="I166" i="4"/>
  <c r="I296" i="4"/>
  <c r="I177" i="4"/>
  <c r="I213" i="4"/>
  <c r="I284" i="4"/>
  <c r="I209" i="4"/>
  <c r="I223" i="4"/>
  <c r="I123" i="4"/>
  <c r="I198" i="4"/>
  <c r="I150" i="4"/>
  <c r="I217" i="4"/>
  <c r="I195" i="4"/>
  <c r="I237" i="4"/>
  <c r="I241" i="4"/>
  <c r="I196" i="4"/>
  <c r="I148" i="4"/>
  <c r="I221" i="4"/>
  <c r="I180" i="4"/>
  <c r="I169" i="4"/>
  <c r="I136" i="4"/>
  <c r="I207" i="4"/>
  <c r="I201" i="4"/>
  <c r="I261" i="4"/>
  <c r="I234" i="4"/>
  <c r="I170" i="4"/>
  <c r="I254" i="4"/>
  <c r="I164" i="4"/>
  <c r="I215" i="4"/>
  <c r="I319" i="4"/>
  <c r="I202" i="4"/>
  <c r="I160" i="4"/>
  <c r="I205" i="4"/>
  <c r="I132" i="4"/>
  <c r="I199" i="4"/>
  <c r="I285" i="4"/>
  <c r="I191" i="4"/>
  <c r="I245" i="4"/>
  <c r="I189" i="4"/>
  <c r="I212" i="4"/>
  <c r="I220" i="4"/>
  <c r="I268" i="4"/>
  <c r="I200" i="4"/>
  <c r="I197" i="4"/>
  <c r="I151" i="4"/>
  <c r="I327" i="4"/>
  <c r="I259" i="4"/>
  <c r="I230" i="4"/>
  <c r="I226" i="4"/>
  <c r="I265" i="4"/>
  <c r="I269" i="4"/>
  <c r="I157" i="4"/>
  <c r="I163" i="4"/>
  <c r="I272" i="4"/>
  <c r="I238" i="4"/>
  <c r="I171" i="4"/>
  <c r="I283" i="4"/>
  <c r="I211" i="4"/>
  <c r="I307" i="4"/>
  <c r="I262" i="4"/>
  <c r="I235" i="4"/>
  <c r="I231" i="4"/>
  <c r="I488" i="4"/>
  <c r="I469" i="4"/>
  <c r="I194" i="4"/>
  <c r="I222" i="4"/>
  <c r="I264" i="4"/>
  <c r="I225" i="4"/>
  <c r="I275" i="4"/>
  <c r="I182" i="4"/>
  <c r="I227" i="4"/>
  <c r="I103" i="4"/>
  <c r="I152" i="4"/>
  <c r="I342" i="4"/>
  <c r="I302" i="4"/>
  <c r="I224" i="4"/>
  <c r="I187" i="4"/>
  <c r="I271" i="4"/>
  <c r="I218" i="4"/>
  <c r="I248" i="4"/>
  <c r="I475" i="4"/>
  <c r="I216" i="4"/>
  <c r="I391" i="4"/>
  <c r="I354" i="4"/>
  <c r="I281" i="4"/>
  <c r="I256" i="4"/>
  <c r="I339" i="4"/>
  <c r="I247" i="4"/>
  <c r="I208" i="4"/>
  <c r="I47" i="4"/>
  <c r="I242" i="4"/>
  <c r="I330" i="4"/>
  <c r="I454" i="4"/>
  <c r="I278" i="4"/>
  <c r="I323" i="4"/>
  <c r="I267" i="4"/>
  <c r="I375" i="4"/>
  <c r="I210" i="4"/>
  <c r="I350" i="4"/>
  <c r="I329" i="4"/>
  <c r="I107" i="4"/>
  <c r="I219" i="4"/>
  <c r="I282" i="4"/>
  <c r="I336" i="4"/>
  <c r="I258" i="4"/>
  <c r="I266" i="4"/>
  <c r="I279" i="4"/>
  <c r="I312" i="4"/>
  <c r="I295" i="4"/>
  <c r="I377" i="4"/>
  <c r="I273" i="4"/>
  <c r="I138" i="4"/>
  <c r="I413" i="4"/>
  <c r="I286" i="4"/>
  <c r="I292" i="4"/>
  <c r="I359" i="4"/>
  <c r="I181" i="4"/>
  <c r="I214" i="4"/>
  <c r="I648" i="4"/>
  <c r="I344" i="4"/>
  <c r="I332" i="4"/>
  <c r="I348" i="4"/>
  <c r="I249" i="4"/>
  <c r="I298" i="4"/>
  <c r="I547" i="4"/>
  <c r="I310" i="4"/>
  <c r="I193" i="4"/>
  <c r="I257" i="4"/>
  <c r="I297" i="4"/>
  <c r="I357" i="4"/>
  <c r="I167" i="4"/>
  <c r="I316" i="4"/>
  <c r="I373" i="4"/>
  <c r="I341" i="4"/>
  <c r="I355" i="4"/>
  <c r="I274" i="4"/>
  <c r="I313" i="4"/>
  <c r="I303" i="4"/>
  <c r="I186" i="4"/>
  <c r="I301" i="4"/>
  <c r="I459" i="4"/>
  <c r="I320" i="4"/>
  <c r="I345" i="4"/>
  <c r="I311" i="4"/>
  <c r="I260" i="4"/>
  <c r="I366" i="4"/>
  <c r="I236" i="4"/>
  <c r="I382" i="4"/>
  <c r="I255" i="4"/>
  <c r="I290" i="4"/>
  <c r="I229" i="4"/>
  <c r="I318" i="4"/>
  <c r="I288" i="4"/>
  <c r="I552" i="4"/>
  <c r="I305" i="4"/>
  <c r="I447" i="4"/>
  <c r="I343" i="4"/>
  <c r="I308" i="4"/>
  <c r="I399" i="4"/>
  <c r="I324" i="4"/>
  <c r="I356" i="4"/>
  <c r="I204" i="4"/>
  <c r="I315" i="4"/>
  <c r="I300" i="4"/>
  <c r="I340" i="4"/>
  <c r="I326" i="4"/>
  <c r="I455" i="4"/>
  <c r="I586" i="4"/>
  <c r="I294" i="4"/>
  <c r="I394" i="4"/>
  <c r="I405" i="4"/>
  <c r="I346" i="4"/>
  <c r="I349" i="4"/>
  <c r="I246" i="4"/>
  <c r="I403" i="4"/>
  <c r="I250" i="4"/>
  <c r="I252" i="4"/>
  <c r="I430" i="4"/>
  <c r="I514" i="4"/>
  <c r="I385" i="4"/>
  <c r="I384" i="4"/>
  <c r="I437" i="4"/>
  <c r="I276" i="4"/>
  <c r="I277" i="4"/>
  <c r="I383" i="4"/>
  <c r="I351" i="4"/>
  <c r="I416" i="4"/>
  <c r="I137" i="4"/>
  <c r="I369" i="4"/>
  <c r="I228" i="4"/>
  <c r="I460" i="4"/>
  <c r="I531" i="4"/>
  <c r="I314" i="4"/>
  <c r="I396" i="4"/>
  <c r="I412" i="4"/>
  <c r="I352" i="4"/>
  <c r="I414" i="4"/>
  <c r="I362" i="4"/>
  <c r="I328" i="4"/>
  <c r="I439" i="4"/>
  <c r="I321" i="4"/>
  <c r="I371" i="4"/>
  <c r="I507" i="4"/>
  <c r="I400" i="4"/>
  <c r="I338" i="4"/>
  <c r="I335" i="4"/>
  <c r="I289" i="4"/>
  <c r="I293" i="4"/>
  <c r="I466" i="4"/>
  <c r="I334" i="4"/>
  <c r="I424" i="4"/>
  <c r="I379" i="4"/>
  <c r="I404" i="4"/>
  <c r="I443" i="4"/>
  <c r="I376" i="4"/>
  <c r="I419" i="4"/>
  <c r="I309" i="4"/>
  <c r="I333" i="4"/>
  <c r="I386" i="4"/>
  <c r="I473" i="4"/>
  <c r="I390" i="4"/>
  <c r="I418" i="4"/>
  <c r="I409" i="4"/>
  <c r="I360" i="4"/>
  <c r="I493" i="4"/>
  <c r="I395" i="4"/>
  <c r="I407" i="4"/>
  <c r="I472" i="4"/>
  <c r="I244" i="4"/>
  <c r="I456" i="4"/>
  <c r="I378" i="4"/>
  <c r="I263" i="4"/>
  <c r="I423" i="4"/>
  <c r="I467" i="4"/>
  <c r="I387" i="4"/>
  <c r="I408" i="4"/>
  <c r="I374" i="4"/>
  <c r="I402" i="4"/>
  <c r="I232" i="4"/>
  <c r="I365" i="4"/>
  <c r="I291" i="4"/>
  <c r="I361" i="4"/>
  <c r="I457" i="4"/>
  <c r="I380" i="4"/>
  <c r="I578" i="4"/>
  <c r="I671" i="4"/>
  <c r="I270" i="4"/>
  <c r="I420" i="4"/>
  <c r="I389" i="4"/>
  <c r="I536" i="4"/>
  <c r="I304" i="4"/>
  <c r="I392" i="4"/>
  <c r="I512" i="4"/>
  <c r="I550" i="4"/>
  <c r="I368" i="4"/>
  <c r="I347" i="4"/>
  <c r="I306" i="4"/>
  <c r="I450" i="4"/>
  <c r="I452" i="4"/>
  <c r="I577" i="4"/>
  <c r="I410" i="4"/>
  <c r="I411" i="4"/>
  <c r="I426" i="4"/>
  <c r="I432" i="4"/>
  <c r="I372" i="4"/>
  <c r="I406" i="4"/>
  <c r="I444" i="4"/>
  <c r="I401" i="4"/>
  <c r="I470" i="4"/>
  <c r="I431" i="4"/>
  <c r="I485" i="4"/>
  <c r="I476" i="4"/>
  <c r="I464" i="4"/>
  <c r="I415" i="4"/>
  <c r="I427" i="4"/>
  <c r="I388" i="4"/>
  <c r="I433" i="4"/>
  <c r="I417" i="4"/>
  <c r="I451" i="4"/>
  <c r="I446" i="4"/>
  <c r="I522" i="4"/>
  <c r="I635" i="4"/>
  <c r="I483" i="4"/>
  <c r="I441" i="4"/>
  <c r="I491" i="4"/>
  <c r="I465" i="4"/>
  <c r="I363" i="4"/>
  <c r="I364" i="4"/>
  <c r="I435" i="4"/>
  <c r="I468" i="4"/>
  <c r="I516" i="4"/>
  <c r="I471" i="4"/>
  <c r="I481" i="4"/>
  <c r="I1189" i="4"/>
  <c r="I486" i="4"/>
  <c r="I598" i="4"/>
  <c r="I625" i="4"/>
  <c r="I559" i="4"/>
  <c r="I484" i="4"/>
  <c r="I513" i="4"/>
  <c r="I299" i="4"/>
  <c r="I572" i="4"/>
  <c r="I393" i="4"/>
  <c r="I331" i="4"/>
  <c r="I509" i="4"/>
  <c r="I474" i="4"/>
  <c r="I558" i="4"/>
  <c r="I540" i="4"/>
  <c r="I518" i="4"/>
  <c r="I556" i="4"/>
  <c r="I758" i="4"/>
  <c r="I651" i="4"/>
  <c r="I618" i="4"/>
  <c r="I546" i="4"/>
  <c r="I508" i="4"/>
  <c r="I515" i="4"/>
  <c r="I434" i="4"/>
  <c r="I584" i="4"/>
  <c r="I436" i="4"/>
  <c r="I438" i="4"/>
  <c r="I544" i="4"/>
  <c r="I503" i="4"/>
  <c r="I510" i="4"/>
  <c r="I596" i="4"/>
  <c r="I563" i="4"/>
  <c r="I553" i="4"/>
  <c r="I682" i="4"/>
  <c r="I429" i="4"/>
  <c r="I463" i="4"/>
  <c r="I529" i="4"/>
  <c r="I750" i="4"/>
  <c r="I322" i="4"/>
  <c r="I337" i="4"/>
  <c r="I534" i="4"/>
  <c r="I694" i="4"/>
  <c r="I358" i="4"/>
  <c r="I519" i="4"/>
  <c r="I487" i="4"/>
  <c r="I545" i="4"/>
  <c r="I449" i="4"/>
  <c r="I591" i="4"/>
  <c r="I353" i="4"/>
  <c r="I421" i="4"/>
  <c r="I501" i="4"/>
  <c r="I539" i="4"/>
  <c r="I658" i="4"/>
  <c r="I677" i="4"/>
  <c r="I526" i="4"/>
  <c r="I325" i="4"/>
  <c r="I492" i="4"/>
  <c r="I480" i="4"/>
  <c r="I479" i="4"/>
  <c r="I461" i="4"/>
  <c r="I506" i="4"/>
  <c r="I517" i="4"/>
  <c r="I633" i="4"/>
  <c r="I548" i="4"/>
  <c r="I525" i="4"/>
  <c r="I495" i="4"/>
  <c r="I532" i="4"/>
  <c r="I524" i="4"/>
  <c r="I448" i="4"/>
  <c r="I499" i="4"/>
  <c r="I462" i="4"/>
  <c r="I445" i="4"/>
  <c r="I511" i="4"/>
  <c r="I571" i="4"/>
  <c r="I520" i="4"/>
  <c r="I453" i="4"/>
  <c r="I489" i="4"/>
  <c r="I994" i="4"/>
  <c r="I494" i="4"/>
  <c r="I317" i="4"/>
  <c r="I521" i="4"/>
  <c r="I626" i="4"/>
  <c r="I587" i="4"/>
  <c r="I664" i="4"/>
  <c r="I442" i="4"/>
  <c r="I478" i="4"/>
  <c r="I575" i="4"/>
  <c r="I612" i="4"/>
  <c r="I502" i="4"/>
  <c r="I733" i="4"/>
  <c r="I440" i="4"/>
  <c r="I579" i="4"/>
  <c r="I574" i="4"/>
  <c r="I535" i="4"/>
  <c r="I497" i="4"/>
  <c r="I482" i="4"/>
  <c r="I755" i="4"/>
  <c r="I554" i="4"/>
  <c r="I458" i="4"/>
  <c r="I498" i="4"/>
  <c r="I646" i="4"/>
  <c r="I724" i="4"/>
  <c r="I667" i="4"/>
  <c r="I538" i="4"/>
  <c r="I533" i="4"/>
  <c r="I715" i="4"/>
  <c r="I699" i="4"/>
  <c r="I561" i="4"/>
  <c r="I505" i="4"/>
  <c r="I537" i="4"/>
  <c r="I567" i="4"/>
  <c r="I582" i="4"/>
  <c r="I833" i="4"/>
  <c r="I643" i="4"/>
  <c r="I645" i="4"/>
  <c r="I570" i="4"/>
  <c r="I551" i="4"/>
  <c r="I867" i="4"/>
  <c r="I562" i="4"/>
  <c r="I602" i="4"/>
  <c r="I541" i="4"/>
  <c r="I555" i="4"/>
  <c r="I496" i="4"/>
  <c r="I569" i="4"/>
  <c r="I613" i="4"/>
  <c r="I616" i="4"/>
  <c r="I568" i="4"/>
  <c r="I607" i="4"/>
  <c r="I576" i="4"/>
  <c r="I639" i="4"/>
  <c r="I652" i="4"/>
  <c r="I619" i="4"/>
  <c r="I728" i="4"/>
  <c r="I640" i="4"/>
  <c r="I589" i="4"/>
  <c r="I614" i="4"/>
  <c r="I644" i="4"/>
  <c r="I654" i="4"/>
  <c r="I672" i="4"/>
  <c r="I624" i="4"/>
  <c r="I557" i="4"/>
  <c r="I398" i="4"/>
  <c r="I608" i="4"/>
  <c r="I661" i="4"/>
  <c r="I599" i="4"/>
  <c r="I601" i="4"/>
  <c r="I604" i="4"/>
  <c r="I622" i="4"/>
  <c r="I637" i="4"/>
  <c r="I634" i="4"/>
  <c r="I611" i="4"/>
  <c r="I693" i="4"/>
  <c r="I684" i="4"/>
  <c r="I709" i="4"/>
  <c r="I753" i="4"/>
  <c r="I776" i="4"/>
  <c r="I627" i="4"/>
  <c r="I528" i="4"/>
  <c r="I504" i="4"/>
  <c r="I673" i="4"/>
  <c r="I603" i="4"/>
  <c r="I628" i="4"/>
  <c r="I527" i="4"/>
  <c r="I676" i="4"/>
  <c r="I762" i="4"/>
  <c r="I588" i="4"/>
  <c r="I642" i="4"/>
  <c r="I428" i="4"/>
  <c r="I656" i="4"/>
  <c r="I581" i="4"/>
  <c r="I477" i="4"/>
  <c r="I785" i="4"/>
  <c r="I623" i="4"/>
  <c r="I678" i="4"/>
  <c r="I781" i="4"/>
  <c r="I594" i="4"/>
  <c r="I580" i="4"/>
  <c r="I685" i="4"/>
  <c r="I719" i="4"/>
  <c r="I732" i="4"/>
  <c r="I566" i="4"/>
  <c r="I739" i="4"/>
  <c r="I649" i="4"/>
  <c r="I641" i="4"/>
  <c r="I636" i="4"/>
  <c r="I606" i="4"/>
  <c r="I573" i="4"/>
  <c r="I778" i="4"/>
  <c r="I692" i="4"/>
  <c r="I617" i="4"/>
  <c r="I773" i="4"/>
  <c r="I712" i="4"/>
  <c r="I707" i="4"/>
  <c r="I500" i="4"/>
  <c r="I722" i="4"/>
  <c r="I701" i="4"/>
  <c r="I674" i="4"/>
  <c r="I704" i="4"/>
  <c r="I780" i="4"/>
  <c r="I595" i="4"/>
  <c r="I630" i="4"/>
  <c r="I638" i="4"/>
  <c r="I593" i="4"/>
  <c r="I769" i="4"/>
  <c r="I610" i="4"/>
  <c r="I745" i="4"/>
  <c r="I490" i="4"/>
  <c r="I530" i="4"/>
  <c r="I597" i="4"/>
  <c r="I620" i="4"/>
  <c r="I863" i="4"/>
  <c r="I706" i="4"/>
  <c r="I549" i="4"/>
  <c r="I675" i="4"/>
  <c r="I615" i="4"/>
  <c r="I782" i="4"/>
  <c r="I727" i="4"/>
  <c r="I662" i="4"/>
  <c r="I590" i="4"/>
  <c r="I862" i="4"/>
  <c r="I691" i="4"/>
  <c r="I621" i="4"/>
  <c r="I805" i="4"/>
  <c r="I804" i="4"/>
  <c r="I700" i="4"/>
  <c r="I711" i="4"/>
  <c r="I655" i="4"/>
  <c r="I797" i="4"/>
  <c r="I631" i="4"/>
  <c r="I737" i="4"/>
  <c r="I647" i="4"/>
  <c r="I650" i="4"/>
  <c r="I747" i="4"/>
  <c r="I921" i="4"/>
  <c r="I740" i="4"/>
  <c r="I663" i="4"/>
  <c r="I686" i="4"/>
  <c r="I741" i="4"/>
  <c r="I659" i="4"/>
  <c r="I842" i="4"/>
  <c r="I660" i="4"/>
  <c r="I729" i="4"/>
  <c r="I679" i="4"/>
  <c r="I696" i="4"/>
  <c r="I749" i="4"/>
  <c r="I720" i="4"/>
  <c r="I738" i="4"/>
  <c r="I736" i="4"/>
  <c r="I683" i="4"/>
  <c r="I718" i="4"/>
  <c r="I835" i="4"/>
  <c r="I585" i="4"/>
  <c r="I1052" i="4"/>
  <c r="I523" i="4"/>
  <c r="I891" i="4"/>
  <c r="I609" i="4"/>
  <c r="I716" i="4"/>
  <c r="I665" i="4"/>
  <c r="I744" i="4"/>
  <c r="I777" i="4"/>
  <c r="I600" i="4"/>
  <c r="I754" i="4"/>
  <c r="I632" i="4"/>
  <c r="I748" i="4"/>
  <c r="I807" i="4"/>
  <c r="I713" i="4"/>
  <c r="I787" i="4"/>
  <c r="I731" i="4"/>
  <c r="I690" i="4"/>
  <c r="I705" i="4"/>
  <c r="I702" i="4"/>
  <c r="I697" i="4"/>
  <c r="I771" i="4"/>
  <c r="I669" i="4"/>
  <c r="I742" i="4"/>
  <c r="I877" i="4"/>
  <c r="I856" i="4"/>
  <c r="I629" i="4"/>
  <c r="I841" i="4"/>
  <c r="I668" i="4"/>
  <c r="I881" i="4"/>
  <c r="I730" i="4"/>
  <c r="I708" i="4"/>
  <c r="I840" i="4"/>
  <c r="I767" i="4"/>
  <c r="I759" i="4"/>
  <c r="I680" i="4"/>
  <c r="I882" i="4"/>
  <c r="I689" i="4"/>
  <c r="I801" i="4"/>
  <c r="I817" i="4"/>
  <c r="I868" i="4"/>
  <c r="I826" i="4"/>
  <c r="I687" i="4"/>
  <c r="I381" i="4"/>
  <c r="I717" i="4"/>
  <c r="I796" i="4"/>
  <c r="I670" i="4"/>
  <c r="I688" i="4"/>
  <c r="I653" i="4"/>
  <c r="I783" i="4"/>
  <c r="I657" i="4"/>
  <c r="I903" i="4"/>
  <c r="I799" i="4"/>
  <c r="I792" i="4"/>
  <c r="I751" i="4"/>
  <c r="I760" i="4"/>
  <c r="I788" i="4"/>
  <c r="I837" i="4"/>
  <c r="I774" i="4"/>
  <c r="I886" i="4"/>
  <c r="I721" i="4"/>
  <c r="I829" i="4"/>
  <c r="I836" i="4"/>
  <c r="I765" i="4"/>
  <c r="I909" i="4"/>
  <c r="I872" i="4"/>
  <c r="I890" i="4"/>
  <c r="I803" i="4"/>
  <c r="I772" i="4"/>
  <c r="I854" i="4"/>
  <c r="I592" i="4"/>
  <c r="I871" i="4"/>
  <c r="I814" i="4"/>
  <c r="I746" i="4"/>
  <c r="I869" i="4"/>
  <c r="I775" i="4"/>
  <c r="I768" i="4"/>
  <c r="I698" i="4"/>
  <c r="I790" i="4"/>
  <c r="I917" i="4"/>
  <c r="I703" i="4"/>
  <c r="I812" i="4"/>
  <c r="I857" i="4"/>
  <c r="I605" i="4"/>
  <c r="I710" i="4"/>
  <c r="I849" i="4"/>
  <c r="I761" i="4"/>
  <c r="I898" i="4"/>
  <c r="I756" i="4"/>
  <c r="I913" i="4"/>
  <c r="I870" i="4"/>
  <c r="I798" i="4"/>
  <c r="I726" i="4"/>
  <c r="I779" i="4"/>
  <c r="I993" i="4"/>
  <c r="I830" i="4"/>
  <c r="I757" i="4"/>
  <c r="I808" i="4"/>
  <c r="I735" i="4"/>
  <c r="I843" i="4"/>
  <c r="I927" i="4"/>
  <c r="I560" i="4"/>
  <c r="I806" i="4"/>
  <c r="I915" i="4"/>
  <c r="I795" i="4"/>
  <c r="I846" i="4"/>
  <c r="I825" i="4"/>
  <c r="I827" i="4"/>
  <c r="I793" i="4"/>
  <c r="I938" i="4"/>
  <c r="I816" i="4"/>
  <c r="I800" i="4"/>
  <c r="I725" i="4"/>
  <c r="I766" i="4"/>
  <c r="I858" i="4"/>
  <c r="I930" i="4"/>
  <c r="I695" i="4"/>
  <c r="I878" i="4"/>
  <c r="I681" i="4"/>
  <c r="I723" i="4"/>
  <c r="I934" i="4"/>
  <c r="I935" i="4"/>
  <c r="I770" i="4"/>
  <c r="I831" i="4"/>
  <c r="I847" i="4"/>
  <c r="I892" i="4"/>
  <c r="I811" i="4"/>
  <c r="I929" i="4"/>
  <c r="I905" i="4"/>
  <c r="I583" i="4"/>
  <c r="I764" i="4"/>
  <c r="I809" i="4"/>
  <c r="I714" i="4"/>
  <c r="I818" i="4"/>
  <c r="I866" i="4"/>
  <c r="I888" i="4"/>
  <c r="I821" i="4"/>
  <c r="I850" i="4"/>
  <c r="I810" i="4"/>
  <c r="I834" i="4"/>
  <c r="I920" i="4"/>
  <c r="I784" i="4"/>
  <c r="I802" i="4"/>
  <c r="I895" i="4"/>
  <c r="I763" i="4"/>
  <c r="I979" i="4"/>
  <c r="I743" i="4"/>
  <c r="I953" i="4"/>
  <c r="I893" i="4"/>
  <c r="I873" i="4"/>
  <c r="I794" i="4"/>
  <c r="I932" i="4"/>
  <c r="I945" i="4"/>
  <c r="I984" i="4"/>
  <c r="I916" i="4"/>
  <c r="I901" i="4"/>
  <c r="I828" i="4"/>
  <c r="I926" i="4"/>
  <c r="I1009" i="4"/>
  <c r="I786" i="4"/>
  <c r="I910" i="4"/>
  <c r="I894" i="4"/>
  <c r="I861" i="4"/>
  <c r="I912" i="4"/>
  <c r="I1010" i="4"/>
  <c r="I822" i="4"/>
  <c r="I889" i="4"/>
  <c r="I824" i="4"/>
  <c r="I940" i="4"/>
  <c r="I844" i="4"/>
  <c r="I904" i="4"/>
  <c r="I875" i="4"/>
  <c r="I954" i="4"/>
  <c r="I949" i="4"/>
  <c r="I791" i="4"/>
  <c r="I876" i="4"/>
  <c r="I933" i="4"/>
  <c r="I819" i="4"/>
  <c r="I852" i="4"/>
  <c r="I914" i="4"/>
  <c r="I907" i="4"/>
  <c r="I946" i="4"/>
  <c r="I860" i="4"/>
  <c r="I864" i="4"/>
  <c r="I838" i="4"/>
  <c r="I976" i="4"/>
  <c r="I1077" i="4"/>
  <c r="I880" i="4"/>
  <c r="I924" i="4"/>
  <c r="I853" i="4"/>
  <c r="I942" i="4"/>
  <c r="I928" i="4"/>
  <c r="I839" i="4"/>
  <c r="I906" i="4"/>
  <c r="I902" i="4"/>
  <c r="I789" i="4"/>
  <c r="I820" i="4"/>
  <c r="I939" i="4"/>
  <c r="I931" i="4"/>
  <c r="I885" i="4"/>
  <c r="I899" i="4"/>
  <c r="I848" i="4"/>
  <c r="I884" i="4"/>
  <c r="I865" i="4"/>
  <c r="I958" i="4"/>
  <c r="I879" i="4"/>
  <c r="I987" i="4"/>
  <c r="I966" i="4"/>
  <c r="I943" i="4"/>
  <c r="I962" i="4"/>
  <c r="I922" i="4"/>
  <c r="I813" i="4"/>
  <c r="I957" i="4"/>
  <c r="I918" i="4"/>
  <c r="I919" i="4"/>
  <c r="I859" i="4"/>
  <c r="I897" i="4"/>
  <c r="I956" i="4"/>
  <c r="I974" i="4"/>
  <c r="I1023" i="4"/>
  <c r="I988" i="4"/>
  <c r="I996" i="4"/>
  <c r="I900" i="4"/>
  <c r="I944" i="4"/>
  <c r="I952" i="4"/>
  <c r="I832" i="4"/>
  <c r="I985" i="4"/>
  <c r="I923" i="4"/>
  <c r="I883" i="4"/>
  <c r="I1082" i="4"/>
  <c r="I874" i="4"/>
  <c r="I911" i="4"/>
  <c r="I1000" i="4"/>
  <c r="I947" i="4"/>
  <c r="I969" i="4"/>
  <c r="I908" i="4"/>
  <c r="I968" i="4"/>
  <c r="I1012" i="4"/>
  <c r="I997" i="4"/>
  <c r="I855" i="4"/>
  <c r="I977" i="4"/>
  <c r="I936" i="4"/>
  <c r="I1003" i="4"/>
  <c r="I950" i="4"/>
  <c r="I1008" i="4"/>
  <c r="I823" i="4"/>
  <c r="I1035" i="4"/>
  <c r="I896" i="4"/>
  <c r="I980" i="4"/>
  <c r="I992" i="4"/>
  <c r="I1018" i="4"/>
  <c r="I990" i="4"/>
  <c r="I1013" i="4"/>
  <c r="I1031" i="4"/>
  <c r="I887" i="4"/>
  <c r="I941" i="4"/>
  <c r="I951" i="4"/>
  <c r="I983" i="4"/>
  <c r="I959" i="4"/>
  <c r="I989" i="4"/>
  <c r="I986" i="4"/>
  <c r="I1033" i="4"/>
  <c r="I961" i="4"/>
  <c r="I1014" i="4"/>
  <c r="I851" i="4"/>
  <c r="I955" i="4"/>
  <c r="I1026" i="4"/>
  <c r="I845" i="4"/>
  <c r="I972" i="4"/>
  <c r="I967" i="4"/>
  <c r="I1004" i="4"/>
  <c r="I964" i="4"/>
  <c r="I1005" i="4"/>
  <c r="I982" i="4"/>
  <c r="I1021" i="4"/>
  <c r="I960" i="4"/>
  <c r="I1045" i="4"/>
  <c r="I1019" i="4"/>
  <c r="I965" i="4"/>
  <c r="I963" i="4"/>
  <c r="I1002" i="4"/>
  <c r="I948" i="4"/>
  <c r="I815" i="4"/>
  <c r="I1028" i="4"/>
  <c r="I937" i="4"/>
  <c r="I1016" i="4"/>
  <c r="I1025" i="4"/>
  <c r="I1044" i="4"/>
  <c r="I999" i="4"/>
  <c r="I1042" i="4"/>
  <c r="I1055" i="4"/>
  <c r="I1001" i="4"/>
  <c r="I1073" i="4"/>
  <c r="I971" i="4"/>
  <c r="I1024" i="4"/>
  <c r="I1027" i="4"/>
  <c r="I1040" i="4"/>
  <c r="I1046" i="4"/>
  <c r="I925" i="4"/>
  <c r="I970" i="4"/>
  <c r="I1059" i="4"/>
  <c r="I1043" i="4"/>
  <c r="I1011" i="4"/>
  <c r="I995" i="4"/>
  <c r="I998" i="4"/>
  <c r="I1085" i="4"/>
  <c r="I1020" i="4"/>
  <c r="I1050" i="4"/>
  <c r="I1038" i="4"/>
  <c r="I1030" i="4"/>
  <c r="I973" i="4"/>
  <c r="I1006" i="4"/>
  <c r="I1007" i="4"/>
  <c r="I1083" i="4"/>
  <c r="I1086" i="4"/>
  <c r="I1057" i="4"/>
  <c r="I1029" i="4"/>
  <c r="I1069" i="4"/>
  <c r="I1067" i="4"/>
  <c r="I1017" i="4"/>
  <c r="I1119" i="4"/>
  <c r="I1051" i="4"/>
  <c r="I1034" i="4"/>
  <c r="I1060" i="4"/>
  <c r="I1015" i="4"/>
  <c r="I1037" i="4"/>
  <c r="I1054" i="4"/>
  <c r="I975" i="4"/>
  <c r="I1056" i="4"/>
  <c r="I1041" i="4"/>
  <c r="I1066" i="4"/>
  <c r="I1039" i="4"/>
  <c r="I1088" i="4"/>
  <c r="I1098" i="4"/>
  <c r="I1053" i="4"/>
  <c r="I1036" i="4"/>
  <c r="I991" i="4"/>
  <c r="I1122" i="4"/>
  <c r="I978" i="4"/>
  <c r="I1061" i="4"/>
  <c r="I1097" i="4"/>
  <c r="I1078" i="4"/>
  <c r="I1091" i="4"/>
  <c r="I1106" i="4"/>
  <c r="I1117" i="4"/>
  <c r="I1065" i="4"/>
  <c r="I1074" i="4"/>
  <c r="I1084" i="4"/>
  <c r="I1071" i="4"/>
  <c r="I1072" i="4"/>
  <c r="I1058" i="4"/>
  <c r="I1049" i="4"/>
  <c r="I1064" i="4"/>
  <c r="I981" i="4"/>
  <c r="I1048" i="4"/>
  <c r="I1101" i="4"/>
  <c r="I1032" i="4"/>
  <c r="I1068" i="4"/>
  <c r="I1062" i="4"/>
  <c r="I1047" i="4"/>
  <c r="I1107" i="4"/>
  <c r="I1092" i="4"/>
  <c r="I1079" i="4"/>
  <c r="I1143" i="4"/>
  <c r="I1076" i="4"/>
  <c r="I1110" i="4"/>
  <c r="I1022" i="4"/>
  <c r="I1167" i="4"/>
  <c r="I1070" i="4"/>
  <c r="I1080" i="4"/>
  <c r="I1093" i="4"/>
  <c r="I1095" i="4"/>
  <c r="I1118" i="4"/>
  <c r="I1109" i="4"/>
  <c r="I1063" i="4"/>
  <c r="I1142" i="4"/>
  <c r="I1159" i="4"/>
  <c r="I1128" i="4"/>
  <c r="I1111" i="4"/>
  <c r="I1123" i="4"/>
  <c r="I1090" i="4"/>
  <c r="I1089" i="4"/>
  <c r="I1115" i="4"/>
  <c r="I1100" i="4"/>
  <c r="I1104" i="4"/>
  <c r="I1120" i="4"/>
  <c r="I1144" i="4"/>
  <c r="I1121" i="4"/>
  <c r="I1146" i="4"/>
  <c r="I1102" i="4"/>
  <c r="I1129" i="4"/>
  <c r="I1112" i="4"/>
  <c r="I1127" i="4"/>
  <c r="I1116" i="4"/>
  <c r="I1126" i="4"/>
  <c r="I1108" i="4"/>
  <c r="I1075" i="4"/>
  <c r="I1081" i="4"/>
  <c r="I1136" i="4"/>
  <c r="I1141" i="4"/>
  <c r="I1114" i="4"/>
  <c r="I1155" i="4"/>
  <c r="I1124" i="4"/>
  <c r="I1130" i="4"/>
  <c r="I1158" i="4"/>
  <c r="I1148" i="4"/>
  <c r="I1087" i="4"/>
  <c r="I1125" i="4"/>
  <c r="I1154" i="4"/>
  <c r="I1147" i="4"/>
  <c r="I1165" i="4"/>
  <c r="I1096" i="4"/>
  <c r="I1137" i="4"/>
  <c r="I1140" i="4"/>
  <c r="I1173" i="4"/>
  <c r="I1103" i="4"/>
  <c r="I1160" i="4"/>
  <c r="I1171" i="4"/>
  <c r="I1099" i="4"/>
  <c r="I1138" i="4"/>
  <c r="I1162" i="4"/>
  <c r="I1151" i="4"/>
  <c r="I1164" i="4"/>
  <c r="I1175" i="4"/>
  <c r="I1094" i="4"/>
  <c r="I1161" i="4"/>
  <c r="I1133" i="4"/>
  <c r="I1105" i="4"/>
  <c r="I1139" i="4"/>
  <c r="I1145" i="4"/>
  <c r="I1134" i="4"/>
  <c r="I1149" i="4"/>
  <c r="I1131" i="4"/>
  <c r="I1168" i="4"/>
  <c r="I1169" i="4"/>
  <c r="I1172" i="4"/>
  <c r="I1157" i="4"/>
  <c r="I1150" i="4"/>
  <c r="I1153" i="4"/>
  <c r="I1163" i="4"/>
  <c r="I1170" i="4"/>
  <c r="I1113" i="4"/>
  <c r="I1135" i="4"/>
  <c r="I1176" i="4"/>
  <c r="I1156" i="4"/>
  <c r="I1178" i="4"/>
  <c r="I1152" i="4"/>
  <c r="I1174" i="4"/>
  <c r="I1179" i="4"/>
  <c r="I1181" i="4"/>
  <c r="I1177" i="4"/>
  <c r="I1166" i="4"/>
  <c r="I1180" i="4"/>
  <c r="I1185" i="4"/>
  <c r="I1186" i="4"/>
  <c r="I1182" i="4"/>
  <c r="I1184" i="4"/>
  <c r="I1183" i="4"/>
  <c r="I1188" i="4"/>
  <c r="I1187" i="4"/>
  <c r="I243" i="4"/>
  <c r="I253" i="4"/>
  <c r="I367" i="4"/>
  <c r="I397" i="4"/>
  <c r="I422" i="4"/>
  <c r="I425" i="4"/>
  <c r="I542" i="4"/>
  <c r="I543" i="4"/>
  <c r="I564" i="4"/>
  <c r="I565" i="4"/>
  <c r="I666" i="4"/>
  <c r="I734" i="4"/>
  <c r="I752" i="4"/>
  <c r="I1132" i="4"/>
  <c r="I1190" i="4"/>
  <c r="I1191" i="4"/>
  <c r="I5" i="4"/>
  <c r="I4" i="4"/>
  <c r="I3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9" i="4"/>
  <c r="G308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8" i="4"/>
  <c r="G377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5" i="4"/>
  <c r="G394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4" i="4"/>
  <c r="G433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7" i="4"/>
  <c r="G456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2" i="4"/>
  <c r="G481" i="4"/>
  <c r="G483" i="4"/>
  <c r="G484" i="4"/>
  <c r="G486" i="4"/>
  <c r="G485" i="4"/>
  <c r="G487" i="4"/>
  <c r="G488" i="4"/>
  <c r="G490" i="4"/>
  <c r="G489" i="4"/>
  <c r="G491" i="4"/>
  <c r="G492" i="4"/>
  <c r="G494" i="4"/>
  <c r="G493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8" i="4"/>
  <c r="G507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9" i="4"/>
  <c r="G548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4" i="4"/>
  <c r="G563" i="4"/>
  <c r="G565" i="4"/>
  <c r="G566" i="4"/>
  <c r="G567" i="4"/>
  <c r="G568" i="4"/>
  <c r="G569" i="4"/>
  <c r="G570" i="4"/>
  <c r="G571" i="4"/>
  <c r="G572" i="4"/>
  <c r="G573" i="4"/>
  <c r="G574" i="4"/>
  <c r="G576" i="4"/>
  <c r="G575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3" i="4"/>
  <c r="G612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9" i="4"/>
  <c r="G628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5" i="4"/>
  <c r="G654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2" i="4"/>
  <c r="G673" i="4"/>
  <c r="G671" i="4"/>
  <c r="G675" i="4"/>
  <c r="G674" i="4"/>
  <c r="G676" i="4"/>
  <c r="G679" i="4"/>
  <c r="G678" i="4"/>
  <c r="G680" i="4"/>
  <c r="G677" i="4"/>
  <c r="G681" i="4"/>
  <c r="G682" i="4"/>
  <c r="G683" i="4"/>
  <c r="G684" i="4"/>
  <c r="G687" i="4"/>
  <c r="G686" i="4"/>
  <c r="G685" i="4"/>
  <c r="G688" i="4"/>
  <c r="G689" i="4"/>
  <c r="G690" i="4"/>
  <c r="G691" i="4"/>
  <c r="G692" i="4"/>
  <c r="G693" i="4"/>
  <c r="G694" i="4"/>
  <c r="G695" i="4"/>
  <c r="G696" i="4"/>
  <c r="G698" i="4"/>
  <c r="G697" i="4"/>
  <c r="G699" i="4"/>
  <c r="G700" i="4"/>
  <c r="G701" i="4"/>
  <c r="G702" i="4"/>
  <c r="G703" i="4"/>
  <c r="G704" i="4"/>
  <c r="G705" i="4"/>
  <c r="G706" i="4"/>
  <c r="G707" i="4"/>
  <c r="G708" i="4"/>
  <c r="G710" i="4"/>
  <c r="G709" i="4"/>
  <c r="G711" i="4"/>
  <c r="G712" i="4"/>
  <c r="G713" i="4"/>
  <c r="G714" i="4"/>
  <c r="G715" i="4"/>
  <c r="G716" i="4"/>
  <c r="G717" i="4"/>
  <c r="G718" i="4"/>
  <c r="G719" i="4"/>
  <c r="G721" i="4"/>
  <c r="G720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8" i="4"/>
  <c r="G797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3" i="4"/>
  <c r="G812" i="4"/>
  <c r="G814" i="4"/>
  <c r="G815" i="4"/>
  <c r="G816" i="4"/>
  <c r="G818" i="4"/>
  <c r="G817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8" i="4"/>
  <c r="G837" i="4"/>
  <c r="G839" i="4"/>
  <c r="G840" i="4"/>
  <c r="G841" i="4"/>
  <c r="G842" i="4"/>
  <c r="G844" i="4"/>
  <c r="G843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4" i="4"/>
  <c r="G872" i="4"/>
  <c r="G873" i="4"/>
  <c r="G875" i="4"/>
  <c r="G876" i="4"/>
  <c r="G877" i="4"/>
  <c r="G878" i="4"/>
  <c r="G879" i="4"/>
  <c r="G880" i="4"/>
  <c r="G881" i="4"/>
  <c r="G883" i="4"/>
  <c r="G882" i="4"/>
  <c r="G884" i="4"/>
  <c r="G885" i="4"/>
  <c r="G886" i="4"/>
  <c r="G887" i="4"/>
  <c r="G889" i="4"/>
  <c r="G888" i="4"/>
  <c r="G890" i="4"/>
  <c r="G891" i="4"/>
  <c r="G892" i="4"/>
  <c r="G893" i="4"/>
  <c r="G894" i="4"/>
  <c r="G895" i="4"/>
  <c r="G896" i="4"/>
  <c r="G897" i="4"/>
  <c r="G899" i="4"/>
  <c r="G898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2" i="4"/>
  <c r="G921" i="4"/>
  <c r="G923" i="4"/>
  <c r="G924" i="4"/>
  <c r="G925" i="4"/>
  <c r="G926" i="4"/>
  <c r="G927" i="4"/>
  <c r="G928" i="4"/>
  <c r="G929" i="4"/>
  <c r="G931" i="4"/>
  <c r="G930" i="4"/>
  <c r="G933" i="4"/>
  <c r="G932" i="4"/>
  <c r="G934" i="4"/>
  <c r="G935" i="4"/>
  <c r="G936" i="4"/>
  <c r="G937" i="4"/>
  <c r="G939" i="4"/>
  <c r="G938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5" i="4"/>
  <c r="G954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80" i="4"/>
  <c r="G979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5" i="4"/>
  <c r="G1004" i="4"/>
  <c r="G1006" i="4"/>
  <c r="G1007" i="4"/>
  <c r="G1008" i="4"/>
  <c r="G1009" i="4"/>
  <c r="G1010" i="4"/>
  <c r="G1011" i="4"/>
  <c r="G1012" i="4"/>
  <c r="G1014" i="4"/>
  <c r="G1013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60" i="4"/>
  <c r="G1059" i="4"/>
  <c r="G1061" i="4"/>
  <c r="G1062" i="4"/>
  <c r="G1063" i="4"/>
  <c r="G1064" i="4"/>
  <c r="G1065" i="4"/>
  <c r="G1066" i="4"/>
  <c r="G1068" i="4"/>
  <c r="G1067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1" i="4"/>
  <c r="G1110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9" i="4"/>
  <c r="G1138" i="4"/>
  <c r="G1137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7" i="4"/>
  <c r="G1186" i="4"/>
  <c r="G1188" i="4"/>
  <c r="G1189" i="4"/>
  <c r="G1190" i="4"/>
  <c r="G1191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56" i="4"/>
  <c r="G257" i="4"/>
  <c r="G258" i="4"/>
  <c r="G259" i="4"/>
  <c r="G260" i="4"/>
  <c r="G261" i="4"/>
  <c r="G262" i="4"/>
  <c r="G263" i="4"/>
  <c r="G264" i="4"/>
  <c r="G265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28" i="4"/>
  <c r="G229" i="4"/>
  <c r="G230" i="4"/>
  <c r="G231" i="4"/>
  <c r="G232" i="4"/>
  <c r="G233" i="4"/>
  <c r="G234" i="4"/>
  <c r="G235" i="4"/>
  <c r="G236" i="4"/>
  <c r="G238" i="4"/>
  <c r="G237" i="4"/>
  <c r="G239" i="4"/>
  <c r="G240" i="4"/>
  <c r="G241" i="4"/>
  <c r="G242" i="4"/>
  <c r="G221" i="4"/>
  <c r="G222" i="4"/>
  <c r="G223" i="4"/>
  <c r="G224" i="4"/>
  <c r="G225" i="4"/>
  <c r="G226" i="4"/>
  <c r="G227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2" i="4"/>
  <c r="G121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4" i="4"/>
  <c r="G183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5" i="4"/>
  <c r="G4" i="4"/>
  <c r="G3" i="4"/>
  <c r="I7" i="13"/>
  <c r="I12" i="13"/>
  <c r="I8" i="13"/>
  <c r="I5" i="13"/>
  <c r="I9" i="13"/>
  <c r="I10" i="13"/>
  <c r="I11" i="13"/>
  <c r="I13" i="13"/>
  <c r="I21" i="13"/>
  <c r="I26" i="13"/>
  <c r="I16" i="13"/>
  <c r="I18" i="13"/>
  <c r="I14" i="13"/>
  <c r="I15" i="13"/>
  <c r="I17" i="13"/>
  <c r="I22" i="13"/>
  <c r="I20" i="13"/>
  <c r="I19" i="13"/>
  <c r="I29" i="13"/>
  <c r="I24" i="13"/>
  <c r="I30" i="13"/>
  <c r="I25" i="13"/>
  <c r="I27" i="13"/>
  <c r="I34" i="13"/>
  <c r="I32" i="13"/>
  <c r="I28" i="13"/>
  <c r="I23" i="13"/>
  <c r="I58" i="13"/>
  <c r="I33" i="13"/>
  <c r="I44" i="13"/>
  <c r="I35" i="13"/>
  <c r="I76" i="13"/>
  <c r="I38" i="13"/>
  <c r="I36" i="13"/>
  <c r="I53" i="13"/>
  <c r="I42" i="13"/>
  <c r="I52" i="13"/>
  <c r="I41" i="13"/>
  <c r="I45" i="13"/>
  <c r="I47" i="13"/>
  <c r="I48" i="13"/>
  <c r="I43" i="13"/>
  <c r="I59" i="13"/>
  <c r="I37" i="13"/>
  <c r="I54" i="13"/>
  <c r="I46" i="13"/>
  <c r="I49" i="13"/>
  <c r="I68" i="13"/>
  <c r="I50" i="13"/>
  <c r="I57" i="13"/>
  <c r="I40" i="13"/>
  <c r="I66" i="13"/>
  <c r="I55" i="13"/>
  <c r="I39" i="13"/>
  <c r="I65" i="13"/>
  <c r="I51" i="13"/>
  <c r="I71" i="13"/>
  <c r="I64" i="13"/>
  <c r="I60" i="13"/>
  <c r="I31" i="13"/>
  <c r="I72" i="13"/>
  <c r="I62" i="13"/>
  <c r="I141" i="13"/>
  <c r="I63" i="13"/>
  <c r="I70" i="13"/>
  <c r="I82" i="13"/>
  <c r="I74" i="13"/>
  <c r="I80" i="13"/>
  <c r="I61" i="13"/>
  <c r="I67" i="13"/>
  <c r="I78" i="13"/>
  <c r="I85" i="13"/>
  <c r="I272" i="13"/>
  <c r="I77" i="13"/>
  <c r="I56" i="13"/>
  <c r="I79" i="13"/>
  <c r="I84" i="13"/>
  <c r="I87" i="13"/>
  <c r="I108" i="13"/>
  <c r="I106" i="13"/>
  <c r="I153" i="13"/>
  <c r="I104" i="13"/>
  <c r="I86" i="13"/>
  <c r="I83" i="13"/>
  <c r="I111" i="13"/>
  <c r="I119" i="13"/>
  <c r="I101" i="13"/>
  <c r="I75" i="13"/>
  <c r="I127" i="13"/>
  <c r="I98" i="13"/>
  <c r="I112" i="13"/>
  <c r="I154" i="13"/>
  <c r="I100" i="13"/>
  <c r="I213" i="13"/>
  <c r="I73" i="13"/>
  <c r="I92" i="13"/>
  <c r="I168" i="13"/>
  <c r="I95" i="13"/>
  <c r="I94" i="13"/>
  <c r="I96" i="13"/>
  <c r="I91" i="13"/>
  <c r="I69" i="13"/>
  <c r="I93" i="13"/>
  <c r="I102" i="13"/>
  <c r="I120" i="13"/>
  <c r="I113" i="13"/>
  <c r="I99" i="13"/>
  <c r="I88" i="13"/>
  <c r="I110" i="13"/>
  <c r="I90" i="13"/>
  <c r="I122" i="13"/>
  <c r="I136" i="13"/>
  <c r="I103" i="13"/>
  <c r="I97" i="13"/>
  <c r="I89" i="13"/>
  <c r="I130" i="13"/>
  <c r="I114" i="13"/>
  <c r="I128" i="13"/>
  <c r="I107" i="13"/>
  <c r="I135" i="13"/>
  <c r="I166" i="13"/>
  <c r="I132" i="13"/>
  <c r="I117" i="13"/>
  <c r="I105" i="13"/>
  <c r="I138" i="13"/>
  <c r="I121" i="13"/>
  <c r="I157" i="13"/>
  <c r="I116" i="13"/>
  <c r="I109" i="13"/>
  <c r="I123" i="13"/>
  <c r="I129" i="13"/>
  <c r="I150" i="13"/>
  <c r="I155" i="13"/>
  <c r="I115" i="13"/>
  <c r="I146" i="13"/>
  <c r="I118" i="13"/>
  <c r="I147" i="13"/>
  <c r="I149" i="13"/>
  <c r="I133" i="13"/>
  <c r="I169" i="13"/>
  <c r="I197" i="13"/>
  <c r="I125" i="13"/>
  <c r="I214" i="13"/>
  <c r="I124" i="13"/>
  <c r="I144" i="13"/>
  <c r="I139" i="13"/>
  <c r="I142" i="13"/>
  <c r="I134" i="13"/>
  <c r="I131" i="13"/>
  <c r="I148" i="13"/>
  <c r="I193" i="13"/>
  <c r="I163" i="13"/>
  <c r="I158" i="13"/>
  <c r="I126" i="13"/>
  <c r="I186" i="13"/>
  <c r="I174" i="13"/>
  <c r="I81" i="13"/>
  <c r="I156" i="13"/>
  <c r="I200" i="13"/>
  <c r="I240" i="13"/>
  <c r="I191" i="13"/>
  <c r="I175" i="13"/>
  <c r="I187" i="13"/>
  <c r="I161" i="13"/>
  <c r="I159" i="13"/>
  <c r="I177" i="13"/>
  <c r="I167" i="13"/>
  <c r="I137" i="13"/>
  <c r="I194" i="13"/>
  <c r="I172" i="13"/>
  <c r="I185" i="13"/>
  <c r="I151" i="13"/>
  <c r="I190" i="13"/>
  <c r="I206" i="13"/>
  <c r="I176" i="13"/>
  <c r="I152" i="13"/>
  <c r="I192" i="13"/>
  <c r="I173" i="13"/>
  <c r="I143" i="13"/>
  <c r="I203" i="13"/>
  <c r="I140" i="13"/>
  <c r="I160" i="13"/>
  <c r="I219" i="13"/>
  <c r="I164" i="13"/>
  <c r="I184" i="13"/>
  <c r="I195" i="13"/>
  <c r="I162" i="13"/>
  <c r="I211" i="13"/>
  <c r="I302" i="13"/>
  <c r="I165" i="13"/>
  <c r="I171" i="13"/>
  <c r="I199" i="13"/>
  <c r="I208" i="13"/>
  <c r="I183" i="13"/>
  <c r="I201" i="13"/>
  <c r="I235" i="13"/>
  <c r="I180" i="13"/>
  <c r="I181" i="13"/>
  <c r="I182" i="13"/>
  <c r="I189" i="13"/>
  <c r="I170" i="13"/>
  <c r="I221" i="13"/>
  <c r="I273" i="13"/>
  <c r="I207" i="13"/>
  <c r="I178" i="13"/>
  <c r="I202" i="13"/>
  <c r="I251" i="13"/>
  <c r="I188" i="13"/>
  <c r="I220" i="13"/>
  <c r="I216" i="13"/>
  <c r="I222" i="13"/>
  <c r="I212" i="13"/>
  <c r="I198" i="13"/>
  <c r="I218" i="13"/>
  <c r="I234" i="13"/>
  <c r="I238" i="13"/>
  <c r="I230" i="13"/>
  <c r="I246" i="13"/>
  <c r="I229" i="13"/>
  <c r="I215" i="13"/>
  <c r="I205" i="13"/>
  <c r="I321" i="13"/>
  <c r="I249" i="13"/>
  <c r="I179" i="13"/>
  <c r="I225" i="13"/>
  <c r="I379" i="13"/>
  <c r="I258" i="13"/>
  <c r="I196" i="13"/>
  <c r="I241" i="13"/>
  <c r="I226" i="13"/>
  <c r="I209" i="13"/>
  <c r="I275" i="13"/>
  <c r="I236" i="13"/>
  <c r="I204" i="13"/>
  <c r="I223" i="13"/>
  <c r="I231" i="13"/>
  <c r="I232" i="13"/>
  <c r="I290" i="13"/>
  <c r="I259" i="13"/>
  <c r="I260" i="13"/>
  <c r="I227" i="13"/>
  <c r="I307" i="13"/>
  <c r="I228" i="13"/>
  <c r="I239" i="13"/>
  <c r="I257" i="13"/>
  <c r="I253" i="13"/>
  <c r="I248" i="13"/>
  <c r="I255" i="13"/>
  <c r="I270" i="13"/>
  <c r="I261" i="13"/>
  <c r="I285" i="13"/>
  <c r="I244" i="13"/>
  <c r="I282" i="13"/>
  <c r="I286" i="13"/>
  <c r="I271" i="13"/>
  <c r="I268" i="13"/>
  <c r="I300" i="13"/>
  <c r="I217" i="13"/>
  <c r="I266" i="13"/>
  <c r="I250" i="13"/>
  <c r="I242" i="13"/>
  <c r="I243" i="13"/>
  <c r="I289" i="13"/>
  <c r="I265" i="13"/>
  <c r="I269" i="13"/>
  <c r="I277" i="13"/>
  <c r="I352" i="13"/>
  <c r="I264" i="13"/>
  <c r="I359" i="13"/>
  <c r="I284" i="13"/>
  <c r="I355" i="13"/>
  <c r="I254" i="13"/>
  <c r="I252" i="13"/>
  <c r="I210" i="13"/>
  <c r="I283" i="13"/>
  <c r="I298" i="13"/>
  <c r="I276" i="13"/>
  <c r="I294" i="13"/>
  <c r="I145" i="13"/>
  <c r="I224" i="13"/>
  <c r="I262" i="13"/>
  <c r="I317" i="13"/>
  <c r="I237" i="13"/>
  <c r="I247" i="13"/>
  <c r="I256" i="13"/>
  <c r="I292" i="13"/>
  <c r="I377" i="13"/>
  <c r="I348" i="13"/>
  <c r="I281" i="13"/>
  <c r="I233" i="13"/>
  <c r="I313" i="13"/>
  <c r="I304" i="13"/>
  <c r="I296" i="13"/>
  <c r="I288" i="13"/>
  <c r="I356" i="13"/>
  <c r="I274" i="13"/>
  <c r="I291" i="13"/>
  <c r="I306" i="13"/>
  <c r="I310" i="13"/>
  <c r="I331" i="13"/>
  <c r="I278" i="13"/>
  <c r="I280" i="13"/>
  <c r="I279" i="13"/>
  <c r="I325" i="13"/>
  <c r="I263" i="13"/>
  <c r="I293" i="13"/>
  <c r="I323" i="13"/>
  <c r="I324" i="13"/>
  <c r="I412" i="13"/>
  <c r="I354" i="13"/>
  <c r="I308" i="13"/>
  <c r="I299" i="13"/>
  <c r="I314" i="13"/>
  <c r="I303" i="13"/>
  <c r="I309" i="13"/>
  <c r="I305" i="13"/>
  <c r="I329" i="13"/>
  <c r="I371" i="13"/>
  <c r="I287" i="13"/>
  <c r="I311" i="13"/>
  <c r="I349" i="13"/>
  <c r="I267" i="13"/>
  <c r="I301" i="13"/>
  <c r="I327" i="13"/>
  <c r="I338" i="13"/>
  <c r="I344" i="13"/>
  <c r="I320" i="13"/>
  <c r="I319" i="13"/>
  <c r="I315" i="13"/>
  <c r="I364" i="13"/>
  <c r="I342" i="13"/>
  <c r="I245" i="13"/>
  <c r="I347" i="13"/>
  <c r="I336" i="13"/>
  <c r="I333" i="13"/>
  <c r="I345" i="13"/>
  <c r="I322" i="13"/>
  <c r="I334" i="13"/>
  <c r="I326" i="13"/>
  <c r="I316" i="13"/>
  <c r="I330" i="13"/>
  <c r="I416" i="13"/>
  <c r="I384" i="13"/>
  <c r="I343" i="13"/>
  <c r="I346" i="13"/>
  <c r="I351" i="13"/>
  <c r="I295" i="13"/>
  <c r="I365" i="13"/>
  <c r="I312" i="13"/>
  <c r="I318" i="13"/>
  <c r="I350" i="13"/>
  <c r="I332" i="13"/>
  <c r="I370" i="13"/>
  <c r="I357" i="13"/>
  <c r="I297" i="13"/>
  <c r="I335" i="13"/>
  <c r="I328" i="13"/>
  <c r="I366" i="13"/>
  <c r="I369" i="13"/>
  <c r="I337" i="13"/>
  <c r="I358" i="13"/>
  <c r="I353" i="13"/>
  <c r="I340" i="13"/>
  <c r="I339" i="13"/>
  <c r="I368" i="13"/>
  <c r="I375" i="13"/>
  <c r="I385" i="13"/>
  <c r="I381" i="13"/>
  <c r="I363" i="13"/>
  <c r="I362" i="13"/>
  <c r="I372" i="13"/>
  <c r="I374" i="13"/>
  <c r="I388" i="13"/>
  <c r="I376" i="13"/>
  <c r="I402" i="13"/>
  <c r="I373" i="13"/>
  <c r="I395" i="13"/>
  <c r="I382" i="13"/>
  <c r="I401" i="13"/>
  <c r="I360" i="13"/>
  <c r="I361" i="13"/>
  <c r="I341" i="13"/>
  <c r="I380" i="13"/>
  <c r="I367" i="13"/>
  <c r="I400" i="13"/>
  <c r="I383" i="13"/>
  <c r="I387" i="13"/>
  <c r="I407" i="13"/>
  <c r="I403" i="13"/>
  <c r="I391" i="13"/>
  <c r="I405" i="13"/>
  <c r="I378" i="13"/>
  <c r="I396" i="13"/>
  <c r="I392" i="13"/>
  <c r="I398" i="13"/>
  <c r="I386" i="13"/>
  <c r="I408" i="13"/>
  <c r="I389" i="13"/>
  <c r="I390" i="13"/>
  <c r="I409" i="13"/>
  <c r="I399" i="13"/>
  <c r="I394" i="13"/>
  <c r="I397" i="13"/>
  <c r="I393" i="13"/>
  <c r="I411" i="13"/>
  <c r="I404" i="13"/>
  <c r="I410" i="13"/>
  <c r="I406" i="13"/>
  <c r="I414" i="13"/>
  <c r="I413" i="13"/>
  <c r="I415" i="13"/>
  <c r="I6" i="13"/>
  <c r="I4" i="13"/>
  <c r="I3" i="13"/>
  <c r="G416" i="13" l="1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7" i="13"/>
  <c r="G378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5" i="13"/>
  <c r="G357" i="13"/>
  <c r="G356" i="13"/>
  <c r="G358" i="13"/>
  <c r="G354" i="13"/>
  <c r="G353" i="13"/>
  <c r="G352" i="13"/>
  <c r="G351" i="13"/>
  <c r="G350" i="13"/>
  <c r="G349" i="13"/>
  <c r="G348" i="13"/>
  <c r="G347" i="13"/>
  <c r="G344" i="13"/>
  <c r="G345" i="13"/>
  <c r="G346" i="13"/>
  <c r="G342" i="13"/>
  <c r="G343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1" i="13"/>
  <c r="G262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2" i="13"/>
  <c r="G223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586" i="11"/>
  <c r="G585" i="11"/>
  <c r="G584" i="11"/>
  <c r="G583" i="11"/>
  <c r="G582" i="11"/>
  <c r="G581" i="11"/>
  <c r="G580" i="11"/>
  <c r="G579" i="11"/>
  <c r="G578" i="11"/>
  <c r="G577" i="11"/>
  <c r="G576" i="11"/>
  <c r="G575" i="11"/>
  <c r="G574" i="11"/>
  <c r="G573" i="11"/>
  <c r="G572" i="11"/>
  <c r="G571" i="11"/>
  <c r="G570" i="11"/>
  <c r="G569" i="11"/>
  <c r="G567" i="11"/>
  <c r="G568" i="11"/>
  <c r="G566" i="11"/>
  <c r="G565" i="11"/>
  <c r="G564" i="11"/>
  <c r="G563" i="11"/>
  <c r="G562" i="11"/>
  <c r="G561" i="11"/>
  <c r="G560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4" i="11"/>
  <c r="G543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4" i="11"/>
  <c r="G523" i="11"/>
  <c r="G522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4" i="11"/>
  <c r="G495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5" i="11"/>
  <c r="G436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19" i="11"/>
  <c r="G420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3" i="11"/>
  <c r="G394" i="11"/>
  <c r="G392" i="11"/>
  <c r="G391" i="11"/>
  <c r="G390" i="11"/>
  <c r="G389" i="11"/>
  <c r="G388" i="11"/>
  <c r="G387" i="11"/>
  <c r="G386" i="11"/>
  <c r="G385" i="11"/>
  <c r="G383" i="11"/>
  <c r="G382" i="11"/>
  <c r="G384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1" i="11"/>
  <c r="G322" i="11"/>
  <c r="G319" i="11"/>
  <c r="G320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1" i="11"/>
  <c r="G302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2" i="11"/>
  <c r="G213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4" i="11"/>
  <c r="G185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</calcChain>
</file>

<file path=xl/sharedStrings.xml><?xml version="1.0" encoding="utf-8"?>
<sst xmlns="http://schemas.openxmlformats.org/spreadsheetml/2006/main" count="22027" uniqueCount="14956">
  <si>
    <t>Journal Data Filtered By:  Selected JCR Year: 2020 Selected Editions: SCIE Selected Categories: 'MATERIALS SCIENCE, BIOMATERIALS','MATERIALS SCIENCE, CERAMICS','MATERIALS SCIENCE, CHARACTERIZATION &amp; TESTING','MATERIALS SCIENCE, COATINGS &amp; FILMS','MATERIALS SCIENCE, COMPOSITES','MATERIALS SCIENCE, MULTIDISCIPLINARY','MATERIALS SCIENCE, PAPER &amp; WOOD','MATERIALS SCIENCE, TEXTILES','METALLURGY &amp; METALLURGICAL ENGINEERING' Selected Category Scheme: WoS</t>
  </si>
  <si>
    <t>Rank</t>
  </si>
  <si>
    <t>JCR Abbreviated Title</t>
  </si>
  <si>
    <t>ISSN</t>
  </si>
  <si>
    <t>Total Cites</t>
  </si>
  <si>
    <t>NAT REV MATER</t>
  </si>
  <si>
    <t>2058-8437</t>
  </si>
  <si>
    <t>19,887</t>
  </si>
  <si>
    <t>66.308</t>
  </si>
  <si>
    <t>98.837</t>
  </si>
  <si>
    <t>NAT ENERGY</t>
  </si>
  <si>
    <t>2058-7546</t>
  </si>
  <si>
    <t>28,166</t>
  </si>
  <si>
    <t>60.858</t>
  </si>
  <si>
    <t>68.822</t>
  </si>
  <si>
    <t>NAT MATER</t>
  </si>
  <si>
    <t>1476-1122</t>
  </si>
  <si>
    <t>112,429</t>
  </si>
  <si>
    <t>43.841</t>
  </si>
  <si>
    <t>48.386</t>
  </si>
  <si>
    <t>10.545</t>
  </si>
  <si>
    <t>209</t>
  </si>
  <si>
    <t>7.8</t>
  </si>
  <si>
    <t>JOULE</t>
  </si>
  <si>
    <t>2542-4351</t>
  </si>
  <si>
    <t>17,275</t>
  </si>
  <si>
    <t>41.248</t>
  </si>
  <si>
    <t>41.247</t>
  </si>
  <si>
    <t>PROG MATER SCI</t>
  </si>
  <si>
    <t>0079-6425</t>
  </si>
  <si>
    <t>21,332</t>
  </si>
  <si>
    <t>39.580</t>
  </si>
  <si>
    <t>39.026</t>
  </si>
  <si>
    <t>6.5</t>
  </si>
  <si>
    <t>6.7</t>
  </si>
  <si>
    <t>NAT NANOTECHNOL</t>
  </si>
  <si>
    <t>1748-3387</t>
  </si>
  <si>
    <t>75,845</t>
  </si>
  <si>
    <t>39.213</t>
  </si>
  <si>
    <t>42.237</t>
  </si>
  <si>
    <t>6.6</t>
  </si>
  <si>
    <t>MAT SCI ENG R</t>
  </si>
  <si>
    <t>0927-796X</t>
  </si>
  <si>
    <t>8,652</t>
  </si>
  <si>
    <t>36.214</t>
  </si>
  <si>
    <t>36.431</t>
  </si>
  <si>
    <t>7.0</t>
  </si>
  <si>
    <t>7.133</t>
  </si>
  <si>
    <t>MATER TODAY</t>
  </si>
  <si>
    <t>1369-7021</t>
  </si>
  <si>
    <t>20,082</t>
  </si>
  <si>
    <t>31.041</t>
  </si>
  <si>
    <t>36.768</t>
  </si>
  <si>
    <t>6.917</t>
  </si>
  <si>
    <t>133</t>
  </si>
  <si>
    <t>5.6</t>
  </si>
  <si>
    <t>ADV MATER</t>
  </si>
  <si>
    <t>0935-9648</t>
  </si>
  <si>
    <t>320,972</t>
  </si>
  <si>
    <t>30.849</t>
  </si>
  <si>
    <t>30.254</t>
  </si>
  <si>
    <t>4.5</t>
  </si>
  <si>
    <t>6.654</t>
  </si>
  <si>
    <t>ADV ENERGY MATER</t>
  </si>
  <si>
    <t>1614-6832</t>
  </si>
  <si>
    <t>93,801</t>
  </si>
  <si>
    <t>29.368</t>
  </si>
  <si>
    <t>27.970</t>
  </si>
  <si>
    <t>832</t>
  </si>
  <si>
    <t>5.966</t>
  </si>
  <si>
    <t>INFOMAT</t>
  </si>
  <si>
    <t>****-****</t>
  </si>
  <si>
    <t>1,460</t>
  </si>
  <si>
    <t>25.405</t>
  </si>
  <si>
    <t>5.943</t>
  </si>
  <si>
    <t>5.086</t>
  </si>
  <si>
    <t>ACS ENERGY LETT</t>
  </si>
  <si>
    <t>2380-8195</t>
  </si>
  <si>
    <t>30,194</t>
  </si>
  <si>
    <t>23.101</t>
  </si>
  <si>
    <t>22.423</t>
  </si>
  <si>
    <t>4.854</t>
  </si>
  <si>
    <t>NANO TODAY</t>
  </si>
  <si>
    <t>1748-0132</t>
  </si>
  <si>
    <t>10,434</t>
  </si>
  <si>
    <t>20.722</t>
  </si>
  <si>
    <t>21.862</t>
  </si>
  <si>
    <t>123</t>
  </si>
  <si>
    <t>5.7</t>
  </si>
  <si>
    <t>INT MATER REV</t>
  </si>
  <si>
    <t>0950-6608</t>
  </si>
  <si>
    <t>7,219</t>
  </si>
  <si>
    <t>19.559</t>
  </si>
  <si>
    <t>23.000</t>
  </si>
  <si>
    <t>3.722</t>
  </si>
  <si>
    <t>36</t>
  </si>
  <si>
    <t>9.2</t>
  </si>
  <si>
    <t>ADV FUNCT MATER</t>
  </si>
  <si>
    <t>1616-301X</t>
  </si>
  <si>
    <t>151,020</t>
  </si>
  <si>
    <t>18.808</t>
  </si>
  <si>
    <t>18.125</t>
  </si>
  <si>
    <t>2,281</t>
  </si>
  <si>
    <t>4.7</t>
  </si>
  <si>
    <t>NANO ENERGY</t>
  </si>
  <si>
    <t>2211-2855</t>
  </si>
  <si>
    <t>74,385</t>
  </si>
  <si>
    <t>17.881</t>
  </si>
  <si>
    <t>17.631</t>
  </si>
  <si>
    <t>4.105</t>
  </si>
  <si>
    <t>ENERGY STORAGE MATER</t>
  </si>
  <si>
    <t>2405-8297</t>
  </si>
  <si>
    <t>17,077</t>
  </si>
  <si>
    <t>17.789</t>
  </si>
  <si>
    <t>17.712</t>
  </si>
  <si>
    <t>3.420</t>
  </si>
  <si>
    <t>ADV SCI</t>
  </si>
  <si>
    <t>27,067</t>
  </si>
  <si>
    <t>16.806</t>
  </si>
  <si>
    <t>17.835</t>
  </si>
  <si>
    <t>786</t>
  </si>
  <si>
    <t>NANO-MICRO LETT</t>
  </si>
  <si>
    <t>2311-6706</t>
  </si>
  <si>
    <t>5,972</t>
  </si>
  <si>
    <t>16.419</t>
  </si>
  <si>
    <t>14.248</t>
  </si>
  <si>
    <t>3.827</t>
  </si>
  <si>
    <t>208</t>
  </si>
  <si>
    <t>ANNU REV MATER RES</t>
  </si>
  <si>
    <t>1531-7331</t>
  </si>
  <si>
    <t>9,204</t>
  </si>
  <si>
    <t>16.286</t>
  </si>
  <si>
    <t>22.640</t>
  </si>
  <si>
    <t>1.000</t>
  </si>
  <si>
    <t>21</t>
  </si>
  <si>
    <t>ACS NANO</t>
  </si>
  <si>
    <t>1936-0851</t>
  </si>
  <si>
    <t>195,525</t>
  </si>
  <si>
    <t>15.881</t>
  </si>
  <si>
    <t>16.207</t>
  </si>
  <si>
    <t>3.336</t>
  </si>
  <si>
    <t>1,542</t>
  </si>
  <si>
    <t>3.689</t>
  </si>
  <si>
    <t>MATTER-US</t>
  </si>
  <si>
    <t>2590-2393</t>
  </si>
  <si>
    <t>2,357</t>
  </si>
  <si>
    <t>15.589</t>
  </si>
  <si>
    <t>4.049</t>
  </si>
  <si>
    <t>ENERGY ENVIRON MATER</t>
  </si>
  <si>
    <t>729</t>
  </si>
  <si>
    <t>15.122</t>
  </si>
  <si>
    <t>1.313</t>
  </si>
  <si>
    <t>83</t>
  </si>
  <si>
    <t>BIOACT MATER</t>
  </si>
  <si>
    <t>2,145</t>
  </si>
  <si>
    <t>14.593</t>
  </si>
  <si>
    <t>13.877</t>
  </si>
  <si>
    <t>104</t>
  </si>
  <si>
    <t>SMALL METHODS</t>
  </si>
  <si>
    <t>2366-9608</t>
  </si>
  <si>
    <t>7,188</t>
  </si>
  <si>
    <t>14.188</t>
  </si>
  <si>
    <t>14.367</t>
  </si>
  <si>
    <t>254</t>
  </si>
  <si>
    <t>3.160</t>
  </si>
  <si>
    <t>SMALL</t>
  </si>
  <si>
    <t>1613-6810</t>
  </si>
  <si>
    <t>77,926</t>
  </si>
  <si>
    <t>13.281</t>
  </si>
  <si>
    <t>12.463</t>
  </si>
  <si>
    <t>2.467</t>
  </si>
  <si>
    <t>1,256</t>
  </si>
  <si>
    <t>MATER HORIZ</t>
  </si>
  <si>
    <t>2051-6347</t>
  </si>
  <si>
    <t>10,285</t>
  </si>
  <si>
    <t>13.266</t>
  </si>
  <si>
    <t>14.931</t>
  </si>
  <si>
    <t>4.293</t>
  </si>
  <si>
    <t>3.186</t>
  </si>
  <si>
    <t>ADV NANO RES</t>
  </si>
  <si>
    <t>2287-237X</t>
  </si>
  <si>
    <t>1,164</t>
  </si>
  <si>
    <t>13.052</t>
  </si>
  <si>
    <t>10.500</t>
  </si>
  <si>
    <t>7.976</t>
  </si>
  <si>
    <t>2.415</t>
  </si>
  <si>
    <t>53</t>
  </si>
  <si>
    <t>0.847</t>
  </si>
  <si>
    <t>NPJ FLEX ELECTRON</t>
  </si>
  <si>
    <t>810</t>
  </si>
  <si>
    <t>12.740</t>
  </si>
  <si>
    <t>12.355</t>
  </si>
  <si>
    <t>1.273</t>
  </si>
  <si>
    <t>33</t>
  </si>
  <si>
    <t>2.827</t>
  </si>
  <si>
    <t>J MATER CHEM A</t>
  </si>
  <si>
    <t>2050-7488</t>
  </si>
  <si>
    <t>193,793</t>
  </si>
  <si>
    <t>12.732</t>
  </si>
  <si>
    <t>11.995</t>
  </si>
  <si>
    <t>2.392</t>
  </si>
  <si>
    <t>3.8</t>
  </si>
  <si>
    <t>2.179</t>
  </si>
  <si>
    <t>BIOMATERIALS</t>
  </si>
  <si>
    <t>0142-9612</t>
  </si>
  <si>
    <t>126,871</t>
  </si>
  <si>
    <t>12.479</t>
  </si>
  <si>
    <t>12.104</t>
  </si>
  <si>
    <t>529</t>
  </si>
  <si>
    <t>8.9</t>
  </si>
  <si>
    <t>6.2</t>
  </si>
  <si>
    <t>2.194</t>
  </si>
  <si>
    <t>NPJ COMPUT MATER</t>
  </si>
  <si>
    <t>4,355</t>
  </si>
  <si>
    <t>12.241</t>
  </si>
  <si>
    <t>13.993</t>
  </si>
  <si>
    <t>1.636</t>
  </si>
  <si>
    <t>187</t>
  </si>
  <si>
    <t>4.003</t>
  </si>
  <si>
    <t>CURR OPIN SOLID ST M</t>
  </si>
  <si>
    <t>1359-0286</t>
  </si>
  <si>
    <t>4,756</t>
  </si>
  <si>
    <t>11.354</t>
  </si>
  <si>
    <t>11.063</t>
  </si>
  <si>
    <t>10.362</t>
  </si>
  <si>
    <t>29</t>
  </si>
  <si>
    <t>NANO LETT</t>
  </si>
  <si>
    <t>1530-6984</t>
  </si>
  <si>
    <t>177,909</t>
  </si>
  <si>
    <t>11.189</t>
  </si>
  <si>
    <t>12.777</t>
  </si>
  <si>
    <t>1,153</t>
  </si>
  <si>
    <t>NPJ 2D MATER APPL</t>
  </si>
  <si>
    <t>1,480</t>
  </si>
  <si>
    <t>11.106</t>
  </si>
  <si>
    <t>11.541</t>
  </si>
  <si>
    <t>45</t>
  </si>
  <si>
    <t>5.8</t>
  </si>
  <si>
    <t>3.207</t>
  </si>
  <si>
    <t>ADDIT MANUF</t>
  </si>
  <si>
    <t>2214-8604</t>
  </si>
  <si>
    <t>12,332</t>
  </si>
  <si>
    <t>10.998</t>
  </si>
  <si>
    <t>12.363</t>
  </si>
  <si>
    <t>1.860</t>
  </si>
  <si>
    <t>2.064</t>
  </si>
  <si>
    <t>NANOSCALE HORIZ</t>
  </si>
  <si>
    <t>2055-6756</t>
  </si>
  <si>
    <t>3,434</t>
  </si>
  <si>
    <t>10.989</t>
  </si>
  <si>
    <t>10.848</t>
  </si>
  <si>
    <t>3.303</t>
  </si>
  <si>
    <t>2.231</t>
  </si>
  <si>
    <t>CEMENT CONCRETE RES</t>
  </si>
  <si>
    <t>0008-8846</t>
  </si>
  <si>
    <t>51,010</t>
  </si>
  <si>
    <t>10.933</t>
  </si>
  <si>
    <t>11.019</t>
  </si>
  <si>
    <t>1.716</t>
  </si>
  <si>
    <t>236</t>
  </si>
  <si>
    <t>8.6</t>
  </si>
  <si>
    <t>2.117</t>
  </si>
  <si>
    <t>NPG ASIA MATER</t>
  </si>
  <si>
    <t>1884-4049</t>
  </si>
  <si>
    <t>6,650</t>
  </si>
  <si>
    <t>10.481</t>
  </si>
  <si>
    <t>9.947</t>
  </si>
  <si>
    <t>1.718</t>
  </si>
  <si>
    <t>85</t>
  </si>
  <si>
    <t>2.112</t>
  </si>
  <si>
    <t>CRIT REV SOLID STATE</t>
  </si>
  <si>
    <t>1040-8436</t>
  </si>
  <si>
    <t>2,120</t>
  </si>
  <si>
    <t>10.367</t>
  </si>
  <si>
    <t>10.468</t>
  </si>
  <si>
    <t>7.6</t>
  </si>
  <si>
    <t>1.928</t>
  </si>
  <si>
    <t>J MAGNES ALLOY</t>
  </si>
  <si>
    <t>2213-9567</t>
  </si>
  <si>
    <t>2,726</t>
  </si>
  <si>
    <t>10.088</t>
  </si>
  <si>
    <t>8.482</t>
  </si>
  <si>
    <t>1.757</t>
  </si>
  <si>
    <t>111</t>
  </si>
  <si>
    <t>1.083</t>
  </si>
  <si>
    <t>APPL MATER TODAY</t>
  </si>
  <si>
    <t>2352-9407</t>
  </si>
  <si>
    <t>5,423</t>
  </si>
  <si>
    <t>10.041</t>
  </si>
  <si>
    <t>10.508</t>
  </si>
  <si>
    <t>421</t>
  </si>
  <si>
    <t>5.3</t>
  </si>
  <si>
    <t>1.779</t>
  </si>
  <si>
    <t>BIOFABRICATION</t>
  </si>
  <si>
    <t>1758-5082</t>
  </si>
  <si>
    <t>6,729</t>
  </si>
  <si>
    <t>9.954</t>
  </si>
  <si>
    <t>11.270</t>
  </si>
  <si>
    <t>2.895</t>
  </si>
  <si>
    <t>5.9</t>
  </si>
  <si>
    <t>ADV HEALTHC MATER</t>
  </si>
  <si>
    <t>2192-2640</t>
  </si>
  <si>
    <t>17,525</t>
  </si>
  <si>
    <t>9.933</t>
  </si>
  <si>
    <t>9.055</t>
  </si>
  <si>
    <t>1.873</t>
  </si>
  <si>
    <t>1.707</t>
  </si>
  <si>
    <t>ADV OPT MATER</t>
  </si>
  <si>
    <t>2195-1071</t>
  </si>
  <si>
    <t>20,693</t>
  </si>
  <si>
    <t>9.926</t>
  </si>
  <si>
    <t>9.630</t>
  </si>
  <si>
    <t>2.242</t>
  </si>
  <si>
    <t>2.141</t>
  </si>
  <si>
    <t>CHEM MATER</t>
  </si>
  <si>
    <t>0897-4756</t>
  </si>
  <si>
    <t>124,153</t>
  </si>
  <si>
    <t>9.811</t>
  </si>
  <si>
    <t>10.837</t>
  </si>
  <si>
    <t>1.958</t>
  </si>
  <si>
    <t>1,027</t>
  </si>
  <si>
    <t>CARBON</t>
  </si>
  <si>
    <t>0008-6223</t>
  </si>
  <si>
    <t>97,509</t>
  </si>
  <si>
    <t>9.594</t>
  </si>
  <si>
    <t>8.719</t>
  </si>
  <si>
    <t>2.905</t>
  </si>
  <si>
    <t>1.490</t>
  </si>
  <si>
    <t>MATER TODAY PHYS</t>
  </si>
  <si>
    <t>2542-5293</t>
  </si>
  <si>
    <t>1,508</t>
  </si>
  <si>
    <t>9.298</t>
  </si>
  <si>
    <t>10.893</t>
  </si>
  <si>
    <t>1.914</t>
  </si>
  <si>
    <t>93</t>
  </si>
  <si>
    <t>2.367</t>
  </si>
  <si>
    <t>ACS APPL MATER INTER</t>
  </si>
  <si>
    <t>1944-8244</t>
  </si>
  <si>
    <t>274,703</t>
  </si>
  <si>
    <t>9.229</t>
  </si>
  <si>
    <t>9.570</t>
  </si>
  <si>
    <t>1.721</t>
  </si>
  <si>
    <t>1.703</t>
  </si>
  <si>
    <t>J POWER SOURCES</t>
  </si>
  <si>
    <t>0378-7753</t>
  </si>
  <si>
    <t>140,819</t>
  </si>
  <si>
    <t>9.127</t>
  </si>
  <si>
    <t>8.096</t>
  </si>
  <si>
    <t>2.190</t>
  </si>
  <si>
    <t>1,346</t>
  </si>
  <si>
    <t>1.388</t>
  </si>
  <si>
    <t>COMPOS PART B-ENG</t>
  </si>
  <si>
    <t>1359-8368</t>
  </si>
  <si>
    <t>53,309</t>
  </si>
  <si>
    <t>9.078</t>
  </si>
  <si>
    <t>8.234</t>
  </si>
  <si>
    <t>697</t>
  </si>
  <si>
    <t>ACTA BIOMATER</t>
  </si>
  <si>
    <t>1742-7061</t>
  </si>
  <si>
    <t>51,403</t>
  </si>
  <si>
    <t>8.947</t>
  </si>
  <si>
    <t>9.000</t>
  </si>
  <si>
    <t>2.326</t>
  </si>
  <si>
    <t>1.536</t>
  </si>
  <si>
    <t>NANO RES</t>
  </si>
  <si>
    <t>1998-0124</t>
  </si>
  <si>
    <t>23,150</t>
  </si>
  <si>
    <t>8.897</t>
  </si>
  <si>
    <t>8.301</t>
  </si>
  <si>
    <t>8.696</t>
  </si>
  <si>
    <t>1.595</t>
  </si>
  <si>
    <t>655</t>
  </si>
  <si>
    <t>1.675</t>
  </si>
  <si>
    <t>SOL RRL</t>
  </si>
  <si>
    <t>2367-198X</t>
  </si>
  <si>
    <t>5,358</t>
  </si>
  <si>
    <t>8.582</t>
  </si>
  <si>
    <t>8.558</t>
  </si>
  <si>
    <t>2.426</t>
  </si>
  <si>
    <t>465</t>
  </si>
  <si>
    <t>COMPOS SCI TECHNOL</t>
  </si>
  <si>
    <t>0266-3538</t>
  </si>
  <si>
    <t>42,685</t>
  </si>
  <si>
    <t>8.528</t>
  </si>
  <si>
    <t>7.907</t>
  </si>
  <si>
    <t>2.192</t>
  </si>
  <si>
    <t>442</t>
  </si>
  <si>
    <t>9.1</t>
  </si>
  <si>
    <t>1.271</t>
  </si>
  <si>
    <t>NANO CONVERG</t>
  </si>
  <si>
    <t>2196-5404</t>
  </si>
  <si>
    <t>1,339</t>
  </si>
  <si>
    <t>8.526</t>
  </si>
  <si>
    <t>6.602</t>
  </si>
  <si>
    <t>1.350</t>
  </si>
  <si>
    <t>40</t>
  </si>
  <si>
    <t>1.192</t>
  </si>
  <si>
    <t>NANOPHOTONICS-BERLIN</t>
  </si>
  <si>
    <t>2192-8606</t>
  </si>
  <si>
    <t>5,284</t>
  </si>
  <si>
    <t>8.449</t>
  </si>
  <si>
    <t>8.902</t>
  </si>
  <si>
    <t>1.805</t>
  </si>
  <si>
    <t>375</t>
  </si>
  <si>
    <t>2.373</t>
  </si>
  <si>
    <t>ACS MATER LETT</t>
  </si>
  <si>
    <t>1,188</t>
  </si>
  <si>
    <t>8.312</t>
  </si>
  <si>
    <t>8.323</t>
  </si>
  <si>
    <t>2.245</t>
  </si>
  <si>
    <t>2.200</t>
  </si>
  <si>
    <t>MATER TODAY CHEM</t>
  </si>
  <si>
    <t>2468-5194</t>
  </si>
  <si>
    <t>1,760</t>
  </si>
  <si>
    <t>7.440</t>
  </si>
  <si>
    <t>1.346</t>
  </si>
  <si>
    <t>162</t>
  </si>
  <si>
    <t>6.3</t>
  </si>
  <si>
    <t>SCI CHINA MATER</t>
  </si>
  <si>
    <t>2095-8226</t>
  </si>
  <si>
    <t>4,535</t>
  </si>
  <si>
    <t>8.273</t>
  </si>
  <si>
    <t>6.370</t>
  </si>
  <si>
    <t>2.447</t>
  </si>
  <si>
    <t>1.023</t>
  </si>
  <si>
    <t>ACTA MATER</t>
  </si>
  <si>
    <t>1359-6454</t>
  </si>
  <si>
    <t>96,608</t>
  </si>
  <si>
    <t>8.203</t>
  </si>
  <si>
    <t>9.277</t>
  </si>
  <si>
    <t>1.825</t>
  </si>
  <si>
    <t>7.9</t>
  </si>
  <si>
    <t>9.6</t>
  </si>
  <si>
    <t>2.078</t>
  </si>
  <si>
    <t>MATER TODAY NANO</t>
  </si>
  <si>
    <t>2588-8420</t>
  </si>
  <si>
    <t>569</t>
  </si>
  <si>
    <t>8.109</t>
  </si>
  <si>
    <t>8.127</t>
  </si>
  <si>
    <t>3.486</t>
  </si>
  <si>
    <t>1.649</t>
  </si>
  <si>
    <t>VIRTUAL PHYS PROTOTY</t>
  </si>
  <si>
    <t>1745-2759</t>
  </si>
  <si>
    <t>2,098</t>
  </si>
  <si>
    <t>8.092</t>
  </si>
  <si>
    <t>9.881</t>
  </si>
  <si>
    <t>4.979</t>
  </si>
  <si>
    <t>1.704</t>
  </si>
  <si>
    <t>SCI TECHNOL ADV MAT</t>
  </si>
  <si>
    <t>1468-6996</t>
  </si>
  <si>
    <t>6,886</t>
  </si>
  <si>
    <t>8.090</t>
  </si>
  <si>
    <t>6.963</t>
  </si>
  <si>
    <t>0.938</t>
  </si>
  <si>
    <t>6.8</t>
  </si>
  <si>
    <t>1.326</t>
  </si>
  <si>
    <t>J MATER SCI TECHNOL</t>
  </si>
  <si>
    <t>1005-0302</t>
  </si>
  <si>
    <t>13,679</t>
  </si>
  <si>
    <t>8.067</t>
  </si>
  <si>
    <t>6.841</t>
  </si>
  <si>
    <t>2.622</t>
  </si>
  <si>
    <t>571</t>
  </si>
  <si>
    <t>1.088</t>
  </si>
  <si>
    <t>PROG CRYST GROWTH CH</t>
  </si>
  <si>
    <t>0960-8974</t>
  </si>
  <si>
    <t>1,240</t>
  </si>
  <si>
    <t>8.000</t>
  </si>
  <si>
    <t>6.073</t>
  </si>
  <si>
    <t>1.167</t>
  </si>
  <si>
    <t>MATER DESIGN</t>
  </si>
  <si>
    <t>0264-1275</t>
  </si>
  <si>
    <t>71,936</t>
  </si>
  <si>
    <t>7.991</t>
  </si>
  <si>
    <t>7.097</t>
  </si>
  <si>
    <t>931</t>
  </si>
  <si>
    <t>1.258</t>
  </si>
  <si>
    <t>PROG PHOTOVOLTAICS</t>
  </si>
  <si>
    <t>1062-7995</t>
  </si>
  <si>
    <t>8,252</t>
  </si>
  <si>
    <t>7.953</t>
  </si>
  <si>
    <t>5.636</t>
  </si>
  <si>
    <t>3.143</t>
  </si>
  <si>
    <t>154</t>
  </si>
  <si>
    <t>6.4</t>
  </si>
  <si>
    <t>ADV MATER TECHNOL-US</t>
  </si>
  <si>
    <t>2365-709X</t>
  </si>
  <si>
    <t>7,102</t>
  </si>
  <si>
    <t>7.848</t>
  </si>
  <si>
    <t>7.738</t>
  </si>
  <si>
    <t>1.679</t>
  </si>
  <si>
    <t>414</t>
  </si>
  <si>
    <t>1.640</t>
  </si>
  <si>
    <t>NANOTECHNOL REV</t>
  </si>
  <si>
    <t>2191-9089</t>
  </si>
  <si>
    <t>1,785</t>
  </si>
  <si>
    <t>3.828</t>
  </si>
  <si>
    <t>5.841</t>
  </si>
  <si>
    <t>1.317</t>
  </si>
  <si>
    <t>NANOSCALE</t>
  </si>
  <si>
    <t>2040-3364</t>
  </si>
  <si>
    <t>127,279</t>
  </si>
  <si>
    <t>7.790</t>
  </si>
  <si>
    <t>7.632</t>
  </si>
  <si>
    <t>1.737</t>
  </si>
  <si>
    <t>1.475</t>
  </si>
  <si>
    <t>COMPOS PART A-APPL S</t>
  </si>
  <si>
    <t>1359-835X</t>
  </si>
  <si>
    <t>33,477</t>
  </si>
  <si>
    <t>7.664</t>
  </si>
  <si>
    <t>8.012</t>
  </si>
  <si>
    <t>2.613</t>
  </si>
  <si>
    <t>372</t>
  </si>
  <si>
    <t>1.319</t>
  </si>
  <si>
    <t>CEMENT CONCRETE COMP</t>
  </si>
  <si>
    <t>0958-9465</t>
  </si>
  <si>
    <t>24,627</t>
  </si>
  <si>
    <t>7.586</t>
  </si>
  <si>
    <t>8.642</t>
  </si>
  <si>
    <t>1.751</t>
  </si>
  <si>
    <t>321</t>
  </si>
  <si>
    <t>MATER TODAY ADV</t>
  </si>
  <si>
    <t>2590-0498</t>
  </si>
  <si>
    <t>258</t>
  </si>
  <si>
    <t>7.579</t>
  </si>
  <si>
    <t>1.462</t>
  </si>
  <si>
    <t>78</t>
  </si>
  <si>
    <t>2.007</t>
  </si>
  <si>
    <t>ACS PHOTONICS</t>
  </si>
  <si>
    <t>2330-4022</t>
  </si>
  <si>
    <t>17,524</t>
  </si>
  <si>
    <t>7.529</t>
  </si>
  <si>
    <t>7.718</t>
  </si>
  <si>
    <t>1.524</t>
  </si>
  <si>
    <t>401</t>
  </si>
  <si>
    <t>2.092</t>
  </si>
  <si>
    <t>J MATER CHEM C</t>
  </si>
  <si>
    <t>2050-7526</t>
  </si>
  <si>
    <t>62,169</t>
  </si>
  <si>
    <t>7.393</t>
  </si>
  <si>
    <t>6.853</t>
  </si>
  <si>
    <t>1,763</t>
  </si>
  <si>
    <t>MATER TODAY BIO</t>
  </si>
  <si>
    <t>2590-0064</t>
  </si>
  <si>
    <t>264</t>
  </si>
  <si>
    <t>7.348</t>
  </si>
  <si>
    <t>2.136</t>
  </si>
  <si>
    <t>1.211</t>
  </si>
  <si>
    <t>MAT SCI ENG C-MATER</t>
  </si>
  <si>
    <t>0928-4931</t>
  </si>
  <si>
    <t>50,537</t>
  </si>
  <si>
    <t>7.328</t>
  </si>
  <si>
    <t>2.681</t>
  </si>
  <si>
    <t>1,074</t>
  </si>
  <si>
    <t>0.902</t>
  </si>
  <si>
    <t>MATER RES LETT</t>
  </si>
  <si>
    <t>2166-3831</t>
  </si>
  <si>
    <t>3,298</t>
  </si>
  <si>
    <t>7.323</t>
  </si>
  <si>
    <t>8.597</t>
  </si>
  <si>
    <t>1.633</t>
  </si>
  <si>
    <t>2.133</t>
  </si>
  <si>
    <t>MATER TODAY ENERGY</t>
  </si>
  <si>
    <t>2468-6069</t>
  </si>
  <si>
    <t>2,876</t>
  </si>
  <si>
    <t>7.311</t>
  </si>
  <si>
    <t>7.122</t>
  </si>
  <si>
    <t>1.505</t>
  </si>
  <si>
    <t>198</t>
  </si>
  <si>
    <t>1.299</t>
  </si>
  <si>
    <t>ADV ELECTRON MATER</t>
  </si>
  <si>
    <t>2199-160X</t>
  </si>
  <si>
    <t>9,527</t>
  </si>
  <si>
    <t>7.295</t>
  </si>
  <si>
    <t>6.992</t>
  </si>
  <si>
    <t>7.418</t>
  </si>
  <si>
    <t>1.800</t>
  </si>
  <si>
    <t>445</t>
  </si>
  <si>
    <t>1.674</t>
  </si>
  <si>
    <t>CURR OPIN ELECTROCHE</t>
  </si>
  <si>
    <t>2451-9103</t>
  </si>
  <si>
    <t>3,368</t>
  </si>
  <si>
    <t>7.271</t>
  </si>
  <si>
    <t>7.045</t>
  </si>
  <si>
    <t>2.573</t>
  </si>
  <si>
    <t>1.519</t>
  </si>
  <si>
    <t>SOL ENERG MAT SOL C</t>
  </si>
  <si>
    <t>0927-0248</t>
  </si>
  <si>
    <t>35,856</t>
  </si>
  <si>
    <t>7.267</t>
  </si>
  <si>
    <t>6.363</t>
  </si>
  <si>
    <t>435</t>
  </si>
  <si>
    <t>1.132</t>
  </si>
  <si>
    <t>CORROS SCI</t>
  </si>
  <si>
    <t>0010-938X</t>
  </si>
  <si>
    <t>51,405</t>
  </si>
  <si>
    <t>7.205</t>
  </si>
  <si>
    <t>7.687</t>
  </si>
  <si>
    <t>1.550</t>
  </si>
  <si>
    <t>691</t>
  </si>
  <si>
    <t>1.141</t>
  </si>
  <si>
    <t>2D MATER</t>
  </si>
  <si>
    <t>2053-1583</t>
  </si>
  <si>
    <t>9,244</t>
  </si>
  <si>
    <t>7.103</t>
  </si>
  <si>
    <t>8.161</t>
  </si>
  <si>
    <t>2.404</t>
  </si>
  <si>
    <t>2.170</t>
  </si>
  <si>
    <t>BATTERIES SUPERCAPS</t>
  </si>
  <si>
    <t>1,167</t>
  </si>
  <si>
    <t>7.093</t>
  </si>
  <si>
    <t>188</t>
  </si>
  <si>
    <t>1.492</t>
  </si>
  <si>
    <t>INT J PLASTICITY</t>
  </si>
  <si>
    <t>0749-6419</t>
  </si>
  <si>
    <t>15,431</t>
  </si>
  <si>
    <t>7.081</t>
  </si>
  <si>
    <t>7.389</t>
  </si>
  <si>
    <t>197</t>
  </si>
  <si>
    <t>1.581</t>
  </si>
  <si>
    <t>SUSTAIN MATER TECHNO</t>
  </si>
  <si>
    <t>2214-9937</t>
  </si>
  <si>
    <t>1,540</t>
  </si>
  <si>
    <t>7.053</t>
  </si>
  <si>
    <t>9.866</t>
  </si>
  <si>
    <t>2.475</t>
  </si>
  <si>
    <t>101</t>
  </si>
  <si>
    <t>1.439</t>
  </si>
  <si>
    <t>NPJ QUANTUM MATER</t>
  </si>
  <si>
    <t>1,731</t>
  </si>
  <si>
    <t>7.032</t>
  </si>
  <si>
    <t>7.410</t>
  </si>
  <si>
    <t>1.839</t>
  </si>
  <si>
    <t>6.9</t>
  </si>
  <si>
    <t>2.524</t>
  </si>
  <si>
    <t>BIOMATER SCI-UK</t>
  </si>
  <si>
    <t>2047-4830</t>
  </si>
  <si>
    <t>10,485</t>
  </si>
  <si>
    <t>6.843</t>
  </si>
  <si>
    <t>6.747</t>
  </si>
  <si>
    <t>1.502</t>
  </si>
  <si>
    <t>1.102</t>
  </si>
  <si>
    <t>APPL SURF SCI</t>
  </si>
  <si>
    <t>0169-4332</t>
  </si>
  <si>
    <t>144,633</t>
  </si>
  <si>
    <t>6.707</t>
  </si>
  <si>
    <t>5.905</t>
  </si>
  <si>
    <t>2.081</t>
  </si>
  <si>
    <t>0.878</t>
  </si>
  <si>
    <t>J ADV CERAM</t>
  </si>
  <si>
    <t>2226-4108</t>
  </si>
  <si>
    <t>1,523</t>
  </si>
  <si>
    <t>4.915</t>
  </si>
  <si>
    <t>1.110</t>
  </si>
  <si>
    <t>0.781</t>
  </si>
  <si>
    <t>INT J BIOPRINTING</t>
  </si>
  <si>
    <t>2424-7723</t>
  </si>
  <si>
    <t>667</t>
  </si>
  <si>
    <t>6.638</t>
  </si>
  <si>
    <t>5.660</t>
  </si>
  <si>
    <t>6.633</t>
  </si>
  <si>
    <t>2.000</t>
  </si>
  <si>
    <t>1.035</t>
  </si>
  <si>
    <t>COMPOS COMMUN</t>
  </si>
  <si>
    <t>2452-2139</t>
  </si>
  <si>
    <t>2,065</t>
  </si>
  <si>
    <t>6.617</t>
  </si>
  <si>
    <t>6.253</t>
  </si>
  <si>
    <t>1.654</t>
  </si>
  <si>
    <t>243</t>
  </si>
  <si>
    <t>0.817</t>
  </si>
  <si>
    <t>MRS BULL</t>
  </si>
  <si>
    <t>0883-7694</t>
  </si>
  <si>
    <t>9,042</t>
  </si>
  <si>
    <t>6.578</t>
  </si>
  <si>
    <t>6.514</t>
  </si>
  <si>
    <t>5.471</t>
  </si>
  <si>
    <t>108</t>
  </si>
  <si>
    <t>8.8</t>
  </si>
  <si>
    <t>MATER CHEM FRONT</t>
  </si>
  <si>
    <t>6,266</t>
  </si>
  <si>
    <t>6.482</t>
  </si>
  <si>
    <t>6.762</t>
  </si>
  <si>
    <t>304</t>
  </si>
  <si>
    <t>1.264</t>
  </si>
  <si>
    <t>J PHYS CHEM LETT</t>
  </si>
  <si>
    <t>1948-7185</t>
  </si>
  <si>
    <t>60,161</t>
  </si>
  <si>
    <t>6.475</t>
  </si>
  <si>
    <t>7.643</t>
  </si>
  <si>
    <t>1.579</t>
  </si>
  <si>
    <t>2.077</t>
  </si>
  <si>
    <t>J MATERIOMICS</t>
  </si>
  <si>
    <t>2352-8478</t>
  </si>
  <si>
    <t>2,117</t>
  </si>
  <si>
    <t>6.425</t>
  </si>
  <si>
    <t>6.024</t>
  </si>
  <si>
    <t>8.409</t>
  </si>
  <si>
    <t>1.570</t>
  </si>
  <si>
    <t>J NANOSTRUCTURE CHEM</t>
  </si>
  <si>
    <t>2008-9244</t>
  </si>
  <si>
    <t>1,580</t>
  </si>
  <si>
    <t>6.391</t>
  </si>
  <si>
    <t>5.723</t>
  </si>
  <si>
    <t>0.622</t>
  </si>
  <si>
    <t>0.689</t>
  </si>
  <si>
    <t>TISSUE ENG PART B-RE</t>
  </si>
  <si>
    <t>1937-3368</t>
  </si>
  <si>
    <t>4,536</t>
  </si>
  <si>
    <t>6.389</t>
  </si>
  <si>
    <t>8.474</t>
  </si>
  <si>
    <t>1.212</t>
  </si>
  <si>
    <t>7.1</t>
  </si>
  <si>
    <t>1.525</t>
  </si>
  <si>
    <t>SUSTAIN ENERG FUELS</t>
  </si>
  <si>
    <t>2398-4902</t>
  </si>
  <si>
    <t>6,125</t>
  </si>
  <si>
    <t>6.367</t>
  </si>
  <si>
    <t>6.503</t>
  </si>
  <si>
    <t>1.632</t>
  </si>
  <si>
    <t>581</t>
  </si>
  <si>
    <t>1.323</t>
  </si>
  <si>
    <t>REGEN BIOMATER</t>
  </si>
  <si>
    <t>2056-3418</t>
  </si>
  <si>
    <t>1,142</t>
  </si>
  <si>
    <t>6.353</t>
  </si>
  <si>
    <t>6.132</t>
  </si>
  <si>
    <t>5.924</t>
  </si>
  <si>
    <t>0.758</t>
  </si>
  <si>
    <t>0.967</t>
  </si>
  <si>
    <t>J MATER CHEM B</t>
  </si>
  <si>
    <t>2050-750X</t>
  </si>
  <si>
    <t>32,237</t>
  </si>
  <si>
    <t>6.331</t>
  </si>
  <si>
    <t>5.726</t>
  </si>
  <si>
    <t>0.923</t>
  </si>
  <si>
    <t>ADV SUSTAIN SYST</t>
  </si>
  <si>
    <t>2366-7486</t>
  </si>
  <si>
    <t>1,476</t>
  </si>
  <si>
    <t>6.271</t>
  </si>
  <si>
    <t>6.153</t>
  </si>
  <si>
    <t>6.434</t>
  </si>
  <si>
    <t>1.189</t>
  </si>
  <si>
    <t>132</t>
  </si>
  <si>
    <t>1.248</t>
  </si>
  <si>
    <t>LIQ CRYST REV</t>
  </si>
  <si>
    <t>2168-0396</t>
  </si>
  <si>
    <t>315</t>
  </si>
  <si>
    <t>6.214</t>
  </si>
  <si>
    <t>6.806</t>
  </si>
  <si>
    <t>0.000</t>
  </si>
  <si>
    <t>1.668</t>
  </si>
  <si>
    <t>ADV MATER INTERFACES</t>
  </si>
  <si>
    <t>2196-7350</t>
  </si>
  <si>
    <t>13,656</t>
  </si>
  <si>
    <t>6.147</t>
  </si>
  <si>
    <t>5.771</t>
  </si>
  <si>
    <t>1.223</t>
  </si>
  <si>
    <t>726</t>
  </si>
  <si>
    <t>1.143</t>
  </si>
  <si>
    <t>CONSTR BUILD MATER</t>
  </si>
  <si>
    <t>0950-0618</t>
  </si>
  <si>
    <t>123,941</t>
  </si>
  <si>
    <t>6.141</t>
  </si>
  <si>
    <t>7.3</t>
  </si>
  <si>
    <t>0.877</t>
  </si>
  <si>
    <t>ACS APPL ENERG MATER</t>
  </si>
  <si>
    <t>2574-0962</t>
  </si>
  <si>
    <t>12,740</t>
  </si>
  <si>
    <t>6.025</t>
  </si>
  <si>
    <t>1.134</t>
  </si>
  <si>
    <t>1.218</t>
  </si>
  <si>
    <t>J PHYS-ENERGY</t>
  </si>
  <si>
    <t>2515-7655</t>
  </si>
  <si>
    <t>288</t>
  </si>
  <si>
    <t>5.967</t>
  </si>
  <si>
    <t>1.453</t>
  </si>
  <si>
    <t>1.251</t>
  </si>
  <si>
    <t>NPJ MAT DEGRAD</t>
  </si>
  <si>
    <t>714</t>
  </si>
  <si>
    <t>5.900</t>
  </si>
  <si>
    <t>5.250</t>
  </si>
  <si>
    <t>6.888</t>
  </si>
  <si>
    <t>0.854</t>
  </si>
  <si>
    <t>1.421</t>
  </si>
  <si>
    <t>STEEL COMPOS STRUCT</t>
  </si>
  <si>
    <t>1229-9367</t>
  </si>
  <si>
    <t>5,828</t>
  </si>
  <si>
    <t>5.733</t>
  </si>
  <si>
    <t>4.367</t>
  </si>
  <si>
    <t>4.382</t>
  </si>
  <si>
    <t>211</t>
  </si>
  <si>
    <t>ADV COMPOS HYBRID MA</t>
  </si>
  <si>
    <t>2522-0128</t>
  </si>
  <si>
    <t>812</t>
  </si>
  <si>
    <t>5.693</t>
  </si>
  <si>
    <t>5.488</t>
  </si>
  <si>
    <t>5.795</t>
  </si>
  <si>
    <t>1.250</t>
  </si>
  <si>
    <t>0.880</t>
  </si>
  <si>
    <t>ARTIF CELL NANOMED B</t>
  </si>
  <si>
    <t>2169-1401</t>
  </si>
  <si>
    <t>8,530</t>
  </si>
  <si>
    <t>5.678</t>
  </si>
  <si>
    <t>5.246</t>
  </si>
  <si>
    <t>0.717</t>
  </si>
  <si>
    <t>SCRIPTA MATER</t>
  </si>
  <si>
    <t>1359-6462</t>
  </si>
  <si>
    <t>41,275</t>
  </si>
  <si>
    <t>5.611</t>
  </si>
  <si>
    <t>5.898</t>
  </si>
  <si>
    <t>1.572</t>
  </si>
  <si>
    <t>7.2</t>
  </si>
  <si>
    <t>1.411</t>
  </si>
  <si>
    <t>J MATER PROCESS TECH</t>
  </si>
  <si>
    <t>0924-0136</t>
  </si>
  <si>
    <t>41,944</t>
  </si>
  <si>
    <t>5.551</t>
  </si>
  <si>
    <t>5.289</t>
  </si>
  <si>
    <t>5.613</t>
  </si>
  <si>
    <t>J SANDW STRUCT MATER</t>
  </si>
  <si>
    <t>1099-6362</t>
  </si>
  <si>
    <t>2,486</t>
  </si>
  <si>
    <t>5.497</t>
  </si>
  <si>
    <t>5.390</t>
  </si>
  <si>
    <t>1.603</t>
  </si>
  <si>
    <t>0.795</t>
  </si>
  <si>
    <t>J MECH PHYS SOLIDS</t>
  </si>
  <si>
    <t>0022-5096</t>
  </si>
  <si>
    <t>24,119</t>
  </si>
  <si>
    <t>4.853</t>
  </si>
  <si>
    <t>5.472</t>
  </si>
  <si>
    <t>305</t>
  </si>
  <si>
    <t>J SCI-ADV MATER DEV</t>
  </si>
  <si>
    <t>2468-2284</t>
  </si>
  <si>
    <t>5.469</t>
  </si>
  <si>
    <t>5.595</t>
  </si>
  <si>
    <t>1.651</t>
  </si>
  <si>
    <t>63</t>
  </si>
  <si>
    <t>APPL CLAY SCI</t>
  </si>
  <si>
    <t>0169-1317</t>
  </si>
  <si>
    <t>23,333</t>
  </si>
  <si>
    <t>5.467</t>
  </si>
  <si>
    <t>4.711</t>
  </si>
  <si>
    <t>5.414</t>
  </si>
  <si>
    <t>1.349</t>
  </si>
  <si>
    <t>MICROPOR MESOPOR MAT</t>
  </si>
  <si>
    <t>1387-1811</t>
  </si>
  <si>
    <t>33,234</t>
  </si>
  <si>
    <t>5.455</t>
  </si>
  <si>
    <t>5.034</t>
  </si>
  <si>
    <t>4.862</t>
  </si>
  <si>
    <t>750</t>
  </si>
  <si>
    <t>0.732</t>
  </si>
  <si>
    <t>3D PRINT ADDIT MANUF</t>
  </si>
  <si>
    <t>2329-7662</t>
  </si>
  <si>
    <t>1,123</t>
  </si>
  <si>
    <t>5.449</t>
  </si>
  <si>
    <t>5.304</t>
  </si>
  <si>
    <t>5.480</t>
  </si>
  <si>
    <t>1.051</t>
  </si>
  <si>
    <t>39</t>
  </si>
  <si>
    <t>1.068</t>
  </si>
  <si>
    <t>COMPOS STRUCT</t>
  </si>
  <si>
    <t>0263-8223</t>
  </si>
  <si>
    <t>52,533</t>
  </si>
  <si>
    <t>5.407</t>
  </si>
  <si>
    <t>4.626</t>
  </si>
  <si>
    <t>5.536</t>
  </si>
  <si>
    <t>1.469</t>
  </si>
  <si>
    <t>1,114</t>
  </si>
  <si>
    <t>0.930</t>
  </si>
  <si>
    <t>J NAT FIBERS</t>
  </si>
  <si>
    <t>1544-0478</t>
  </si>
  <si>
    <t>2,684</t>
  </si>
  <si>
    <t>5.323</t>
  </si>
  <si>
    <t>3.220</t>
  </si>
  <si>
    <t>4.183</t>
  </si>
  <si>
    <t>0.333</t>
  </si>
  <si>
    <t>J ALLOY COMPD</t>
  </si>
  <si>
    <t>0925-8388</t>
  </si>
  <si>
    <t>152,275</t>
  </si>
  <si>
    <t>5.316</t>
  </si>
  <si>
    <t>4.698</t>
  </si>
  <si>
    <t>4.631</t>
  </si>
  <si>
    <t>2.021</t>
  </si>
  <si>
    <t>0.719</t>
  </si>
  <si>
    <t>DENT MATER</t>
  </si>
  <si>
    <t>0109-5641</t>
  </si>
  <si>
    <t>17,990</t>
  </si>
  <si>
    <t>6.256</t>
  </si>
  <si>
    <t>190</t>
  </si>
  <si>
    <t>1.156</t>
  </si>
  <si>
    <t>J EUR CERAM SOC</t>
  </si>
  <si>
    <t>0955-2219</t>
  </si>
  <si>
    <t>34,087</t>
  </si>
  <si>
    <t>5.302</t>
  </si>
  <si>
    <t>4.925</t>
  </si>
  <si>
    <t>1.447</t>
  </si>
  <si>
    <t>732</t>
  </si>
  <si>
    <t>MIN PROC EXT MET REV</t>
  </si>
  <si>
    <t>0882-7508</t>
  </si>
  <si>
    <t>2,010</t>
  </si>
  <si>
    <t>5.284</t>
  </si>
  <si>
    <t>4.081</t>
  </si>
  <si>
    <t>4.345</t>
  </si>
  <si>
    <t>1.558</t>
  </si>
  <si>
    <t>0.618</t>
  </si>
  <si>
    <t>COLLOID SURFACE B</t>
  </si>
  <si>
    <t>0927-7765</t>
  </si>
  <si>
    <t>38,874</t>
  </si>
  <si>
    <t>5.268</t>
  </si>
  <si>
    <t>4.957</t>
  </si>
  <si>
    <t>1.663</t>
  </si>
  <si>
    <t>694</t>
  </si>
  <si>
    <t>MAT SCI ENG A-STRUCT</t>
  </si>
  <si>
    <t>0921-5093</t>
  </si>
  <si>
    <t>102,263</t>
  </si>
  <si>
    <t>5.234</t>
  </si>
  <si>
    <t>5.266</t>
  </si>
  <si>
    <t>1.391</t>
  </si>
  <si>
    <t>8.7</t>
  </si>
  <si>
    <t>0.869</t>
  </si>
  <si>
    <t>FLATCHEM</t>
  </si>
  <si>
    <t>2452-2627</t>
  </si>
  <si>
    <t>645</t>
  </si>
  <si>
    <t>5.227</t>
  </si>
  <si>
    <t>4.803</t>
  </si>
  <si>
    <t>5.295</t>
  </si>
  <si>
    <t>1.214</t>
  </si>
  <si>
    <t>42</t>
  </si>
  <si>
    <t>0.856</t>
  </si>
  <si>
    <t>INT J FATIGUE</t>
  </si>
  <si>
    <t>0142-1123</t>
  </si>
  <si>
    <t>20,746</t>
  </si>
  <si>
    <t>5.186</t>
  </si>
  <si>
    <t>4.094</t>
  </si>
  <si>
    <t>4.946</t>
  </si>
  <si>
    <t>1.733</t>
  </si>
  <si>
    <t>505</t>
  </si>
  <si>
    <t>0.819</t>
  </si>
  <si>
    <t>PROG ORG COAT</t>
  </si>
  <si>
    <t>0300-9440</t>
  </si>
  <si>
    <t>17,327</t>
  </si>
  <si>
    <t>5.161</t>
  </si>
  <si>
    <t>4.769</t>
  </si>
  <si>
    <t>1.829</t>
  </si>
  <si>
    <t>0.558</t>
  </si>
  <si>
    <t>ACS APPL NANO MATER</t>
  </si>
  <si>
    <t>2574-0970</t>
  </si>
  <si>
    <t>9,727</t>
  </si>
  <si>
    <t>5.097</t>
  </si>
  <si>
    <t>5.100</t>
  </si>
  <si>
    <t>APL MATER</t>
  </si>
  <si>
    <t>2166-532X</t>
  </si>
  <si>
    <t>6,849</t>
  </si>
  <si>
    <t>5.096</t>
  </si>
  <si>
    <t>4.841</t>
  </si>
  <si>
    <t>228</t>
  </si>
  <si>
    <t>NANOMATERIALS-BASEL</t>
  </si>
  <si>
    <t>23,676</t>
  </si>
  <si>
    <t>5.076</t>
  </si>
  <si>
    <t>4.534</t>
  </si>
  <si>
    <t>5.346</t>
  </si>
  <si>
    <t>1.386</t>
  </si>
  <si>
    <t>2,531</t>
  </si>
  <si>
    <t>0.759</t>
  </si>
  <si>
    <t>CELLULOSE</t>
  </si>
  <si>
    <t>0969-0239</t>
  </si>
  <si>
    <t>21,933</t>
  </si>
  <si>
    <t>5.044</t>
  </si>
  <si>
    <t>4.134</t>
  </si>
  <si>
    <t>5.271</t>
  </si>
  <si>
    <t>0.691</t>
  </si>
  <si>
    <t>J MATER RES TECHNOL</t>
  </si>
  <si>
    <t>2238-7854</t>
  </si>
  <si>
    <t>7,424</t>
  </si>
  <si>
    <t>5.039</t>
  </si>
  <si>
    <t>5.363</t>
  </si>
  <si>
    <t>0.670</t>
  </si>
  <si>
    <t>INT J DAMAGE MECH</t>
  </si>
  <si>
    <t>1056-7895</t>
  </si>
  <si>
    <t>2,336</t>
  </si>
  <si>
    <t>5.029</t>
  </si>
  <si>
    <t>3.101</t>
  </si>
  <si>
    <t>3.697</t>
  </si>
  <si>
    <t>1.613</t>
  </si>
  <si>
    <t>0.551</t>
  </si>
  <si>
    <t>MACROMOL BIOSCI</t>
  </si>
  <si>
    <t>1616-5187</t>
  </si>
  <si>
    <t>8,407</t>
  </si>
  <si>
    <t>3.964</t>
  </si>
  <si>
    <t>1.237</t>
  </si>
  <si>
    <t>194</t>
  </si>
  <si>
    <t>0.667</t>
  </si>
  <si>
    <t>MOL SYST DES ENG</t>
  </si>
  <si>
    <t>2058-9689</t>
  </si>
  <si>
    <t>1,416</t>
  </si>
  <si>
    <t>4.935</t>
  </si>
  <si>
    <t>4.667</t>
  </si>
  <si>
    <t>1.563</t>
  </si>
  <si>
    <t>1.123</t>
  </si>
  <si>
    <t>COLLOID INTERFAC SCI</t>
  </si>
  <si>
    <t>2215-0382</t>
  </si>
  <si>
    <t>959</t>
  </si>
  <si>
    <t>4.914</t>
  </si>
  <si>
    <t>4.172</t>
  </si>
  <si>
    <t>1.364</t>
  </si>
  <si>
    <t>DYES PIGMENTS</t>
  </si>
  <si>
    <t>0143-7208</t>
  </si>
  <si>
    <t>23,405</t>
  </si>
  <si>
    <t>4.889</t>
  </si>
  <si>
    <t>4.016</t>
  </si>
  <si>
    <t>1.795</t>
  </si>
  <si>
    <t>0.556</t>
  </si>
  <si>
    <t>SURF INTERFACES</t>
  </si>
  <si>
    <t>2468-0230</t>
  </si>
  <si>
    <t>2,277</t>
  </si>
  <si>
    <t>4.837</t>
  </si>
  <si>
    <t>4.502</t>
  </si>
  <si>
    <t>4.497</t>
  </si>
  <si>
    <t>1.307</t>
  </si>
  <si>
    <t>342</t>
  </si>
  <si>
    <t>0.570</t>
  </si>
  <si>
    <t>IUCRJ</t>
  </si>
  <si>
    <t>2052-2525</t>
  </si>
  <si>
    <t>2,638</t>
  </si>
  <si>
    <t>5.750</t>
  </si>
  <si>
    <t>1.500</t>
  </si>
  <si>
    <t>112</t>
  </si>
  <si>
    <t>2.496</t>
  </si>
  <si>
    <t>ACS BIOMATER SCI ENG</t>
  </si>
  <si>
    <t>2373-9878</t>
  </si>
  <si>
    <t>9,925</t>
  </si>
  <si>
    <t>4.749</t>
  </si>
  <si>
    <t>0.972</t>
  </si>
  <si>
    <t>609</t>
  </si>
  <si>
    <t>0.919</t>
  </si>
  <si>
    <t>NANOSCALE RES LETT</t>
  </si>
  <si>
    <t>1931-7573</t>
  </si>
  <si>
    <t>21,120</t>
  </si>
  <si>
    <t>4.703</t>
  </si>
  <si>
    <t>4.193</t>
  </si>
  <si>
    <t>1.140</t>
  </si>
  <si>
    <t>MATER RES BULL</t>
  </si>
  <si>
    <t>0025-5408</t>
  </si>
  <si>
    <t>25,835</t>
  </si>
  <si>
    <t>4.641</t>
  </si>
  <si>
    <t>3.538</t>
  </si>
  <si>
    <t>1.968</t>
  </si>
  <si>
    <t>311</t>
  </si>
  <si>
    <t>0.508</t>
  </si>
  <si>
    <t>MATER MANUF PROCESS</t>
  </si>
  <si>
    <t>1042-6914</t>
  </si>
  <si>
    <t>8,140</t>
  </si>
  <si>
    <t>4.616</t>
  </si>
  <si>
    <t>3.942</t>
  </si>
  <si>
    <t>1.048</t>
  </si>
  <si>
    <t>0.463</t>
  </si>
  <si>
    <t>EXTREME MECH LETT</t>
  </si>
  <si>
    <t>2352-4316</t>
  </si>
  <si>
    <t>2,933</t>
  </si>
  <si>
    <t>4.567</t>
  </si>
  <si>
    <t>3.995</t>
  </si>
  <si>
    <t>5.532</t>
  </si>
  <si>
    <t>SCI TECHNOL WELD JOI</t>
  </si>
  <si>
    <t>1362-1718</t>
  </si>
  <si>
    <t>4,823</t>
  </si>
  <si>
    <t>4.564</t>
  </si>
  <si>
    <t>3.704</t>
  </si>
  <si>
    <t>7.4</t>
  </si>
  <si>
    <t>0.649</t>
  </si>
  <si>
    <t>NANOSCALE ADV</t>
  </si>
  <si>
    <t>2516-0230</t>
  </si>
  <si>
    <t>2,880</t>
  </si>
  <si>
    <t>4.553</t>
  </si>
  <si>
    <t>4.459</t>
  </si>
  <si>
    <t>1.059</t>
  </si>
  <si>
    <t>564</t>
  </si>
  <si>
    <t>CERAM INT</t>
  </si>
  <si>
    <t>0272-8842</t>
  </si>
  <si>
    <t>81,215</t>
  </si>
  <si>
    <t>4.527</t>
  </si>
  <si>
    <t>1.916</t>
  </si>
  <si>
    <t>3,455</t>
  </si>
  <si>
    <t>MATER TODAY SUSTAIN</t>
  </si>
  <si>
    <t>2589-2347</t>
  </si>
  <si>
    <t>4.524</t>
  </si>
  <si>
    <t>1.407</t>
  </si>
  <si>
    <t>27</t>
  </si>
  <si>
    <t>0.634</t>
  </si>
  <si>
    <t>INT J SMART NANO MAT</t>
  </si>
  <si>
    <t>1947-5411</t>
  </si>
  <si>
    <t>4.500</t>
  </si>
  <si>
    <t>4.143</t>
  </si>
  <si>
    <t>8.3</t>
  </si>
  <si>
    <t>RESULTS PHYS</t>
  </si>
  <si>
    <t>2211-3797</t>
  </si>
  <si>
    <t>13,038</t>
  </si>
  <si>
    <t>4.476</t>
  </si>
  <si>
    <t>4.493</t>
  </si>
  <si>
    <t>1.322</t>
  </si>
  <si>
    <t>762</t>
  </si>
  <si>
    <t>0.642</t>
  </si>
  <si>
    <t>J SUSTAIN CEM-BASED</t>
  </si>
  <si>
    <t>2165-0373</t>
  </si>
  <si>
    <t>632</t>
  </si>
  <si>
    <t>4.429</t>
  </si>
  <si>
    <t>3.405</t>
  </si>
  <si>
    <t>3.686</t>
  </si>
  <si>
    <t>1.784</t>
  </si>
  <si>
    <t>37</t>
  </si>
  <si>
    <t>0.623</t>
  </si>
  <si>
    <t>J BIOMED MATER RES A</t>
  </si>
  <si>
    <t>1549-3296</t>
  </si>
  <si>
    <t>20,820</t>
  </si>
  <si>
    <t>4.396</t>
  </si>
  <si>
    <t>4.205</t>
  </si>
  <si>
    <t>1.375</t>
  </si>
  <si>
    <t>323</t>
  </si>
  <si>
    <t>0.664</t>
  </si>
  <si>
    <t>ARCH CIV MECH ENG</t>
  </si>
  <si>
    <t>1644-9665</t>
  </si>
  <si>
    <t>3,225</t>
  </si>
  <si>
    <t>4.369</t>
  </si>
  <si>
    <t>3.859</t>
  </si>
  <si>
    <t>0.778</t>
  </si>
  <si>
    <t>144</t>
  </si>
  <si>
    <t>0.673</t>
  </si>
  <si>
    <t>MACROMOL MATER ENG</t>
  </si>
  <si>
    <t>1438-7492</t>
  </si>
  <si>
    <t>7,525</t>
  </si>
  <si>
    <t>4.132</t>
  </si>
  <si>
    <t>4.149</t>
  </si>
  <si>
    <t>0.625</t>
  </si>
  <si>
    <t>MATER CHARACT</t>
  </si>
  <si>
    <t>1044-5803</t>
  </si>
  <si>
    <t>17,387</t>
  </si>
  <si>
    <t>4.342</t>
  </si>
  <si>
    <t>3.987</t>
  </si>
  <si>
    <t>4.256</t>
  </si>
  <si>
    <t>1.005</t>
  </si>
  <si>
    <t>599</t>
  </si>
  <si>
    <t>7.7</t>
  </si>
  <si>
    <t>0.802</t>
  </si>
  <si>
    <t>J ELECTROCHEM SOC</t>
  </si>
  <si>
    <t>0013-4651</t>
  </si>
  <si>
    <t>89,711</t>
  </si>
  <si>
    <t>4.316</t>
  </si>
  <si>
    <t>4.364</t>
  </si>
  <si>
    <t>1.040</t>
  </si>
  <si>
    <t>9.7</t>
  </si>
  <si>
    <t>0.796</t>
  </si>
  <si>
    <t>POLYM TEST</t>
  </si>
  <si>
    <t>0142-9418</t>
  </si>
  <si>
    <t>14,288</t>
  </si>
  <si>
    <t>4.282</t>
  </si>
  <si>
    <t>597</t>
  </si>
  <si>
    <t>INT J NUMER ANAL MET</t>
  </si>
  <si>
    <t>0363-9061</t>
  </si>
  <si>
    <t>8,079</t>
  </si>
  <si>
    <t>4.264</t>
  </si>
  <si>
    <t>3.844</t>
  </si>
  <si>
    <t>3.928</t>
  </si>
  <si>
    <t>1.033</t>
  </si>
  <si>
    <t>J MATER SCI</t>
  </si>
  <si>
    <t>0022-2461</t>
  </si>
  <si>
    <t>63,029</t>
  </si>
  <si>
    <t>4.220</t>
  </si>
  <si>
    <t>3.690</t>
  </si>
  <si>
    <t>1.080</t>
  </si>
  <si>
    <t>1,584</t>
  </si>
  <si>
    <t>0.595</t>
  </si>
  <si>
    <t>SURF COAT TECH</t>
  </si>
  <si>
    <t>0257-8972</t>
  </si>
  <si>
    <t>54,675</t>
  </si>
  <si>
    <t>4.158</t>
  </si>
  <si>
    <t>3.958</t>
  </si>
  <si>
    <t>1.027</t>
  </si>
  <si>
    <t>1,180</t>
  </si>
  <si>
    <t>HYDROMETALLURGY</t>
  </si>
  <si>
    <t>0304-386X</t>
  </si>
  <si>
    <t>16,212</t>
  </si>
  <si>
    <t>4.156</t>
  </si>
  <si>
    <t>4.716</t>
  </si>
  <si>
    <t>0.890</t>
  </si>
  <si>
    <t>0.672</t>
  </si>
  <si>
    <t>INT J PAVEMENT ENG</t>
  </si>
  <si>
    <t>1029-8436</t>
  </si>
  <si>
    <t>3,976</t>
  </si>
  <si>
    <t>4.139</t>
  </si>
  <si>
    <t>3.563</t>
  </si>
  <si>
    <t>4.030</t>
  </si>
  <si>
    <t>1.117</t>
  </si>
  <si>
    <t>392</t>
  </si>
  <si>
    <t>0.738</t>
  </si>
  <si>
    <t>MICROSC MICROANAL</t>
  </si>
  <si>
    <t>1431-9276</t>
  </si>
  <si>
    <t>5,170</t>
  </si>
  <si>
    <t>4.127</t>
  </si>
  <si>
    <t>3.162</t>
  </si>
  <si>
    <t>0.627</t>
  </si>
  <si>
    <t>126</t>
  </si>
  <si>
    <t>J PHYS CHEM C</t>
  </si>
  <si>
    <t>1932-7447</t>
  </si>
  <si>
    <t>167,398</t>
  </si>
  <si>
    <t>4.126</t>
  </si>
  <si>
    <t>4.467</t>
  </si>
  <si>
    <t>0.885</t>
  </si>
  <si>
    <t>0.971</t>
  </si>
  <si>
    <t>MEMBRANES-BASEL</t>
  </si>
  <si>
    <t>3,130</t>
  </si>
  <si>
    <t>4.106</t>
  </si>
  <si>
    <t>4.509</t>
  </si>
  <si>
    <t>0.807</t>
  </si>
  <si>
    <t>0.674</t>
  </si>
  <si>
    <t>J BIOMED NANOTECHNOL</t>
  </si>
  <si>
    <t>1550-7033</t>
  </si>
  <si>
    <t>5,566</t>
  </si>
  <si>
    <t>4.099</t>
  </si>
  <si>
    <t>3.551</t>
  </si>
  <si>
    <t>3.492</t>
  </si>
  <si>
    <t>0.483</t>
  </si>
  <si>
    <t>MATER CHEM PHYS</t>
  </si>
  <si>
    <t>0254-0584</t>
  </si>
  <si>
    <t>37,600</t>
  </si>
  <si>
    <t>3.849</t>
  </si>
  <si>
    <t>ACS APPL POLYM MATER</t>
  </si>
  <si>
    <t>2637-6105</t>
  </si>
  <si>
    <t>2,241</t>
  </si>
  <si>
    <t>4.089</t>
  </si>
  <si>
    <t>3.755</t>
  </si>
  <si>
    <t>0.702</t>
  </si>
  <si>
    <t>CRYST GROWTH DES</t>
  </si>
  <si>
    <t>1528-7483</t>
  </si>
  <si>
    <t>33,973</t>
  </si>
  <si>
    <t>4.076</t>
  </si>
  <si>
    <t>3.549</t>
  </si>
  <si>
    <t>3.924</t>
  </si>
  <si>
    <t>0.979</t>
  </si>
  <si>
    <t>853</t>
  </si>
  <si>
    <t>0.708</t>
  </si>
  <si>
    <t>MATER SCI ENG B-ADV</t>
  </si>
  <si>
    <t>0921-5107</t>
  </si>
  <si>
    <t>11,914</t>
  </si>
  <si>
    <t>4.051</t>
  </si>
  <si>
    <t>3.799</t>
  </si>
  <si>
    <t>0.378</t>
  </si>
  <si>
    <t>PHYS REV B</t>
  </si>
  <si>
    <t>2469-9950</t>
  </si>
  <si>
    <t>406,465</t>
  </si>
  <si>
    <t>4.036</t>
  </si>
  <si>
    <t>2.845</t>
  </si>
  <si>
    <t>3.860</t>
  </si>
  <si>
    <t>1.135</t>
  </si>
  <si>
    <t>4,982</t>
  </si>
  <si>
    <t>0.975</t>
  </si>
  <si>
    <t>MECH ADV MATER STRUC</t>
  </si>
  <si>
    <t>1537-6494</t>
  </si>
  <si>
    <t>3,416</t>
  </si>
  <si>
    <t>3.364</t>
  </si>
  <si>
    <t>3.270</t>
  </si>
  <si>
    <t>1.172</t>
  </si>
  <si>
    <t>436</t>
  </si>
  <si>
    <t>0.525</t>
  </si>
  <si>
    <t>INT J MECH MATER DES</t>
  </si>
  <si>
    <t>1569-1713</t>
  </si>
  <si>
    <t>1,175</t>
  </si>
  <si>
    <t>4.011</t>
  </si>
  <si>
    <t>3.529</t>
  </si>
  <si>
    <t>0.800</t>
  </si>
  <si>
    <t>RARE METALS</t>
  </si>
  <si>
    <t>1001-0521</t>
  </si>
  <si>
    <t>3,520</t>
  </si>
  <si>
    <t>2.430</t>
  </si>
  <si>
    <t>2.810</t>
  </si>
  <si>
    <t>0.917</t>
  </si>
  <si>
    <t>0.331</t>
  </si>
  <si>
    <t>PHYS REV MATER</t>
  </si>
  <si>
    <t>2475-9953</t>
  </si>
  <si>
    <t>7,823</t>
  </si>
  <si>
    <t>3.989</t>
  </si>
  <si>
    <t>3.738</t>
  </si>
  <si>
    <t>4.034</t>
  </si>
  <si>
    <t>0.834</t>
  </si>
  <si>
    <t>1.246</t>
  </si>
  <si>
    <t>COMPUT CONCRETE</t>
  </si>
  <si>
    <t>1598-8198</t>
  </si>
  <si>
    <t>2,338</t>
  </si>
  <si>
    <t>3.948</t>
  </si>
  <si>
    <t>3.230</t>
  </si>
  <si>
    <t>2.528</t>
  </si>
  <si>
    <t>4.245</t>
  </si>
  <si>
    <t>0.321</t>
  </si>
  <si>
    <t>EUR CELLS MATER</t>
  </si>
  <si>
    <t>1473-2262</t>
  </si>
  <si>
    <t>3,742</t>
  </si>
  <si>
    <t>4.784</t>
  </si>
  <si>
    <t>0.909</t>
  </si>
  <si>
    <t>0.949</t>
  </si>
  <si>
    <t>MAT SCI SEMICON PROC</t>
  </si>
  <si>
    <t>1369-8001</t>
  </si>
  <si>
    <t>11,415</t>
  </si>
  <si>
    <t>3.927</t>
  </si>
  <si>
    <t>3.701</t>
  </si>
  <si>
    <t>3.255</t>
  </si>
  <si>
    <t>1.610</t>
  </si>
  <si>
    <t>485</t>
  </si>
  <si>
    <t>J COMPOS CONSTR</t>
  </si>
  <si>
    <t>1090-0268</t>
  </si>
  <si>
    <t>7,135</t>
  </si>
  <si>
    <t>3.925</t>
  </si>
  <si>
    <t>4.443</t>
  </si>
  <si>
    <t>0.837</t>
  </si>
  <si>
    <t>9.3</t>
  </si>
  <si>
    <t>0.974</t>
  </si>
  <si>
    <t>J MECH BEHAV BIOMED</t>
  </si>
  <si>
    <t>1751-6161</t>
  </si>
  <si>
    <t>15,308</t>
  </si>
  <si>
    <t>3.902</t>
  </si>
  <si>
    <t>4.289</t>
  </si>
  <si>
    <t>0.809</t>
  </si>
  <si>
    <t>J MATER SCI-MATER M</t>
  </si>
  <si>
    <t>0957-4530</t>
  </si>
  <si>
    <t>13,209</t>
  </si>
  <si>
    <t>3.896</t>
  </si>
  <si>
    <t>3.444</t>
  </si>
  <si>
    <t>0.680</t>
  </si>
  <si>
    <t>0.545</t>
  </si>
  <si>
    <t>WEAR</t>
  </si>
  <si>
    <t>0043-1648</t>
  </si>
  <si>
    <t>34,828</t>
  </si>
  <si>
    <t>3.892</t>
  </si>
  <si>
    <t>4.231</t>
  </si>
  <si>
    <t>0.865</t>
  </si>
  <si>
    <t>312</t>
  </si>
  <si>
    <t>9.5</t>
  </si>
  <si>
    <t>0.757</t>
  </si>
  <si>
    <t>IEEE J PHOTOVOLT</t>
  </si>
  <si>
    <t>2156-3381</t>
  </si>
  <si>
    <t>6,429</t>
  </si>
  <si>
    <t>3.887</t>
  </si>
  <si>
    <t>3.404</t>
  </si>
  <si>
    <t>0.724</t>
  </si>
  <si>
    <t>LANGMUIR</t>
  </si>
  <si>
    <t>0743-7463</t>
  </si>
  <si>
    <t>125,608</t>
  </si>
  <si>
    <t>3.882</t>
  </si>
  <si>
    <t>3.523</t>
  </si>
  <si>
    <t>3.908</t>
  </si>
  <si>
    <t>0.771</t>
  </si>
  <si>
    <t>0.761</t>
  </si>
  <si>
    <t>NANOCOMPOSITES</t>
  </si>
  <si>
    <t>2055-0324</t>
  </si>
  <si>
    <t>3.879</t>
  </si>
  <si>
    <t>3.667</t>
  </si>
  <si>
    <t>3.941</t>
  </si>
  <si>
    <t>19</t>
  </si>
  <si>
    <t>0.538</t>
  </si>
  <si>
    <t>NANOTECHNOLOGY</t>
  </si>
  <si>
    <t>0957-4484</t>
  </si>
  <si>
    <t>49,078</t>
  </si>
  <si>
    <t>3.874</t>
  </si>
  <si>
    <t>3.597</t>
  </si>
  <si>
    <t>3.618</t>
  </si>
  <si>
    <t>1.153</t>
  </si>
  <si>
    <t>INT J REFRACT MET H</t>
  </si>
  <si>
    <t>0263-4368</t>
  </si>
  <si>
    <t>9,009</t>
  </si>
  <si>
    <t>3.871</t>
  </si>
  <si>
    <t>3.331</t>
  </si>
  <si>
    <t>3.544</t>
  </si>
  <si>
    <t>0.578</t>
  </si>
  <si>
    <t>ADV ENG MATER</t>
  </si>
  <si>
    <t>1438-1656</t>
  </si>
  <si>
    <t>13,222</t>
  </si>
  <si>
    <t>3.862</t>
  </si>
  <si>
    <t>3.615</t>
  </si>
  <si>
    <t>3.746</t>
  </si>
  <si>
    <t>1.012</t>
  </si>
  <si>
    <t>0.726</t>
  </si>
  <si>
    <t>MATER TECHNOL</t>
  </si>
  <si>
    <t>1066-7857</t>
  </si>
  <si>
    <t>2,358</t>
  </si>
  <si>
    <t>3.846</t>
  </si>
  <si>
    <t>2.604</t>
  </si>
  <si>
    <t>0.955</t>
  </si>
  <si>
    <t>245</t>
  </si>
  <si>
    <t>0.263</t>
  </si>
  <si>
    <t>TISSUE ENG PT A</t>
  </si>
  <si>
    <t>1937-3341</t>
  </si>
  <si>
    <t>11,228</t>
  </si>
  <si>
    <t>3.845</t>
  </si>
  <si>
    <t>3.647</t>
  </si>
  <si>
    <t>4.322</t>
  </si>
  <si>
    <t>0.941</t>
  </si>
  <si>
    <t>0.805</t>
  </si>
  <si>
    <t>ROAD MATER PAVEMENT</t>
  </si>
  <si>
    <t>1468-0629</t>
  </si>
  <si>
    <t>4,539</t>
  </si>
  <si>
    <t>3.792</t>
  </si>
  <si>
    <t>3.246</t>
  </si>
  <si>
    <t>3.858</t>
  </si>
  <si>
    <t>0.678</t>
  </si>
  <si>
    <t>J AM CERAM SOC</t>
  </si>
  <si>
    <t>0002-7820</t>
  </si>
  <si>
    <t>52,460</t>
  </si>
  <si>
    <t>3.784</t>
  </si>
  <si>
    <t>3.330</t>
  </si>
  <si>
    <t>3.679</t>
  </si>
  <si>
    <t>1.190</t>
  </si>
  <si>
    <t>851</t>
  </si>
  <si>
    <t>CMC-COMPUT MATER CON</t>
  </si>
  <si>
    <t>1546-2218</t>
  </si>
  <si>
    <t>2,205</t>
  </si>
  <si>
    <t>3.772</t>
  </si>
  <si>
    <t>3.138</t>
  </si>
  <si>
    <t>3.271</t>
  </si>
  <si>
    <t>0.501</t>
  </si>
  <si>
    <t>0.438</t>
  </si>
  <si>
    <t>INTERMETALLICS</t>
  </si>
  <si>
    <t>0966-9795</t>
  </si>
  <si>
    <t>12,693</t>
  </si>
  <si>
    <t>3.758</t>
  </si>
  <si>
    <t>0.775</t>
  </si>
  <si>
    <t>NDT&amp;E INT</t>
  </si>
  <si>
    <t>0963-8695</t>
  </si>
  <si>
    <t>6,316</t>
  </si>
  <si>
    <t>3.739</t>
  </si>
  <si>
    <t>3.719</t>
  </si>
  <si>
    <t>0.833</t>
  </si>
  <si>
    <t>J IND TEXT</t>
  </si>
  <si>
    <t>1528-0837</t>
  </si>
  <si>
    <t>2,190</t>
  </si>
  <si>
    <t>3.721</t>
  </si>
  <si>
    <t>3.047</t>
  </si>
  <si>
    <t>3.006</t>
  </si>
  <si>
    <t>0.864</t>
  </si>
  <si>
    <t>0.358</t>
  </si>
  <si>
    <t>ORG ELECTRON</t>
  </si>
  <si>
    <t>1566-1199</t>
  </si>
  <si>
    <t>14,945</t>
  </si>
  <si>
    <t>3.440</t>
  </si>
  <si>
    <t>3.375</t>
  </si>
  <si>
    <t>1.179</t>
  </si>
  <si>
    <t>0.587</t>
  </si>
  <si>
    <t>BIOMED MATER</t>
  </si>
  <si>
    <t>1748-6041</t>
  </si>
  <si>
    <t>4,944</t>
  </si>
  <si>
    <t>3.715</t>
  </si>
  <si>
    <t>3.645</t>
  </si>
  <si>
    <t>1.081</t>
  </si>
  <si>
    <t>0.633</t>
  </si>
  <si>
    <t>J REINF PLAST COMP</t>
  </si>
  <si>
    <t>0731-6844</t>
  </si>
  <si>
    <t>6,271</t>
  </si>
  <si>
    <t>3.710</t>
  </si>
  <si>
    <t>2.943</t>
  </si>
  <si>
    <t>0.430</t>
  </si>
  <si>
    <t>0.459</t>
  </si>
  <si>
    <t>SOFT MATTER</t>
  </si>
  <si>
    <t>1744-683X</t>
  </si>
  <si>
    <t>43,276</t>
  </si>
  <si>
    <t>3.307</t>
  </si>
  <si>
    <t>3.705</t>
  </si>
  <si>
    <t>1.060</t>
  </si>
  <si>
    <t>0.893</t>
  </si>
  <si>
    <t>GEOSYNTH INT</t>
  </si>
  <si>
    <t>1072-6349</t>
  </si>
  <si>
    <t>2,204</t>
  </si>
  <si>
    <t>3.663</t>
  </si>
  <si>
    <t>1.660</t>
  </si>
  <si>
    <t>1.038</t>
  </si>
  <si>
    <t>BEILSTEIN J NANOTECH</t>
  </si>
  <si>
    <t>2190-4286</t>
  </si>
  <si>
    <t>6,169</t>
  </si>
  <si>
    <t>3.649</t>
  </si>
  <si>
    <t>3.494</t>
  </si>
  <si>
    <t>3.448</t>
  </si>
  <si>
    <t>0.617</t>
  </si>
  <si>
    <t>MET MATER INT</t>
  </si>
  <si>
    <t>1598-9623</t>
  </si>
  <si>
    <t>4,071</t>
  </si>
  <si>
    <t>3.642</t>
  </si>
  <si>
    <t>2.541</t>
  </si>
  <si>
    <t>480</t>
  </si>
  <si>
    <t>VACUUM</t>
  </si>
  <si>
    <t>0042-207X</t>
  </si>
  <si>
    <t>14,413</t>
  </si>
  <si>
    <t>3.627</t>
  </si>
  <si>
    <t>3.118</t>
  </si>
  <si>
    <t>1.188</t>
  </si>
  <si>
    <t>674</t>
  </si>
  <si>
    <t>0.458</t>
  </si>
  <si>
    <t>MATERIALS</t>
  </si>
  <si>
    <t>52,459</t>
  </si>
  <si>
    <t>3.623</t>
  </si>
  <si>
    <t>3.920</t>
  </si>
  <si>
    <t>0.861</t>
  </si>
  <si>
    <t>PROG NAT SCI-MATER</t>
  </si>
  <si>
    <t>1002-0071</t>
  </si>
  <si>
    <t>5,889</t>
  </si>
  <si>
    <t>3.607</t>
  </si>
  <si>
    <t>3.459</t>
  </si>
  <si>
    <t>4.795</t>
  </si>
  <si>
    <t>0.797</t>
  </si>
  <si>
    <t>FLEX PRINT ELECTRON</t>
  </si>
  <si>
    <t>2058-8585</t>
  </si>
  <si>
    <t>3.588</t>
  </si>
  <si>
    <t>3.699</t>
  </si>
  <si>
    <t>1.228</t>
  </si>
  <si>
    <t>57</t>
  </si>
  <si>
    <t>0.712</t>
  </si>
  <si>
    <t>SMART MATER STRUCT</t>
  </si>
  <si>
    <t>0964-1726</t>
  </si>
  <si>
    <t>23,001</t>
  </si>
  <si>
    <t>3.585</t>
  </si>
  <si>
    <t>3.083</t>
  </si>
  <si>
    <t>3.893</t>
  </si>
  <si>
    <t>494</t>
  </si>
  <si>
    <t>SCI CHINA TECHNOL SC</t>
  </si>
  <si>
    <t>1674-7321</t>
  </si>
  <si>
    <t>5,677</t>
  </si>
  <si>
    <t>3.572</t>
  </si>
  <si>
    <t>3.074</t>
  </si>
  <si>
    <t>2.779</t>
  </si>
  <si>
    <t>0.841</t>
  </si>
  <si>
    <t>309</t>
  </si>
  <si>
    <t>J NON-CRYST SOLIDS</t>
  </si>
  <si>
    <t>0022-3093</t>
  </si>
  <si>
    <t>30,791</t>
  </si>
  <si>
    <t>3.531</t>
  </si>
  <si>
    <t>3.052</t>
  </si>
  <si>
    <t>3.208</t>
  </si>
  <si>
    <t>477</t>
  </si>
  <si>
    <t>0.511</t>
  </si>
  <si>
    <t>J BIOMAT SCI-POLYM E</t>
  </si>
  <si>
    <t>0920-5063</t>
  </si>
  <si>
    <t>5,668</t>
  </si>
  <si>
    <t>3.517</t>
  </si>
  <si>
    <t>3.113</t>
  </si>
  <si>
    <t>178</t>
  </si>
  <si>
    <t>0.426</t>
  </si>
  <si>
    <t>FRONT MATER</t>
  </si>
  <si>
    <t>2296-8016</t>
  </si>
  <si>
    <t>2,361</t>
  </si>
  <si>
    <t>3.515</t>
  </si>
  <si>
    <t>3.377</t>
  </si>
  <si>
    <t>3.536</t>
  </si>
  <si>
    <t>0.659</t>
  </si>
  <si>
    <t>ADV MANUF</t>
  </si>
  <si>
    <t>2095-3127</t>
  </si>
  <si>
    <t>992</t>
  </si>
  <si>
    <t>3.480</t>
  </si>
  <si>
    <t>4.261</t>
  </si>
  <si>
    <t>0.709</t>
  </si>
  <si>
    <t>FATIGUE FRACT ENG M</t>
  </si>
  <si>
    <t>8756-758X</t>
  </si>
  <si>
    <t>6,488</t>
  </si>
  <si>
    <t>2.693</t>
  </si>
  <si>
    <t>3.062</t>
  </si>
  <si>
    <t>0.964</t>
  </si>
  <si>
    <t>281</t>
  </si>
  <si>
    <t>0.564</t>
  </si>
  <si>
    <t>OPT MATER EXPRESS</t>
  </si>
  <si>
    <t>2159-3930</t>
  </si>
  <si>
    <t>8,443</t>
  </si>
  <si>
    <t>3.442</t>
  </si>
  <si>
    <t>3.065</t>
  </si>
  <si>
    <t>301</t>
  </si>
  <si>
    <t>0.644</t>
  </si>
  <si>
    <t>MATER STRUCT</t>
  </si>
  <si>
    <t>1359-5997</t>
  </si>
  <si>
    <t>14,317</t>
  </si>
  <si>
    <t>3.428</t>
  </si>
  <si>
    <t>4.040</t>
  </si>
  <si>
    <t>0.630</t>
  </si>
  <si>
    <t>138</t>
  </si>
  <si>
    <t>0.858</t>
  </si>
  <si>
    <t>MATER LETT</t>
  </si>
  <si>
    <t>0167-577X</t>
  </si>
  <si>
    <t>55,950</t>
  </si>
  <si>
    <t>3.423</t>
  </si>
  <si>
    <t>3.266</t>
  </si>
  <si>
    <t>3.003</t>
  </si>
  <si>
    <t>1.041</t>
  </si>
  <si>
    <t>INTEGR MATER MANUF I</t>
  </si>
  <si>
    <t>2193-9764</t>
  </si>
  <si>
    <t>4.423</t>
  </si>
  <si>
    <t>0.933</t>
  </si>
  <si>
    <t>1.044</t>
  </si>
  <si>
    <t>MATER TODAY COMMUN</t>
  </si>
  <si>
    <t>2352-4928</t>
  </si>
  <si>
    <t>3,065</t>
  </si>
  <si>
    <t>3.383</t>
  </si>
  <si>
    <t>3.145</t>
  </si>
  <si>
    <t>0.914</t>
  </si>
  <si>
    <t>ADV PROD ENG MANAG</t>
  </si>
  <si>
    <t>1854-6250</t>
  </si>
  <si>
    <t>565</t>
  </si>
  <si>
    <t>3.382</t>
  </si>
  <si>
    <t>2.763</t>
  </si>
  <si>
    <t>2.675</t>
  </si>
  <si>
    <t>J BIOMED MATER RES B</t>
  </si>
  <si>
    <t>1552-4973</t>
  </si>
  <si>
    <t>11,215</t>
  </si>
  <si>
    <t>3.368</t>
  </si>
  <si>
    <t>3.193</t>
  </si>
  <si>
    <t>3.402</t>
  </si>
  <si>
    <t>395</t>
  </si>
  <si>
    <t>REV ADV MATER SCI</t>
  </si>
  <si>
    <t>1606-5131</t>
  </si>
  <si>
    <t>2,090</t>
  </si>
  <si>
    <t>3.141</t>
  </si>
  <si>
    <t>2.792</t>
  </si>
  <si>
    <t>0.408</t>
  </si>
  <si>
    <t>J THERMOPLAST COMPOS</t>
  </si>
  <si>
    <t>0892-7057</t>
  </si>
  <si>
    <t>2,762</t>
  </si>
  <si>
    <t>2.655</t>
  </si>
  <si>
    <t>2.374</t>
  </si>
  <si>
    <t>1.289</t>
  </si>
  <si>
    <t>0.260</t>
  </si>
  <si>
    <t>CASE STUD CONSTR MAT</t>
  </si>
  <si>
    <t>2214-5095</t>
  </si>
  <si>
    <t>1,146</t>
  </si>
  <si>
    <t>3.328</t>
  </si>
  <si>
    <t>3.078</t>
  </si>
  <si>
    <t>0.669</t>
  </si>
  <si>
    <t>151</t>
  </si>
  <si>
    <t>DIAM RELAT MATER</t>
  </si>
  <si>
    <t>0925-9635</t>
  </si>
  <si>
    <t>10,405</t>
  </si>
  <si>
    <t>3.315</t>
  </si>
  <si>
    <t>2.915</t>
  </si>
  <si>
    <t>2.996</t>
  </si>
  <si>
    <t>0.945</t>
  </si>
  <si>
    <t>0.497</t>
  </si>
  <si>
    <t>ACS APPL ELECTRON MA</t>
  </si>
  <si>
    <t>1,378</t>
  </si>
  <si>
    <t>3.314</t>
  </si>
  <si>
    <t>3.129</t>
  </si>
  <si>
    <t>0.684</t>
  </si>
  <si>
    <t>0.700</t>
  </si>
  <si>
    <t>PART PART SYST CHAR</t>
  </si>
  <si>
    <t>0934-0866</t>
  </si>
  <si>
    <t>4,051</t>
  </si>
  <si>
    <t>3.310</t>
  </si>
  <si>
    <t>3.481</t>
  </si>
  <si>
    <t>1.055</t>
  </si>
  <si>
    <t>110</t>
  </si>
  <si>
    <t>0.654</t>
  </si>
  <si>
    <t>NANO FUTURES</t>
  </si>
  <si>
    <t>3.306</t>
  </si>
  <si>
    <t>3.265</t>
  </si>
  <si>
    <t>3.806</t>
  </si>
  <si>
    <t>0.500</t>
  </si>
  <si>
    <t>1.017</t>
  </si>
  <si>
    <t>COMP MATER SCI</t>
  </si>
  <si>
    <t>0927-0256</t>
  </si>
  <si>
    <t>28,156</t>
  </si>
  <si>
    <t>3.300</t>
  </si>
  <si>
    <t>3.222</t>
  </si>
  <si>
    <t>1.224</t>
  </si>
  <si>
    <t>J MATER CIVIL ENG</t>
  </si>
  <si>
    <t>0899-1561</t>
  </si>
  <si>
    <t>16,132</t>
  </si>
  <si>
    <t>3.501</t>
  </si>
  <si>
    <t>0.866</t>
  </si>
  <si>
    <t>499</t>
  </si>
  <si>
    <t>0.668</t>
  </si>
  <si>
    <t>MECH MATER</t>
  </si>
  <si>
    <t>0167-6636</t>
  </si>
  <si>
    <t>9,737</t>
  </si>
  <si>
    <t>308</t>
  </si>
  <si>
    <t>0.763</t>
  </si>
  <si>
    <t>SYNTHETIC MET</t>
  </si>
  <si>
    <t>0379-6779</t>
  </si>
  <si>
    <t>14,757</t>
  </si>
  <si>
    <t>3.044</t>
  </si>
  <si>
    <t>0.441</t>
  </si>
  <si>
    <t>ADV CONCR CONSTR</t>
  </si>
  <si>
    <t>2287-5301</t>
  </si>
  <si>
    <t>763</t>
  </si>
  <si>
    <t>3.214</t>
  </si>
  <si>
    <t>1.929</t>
  </si>
  <si>
    <t>3.309</t>
  </si>
  <si>
    <t>0.278</t>
  </si>
  <si>
    <t>INT J ADHES ADHES</t>
  </si>
  <si>
    <t>0143-7496</t>
  </si>
  <si>
    <t>3.189</t>
  </si>
  <si>
    <t>3.454</t>
  </si>
  <si>
    <t>203</t>
  </si>
  <si>
    <t>0.536</t>
  </si>
  <si>
    <t>POLYM COMPOSITE</t>
  </si>
  <si>
    <t>0272-8397</t>
  </si>
  <si>
    <t>12,745</t>
  </si>
  <si>
    <t>3.171</t>
  </si>
  <si>
    <t>2.764</t>
  </si>
  <si>
    <t>2.877</t>
  </si>
  <si>
    <t>1.049</t>
  </si>
  <si>
    <t>566</t>
  </si>
  <si>
    <t>0.351</t>
  </si>
  <si>
    <t>SURF ENG</t>
  </si>
  <si>
    <t>0267-0844</t>
  </si>
  <si>
    <t>3,516</t>
  </si>
  <si>
    <t>3.169</t>
  </si>
  <si>
    <t>2.607</t>
  </si>
  <si>
    <t>CHEMNANOMAT</t>
  </si>
  <si>
    <t>2199-692X</t>
  </si>
  <si>
    <t>2,534</t>
  </si>
  <si>
    <t>3.154</t>
  </si>
  <si>
    <t>3.435</t>
  </si>
  <si>
    <t>1.173</t>
  </si>
  <si>
    <t>231</t>
  </si>
  <si>
    <t>J ASIAN CERAM SOC</t>
  </si>
  <si>
    <t>2187-0764</t>
  </si>
  <si>
    <t>1,654</t>
  </si>
  <si>
    <t>3.125</t>
  </si>
  <si>
    <t>2.894</t>
  </si>
  <si>
    <t>3.848</t>
  </si>
  <si>
    <t>NANOMATER NANOTECHNO</t>
  </si>
  <si>
    <t>1847-9804</t>
  </si>
  <si>
    <t>666</t>
  </si>
  <si>
    <t>3.116</t>
  </si>
  <si>
    <t>2.831</t>
  </si>
  <si>
    <t>ENG FAIL ANAL</t>
  </si>
  <si>
    <t>1350-6307</t>
  </si>
  <si>
    <t>10,818</t>
  </si>
  <si>
    <t>3.114</t>
  </si>
  <si>
    <t>2.517</t>
  </si>
  <si>
    <t>3.233</t>
  </si>
  <si>
    <t>RAPID PROTOTYPING J</t>
  </si>
  <si>
    <t>1355-2546</t>
  </si>
  <si>
    <t>6,532</t>
  </si>
  <si>
    <t>3.095</t>
  </si>
  <si>
    <t>2.694</t>
  </si>
  <si>
    <t>4.401</t>
  </si>
  <si>
    <t>0.701</t>
  </si>
  <si>
    <t>J MATER RES</t>
  </si>
  <si>
    <t>0884-2914</t>
  </si>
  <si>
    <t>19,369</t>
  </si>
  <si>
    <t>3.089</t>
  </si>
  <si>
    <t>2.584</t>
  </si>
  <si>
    <t>0.524</t>
  </si>
  <si>
    <t>OPT MATER</t>
  </si>
  <si>
    <t>0925-3467</t>
  </si>
  <si>
    <t>17,125</t>
  </si>
  <si>
    <t>3.080</t>
  </si>
  <si>
    <t>2.683</t>
  </si>
  <si>
    <t>0.940</t>
  </si>
  <si>
    <t>900</t>
  </si>
  <si>
    <t>J EXP NANOSCI</t>
  </si>
  <si>
    <t>1745-8080</t>
  </si>
  <si>
    <t>1,784</t>
  </si>
  <si>
    <t>3.075</t>
  </si>
  <si>
    <t>3.269</t>
  </si>
  <si>
    <t>0.464</t>
  </si>
  <si>
    <t>PARTICUOLOGY</t>
  </si>
  <si>
    <t>1674-2001</t>
  </si>
  <si>
    <t>4,043</t>
  </si>
  <si>
    <t>3.067</t>
  </si>
  <si>
    <t>2.976</t>
  </si>
  <si>
    <t>3.387</t>
  </si>
  <si>
    <t>0.844</t>
  </si>
  <si>
    <t>0.594</t>
  </si>
  <si>
    <t>TISSUE ENG PART C-ME</t>
  </si>
  <si>
    <t>1937-3384</t>
  </si>
  <si>
    <t>3,973</t>
  </si>
  <si>
    <t>3.056</t>
  </si>
  <si>
    <t>2.958</t>
  </si>
  <si>
    <t>0.660</t>
  </si>
  <si>
    <t>ELECTRON MATER LETT</t>
  </si>
  <si>
    <t>1738-8090</t>
  </si>
  <si>
    <t>1,830</t>
  </si>
  <si>
    <t>3.017</t>
  </si>
  <si>
    <t>2.737</t>
  </si>
  <si>
    <t>2.263</t>
  </si>
  <si>
    <t>0.725</t>
  </si>
  <si>
    <t>80</t>
  </si>
  <si>
    <t>0.364</t>
  </si>
  <si>
    <t>SURF INNOV</t>
  </si>
  <si>
    <t>2050-6252</t>
  </si>
  <si>
    <t>535</t>
  </si>
  <si>
    <t>3.016</t>
  </si>
  <si>
    <t>2.697</t>
  </si>
  <si>
    <t>PHOTONIC NANOSTRUCT</t>
  </si>
  <si>
    <t>1569-4410</t>
  </si>
  <si>
    <t>1,038</t>
  </si>
  <si>
    <t>3.008</t>
  </si>
  <si>
    <t>2.800</t>
  </si>
  <si>
    <t>2.335</t>
  </si>
  <si>
    <t>0.953</t>
  </si>
  <si>
    <t>0.400</t>
  </si>
  <si>
    <t>J MAGN MAGN MATER</t>
  </si>
  <si>
    <t>0304-8853</t>
  </si>
  <si>
    <t>43,799</t>
  </si>
  <si>
    <t>2.993</t>
  </si>
  <si>
    <t>2.561</t>
  </si>
  <si>
    <t>2.836</t>
  </si>
  <si>
    <t>0.460</t>
  </si>
  <si>
    <t>J NANOMATER</t>
  </si>
  <si>
    <t>1687-4110</t>
  </si>
  <si>
    <t>11,919</t>
  </si>
  <si>
    <t>2.986</t>
  </si>
  <si>
    <t>2.753</t>
  </si>
  <si>
    <t>0.624</t>
  </si>
  <si>
    <t>BIOINSPIR BIOMIM</t>
  </si>
  <si>
    <t>1748-3182</t>
  </si>
  <si>
    <t>3,485</t>
  </si>
  <si>
    <t>2.956</t>
  </si>
  <si>
    <t>3.520</t>
  </si>
  <si>
    <t>0.750</t>
  </si>
  <si>
    <t>J CULT HERIT</t>
  </si>
  <si>
    <t>1296-2074</t>
  </si>
  <si>
    <t>4,959</t>
  </si>
  <si>
    <t>2.955</t>
  </si>
  <si>
    <t>2.647</t>
  </si>
  <si>
    <t>2.885</t>
  </si>
  <si>
    <t>COMPOS INTERFACE</t>
  </si>
  <si>
    <t>0927-6440</t>
  </si>
  <si>
    <t>1,853</t>
  </si>
  <si>
    <t>2.952</t>
  </si>
  <si>
    <t>2.627</t>
  </si>
  <si>
    <t>2.492</t>
  </si>
  <si>
    <t>127</t>
  </si>
  <si>
    <t>0.336</t>
  </si>
  <si>
    <t>J NUCL MATER</t>
  </si>
  <si>
    <t>0022-3115</t>
  </si>
  <si>
    <t>32,651</t>
  </si>
  <si>
    <t>2.936</t>
  </si>
  <si>
    <t>2.250</t>
  </si>
  <si>
    <t>2.841</t>
  </si>
  <si>
    <t>0.657</t>
  </si>
  <si>
    <t>J NANO RES-SW</t>
  </si>
  <si>
    <t>1662-5250</t>
  </si>
  <si>
    <t>990</t>
  </si>
  <si>
    <t>2.929</t>
  </si>
  <si>
    <t>1.468</t>
  </si>
  <si>
    <t>0.519</t>
  </si>
  <si>
    <t>J ADHESION</t>
  </si>
  <si>
    <t>0021-8464</t>
  </si>
  <si>
    <t>3,059</t>
  </si>
  <si>
    <t>2.917</t>
  </si>
  <si>
    <t>2.846</t>
  </si>
  <si>
    <t>139</t>
  </si>
  <si>
    <t>0.474</t>
  </si>
  <si>
    <t>T NONFERR METAL SOC</t>
  </si>
  <si>
    <t>1003-6326</t>
  </si>
  <si>
    <t>13,172</t>
  </si>
  <si>
    <t>2.189</t>
  </si>
  <si>
    <t>3.048</t>
  </si>
  <si>
    <t>0.585</t>
  </si>
  <si>
    <t>284</t>
  </si>
  <si>
    <t>J INFORM DISPLAY</t>
  </si>
  <si>
    <t>1598-0316</t>
  </si>
  <si>
    <t>475</t>
  </si>
  <si>
    <t>2.913</t>
  </si>
  <si>
    <t>2.431</t>
  </si>
  <si>
    <t>1.176</t>
  </si>
  <si>
    <t>34</t>
  </si>
  <si>
    <t>KONA POWDER PART J</t>
  </si>
  <si>
    <t>0288-4534</t>
  </si>
  <si>
    <t>870</t>
  </si>
  <si>
    <t>2.897</t>
  </si>
  <si>
    <t>2.513</t>
  </si>
  <si>
    <t>3.370</t>
  </si>
  <si>
    <t>2.947</t>
  </si>
  <si>
    <t>COATINGS</t>
  </si>
  <si>
    <t>6,391</t>
  </si>
  <si>
    <t>2.881</t>
  </si>
  <si>
    <t>2.345</t>
  </si>
  <si>
    <t>3.038</t>
  </si>
  <si>
    <t>0.766</t>
  </si>
  <si>
    <t>1,244</t>
  </si>
  <si>
    <t>0.406</t>
  </si>
  <si>
    <t>ADV COMPOS MATER</t>
  </si>
  <si>
    <t>0924-3046</t>
  </si>
  <si>
    <t>1,181</t>
  </si>
  <si>
    <t>2.870</t>
  </si>
  <si>
    <t>1.696</t>
  </si>
  <si>
    <t>2.364</t>
  </si>
  <si>
    <t>0.852</t>
  </si>
  <si>
    <t>0.308</t>
  </si>
  <si>
    <t>PHYS STATUS SOLIDI-R</t>
  </si>
  <si>
    <t>1862-6254</t>
  </si>
  <si>
    <t>4,178</t>
  </si>
  <si>
    <t>2.821</t>
  </si>
  <si>
    <t>2.695</t>
  </si>
  <si>
    <t>1.013</t>
  </si>
  <si>
    <t>235</t>
  </si>
  <si>
    <t>EXP MECH</t>
  </si>
  <si>
    <t>0014-4851</t>
  </si>
  <si>
    <t>6,436</t>
  </si>
  <si>
    <t>2.808</t>
  </si>
  <si>
    <t>2.960</t>
  </si>
  <si>
    <t>0.523</t>
  </si>
  <si>
    <t>128</t>
  </si>
  <si>
    <t>9.8</t>
  </si>
  <si>
    <t>FRONT MATER SCI</t>
  </si>
  <si>
    <t>2095-025X</t>
  </si>
  <si>
    <t>942</t>
  </si>
  <si>
    <t>2.765</t>
  </si>
  <si>
    <t>2.667</t>
  </si>
  <si>
    <t>2.343</t>
  </si>
  <si>
    <t>0.328</t>
  </si>
  <si>
    <t>FIRE SAFETY J</t>
  </si>
  <si>
    <t>0379-7112</t>
  </si>
  <si>
    <t>5,861</t>
  </si>
  <si>
    <t>2.468</t>
  </si>
  <si>
    <t>3.202</t>
  </si>
  <si>
    <t>129</t>
  </si>
  <si>
    <t>0.631</t>
  </si>
  <si>
    <t>J THERM SPRAY TECHN</t>
  </si>
  <si>
    <t>1059-9630</t>
  </si>
  <si>
    <t>6,483</t>
  </si>
  <si>
    <t>2.757</t>
  </si>
  <si>
    <t>0.456</t>
  </si>
  <si>
    <t>ACTA METALL SIN-ENGL</t>
  </si>
  <si>
    <t>1006-7191</t>
  </si>
  <si>
    <t>2,759</t>
  </si>
  <si>
    <t>2.755</t>
  </si>
  <si>
    <t>1.983</t>
  </si>
  <si>
    <t>2.279</t>
  </si>
  <si>
    <t>0.315</t>
  </si>
  <si>
    <t>J PLAST FILM SHEET</t>
  </si>
  <si>
    <t>8756-0879</t>
  </si>
  <si>
    <t>506</t>
  </si>
  <si>
    <t>2.750</t>
  </si>
  <si>
    <t>1.667</t>
  </si>
  <si>
    <t>2.389</t>
  </si>
  <si>
    <t>J BIONIC ENG</t>
  </si>
  <si>
    <t>1672-6529</t>
  </si>
  <si>
    <t>2,177</t>
  </si>
  <si>
    <t>2.682</t>
  </si>
  <si>
    <t>2.207</t>
  </si>
  <si>
    <t>3.035</t>
  </si>
  <si>
    <t>0.614</t>
  </si>
  <si>
    <t>0.479</t>
  </si>
  <si>
    <t>APPL SCI-BASEL</t>
  </si>
  <si>
    <t>34,144</t>
  </si>
  <si>
    <t>2.679</t>
  </si>
  <si>
    <t>2.219</t>
  </si>
  <si>
    <t>2.736</t>
  </si>
  <si>
    <t>0.409</t>
  </si>
  <si>
    <t>SILICON-NETH</t>
  </si>
  <si>
    <t>1876-990X</t>
  </si>
  <si>
    <t>2,991</t>
  </si>
  <si>
    <t>2.670</t>
  </si>
  <si>
    <t>2.058</t>
  </si>
  <si>
    <t>2.474</t>
  </si>
  <si>
    <t>0.836</t>
  </si>
  <si>
    <t>GRANUL MATTER</t>
  </si>
  <si>
    <t>1434-5021</t>
  </si>
  <si>
    <t>3,318</t>
  </si>
  <si>
    <t>2.652</t>
  </si>
  <si>
    <t>3.151</t>
  </si>
  <si>
    <t>0.862</t>
  </si>
  <si>
    <t>J BIOMATER APPL</t>
  </si>
  <si>
    <t>0885-3282</t>
  </si>
  <si>
    <t>3,268</t>
  </si>
  <si>
    <t>2.646</t>
  </si>
  <si>
    <t>2.539</t>
  </si>
  <si>
    <t>2.768</t>
  </si>
  <si>
    <t>0.705</t>
  </si>
  <si>
    <t>0.414</t>
  </si>
  <si>
    <t>J WOOD CHEM TECHNOL</t>
  </si>
  <si>
    <t>0277-3813</t>
  </si>
  <si>
    <t>1,607</t>
  </si>
  <si>
    <t>2.630</t>
  </si>
  <si>
    <t>2.687</t>
  </si>
  <si>
    <t>0.698</t>
  </si>
  <si>
    <t>INT J POLYM MATER PO</t>
  </si>
  <si>
    <t>0091-4037</t>
  </si>
  <si>
    <t>2,817</t>
  </si>
  <si>
    <t>1.144</t>
  </si>
  <si>
    <t>J APPL BIOMATER FUNC</t>
  </si>
  <si>
    <t>800</t>
  </si>
  <si>
    <t>2.351</t>
  </si>
  <si>
    <t>J COMPOS MATER</t>
  </si>
  <si>
    <t>0021-9983</t>
  </si>
  <si>
    <t>13,390</t>
  </si>
  <si>
    <t>2.591</t>
  </si>
  <si>
    <t>2.330</t>
  </si>
  <si>
    <t>2.552</t>
  </si>
  <si>
    <t>0.935</t>
  </si>
  <si>
    <t>0.415</t>
  </si>
  <si>
    <t>CRYSTALS</t>
  </si>
  <si>
    <t>2073-4352</t>
  </si>
  <si>
    <t>5,581</t>
  </si>
  <si>
    <t>2.589</t>
  </si>
  <si>
    <t>2.615</t>
  </si>
  <si>
    <t>0.710</t>
  </si>
  <si>
    <t>1,110</t>
  </si>
  <si>
    <t>0.482</t>
  </si>
  <si>
    <t>APPL PHYS A-MATER</t>
  </si>
  <si>
    <t>0947-8396</t>
  </si>
  <si>
    <t>21,850</t>
  </si>
  <si>
    <t>2.365</t>
  </si>
  <si>
    <t>2.111</t>
  </si>
  <si>
    <t>940</t>
  </si>
  <si>
    <t>IEEE T NANOTECHNOL</t>
  </si>
  <si>
    <t>1536-125X</t>
  </si>
  <si>
    <t>4,140</t>
  </si>
  <si>
    <t>2.570</t>
  </si>
  <si>
    <t>2.436</t>
  </si>
  <si>
    <t>2.488</t>
  </si>
  <si>
    <t>0.653</t>
  </si>
  <si>
    <t>121</t>
  </si>
  <si>
    <t>0.533</t>
  </si>
  <si>
    <t>J INTEL MAT SYST STR</t>
  </si>
  <si>
    <t>1045-389X</t>
  </si>
  <si>
    <t>7,905</t>
  </si>
  <si>
    <t>2.569</t>
  </si>
  <si>
    <t>2.317</t>
  </si>
  <si>
    <t>2.588</t>
  </si>
  <si>
    <t>0.639</t>
  </si>
  <si>
    <t>MRS COMMUN</t>
  </si>
  <si>
    <t>2159-6859</t>
  </si>
  <si>
    <t>2,025</t>
  </si>
  <si>
    <t>2.566</t>
  </si>
  <si>
    <t>2.506</t>
  </si>
  <si>
    <t>2.852</t>
  </si>
  <si>
    <t>0.379</t>
  </si>
  <si>
    <t>0.650</t>
  </si>
  <si>
    <t>METALL MATER TRANS A</t>
  </si>
  <si>
    <t>1073-5623</t>
  </si>
  <si>
    <t>34,499</t>
  </si>
  <si>
    <t>2.556</t>
  </si>
  <si>
    <t>2.240</t>
  </si>
  <si>
    <t>2.602</t>
  </si>
  <si>
    <t>0.613</t>
  </si>
  <si>
    <t>592</t>
  </si>
  <si>
    <t>WOOD MATER SCI ENG</t>
  </si>
  <si>
    <t>1748-0272</t>
  </si>
  <si>
    <t>703</t>
  </si>
  <si>
    <t>2.553</t>
  </si>
  <si>
    <t>2.132</t>
  </si>
  <si>
    <t>1.832</t>
  </si>
  <si>
    <t>HERIT SCI</t>
  </si>
  <si>
    <t>2050-7445</t>
  </si>
  <si>
    <t>1,017</t>
  </si>
  <si>
    <t>2.560</t>
  </si>
  <si>
    <t>0.446</t>
  </si>
  <si>
    <t>WOOD SCI TECHNOL</t>
  </si>
  <si>
    <t>0043-7719</t>
  </si>
  <si>
    <t>4,760</t>
  </si>
  <si>
    <t>2.247</t>
  </si>
  <si>
    <t>0.481</t>
  </si>
  <si>
    <t>MAG CONCRETE RES</t>
  </si>
  <si>
    <t>0024-9831</t>
  </si>
  <si>
    <t>4,740</t>
  </si>
  <si>
    <t>2.503</t>
  </si>
  <si>
    <t>97</t>
  </si>
  <si>
    <t>0.468</t>
  </si>
  <si>
    <t>J POROUS MAT</t>
  </si>
  <si>
    <t>1380-2224</t>
  </si>
  <si>
    <t>3,875</t>
  </si>
  <si>
    <t>2.241</t>
  </si>
  <si>
    <t>2.257</t>
  </si>
  <si>
    <t>0.592</t>
  </si>
  <si>
    <t>INT J CONCR STRUCT M</t>
  </si>
  <si>
    <t>1976-0485</t>
  </si>
  <si>
    <t>1,362</t>
  </si>
  <si>
    <t>2.483</t>
  </si>
  <si>
    <t>2.372</t>
  </si>
  <si>
    <t>3.157</t>
  </si>
  <si>
    <t>0.475</t>
  </si>
  <si>
    <t>59</t>
  </si>
  <si>
    <t>0.608</t>
  </si>
  <si>
    <t>CURR APPL PHYS</t>
  </si>
  <si>
    <t>1567-1739</t>
  </si>
  <si>
    <t>8,146</t>
  </si>
  <si>
    <t>2.480</t>
  </si>
  <si>
    <t>2.413</t>
  </si>
  <si>
    <t>0.899</t>
  </si>
  <si>
    <t>0.375</t>
  </si>
  <si>
    <t>J MATER SCI-MATER EL</t>
  </si>
  <si>
    <t>0957-4522</t>
  </si>
  <si>
    <t>27,175</t>
  </si>
  <si>
    <t>2.478</t>
  </si>
  <si>
    <t>2.099</t>
  </si>
  <si>
    <t>2.171</t>
  </si>
  <si>
    <t>JOM-US</t>
  </si>
  <si>
    <t>1047-4838</t>
  </si>
  <si>
    <t>13,389</t>
  </si>
  <si>
    <t>2.471</t>
  </si>
  <si>
    <t>2.988</t>
  </si>
  <si>
    <t>0.609</t>
  </si>
  <si>
    <t>530</t>
  </si>
  <si>
    <t>METALL MATER TRANS B</t>
  </si>
  <si>
    <t>1073-5615</t>
  </si>
  <si>
    <t>11,572</t>
  </si>
  <si>
    <t>2.470</t>
  </si>
  <si>
    <t>2.014</t>
  </si>
  <si>
    <t>BIOINTERPHASES</t>
  </si>
  <si>
    <t>1934-8630</t>
  </si>
  <si>
    <t>2,233</t>
  </si>
  <si>
    <t>2.456</t>
  </si>
  <si>
    <t>0.386</t>
  </si>
  <si>
    <t>SOFT MATER</t>
  </si>
  <si>
    <t>1539-445X</t>
  </si>
  <si>
    <t>676</t>
  </si>
  <si>
    <t>2.429</t>
  </si>
  <si>
    <t>2.300</t>
  </si>
  <si>
    <t>1.731</t>
  </si>
  <si>
    <t>0.405</t>
  </si>
  <si>
    <t>74</t>
  </si>
  <si>
    <t>0.250</t>
  </si>
  <si>
    <t>J VAC SCI TECHNOL A</t>
  </si>
  <si>
    <t>0734-2101</t>
  </si>
  <si>
    <t>2.427</t>
  </si>
  <si>
    <t>1.996</t>
  </si>
  <si>
    <t>2.131</t>
  </si>
  <si>
    <t>0.983</t>
  </si>
  <si>
    <t>293</t>
  </si>
  <si>
    <t>FIRE MATER</t>
  </si>
  <si>
    <t>0308-0501</t>
  </si>
  <si>
    <t>2,672</t>
  </si>
  <si>
    <t>2.407</t>
  </si>
  <si>
    <t>1.901</t>
  </si>
  <si>
    <t>2.273</t>
  </si>
  <si>
    <t>0.605</t>
  </si>
  <si>
    <t>0.348</t>
  </si>
  <si>
    <t>PLASMONICS</t>
  </si>
  <si>
    <t>1557-1955</t>
  </si>
  <si>
    <t>4,398</t>
  </si>
  <si>
    <t>1.992</t>
  </si>
  <si>
    <t>2.204</t>
  </si>
  <si>
    <t>0.822</t>
  </si>
  <si>
    <t>0.382</t>
  </si>
  <si>
    <t>CORROS REV</t>
  </si>
  <si>
    <t>0334-6005</t>
  </si>
  <si>
    <t>718</t>
  </si>
  <si>
    <t>2.400</t>
  </si>
  <si>
    <t>2.352</t>
  </si>
  <si>
    <t>HOLZFORSCHUNG</t>
  </si>
  <si>
    <t>0018-3830</t>
  </si>
  <si>
    <t>5,589</t>
  </si>
  <si>
    <t>2.393</t>
  </si>
  <si>
    <t>2.363</t>
  </si>
  <si>
    <t>0.713</t>
  </si>
  <si>
    <t>BOL SOC ESP CERAM V</t>
  </si>
  <si>
    <t>0366-3175</t>
  </si>
  <si>
    <t>644</t>
  </si>
  <si>
    <t>2.383</t>
  </si>
  <si>
    <t>2.233</t>
  </si>
  <si>
    <t>2.411</t>
  </si>
  <si>
    <t>0.867</t>
  </si>
  <si>
    <t>0.363</t>
  </si>
  <si>
    <t>J COAT TECHNOL RES</t>
  </si>
  <si>
    <t>1547-0091</t>
  </si>
  <si>
    <t>2,539</t>
  </si>
  <si>
    <t>2.382</t>
  </si>
  <si>
    <t>0.553</t>
  </si>
  <si>
    <t>0.329</t>
  </si>
  <si>
    <t>INT J FRACTURE</t>
  </si>
  <si>
    <t>0376-9429</t>
  </si>
  <si>
    <t>8,370</t>
  </si>
  <si>
    <t>2.161</t>
  </si>
  <si>
    <t>3.178</t>
  </si>
  <si>
    <t>92</t>
  </si>
  <si>
    <t>0.843</t>
  </si>
  <si>
    <t>SEMICOND SCI TECH</t>
  </si>
  <si>
    <t>0268-1242</t>
  </si>
  <si>
    <t>9,271</t>
  </si>
  <si>
    <t>2.158</t>
  </si>
  <si>
    <t>2.508</t>
  </si>
  <si>
    <t>0.577</t>
  </si>
  <si>
    <t>0.554</t>
  </si>
  <si>
    <t>METALS-BASEL</t>
  </si>
  <si>
    <t>10,030</t>
  </si>
  <si>
    <t>2.487</t>
  </si>
  <si>
    <t>1,657</t>
  </si>
  <si>
    <t>J SUSTAIN METALL</t>
  </si>
  <si>
    <t>2199-3823</t>
  </si>
  <si>
    <t>839</t>
  </si>
  <si>
    <t>2.347</t>
  </si>
  <si>
    <t>0.448</t>
  </si>
  <si>
    <t>J ENERG MATER</t>
  </si>
  <si>
    <t>0737-0652</t>
  </si>
  <si>
    <t>970</t>
  </si>
  <si>
    <t>2.346</t>
  </si>
  <si>
    <t>2.025</t>
  </si>
  <si>
    <t>79</t>
  </si>
  <si>
    <t>0.368</t>
  </si>
  <si>
    <t>MATH MECH SOLIDS</t>
  </si>
  <si>
    <t>1081-2865</t>
  </si>
  <si>
    <t>2,116</t>
  </si>
  <si>
    <t>2.341</t>
  </si>
  <si>
    <t>2.084</t>
  </si>
  <si>
    <t>2.253</t>
  </si>
  <si>
    <t>1.174</t>
  </si>
  <si>
    <t>J SOL-GEL SCI TECHN</t>
  </si>
  <si>
    <t>0928-0707</t>
  </si>
  <si>
    <t>7,996</t>
  </si>
  <si>
    <t>2.100</t>
  </si>
  <si>
    <t>2.125</t>
  </si>
  <si>
    <t>0.694</t>
  </si>
  <si>
    <t>317</t>
  </si>
  <si>
    <t>P I MECH ENG L-J MAT</t>
  </si>
  <si>
    <t>1464-4207</t>
  </si>
  <si>
    <t>1,669</t>
  </si>
  <si>
    <t>2.311</t>
  </si>
  <si>
    <t>2.056</t>
  </si>
  <si>
    <t>0.590</t>
  </si>
  <si>
    <t>MICROSYST TECHNOL</t>
  </si>
  <si>
    <t>0946-7076</t>
  </si>
  <si>
    <t>6,181</t>
  </si>
  <si>
    <t>2.276</t>
  </si>
  <si>
    <t>1.826</t>
  </si>
  <si>
    <t>570</t>
  </si>
  <si>
    <t>MACH SCI TECHNOL</t>
  </si>
  <si>
    <t>1091-0344</t>
  </si>
  <si>
    <t>2.255</t>
  </si>
  <si>
    <t>2.071</t>
  </si>
  <si>
    <t>2.482</t>
  </si>
  <si>
    <t>0.435</t>
  </si>
  <si>
    <t>J NANOPART RES</t>
  </si>
  <si>
    <t>1388-0764</t>
  </si>
  <si>
    <t>14,863</t>
  </si>
  <si>
    <t>2.359</t>
  </si>
  <si>
    <t>0.434</t>
  </si>
  <si>
    <t>376</t>
  </si>
  <si>
    <t>0.369</t>
  </si>
  <si>
    <t>MODEL SIMUL MATER SC</t>
  </si>
  <si>
    <t>0965-0393</t>
  </si>
  <si>
    <t>6,373</t>
  </si>
  <si>
    <t>2.248</t>
  </si>
  <si>
    <t>2.439</t>
  </si>
  <si>
    <t>0.506</t>
  </si>
  <si>
    <t>0.651</t>
  </si>
  <si>
    <t>FIRE TECHNOL</t>
  </si>
  <si>
    <t>0015-2684</t>
  </si>
  <si>
    <t>2,412</t>
  </si>
  <si>
    <t>2.239</t>
  </si>
  <si>
    <t>1.833</t>
  </si>
  <si>
    <t>2.312</t>
  </si>
  <si>
    <t>0.960</t>
  </si>
  <si>
    <t>0.420</t>
  </si>
  <si>
    <t>INT J MIN MET MATER</t>
  </si>
  <si>
    <t>1674-4799</t>
  </si>
  <si>
    <t>3,085</t>
  </si>
  <si>
    <t>2.232</t>
  </si>
  <si>
    <t>1.681</t>
  </si>
  <si>
    <t>1.931</t>
  </si>
  <si>
    <t>0.990</t>
  </si>
  <si>
    <t>0.287</t>
  </si>
  <si>
    <t>FASH TEXT</t>
  </si>
  <si>
    <t>2198-0802</t>
  </si>
  <si>
    <t>377</t>
  </si>
  <si>
    <t>2.015</t>
  </si>
  <si>
    <t>2.129</t>
  </si>
  <si>
    <t>0.389</t>
  </si>
  <si>
    <t>MAGNETOCHEMISTRY</t>
  </si>
  <si>
    <t>656</t>
  </si>
  <si>
    <t>2.193</t>
  </si>
  <si>
    <t>1.807</t>
  </si>
  <si>
    <t>2.313</t>
  </si>
  <si>
    <t>0.729</t>
  </si>
  <si>
    <t>0.451</t>
  </si>
  <si>
    <t>THIN SOLID FILMS</t>
  </si>
  <si>
    <t>0040-6090</t>
  </si>
  <si>
    <t>39,484</t>
  </si>
  <si>
    <t>2.183</t>
  </si>
  <si>
    <t>2.006</t>
  </si>
  <si>
    <t>0.557</t>
  </si>
  <si>
    <t>0.352</t>
  </si>
  <si>
    <t>NANOSC MICROSC THERM</t>
  </si>
  <si>
    <t>1556-7265</t>
  </si>
  <si>
    <t>698</t>
  </si>
  <si>
    <t>2.182</t>
  </si>
  <si>
    <t>1.429</t>
  </si>
  <si>
    <t>APPL COMPOS MATER</t>
  </si>
  <si>
    <t>0929-189X</t>
  </si>
  <si>
    <t>2,080</t>
  </si>
  <si>
    <t>2.181</t>
  </si>
  <si>
    <t>2.045</t>
  </si>
  <si>
    <t>2.118</t>
  </si>
  <si>
    <t>55</t>
  </si>
  <si>
    <t>FUNCT MATER LETT</t>
  </si>
  <si>
    <t>1793-6047</t>
  </si>
  <si>
    <t>1,262</t>
  </si>
  <si>
    <t>1.843</t>
  </si>
  <si>
    <t>J WOOD SCI</t>
  </si>
  <si>
    <t>1435-0211</t>
  </si>
  <si>
    <t>2,968</t>
  </si>
  <si>
    <t>1.899</t>
  </si>
  <si>
    <t>0.417</t>
  </si>
  <si>
    <t>ACTA MECH SOLIDA SIN</t>
  </si>
  <si>
    <t>0894-9166</t>
  </si>
  <si>
    <t>1,500</t>
  </si>
  <si>
    <t>1.982</t>
  </si>
  <si>
    <t>2.033</t>
  </si>
  <si>
    <t>FIBER POLYM</t>
  </si>
  <si>
    <t>1229-9197</t>
  </si>
  <si>
    <t>6,398</t>
  </si>
  <si>
    <t>2.153</t>
  </si>
  <si>
    <t>2.259</t>
  </si>
  <si>
    <t>325</t>
  </si>
  <si>
    <t>MECH TIME-DEPEND MAT</t>
  </si>
  <si>
    <t>1385-2000</t>
  </si>
  <si>
    <t>1,029</t>
  </si>
  <si>
    <t>2.143</t>
  </si>
  <si>
    <t>2.548</t>
  </si>
  <si>
    <t>1.032</t>
  </si>
  <si>
    <t>J SOC INF DISPLAY</t>
  </si>
  <si>
    <t>1071-0922</t>
  </si>
  <si>
    <t>1,586</t>
  </si>
  <si>
    <t>2.140</t>
  </si>
  <si>
    <t>1.900</t>
  </si>
  <si>
    <t>1.645</t>
  </si>
  <si>
    <t>0.518</t>
  </si>
  <si>
    <t>0.337</t>
  </si>
  <si>
    <t>NONDESTRUCT TEST EVA</t>
  </si>
  <si>
    <t>1058-9759</t>
  </si>
  <si>
    <t>647</t>
  </si>
  <si>
    <t>2.115</t>
  </si>
  <si>
    <t>2.052</t>
  </si>
  <si>
    <t>WELD WORLD</t>
  </si>
  <si>
    <t>0043-2288</t>
  </si>
  <si>
    <t>2,319</t>
  </si>
  <si>
    <t>2.103</t>
  </si>
  <si>
    <t>1.939</t>
  </si>
  <si>
    <t>0.387</t>
  </si>
  <si>
    <t>DENT MATER J</t>
  </si>
  <si>
    <t>0287-4547</t>
  </si>
  <si>
    <t>3,408</t>
  </si>
  <si>
    <t>2.102</t>
  </si>
  <si>
    <t>2.214</t>
  </si>
  <si>
    <t>0.853</t>
  </si>
  <si>
    <t>MATER CORROS</t>
  </si>
  <si>
    <t>0947-5117</t>
  </si>
  <si>
    <t>3,791</t>
  </si>
  <si>
    <t>2.097</t>
  </si>
  <si>
    <t>1.452</t>
  </si>
  <si>
    <t>1.908</t>
  </si>
  <si>
    <t>0.636</t>
  </si>
  <si>
    <t>253</t>
  </si>
  <si>
    <t>ADV APPL CERAM</t>
  </si>
  <si>
    <t>1743-6753</t>
  </si>
  <si>
    <t>1,567</t>
  </si>
  <si>
    <t>2.088</t>
  </si>
  <si>
    <t>2.072</t>
  </si>
  <si>
    <t>0.703</t>
  </si>
  <si>
    <t>CORROS ENG SCI TECHN</t>
  </si>
  <si>
    <t>1478-422X</t>
  </si>
  <si>
    <t>1,545</t>
  </si>
  <si>
    <t>2.087</t>
  </si>
  <si>
    <t>1.893</t>
  </si>
  <si>
    <t>1.981</t>
  </si>
  <si>
    <t>J ELASTICITY</t>
  </si>
  <si>
    <t>0374-3535</t>
  </si>
  <si>
    <t>3,247</t>
  </si>
  <si>
    <t>2.085</t>
  </si>
  <si>
    <t>1.872</t>
  </si>
  <si>
    <t>2.209</t>
  </si>
  <si>
    <t>GREEN MATER</t>
  </si>
  <si>
    <t>2049-1220</t>
  </si>
  <si>
    <t>295</t>
  </si>
  <si>
    <t>1.973</t>
  </si>
  <si>
    <t>1.619</t>
  </si>
  <si>
    <t>0.324</t>
  </si>
  <si>
    <t>J ADHES SCI TECHNOL</t>
  </si>
  <si>
    <t>0169-4243</t>
  </si>
  <si>
    <t>5,663</t>
  </si>
  <si>
    <t>1.543</t>
  </si>
  <si>
    <t>1.969</t>
  </si>
  <si>
    <t>0.679</t>
  </si>
  <si>
    <t>ECS J SOLID STATE SC</t>
  </si>
  <si>
    <t>2162-8769</t>
  </si>
  <si>
    <t>4,385</t>
  </si>
  <si>
    <t>2.070</t>
  </si>
  <si>
    <t>2.016</t>
  </si>
  <si>
    <t>0.422</t>
  </si>
  <si>
    <t>403</t>
  </si>
  <si>
    <t>CELL POLYM</t>
  </si>
  <si>
    <t>0262-4893</t>
  </si>
  <si>
    <t>426</t>
  </si>
  <si>
    <t>2.053</t>
  </si>
  <si>
    <t>2.031</t>
  </si>
  <si>
    <t>0.579</t>
  </si>
  <si>
    <t>SURF TOPOGR-METROL</t>
  </si>
  <si>
    <t>2051-672X</t>
  </si>
  <si>
    <t>902</t>
  </si>
  <si>
    <t>2.038</t>
  </si>
  <si>
    <t>2.692</t>
  </si>
  <si>
    <t>0.541</t>
  </si>
  <si>
    <t>INT J APPL GLASS SCI</t>
  </si>
  <si>
    <t>2041-1286</t>
  </si>
  <si>
    <t>1,161</t>
  </si>
  <si>
    <t>2.029</t>
  </si>
  <si>
    <t>1.781</t>
  </si>
  <si>
    <t>2.178</t>
  </si>
  <si>
    <t>0.439</t>
  </si>
  <si>
    <t>INT J MATER FORM</t>
  </si>
  <si>
    <t>1960-6206</t>
  </si>
  <si>
    <t>1,755</t>
  </si>
  <si>
    <t>2.028</t>
  </si>
  <si>
    <t>1.819</t>
  </si>
  <si>
    <t>2.126</t>
  </si>
  <si>
    <t>PLAST RUBBER COMPOS</t>
  </si>
  <si>
    <t>1465-8011</t>
  </si>
  <si>
    <t>1,322</t>
  </si>
  <si>
    <t>1.887</t>
  </si>
  <si>
    <t>CALPHAD</t>
  </si>
  <si>
    <t>0364-5916</t>
  </si>
  <si>
    <t>5,017</t>
  </si>
  <si>
    <t>2.017</t>
  </si>
  <si>
    <t>1.589</t>
  </si>
  <si>
    <t>2.734</t>
  </si>
  <si>
    <t>0.528</t>
  </si>
  <si>
    <t>EUR J WOOD WOOD PROD</t>
  </si>
  <si>
    <t>0018-3768</t>
  </si>
  <si>
    <t>2,495</t>
  </si>
  <si>
    <t>1.787</t>
  </si>
  <si>
    <t>2.164</t>
  </si>
  <si>
    <t>0.532</t>
  </si>
  <si>
    <t>0.383</t>
  </si>
  <si>
    <t>POLYM POLYM COMPOS</t>
  </si>
  <si>
    <t>0967-3911</t>
  </si>
  <si>
    <t>1,292</t>
  </si>
  <si>
    <t>1.480</t>
  </si>
  <si>
    <t>0.339</t>
  </si>
  <si>
    <t>STEEL RES INT</t>
  </si>
  <si>
    <t>1611-3683</t>
  </si>
  <si>
    <t>1.729</t>
  </si>
  <si>
    <t>2.009</t>
  </si>
  <si>
    <t>0.652</t>
  </si>
  <si>
    <t>0.374</t>
  </si>
  <si>
    <t>J NONDESTRUCT EVAL</t>
  </si>
  <si>
    <t>0195-9298</t>
  </si>
  <si>
    <t>1,672</t>
  </si>
  <si>
    <t>1.995</t>
  </si>
  <si>
    <t>2.203</t>
  </si>
  <si>
    <t>J VINYL ADDIT TECHN</t>
  </si>
  <si>
    <t>1083-5601</t>
  </si>
  <si>
    <t>1,407</t>
  </si>
  <si>
    <t>1.993</t>
  </si>
  <si>
    <t>0.900</t>
  </si>
  <si>
    <t>PHYS STATUS SOLIDI A</t>
  </si>
  <si>
    <t>1862-6300</t>
  </si>
  <si>
    <t>13,505</t>
  </si>
  <si>
    <t>1.907</t>
  </si>
  <si>
    <t>1.797</t>
  </si>
  <si>
    <t>INT J APPL CERAM TEC</t>
  </si>
  <si>
    <t>1546-542X</t>
  </si>
  <si>
    <t>3,598</t>
  </si>
  <si>
    <t>1.802</t>
  </si>
  <si>
    <t>RECENT PAT NANOTECH</t>
  </si>
  <si>
    <t>1872-2105</t>
  </si>
  <si>
    <t>1.952</t>
  </si>
  <si>
    <t>2.152</t>
  </si>
  <si>
    <t>32</t>
  </si>
  <si>
    <t>J ELECTRON MATER</t>
  </si>
  <si>
    <t>0361-5235</t>
  </si>
  <si>
    <t>14,352</t>
  </si>
  <si>
    <t>1.938</t>
  </si>
  <si>
    <t>1.766</t>
  </si>
  <si>
    <t>1.746</t>
  </si>
  <si>
    <t>948</t>
  </si>
  <si>
    <t>0.284</t>
  </si>
  <si>
    <t>OXID MET</t>
  </si>
  <si>
    <t>0030-770X</t>
  </si>
  <si>
    <t>4,073</t>
  </si>
  <si>
    <t>1.708</t>
  </si>
  <si>
    <t>2.057</t>
  </si>
  <si>
    <t>0.542</t>
  </si>
  <si>
    <t>MATER SCI TECH-LOND</t>
  </si>
  <si>
    <t>0267-0836</t>
  </si>
  <si>
    <t>9,609</t>
  </si>
  <si>
    <t>1.920</t>
  </si>
  <si>
    <t>1.818</t>
  </si>
  <si>
    <t>0.385</t>
  </si>
  <si>
    <t>226</t>
  </si>
  <si>
    <t>CARBON LETT</t>
  </si>
  <si>
    <t>1976-4251</t>
  </si>
  <si>
    <t>1.917</t>
  </si>
  <si>
    <t>1.553</t>
  </si>
  <si>
    <t>POWDER METALL</t>
  </si>
  <si>
    <t>0032-5899</t>
  </si>
  <si>
    <t>1,572</t>
  </si>
  <si>
    <t>1.911</t>
  </si>
  <si>
    <t>1.671</t>
  </si>
  <si>
    <t>1.789</t>
  </si>
  <si>
    <t>50</t>
  </si>
  <si>
    <t>0.273</t>
  </si>
  <si>
    <t>NEW CARBON MATER</t>
  </si>
  <si>
    <t>1007-8827</t>
  </si>
  <si>
    <t>1,409</t>
  </si>
  <si>
    <t>1.905</t>
  </si>
  <si>
    <t>0.279</t>
  </si>
  <si>
    <t>EUR PHYS J E</t>
  </si>
  <si>
    <t>1292-8941</t>
  </si>
  <si>
    <t>4,257</t>
  </si>
  <si>
    <t>1.890</t>
  </si>
  <si>
    <t>1.687</t>
  </si>
  <si>
    <t>0.453</t>
  </si>
  <si>
    <t>0.516</t>
  </si>
  <si>
    <t>J TEXT I</t>
  </si>
  <si>
    <t>0040-5000</t>
  </si>
  <si>
    <t>4,442</t>
  </si>
  <si>
    <t>1.880</t>
  </si>
  <si>
    <t>1.571</t>
  </si>
  <si>
    <t>0.462</t>
  </si>
  <si>
    <t>FULLER NANOTUB CAR N</t>
  </si>
  <si>
    <t>1536-383X</t>
  </si>
  <si>
    <t>1,691</t>
  </si>
  <si>
    <t>1.869</t>
  </si>
  <si>
    <t>1.585</t>
  </si>
  <si>
    <t>1.727</t>
  </si>
  <si>
    <t>0.576</t>
  </si>
  <si>
    <t>PHILOS MAG</t>
  </si>
  <si>
    <t>1478-6435</t>
  </si>
  <si>
    <t>16,054</t>
  </si>
  <si>
    <t>1.864</t>
  </si>
  <si>
    <t>1.754</t>
  </si>
  <si>
    <t>0.509</t>
  </si>
  <si>
    <t>PHYS MESOMECH</t>
  </si>
  <si>
    <t>1029-9599</t>
  </si>
  <si>
    <t>746</t>
  </si>
  <si>
    <t>1.850</t>
  </si>
  <si>
    <t>1.358</t>
  </si>
  <si>
    <t>1.738</t>
  </si>
  <si>
    <t>STRAIN</t>
  </si>
  <si>
    <t>0039-2103</t>
  </si>
  <si>
    <t>1,488</t>
  </si>
  <si>
    <t>1.848</t>
  </si>
  <si>
    <t>2.291</t>
  </si>
  <si>
    <t>0.444</t>
  </si>
  <si>
    <t>0.514</t>
  </si>
  <si>
    <t>J PHOTON ENERGY</t>
  </si>
  <si>
    <t>1947-7988</t>
  </si>
  <si>
    <t>813</t>
  </si>
  <si>
    <t>1.836</t>
  </si>
  <si>
    <t>2.080</t>
  </si>
  <si>
    <t>0.297</t>
  </si>
  <si>
    <t>0.447</t>
  </si>
  <si>
    <t>J ELASTOM PLAST</t>
  </si>
  <si>
    <t>0095-2443</t>
  </si>
  <si>
    <t>779</t>
  </si>
  <si>
    <t>1.690</t>
  </si>
  <si>
    <t>WELD J</t>
  </si>
  <si>
    <t>0043-2296</t>
  </si>
  <si>
    <t>3,442</t>
  </si>
  <si>
    <t>0.690</t>
  </si>
  <si>
    <t>CURR NANOSCI</t>
  </si>
  <si>
    <t>1573-4137</t>
  </si>
  <si>
    <t>1,538</t>
  </si>
  <si>
    <t>1.824</t>
  </si>
  <si>
    <t>1.573</t>
  </si>
  <si>
    <t>1.659</t>
  </si>
  <si>
    <t>0.635</t>
  </si>
  <si>
    <t>0.223</t>
  </si>
  <si>
    <t>TEXT RES J</t>
  </si>
  <si>
    <t>0040-5175</t>
  </si>
  <si>
    <t>9,906</t>
  </si>
  <si>
    <t>1.820</t>
  </si>
  <si>
    <t>279</t>
  </si>
  <si>
    <t>0.270</t>
  </si>
  <si>
    <t>J MATER ENG PERFORM</t>
  </si>
  <si>
    <t>1059-9495</t>
  </si>
  <si>
    <t>12,053</t>
  </si>
  <si>
    <t>1.594</t>
  </si>
  <si>
    <t>1.895</t>
  </si>
  <si>
    <t>0.300</t>
  </si>
  <si>
    <t>0.301</t>
  </si>
  <si>
    <t>INT J METALCAST</t>
  </si>
  <si>
    <t>1939-5981</t>
  </si>
  <si>
    <t>1,009</t>
  </si>
  <si>
    <t>1.043</t>
  </si>
  <si>
    <t>1.888</t>
  </si>
  <si>
    <t>0.787</t>
  </si>
  <si>
    <t>PROCESS APPL CERAM</t>
  </si>
  <si>
    <t>1820-6131</t>
  </si>
  <si>
    <t>635</t>
  </si>
  <si>
    <t>1.804</t>
  </si>
  <si>
    <t>1.639</t>
  </si>
  <si>
    <t>1.875</t>
  </si>
  <si>
    <t>ACI MATER J</t>
  </si>
  <si>
    <t>0889-325X</t>
  </si>
  <si>
    <t>7,106</t>
  </si>
  <si>
    <t>2.177</t>
  </si>
  <si>
    <t>0.289</t>
  </si>
  <si>
    <t>J CRYST GROWTH</t>
  </si>
  <si>
    <t>0022-0248</t>
  </si>
  <si>
    <t>26,666</t>
  </si>
  <si>
    <t>1.726</t>
  </si>
  <si>
    <t>ADV CEM RES</t>
  </si>
  <si>
    <t>0951-7197</t>
  </si>
  <si>
    <t>1,661</t>
  </si>
  <si>
    <t>1.791</t>
  </si>
  <si>
    <t>J ELECTROCERAM</t>
  </si>
  <si>
    <t>1385-3449</t>
  </si>
  <si>
    <t>2,961</t>
  </si>
  <si>
    <t>1.785</t>
  </si>
  <si>
    <t>2.188</t>
  </si>
  <si>
    <t>0.443</t>
  </si>
  <si>
    <t>B MATER SCI</t>
  </si>
  <si>
    <t>0250-4707</t>
  </si>
  <si>
    <t>6,009</t>
  </si>
  <si>
    <t>1.783</t>
  </si>
  <si>
    <t>1.841</t>
  </si>
  <si>
    <t>CORROSION-US</t>
  </si>
  <si>
    <t>0010-9312</t>
  </si>
  <si>
    <t>6,784</t>
  </si>
  <si>
    <t>1.770</t>
  </si>
  <si>
    <t>1.541</t>
  </si>
  <si>
    <t>J ADV CONCR TECHNOL</t>
  </si>
  <si>
    <t>1346-8014</t>
  </si>
  <si>
    <t>1,942</t>
  </si>
  <si>
    <t>1.768</t>
  </si>
  <si>
    <t>2.050</t>
  </si>
  <si>
    <t>J BIOACT COMPAT POL</t>
  </si>
  <si>
    <t>0883-9115</t>
  </si>
  <si>
    <t>1,321</t>
  </si>
  <si>
    <t>1.756</t>
  </si>
  <si>
    <t>2.073</t>
  </si>
  <si>
    <t>ACI STRUCT J</t>
  </si>
  <si>
    <t>0889-3241</t>
  </si>
  <si>
    <t>8,538</t>
  </si>
  <si>
    <t>1.744</t>
  </si>
  <si>
    <t>1.474</t>
  </si>
  <si>
    <t>143</t>
  </si>
  <si>
    <t>0.513</t>
  </si>
  <si>
    <t>ISIJ INT</t>
  </si>
  <si>
    <t>0915-1559</t>
  </si>
  <si>
    <t>14,740</t>
  </si>
  <si>
    <t>1.739</t>
  </si>
  <si>
    <t>1.331</t>
  </si>
  <si>
    <t>1.985</t>
  </si>
  <si>
    <t>0.395</t>
  </si>
  <si>
    <t>354</t>
  </si>
  <si>
    <t>IEEE T COMP PACK MAN</t>
  </si>
  <si>
    <t>2156-3950</t>
  </si>
  <si>
    <t>5,926</t>
  </si>
  <si>
    <t>1.471</t>
  </si>
  <si>
    <t>1.796</t>
  </si>
  <si>
    <t>233</t>
  </si>
  <si>
    <t>0.397</t>
  </si>
  <si>
    <t>T INDIAN CERAM SOC</t>
  </si>
  <si>
    <t>0371-750X</t>
  </si>
  <si>
    <t>489</t>
  </si>
  <si>
    <t>1.136</t>
  </si>
  <si>
    <t>1.291</t>
  </si>
  <si>
    <t>0.152</t>
  </si>
  <si>
    <t>ADV MATER SCI ENG</t>
  </si>
  <si>
    <t>1687-8434</t>
  </si>
  <si>
    <t>6,703</t>
  </si>
  <si>
    <t>1.614</t>
  </si>
  <si>
    <t>1.940</t>
  </si>
  <si>
    <t>0.342</t>
  </si>
  <si>
    <t>553</t>
  </si>
  <si>
    <t>J CENT SOUTH UNIV</t>
  </si>
  <si>
    <t>2095-2899</t>
  </si>
  <si>
    <t>5,329</t>
  </si>
  <si>
    <t>1.479</t>
  </si>
  <si>
    <t>290</t>
  </si>
  <si>
    <t>J FIRE SCI</t>
  </si>
  <si>
    <t>0734-9041</t>
  </si>
  <si>
    <t>1.694</t>
  </si>
  <si>
    <t>1.592</t>
  </si>
  <si>
    <t>0.583</t>
  </si>
  <si>
    <t>J CERAM SCI TECHNOL</t>
  </si>
  <si>
    <t>2190-9385</t>
  </si>
  <si>
    <t>554</t>
  </si>
  <si>
    <t>1.683</t>
  </si>
  <si>
    <t>0.316</t>
  </si>
  <si>
    <t>IRONMAK STEELMAK</t>
  </si>
  <si>
    <t>0301-9233</t>
  </si>
  <si>
    <t>3,076</t>
  </si>
  <si>
    <t>1.396</t>
  </si>
  <si>
    <t>J KOREAN CERAM SOC</t>
  </si>
  <si>
    <t>1229-7801</t>
  </si>
  <si>
    <t>859</t>
  </si>
  <si>
    <t>1.528</t>
  </si>
  <si>
    <t>1.304</t>
  </si>
  <si>
    <t>0.429</t>
  </si>
  <si>
    <t>J RENEW MATER</t>
  </si>
  <si>
    <t>2164-6325</t>
  </si>
  <si>
    <t>717</t>
  </si>
  <si>
    <t>1.670</t>
  </si>
  <si>
    <t>1.793</t>
  </si>
  <si>
    <t>0.216</t>
  </si>
  <si>
    <t>QUANT INFR THERM J</t>
  </si>
  <si>
    <t>1768-6733</t>
  </si>
  <si>
    <t>332</t>
  </si>
  <si>
    <t>1.656</t>
  </si>
  <si>
    <t>J LASER APPL</t>
  </si>
  <si>
    <t>1042-346X</t>
  </si>
  <si>
    <t>2,209</t>
  </si>
  <si>
    <t>1.426</t>
  </si>
  <si>
    <t>145</t>
  </si>
  <si>
    <t>MATER HIGH TEMP</t>
  </si>
  <si>
    <t>0960-3409</t>
  </si>
  <si>
    <t>1.758</t>
  </si>
  <si>
    <t>1.145</t>
  </si>
  <si>
    <t>MATER RES EXPRESS</t>
  </si>
  <si>
    <t>16,852</t>
  </si>
  <si>
    <t>1.620</t>
  </si>
  <si>
    <t>1.507</t>
  </si>
  <si>
    <t>1.618</t>
  </si>
  <si>
    <t>MATER CONSTRUCC</t>
  </si>
  <si>
    <t>0465-2746</t>
  </si>
  <si>
    <t>2.285</t>
  </si>
  <si>
    <t>BIORESOURCES</t>
  </si>
  <si>
    <t>1930-2126</t>
  </si>
  <si>
    <t>12,406</t>
  </si>
  <si>
    <t>1.363</t>
  </si>
  <si>
    <t>1.923</t>
  </si>
  <si>
    <t>651</t>
  </si>
  <si>
    <t>COLOR TECHNOL</t>
  </si>
  <si>
    <t>1472-3581</t>
  </si>
  <si>
    <t>1,684</t>
  </si>
  <si>
    <t>71</t>
  </si>
  <si>
    <t>0.225</t>
  </si>
  <si>
    <t>GOLD BULL</t>
  </si>
  <si>
    <t>2364-821X</t>
  </si>
  <si>
    <t>1,452</t>
  </si>
  <si>
    <t>1.561</t>
  </si>
  <si>
    <t>2.020</t>
  </si>
  <si>
    <t>MATER TEST</t>
  </si>
  <si>
    <t>0025-5300</t>
  </si>
  <si>
    <t>1,267</t>
  </si>
  <si>
    <t>1.042</t>
  </si>
  <si>
    <t>1.177</t>
  </si>
  <si>
    <t>MADERAS-CIENC TECNOL</t>
  </si>
  <si>
    <t>0717-3644</t>
  </si>
  <si>
    <t>955</t>
  </si>
  <si>
    <t>1.576</t>
  </si>
  <si>
    <t>0.367</t>
  </si>
  <si>
    <t>49</t>
  </si>
  <si>
    <t>J ENG FIBER FABR</t>
  </si>
  <si>
    <t>1558-9250</t>
  </si>
  <si>
    <t>1,261</t>
  </si>
  <si>
    <t>1.338</t>
  </si>
  <si>
    <t>1.516</t>
  </si>
  <si>
    <t>0.512</t>
  </si>
  <si>
    <t>POWDER DIFFR</t>
  </si>
  <si>
    <t>0885-7156</t>
  </si>
  <si>
    <t>1,708</t>
  </si>
  <si>
    <t>1.006</t>
  </si>
  <si>
    <t>WOOD FIBER SCI</t>
  </si>
  <si>
    <t>0735-6161</t>
  </si>
  <si>
    <t>1.567</t>
  </si>
  <si>
    <t>1.434</t>
  </si>
  <si>
    <t>J ORAL SCI</t>
  </si>
  <si>
    <t>1343-4934</t>
  </si>
  <si>
    <t>1,802</t>
  </si>
  <si>
    <t>1.556</t>
  </si>
  <si>
    <t>1.533</t>
  </si>
  <si>
    <t>NANO</t>
  </si>
  <si>
    <t>1793-2920</t>
  </si>
  <si>
    <t>1,613</t>
  </si>
  <si>
    <t>1.478</t>
  </si>
  <si>
    <t>1.387</t>
  </si>
  <si>
    <t>0.393</t>
  </si>
  <si>
    <t>0.202</t>
  </si>
  <si>
    <t>SOLDER SURF MT TECH</t>
  </si>
  <si>
    <t>0954-0911</t>
  </si>
  <si>
    <t>1.552</t>
  </si>
  <si>
    <t>AIP ADV</t>
  </si>
  <si>
    <t>15,273</t>
  </si>
  <si>
    <t>1.548</t>
  </si>
  <si>
    <t>J STRAIN ANAL ENG</t>
  </si>
  <si>
    <t>0309-3247</t>
  </si>
  <si>
    <t>1,562</t>
  </si>
  <si>
    <t>1.461</t>
  </si>
  <si>
    <t>J AUST CERAM SOC</t>
  </si>
  <si>
    <t>2510-1560</t>
  </si>
  <si>
    <t>749</t>
  </si>
  <si>
    <t>1.526</t>
  </si>
  <si>
    <t>1.397</t>
  </si>
  <si>
    <t>1.254</t>
  </si>
  <si>
    <t>MATER RES-IBERO-AM J</t>
  </si>
  <si>
    <t>1516-1439</t>
  </si>
  <si>
    <t>5,789</t>
  </si>
  <si>
    <t>2.010</t>
  </si>
  <si>
    <t>160</t>
  </si>
  <si>
    <t>T INDIAN I METALS</t>
  </si>
  <si>
    <t>0972-2815</t>
  </si>
  <si>
    <t>2,697</t>
  </si>
  <si>
    <t>1.499</t>
  </si>
  <si>
    <t>1.335</t>
  </si>
  <si>
    <t>0.325</t>
  </si>
  <si>
    <t>SCI ADV MATER</t>
  </si>
  <si>
    <t>1947-2935</t>
  </si>
  <si>
    <t>2,292</t>
  </si>
  <si>
    <t>1.384</t>
  </si>
  <si>
    <t>0.908</t>
  </si>
  <si>
    <t>0.544</t>
  </si>
  <si>
    <t>J PHASE EQUILIB DIFF</t>
  </si>
  <si>
    <t>1547-7037</t>
  </si>
  <si>
    <t>3,360</t>
  </si>
  <si>
    <t>1.312</t>
  </si>
  <si>
    <t>1.626</t>
  </si>
  <si>
    <t>CELL CHEM TECHNOL</t>
  </si>
  <si>
    <t>0576-9787</t>
  </si>
  <si>
    <t>1,644</t>
  </si>
  <si>
    <t>1.467</t>
  </si>
  <si>
    <t>1.288</t>
  </si>
  <si>
    <t>0.144</t>
  </si>
  <si>
    <t>J ENG MATER-T ASME</t>
  </si>
  <si>
    <t>0094-4289</t>
  </si>
  <si>
    <t>3,272</t>
  </si>
  <si>
    <t>1.419</t>
  </si>
  <si>
    <t>1.328</t>
  </si>
  <si>
    <t>0.488</t>
  </si>
  <si>
    <t>0.262</t>
  </si>
  <si>
    <t>MINING METALL EXPLOR</t>
  </si>
  <si>
    <t>2524-3462</t>
  </si>
  <si>
    <t>1.413</t>
  </si>
  <si>
    <t>230</t>
  </si>
  <si>
    <t>SCI SINTER</t>
  </si>
  <si>
    <t>0350-820X</t>
  </si>
  <si>
    <t>613</t>
  </si>
  <si>
    <t>1.412</t>
  </si>
  <si>
    <t>0.565</t>
  </si>
  <si>
    <t>1.276</t>
  </si>
  <si>
    <t>MINER METALL PROC</t>
  </si>
  <si>
    <t>0747-9182</t>
  </si>
  <si>
    <t>0</t>
  </si>
  <si>
    <t>MATER TRANS</t>
  </si>
  <si>
    <t>1345-9678</t>
  </si>
  <si>
    <t>10,759</t>
  </si>
  <si>
    <t>1.389</t>
  </si>
  <si>
    <t>1.215</t>
  </si>
  <si>
    <t>359</t>
  </si>
  <si>
    <t>J MIN METALL B</t>
  </si>
  <si>
    <t>1450-5339</t>
  </si>
  <si>
    <t>508</t>
  </si>
  <si>
    <t>1.382</t>
  </si>
  <si>
    <t>1.157</t>
  </si>
  <si>
    <t>1.260</t>
  </si>
  <si>
    <t>ARCH MECH</t>
  </si>
  <si>
    <t>0373-2029</t>
  </si>
  <si>
    <t>687</t>
  </si>
  <si>
    <t>1.380</t>
  </si>
  <si>
    <t>1.320</t>
  </si>
  <si>
    <t>AUTEX RES J</t>
  </si>
  <si>
    <t>1470-9589</t>
  </si>
  <si>
    <t>1.353</t>
  </si>
  <si>
    <t>PHYS CHEM MINER</t>
  </si>
  <si>
    <t>0342-1791</t>
  </si>
  <si>
    <t>3,872</t>
  </si>
  <si>
    <t>1.342</t>
  </si>
  <si>
    <t>1.232</t>
  </si>
  <si>
    <t>0.873</t>
  </si>
  <si>
    <t>MECH COMPOS MATER</t>
  </si>
  <si>
    <t>0191-5665</t>
  </si>
  <si>
    <t>1,805</t>
  </si>
  <si>
    <t>1.333</t>
  </si>
  <si>
    <t>1.099</t>
  </si>
  <si>
    <t>1.168</t>
  </si>
  <si>
    <t>J MICROWAVE POWER EE</t>
  </si>
  <si>
    <t>0832-7823</t>
  </si>
  <si>
    <t>541</t>
  </si>
  <si>
    <t>1.325</t>
  </si>
  <si>
    <t>1.150</t>
  </si>
  <si>
    <t>0.192</t>
  </si>
  <si>
    <t>RES NONDESTRUCT EVAL</t>
  </si>
  <si>
    <t>0934-9847</t>
  </si>
  <si>
    <t>428</t>
  </si>
  <si>
    <t>1.306</t>
  </si>
  <si>
    <t>0.182</t>
  </si>
  <si>
    <t>22</t>
  </si>
  <si>
    <t>BIO-MED MATER ENG</t>
  </si>
  <si>
    <t>0959-2989</t>
  </si>
  <si>
    <t>1,882</t>
  </si>
  <si>
    <t>1.300</t>
  </si>
  <si>
    <t>1.249</t>
  </si>
  <si>
    <t>0.220</t>
  </si>
  <si>
    <t>SCI ENG COMPOS MATER</t>
  </si>
  <si>
    <t>0792-1233</t>
  </si>
  <si>
    <t>777</t>
  </si>
  <si>
    <t>1.295</t>
  </si>
  <si>
    <t>1.161</t>
  </si>
  <si>
    <t>BIOINSPIR BIOMIM NAN</t>
  </si>
  <si>
    <t>2045-9858</t>
  </si>
  <si>
    <t>0.655</t>
  </si>
  <si>
    <t>J LASER MICRO NANOEN</t>
  </si>
  <si>
    <t>1880-0688</t>
  </si>
  <si>
    <t>683</t>
  </si>
  <si>
    <t>1.277</t>
  </si>
  <si>
    <t>1.213</t>
  </si>
  <si>
    <t>1.109</t>
  </si>
  <si>
    <t>J TEST EVAL</t>
  </si>
  <si>
    <t>0090-3973</t>
  </si>
  <si>
    <t>3,054</t>
  </si>
  <si>
    <t>1.175</t>
  </si>
  <si>
    <t>1.162</t>
  </si>
  <si>
    <t>1.058</t>
  </si>
  <si>
    <t>J IRON STEEL RES INT</t>
  </si>
  <si>
    <t>1006-706X</t>
  </si>
  <si>
    <t>3,387</t>
  </si>
  <si>
    <t>1.263</t>
  </si>
  <si>
    <t>1.575</t>
  </si>
  <si>
    <t>35.625</t>
  </si>
  <si>
    <t>PIGM RESIN TECHNOL</t>
  </si>
  <si>
    <t>0369-9420</t>
  </si>
  <si>
    <t>803</t>
  </si>
  <si>
    <t>0.136</t>
  </si>
  <si>
    <t>ACTA METALL SIN</t>
  </si>
  <si>
    <t>0412-1961</t>
  </si>
  <si>
    <t>2,454</t>
  </si>
  <si>
    <t>1.118</t>
  </si>
  <si>
    <t>0.632</t>
  </si>
  <si>
    <t>155</t>
  </si>
  <si>
    <t>T I MET FINISH</t>
  </si>
  <si>
    <t>0020-2967</t>
  </si>
  <si>
    <t>925</t>
  </si>
  <si>
    <t>1.244</t>
  </si>
  <si>
    <t>1.138</t>
  </si>
  <si>
    <t>J CERAM SOC JPN</t>
  </si>
  <si>
    <t>1882-0743</t>
  </si>
  <si>
    <t>3,280</t>
  </si>
  <si>
    <t>1.107</t>
  </si>
  <si>
    <t>J MICRO-NANOLITH MEM</t>
  </si>
  <si>
    <t>1932-5150</t>
  </si>
  <si>
    <t>872</t>
  </si>
  <si>
    <t>1.220</t>
  </si>
  <si>
    <t>1.061</t>
  </si>
  <si>
    <t>0.968</t>
  </si>
  <si>
    <t>CAN METALL QUART</t>
  </si>
  <si>
    <t>0008-4433</t>
  </si>
  <si>
    <t>1,767</t>
  </si>
  <si>
    <t>J MECH MATER STRUCT</t>
  </si>
  <si>
    <t>1559-3959</t>
  </si>
  <si>
    <t>920</t>
  </si>
  <si>
    <t>1.210</t>
  </si>
  <si>
    <t>0.293</t>
  </si>
  <si>
    <t>CHINA FOUNDRY</t>
  </si>
  <si>
    <t>1672-6421</t>
  </si>
  <si>
    <t>583</t>
  </si>
  <si>
    <t>1.202</t>
  </si>
  <si>
    <t>0.982</t>
  </si>
  <si>
    <t>DREWNO</t>
  </si>
  <si>
    <t>1644-3985</t>
  </si>
  <si>
    <t>1.200</t>
  </si>
  <si>
    <t>1.120</t>
  </si>
  <si>
    <t>0.986</t>
  </si>
  <si>
    <t>BETON- STAHLBETONBAU</t>
  </si>
  <si>
    <t>0005-9900</t>
  </si>
  <si>
    <t>1.198</t>
  </si>
  <si>
    <t>1.239</t>
  </si>
  <si>
    <t>PROT MET PHYS CHEM+</t>
  </si>
  <si>
    <t>2070-2051</t>
  </si>
  <si>
    <t>1,333</t>
  </si>
  <si>
    <t>1.194</t>
  </si>
  <si>
    <t>0.863</t>
  </si>
  <si>
    <t>1.024</t>
  </si>
  <si>
    <t>INT J SURF SCI ENG</t>
  </si>
  <si>
    <t>1749-785X</t>
  </si>
  <si>
    <t>265</t>
  </si>
  <si>
    <t>1.178</t>
  </si>
  <si>
    <t>0.978</t>
  </si>
  <si>
    <t>EXP TECHNIQUES</t>
  </si>
  <si>
    <t>0732-8818</t>
  </si>
  <si>
    <t>1,077</t>
  </si>
  <si>
    <t>1.108</t>
  </si>
  <si>
    <t>1.122</t>
  </si>
  <si>
    <t>J OVONIC RES</t>
  </si>
  <si>
    <t>1842-2403</t>
  </si>
  <si>
    <t>314</t>
  </si>
  <si>
    <t>1.165</t>
  </si>
  <si>
    <t>0.969</t>
  </si>
  <si>
    <t>PROG RUBBER PLAST RE</t>
  </si>
  <si>
    <t>1477-7606</t>
  </si>
  <si>
    <t>1.154</t>
  </si>
  <si>
    <t>1.115</t>
  </si>
  <si>
    <t>ADV STEEL CONSTR</t>
  </si>
  <si>
    <t>1816-112X</t>
  </si>
  <si>
    <t>WOOD RES-SLOVAKIA</t>
  </si>
  <si>
    <t>1336-4561</t>
  </si>
  <si>
    <t>1,005</t>
  </si>
  <si>
    <t>1.139</t>
  </si>
  <si>
    <t>1.184</t>
  </si>
  <si>
    <t>AATCC J RES</t>
  </si>
  <si>
    <t>2330-5517</t>
  </si>
  <si>
    <t>193</t>
  </si>
  <si>
    <t>1.127</t>
  </si>
  <si>
    <t>1.029</t>
  </si>
  <si>
    <t>ANTI-CORROS METHOD M</t>
  </si>
  <si>
    <t>0003-5599</t>
  </si>
  <si>
    <t>MICRO NANO LETT</t>
  </si>
  <si>
    <t>2,282</t>
  </si>
  <si>
    <t>0.993</t>
  </si>
  <si>
    <t>EMERG MATER RES</t>
  </si>
  <si>
    <t>2046-0147</t>
  </si>
  <si>
    <t>398</t>
  </si>
  <si>
    <t>1.096</t>
  </si>
  <si>
    <t>0.929</t>
  </si>
  <si>
    <t>0.637</t>
  </si>
  <si>
    <t>13.284</t>
  </si>
  <si>
    <t>INT J CAST METAL RES</t>
  </si>
  <si>
    <t>1364-0461</t>
  </si>
  <si>
    <t>1,095</t>
  </si>
  <si>
    <t>1.314</t>
  </si>
  <si>
    <t>0.229</t>
  </si>
  <si>
    <t>0.206</t>
  </si>
  <si>
    <t>J AM LEATHER CHEM AS</t>
  </si>
  <si>
    <t>0002-9726</t>
  </si>
  <si>
    <t>686</t>
  </si>
  <si>
    <t>1.077</t>
  </si>
  <si>
    <t>0.769</t>
  </si>
  <si>
    <t>0.987</t>
  </si>
  <si>
    <t>PHYS CHEM GLASSES-B</t>
  </si>
  <si>
    <t>1753-3562</t>
  </si>
  <si>
    <t>1,332</t>
  </si>
  <si>
    <t>1.075</t>
  </si>
  <si>
    <t>0.962</t>
  </si>
  <si>
    <t>0.125</t>
  </si>
  <si>
    <t>KOVOVE MATER</t>
  </si>
  <si>
    <t>0023-432X</t>
  </si>
  <si>
    <t>0.932</t>
  </si>
  <si>
    <t>FIBRES TEXT EAST EUR</t>
  </si>
  <si>
    <t>1230-3666</t>
  </si>
  <si>
    <t>1,775</t>
  </si>
  <si>
    <t>1.045</t>
  </si>
  <si>
    <t>0.806</t>
  </si>
  <si>
    <t>0.998</t>
  </si>
  <si>
    <t>J INORG MATER</t>
  </si>
  <si>
    <t>1000-324X</t>
  </si>
  <si>
    <t>1,446</t>
  </si>
  <si>
    <t>0.714</t>
  </si>
  <si>
    <t>NORD PULP PAP RES J</t>
  </si>
  <si>
    <t>0283-2631</t>
  </si>
  <si>
    <t>1,525</t>
  </si>
  <si>
    <t>0.871</t>
  </si>
  <si>
    <t>1.256</t>
  </si>
  <si>
    <t>0.281</t>
  </si>
  <si>
    <t>METALL RES TECHNOL</t>
  </si>
  <si>
    <t>2271-3646</t>
  </si>
  <si>
    <t>496</t>
  </si>
  <si>
    <t>0.904</t>
  </si>
  <si>
    <t>MATER SCI-POLAND</t>
  </si>
  <si>
    <t>2083-134X</t>
  </si>
  <si>
    <t>1,408</t>
  </si>
  <si>
    <t>1.022</t>
  </si>
  <si>
    <t>1.016</t>
  </si>
  <si>
    <t>KOREAN J MET MATER</t>
  </si>
  <si>
    <t>1738-8228</t>
  </si>
  <si>
    <t>478</t>
  </si>
  <si>
    <t>0.566</t>
  </si>
  <si>
    <t>99</t>
  </si>
  <si>
    <t>PHIL MAG LETT</t>
  </si>
  <si>
    <t>0950-0839</t>
  </si>
  <si>
    <t>2,212</t>
  </si>
  <si>
    <t>0.980</t>
  </si>
  <si>
    <t>0.922</t>
  </si>
  <si>
    <t>1.226</t>
  </si>
  <si>
    <t>INT J CLOTH SCI TECH</t>
  </si>
  <si>
    <t>0955-6222</t>
  </si>
  <si>
    <t>873</t>
  </si>
  <si>
    <t>0.815</t>
  </si>
  <si>
    <t>1.057</t>
  </si>
  <si>
    <t>FOREST PROD J</t>
  </si>
  <si>
    <t>0015-7473</t>
  </si>
  <si>
    <t>2,705</t>
  </si>
  <si>
    <t>0.804</t>
  </si>
  <si>
    <t>0.156</t>
  </si>
  <si>
    <t>DIG J NANOMATER BIOS</t>
  </si>
  <si>
    <t>1842-3582</t>
  </si>
  <si>
    <t>2,149</t>
  </si>
  <si>
    <t>0.963</t>
  </si>
  <si>
    <t>1.047</t>
  </si>
  <si>
    <t>REV METAL MADRID</t>
  </si>
  <si>
    <t>0034-8570</t>
  </si>
  <si>
    <t>382</t>
  </si>
  <si>
    <t>0.959</t>
  </si>
  <si>
    <t>0.823</t>
  </si>
  <si>
    <t>0.240</t>
  </si>
  <si>
    <t>25</t>
  </si>
  <si>
    <t>J WUHAN UNIV TECHNOL</t>
  </si>
  <si>
    <t>1000-2413</t>
  </si>
  <si>
    <t>3,053</t>
  </si>
  <si>
    <t>0.957</t>
  </si>
  <si>
    <t>0.794</t>
  </si>
  <si>
    <t>COMBUST EXPLO SHOCK+</t>
  </si>
  <si>
    <t>0010-5082</t>
  </si>
  <si>
    <t>2,325</t>
  </si>
  <si>
    <t>0.946</t>
  </si>
  <si>
    <t>CERAM-SILIKATY</t>
  </si>
  <si>
    <t>0862-5468</t>
  </si>
  <si>
    <t>0.850</t>
  </si>
  <si>
    <t>DRVNA IND</t>
  </si>
  <si>
    <t>0012-6772</t>
  </si>
  <si>
    <t>0.845</t>
  </si>
  <si>
    <t>0.141</t>
  </si>
  <si>
    <t>MOL CRYST LIQ CRYST</t>
  </si>
  <si>
    <t>1542-1406</t>
  </si>
  <si>
    <t>5,041</t>
  </si>
  <si>
    <t>0.896</t>
  </si>
  <si>
    <t>0.792</t>
  </si>
  <si>
    <t>CHALCOGENIDE LETT</t>
  </si>
  <si>
    <t>1584-8663</t>
  </si>
  <si>
    <t>831</t>
  </si>
  <si>
    <t>0.934</t>
  </si>
  <si>
    <t>GLASS PHYS CHEM+</t>
  </si>
  <si>
    <t>1087-6596</t>
  </si>
  <si>
    <t>996</t>
  </si>
  <si>
    <t>0.883</t>
  </si>
  <si>
    <t>0.765</t>
  </si>
  <si>
    <t>91</t>
  </si>
  <si>
    <t>INDIAN J ENG MATER S</t>
  </si>
  <si>
    <t>0971-4588</t>
  </si>
  <si>
    <t>1,102</t>
  </si>
  <si>
    <t>0.881</t>
  </si>
  <si>
    <t>INSIGHT</t>
  </si>
  <si>
    <t>1354-2575</t>
  </si>
  <si>
    <t>1,079</t>
  </si>
  <si>
    <t>1.018</t>
  </si>
  <si>
    <t>PHYS MET METALLOGR+</t>
  </si>
  <si>
    <t>0031-918X</t>
  </si>
  <si>
    <t>2,260</t>
  </si>
  <si>
    <t>0.550</t>
  </si>
  <si>
    <t>0.977</t>
  </si>
  <si>
    <t>186</t>
  </si>
  <si>
    <t>FIBRE CHEM+</t>
  </si>
  <si>
    <t>0015-0541</t>
  </si>
  <si>
    <t>798</t>
  </si>
  <si>
    <t>0.876</t>
  </si>
  <si>
    <t>0.824</t>
  </si>
  <si>
    <t>CIRCUIT WORLD</t>
  </si>
  <si>
    <t>0305-6120</t>
  </si>
  <si>
    <t>0.875</t>
  </si>
  <si>
    <t>0.656</t>
  </si>
  <si>
    <t>0.139</t>
  </si>
  <si>
    <t>INORG MATER+</t>
  </si>
  <si>
    <t>0020-1685</t>
  </si>
  <si>
    <t>3,757</t>
  </si>
  <si>
    <t>0.687</t>
  </si>
  <si>
    <t>MATERIALWISS WERKST</t>
  </si>
  <si>
    <t>0933-5137</t>
  </si>
  <si>
    <t>1,564</t>
  </si>
  <si>
    <t>0.783</t>
  </si>
  <si>
    <t>0.849</t>
  </si>
  <si>
    <t>ADV COMPOS LETT</t>
  </si>
  <si>
    <t>0963-6935</t>
  </si>
  <si>
    <t>307</t>
  </si>
  <si>
    <t>0.137</t>
  </si>
  <si>
    <t>5.357</t>
  </si>
  <si>
    <t>CEM WAPNO BETON</t>
  </si>
  <si>
    <t>1425-8129</t>
  </si>
  <si>
    <t>278</t>
  </si>
  <si>
    <t>0.828</t>
  </si>
  <si>
    <t>HIGH TEMP MAT PR-ISR</t>
  </si>
  <si>
    <t>0334-6455</t>
  </si>
  <si>
    <t>751</t>
  </si>
  <si>
    <t>0.826</t>
  </si>
  <si>
    <t>0.803</t>
  </si>
  <si>
    <t>0.085</t>
  </si>
  <si>
    <t>0.111</t>
  </si>
  <si>
    <t>ATOMIZATION SPRAY</t>
  </si>
  <si>
    <t>1044-5110</t>
  </si>
  <si>
    <t>1,582</t>
  </si>
  <si>
    <t>J S AFR I MIN METALL</t>
  </si>
  <si>
    <t>2225-6253</t>
  </si>
  <si>
    <t>2,315</t>
  </si>
  <si>
    <t>0.767</t>
  </si>
  <si>
    <t>0.903</t>
  </si>
  <si>
    <t>IND TEXTILA</t>
  </si>
  <si>
    <t>1222-5347</t>
  </si>
  <si>
    <t>0.784</t>
  </si>
  <si>
    <t>J SUPERHARD MATER+</t>
  </si>
  <si>
    <t>1063-4576</t>
  </si>
  <si>
    <t>596</t>
  </si>
  <si>
    <t>0.780</t>
  </si>
  <si>
    <t>0.486</t>
  </si>
  <si>
    <t>AM CERAM SOC BULL</t>
  </si>
  <si>
    <t>0002-7812</t>
  </si>
  <si>
    <t>1,245</t>
  </si>
  <si>
    <t>0.773</t>
  </si>
  <si>
    <t>ARCH METALL MATER</t>
  </si>
  <si>
    <t>1733-3490</t>
  </si>
  <si>
    <t>2,123</t>
  </si>
  <si>
    <t>0.688</t>
  </si>
  <si>
    <t>0.748</t>
  </si>
  <si>
    <t>SENSOR MATER</t>
  </si>
  <si>
    <t>0914-4935</t>
  </si>
  <si>
    <t>1,096</t>
  </si>
  <si>
    <t>334</t>
  </si>
  <si>
    <t>MICROELECTRON INT</t>
  </si>
  <si>
    <t>1356-5362</t>
  </si>
  <si>
    <t>225</t>
  </si>
  <si>
    <t>MET SCI HEAT TREAT+</t>
  </si>
  <si>
    <t>0026-0673</t>
  </si>
  <si>
    <t>1,496</t>
  </si>
  <si>
    <t>0.529</t>
  </si>
  <si>
    <t>0.101</t>
  </si>
  <si>
    <t>INT J MATER RES</t>
  </si>
  <si>
    <t>1862-5282</t>
  </si>
  <si>
    <t>1,811</t>
  </si>
  <si>
    <t>T FAMENA</t>
  </si>
  <si>
    <t>1333-1124</t>
  </si>
  <si>
    <t>0.743</t>
  </si>
  <si>
    <t>0.793</t>
  </si>
  <si>
    <t>J NEW MAT ELECTR SYS</t>
  </si>
  <si>
    <t>1480-2422</t>
  </si>
  <si>
    <t>411</t>
  </si>
  <si>
    <t>0.720</t>
  </si>
  <si>
    <t>TAPPI J</t>
  </si>
  <si>
    <t>0734-1415</t>
  </si>
  <si>
    <t>1,328</t>
  </si>
  <si>
    <t>0.716</t>
  </si>
  <si>
    <t>0.731</t>
  </si>
  <si>
    <t>GLASS CERAM+</t>
  </si>
  <si>
    <t>0361-7610</t>
  </si>
  <si>
    <t>846</t>
  </si>
  <si>
    <t>0.574</t>
  </si>
  <si>
    <t>J BIOBASED MATER BIO</t>
  </si>
  <si>
    <t>1556-6560</t>
  </si>
  <si>
    <t>0.739</t>
  </si>
  <si>
    <t>96</t>
  </si>
  <si>
    <t>0.104</t>
  </si>
  <si>
    <t>RUSS J NONDESTRUCT+</t>
  </si>
  <si>
    <t>1061-8309</t>
  </si>
  <si>
    <t>682</t>
  </si>
  <si>
    <t>0.692</t>
  </si>
  <si>
    <t>0.606</t>
  </si>
  <si>
    <t>J CERAM PROCESS RES</t>
  </si>
  <si>
    <t>1229-9162</t>
  </si>
  <si>
    <t>METALLURGIST+</t>
  </si>
  <si>
    <t>0026-0894</t>
  </si>
  <si>
    <t>826</t>
  </si>
  <si>
    <t>0.433</t>
  </si>
  <si>
    <t>IMAGE ANAL STEREOL</t>
  </si>
  <si>
    <t>1580-3139</t>
  </si>
  <si>
    <t>415</t>
  </si>
  <si>
    <t>0.682</t>
  </si>
  <si>
    <t>0.742</t>
  </si>
  <si>
    <t>MATER SCI+</t>
  </si>
  <si>
    <t>1068-820X</t>
  </si>
  <si>
    <t>950</t>
  </si>
  <si>
    <t>0.675</t>
  </si>
  <si>
    <t>0.665</t>
  </si>
  <si>
    <t>118</t>
  </si>
  <si>
    <t>LASER ENG</t>
  </si>
  <si>
    <t>0898-1507</t>
  </si>
  <si>
    <t>291</t>
  </si>
  <si>
    <t>0.490</t>
  </si>
  <si>
    <t>0.068</t>
  </si>
  <si>
    <t>INDIAN J FIBRE TEXT</t>
  </si>
  <si>
    <t>0971-0426</t>
  </si>
  <si>
    <t>1,357</t>
  </si>
  <si>
    <t>INT J MATER PROD TEC</t>
  </si>
  <si>
    <t>0268-1900</t>
  </si>
  <si>
    <t>537</t>
  </si>
  <si>
    <t>5.821</t>
  </si>
  <si>
    <t>SOLDAGEM INSP</t>
  </si>
  <si>
    <t>0104-9224</t>
  </si>
  <si>
    <t>252</t>
  </si>
  <si>
    <t>MATER TEHNOL</t>
  </si>
  <si>
    <t>1580-2949</t>
  </si>
  <si>
    <t>984</t>
  </si>
  <si>
    <t>0.638</t>
  </si>
  <si>
    <t>0.563</t>
  </si>
  <si>
    <t>FERROELECTRICS</t>
  </si>
  <si>
    <t>0015-0193</t>
  </si>
  <si>
    <t>5,630</t>
  </si>
  <si>
    <t>0.620</t>
  </si>
  <si>
    <t>0.788</t>
  </si>
  <si>
    <t>STRENGTH MATER+</t>
  </si>
  <si>
    <t>0039-2316</t>
  </si>
  <si>
    <t>1,021</t>
  </si>
  <si>
    <t>0.741</t>
  </si>
  <si>
    <t>MATER SCI-MEDZG</t>
  </si>
  <si>
    <t>1392-1320</t>
  </si>
  <si>
    <t>RUSS J NON-FERR MET+</t>
  </si>
  <si>
    <t>1067-8212</t>
  </si>
  <si>
    <t>587</t>
  </si>
  <si>
    <t>0.537</t>
  </si>
  <si>
    <t>MATER PLAST</t>
  </si>
  <si>
    <t>2668-8220</t>
  </si>
  <si>
    <t>707</t>
  </si>
  <si>
    <t>0.593</t>
  </si>
  <si>
    <t>0.341</t>
  </si>
  <si>
    <t>4.627</t>
  </si>
  <si>
    <t>GLASS TECHNOL-PART A</t>
  </si>
  <si>
    <t>1753-3546</t>
  </si>
  <si>
    <t>438</t>
  </si>
  <si>
    <t>0.591</t>
  </si>
  <si>
    <t>J OPTOELECTRON ADV M</t>
  </si>
  <si>
    <t>1454-4164</t>
  </si>
  <si>
    <t>2,096</t>
  </si>
  <si>
    <t>0.437</t>
  </si>
  <si>
    <t>0.466</t>
  </si>
  <si>
    <t>4.152</t>
  </si>
  <si>
    <t>HIGH TEMP-HIGH PRESS</t>
  </si>
  <si>
    <t>0018-1544</t>
  </si>
  <si>
    <t>695</t>
  </si>
  <si>
    <t>0.571</t>
  </si>
  <si>
    <t>1.290</t>
  </si>
  <si>
    <t>J FRICT WEAR+</t>
  </si>
  <si>
    <t>1068-3666</t>
  </si>
  <si>
    <t>738</t>
  </si>
  <si>
    <t>0.568</t>
  </si>
  <si>
    <t>0.416</t>
  </si>
  <si>
    <t>REV ROM MATER</t>
  </si>
  <si>
    <t>1583-3186</t>
  </si>
  <si>
    <t>215</t>
  </si>
  <si>
    <t>0.057</t>
  </si>
  <si>
    <t>MATER EVAL</t>
  </si>
  <si>
    <t>0025-5327</t>
  </si>
  <si>
    <t>454</t>
  </si>
  <si>
    <t>0.077</t>
  </si>
  <si>
    <t>METALL ITAL</t>
  </si>
  <si>
    <t>0026-0843</t>
  </si>
  <si>
    <t>380</t>
  </si>
  <si>
    <t>0.539</t>
  </si>
  <si>
    <t>0.496</t>
  </si>
  <si>
    <t>TETSU TO HAGANE</t>
  </si>
  <si>
    <t>0021-1575</t>
  </si>
  <si>
    <t>2,394</t>
  </si>
  <si>
    <t>J MAGN</t>
  </si>
  <si>
    <t>1226-1750</t>
  </si>
  <si>
    <t>0.172</t>
  </si>
  <si>
    <t>1.698</t>
  </si>
  <si>
    <t>POWDER METALL MET C+</t>
  </si>
  <si>
    <t>1068-1302</t>
  </si>
  <si>
    <t>922</t>
  </si>
  <si>
    <t>0.526</t>
  </si>
  <si>
    <t>J FIBER SCI TECHNOL</t>
  </si>
  <si>
    <t>2189-7654</t>
  </si>
  <si>
    <t>RARE METAL MAT ENG</t>
  </si>
  <si>
    <t>1002-185X</t>
  </si>
  <si>
    <t>3,756</t>
  </si>
  <si>
    <t>0.527</t>
  </si>
  <si>
    <t>0.034</t>
  </si>
  <si>
    <t>TEKST KONFEKSIYON</t>
  </si>
  <si>
    <t>1300-3356</t>
  </si>
  <si>
    <t>0.535</t>
  </si>
  <si>
    <t>REFRACT IND CERAM+</t>
  </si>
  <si>
    <t>1083-4877</t>
  </si>
  <si>
    <t>653</t>
  </si>
  <si>
    <t>0.065</t>
  </si>
  <si>
    <t>INFORM MIDEM</t>
  </si>
  <si>
    <t>0352-9045</t>
  </si>
  <si>
    <t>146</t>
  </si>
  <si>
    <t>0.442</t>
  </si>
  <si>
    <t>OPTOELECTRON ADV MAT</t>
  </si>
  <si>
    <t>1842-6573</t>
  </si>
  <si>
    <t>1,112</t>
  </si>
  <si>
    <t>3.036</t>
  </si>
  <si>
    <t>J JPN I MET MATER</t>
  </si>
  <si>
    <t>0021-4876</t>
  </si>
  <si>
    <t>1,169</t>
  </si>
  <si>
    <t>APPITA</t>
  </si>
  <si>
    <t>1038-6807</t>
  </si>
  <si>
    <t>0.266</t>
  </si>
  <si>
    <t>J SOC LEATH TECH CH</t>
  </si>
  <si>
    <t>0144-0322</t>
  </si>
  <si>
    <t>453</t>
  </si>
  <si>
    <t>0.074</t>
  </si>
  <si>
    <t>INT J POWDER METALL</t>
  </si>
  <si>
    <t>0888-7462</t>
  </si>
  <si>
    <t>310</t>
  </si>
  <si>
    <t>0.345</t>
  </si>
  <si>
    <t>INT J NANOTECHNOL</t>
  </si>
  <si>
    <t>1475-7435</t>
  </si>
  <si>
    <t>0.487</t>
  </si>
  <si>
    <t>56</t>
  </si>
  <si>
    <t>SCI TECHNOL ENERG MA</t>
  </si>
  <si>
    <t>1347-9466</t>
  </si>
  <si>
    <t>23</t>
  </si>
  <si>
    <t>MATERIA-BRAZIL</t>
  </si>
  <si>
    <t>1517-7076</t>
  </si>
  <si>
    <t>618</t>
  </si>
  <si>
    <t>0.312</t>
  </si>
  <si>
    <t>0.272</t>
  </si>
  <si>
    <t>1.642</t>
  </si>
  <si>
    <t>J-FOR</t>
  </si>
  <si>
    <t>1927-6311</t>
  </si>
  <si>
    <t>0.295</t>
  </si>
  <si>
    <t>SURF COAT INT</t>
  </si>
  <si>
    <t>1754-0925</t>
  </si>
  <si>
    <t>169</t>
  </si>
  <si>
    <t>0.286</t>
  </si>
  <si>
    <t>0.009</t>
  </si>
  <si>
    <t>PRAKT METALLOGR-PR M</t>
  </si>
  <si>
    <t>0032-678X</t>
  </si>
  <si>
    <t>MOKUZAI GAKKAISHI</t>
  </si>
  <si>
    <t>0021-4795</t>
  </si>
  <si>
    <t>545</t>
  </si>
  <si>
    <t>SAMPE J</t>
  </si>
  <si>
    <t>0091-1062</t>
  </si>
  <si>
    <t>214</t>
  </si>
  <si>
    <t>ADV MATER PROCESS</t>
  </si>
  <si>
    <t>0882-7958</t>
  </si>
  <si>
    <t>486</t>
  </si>
  <si>
    <t>0.150</t>
  </si>
  <si>
    <t>AATCC REV</t>
  </si>
  <si>
    <t>1532-8813</t>
  </si>
  <si>
    <t>173</t>
  </si>
  <si>
    <t>COATINGSTECH</t>
  </si>
  <si>
    <t>1547-0083</t>
  </si>
  <si>
    <t>0.108</t>
  </si>
  <si>
    <t>PULP PAP-CANADA</t>
  </si>
  <si>
    <t>0316-4004</t>
  </si>
  <si>
    <t>0.049</t>
  </si>
  <si>
    <t>ZKG INT</t>
  </si>
  <si>
    <t>2366-1313</t>
  </si>
  <si>
    <t>0.064</t>
  </si>
  <si>
    <t>0.752</t>
  </si>
  <si>
    <t>SEN-I GAKKAISHI</t>
  </si>
  <si>
    <t>0037-9875</t>
  </si>
  <si>
    <t>0.013</t>
  </si>
  <si>
    <t>1.852</t>
  </si>
  <si>
    <t>WOCHENBL PAPIERFABR</t>
  </si>
  <si>
    <t>0043-7131</t>
  </si>
  <si>
    <t>Copyright © 2021 Clarivate</t>
  </si>
  <si>
    <t>By exporting the selected data, you agree to the data usage policy set forth in the Terms of Use</t>
  </si>
  <si>
    <t>Edition</t>
  </si>
  <si>
    <t># Journals</t>
  </si>
  <si>
    <t>Articles</t>
  </si>
  <si>
    <t>Median Impact Factor</t>
  </si>
  <si>
    <t>Aggregate Impact Factor</t>
  </si>
  <si>
    <t>Aggregate Immediacy Index</t>
  </si>
  <si>
    <t>Aggregate Cited Half-Life</t>
  </si>
  <si>
    <t>Aggregate Citing Half-Life</t>
  </si>
  <si>
    <t>MATERIALS SCIENCE, MULTIDISCIPLINARY</t>
  </si>
  <si>
    <t>SCIE</t>
  </si>
  <si>
    <t>335</t>
  </si>
  <si>
    <t>151,197</t>
  </si>
  <si>
    <t>6,125,124</t>
  </si>
  <si>
    <t>5.932</t>
  </si>
  <si>
    <t>1.459</t>
  </si>
  <si>
    <t>METALLURGY &amp; METALLURGICAL ENGINEERING</t>
  </si>
  <si>
    <t>29,079</t>
  </si>
  <si>
    <t>823,019</t>
  </si>
  <si>
    <t>1.728</t>
  </si>
  <si>
    <t>1.039</t>
  </si>
  <si>
    <t>MATERIALS SCIENCE, BIOMATERIALS</t>
  </si>
  <si>
    <t>9,625</t>
  </si>
  <si>
    <t>508,701</t>
  </si>
  <si>
    <t>3.922</t>
  </si>
  <si>
    <t>5.978</t>
  </si>
  <si>
    <t>MATERIALS SCIENCE, CHARACTERIZATION &amp; TESTING</t>
  </si>
  <si>
    <t>4,965</t>
  </si>
  <si>
    <t>91,745</t>
  </si>
  <si>
    <t>1.849</t>
  </si>
  <si>
    <t>2.884</t>
  </si>
  <si>
    <t>MATERIALS SCIENCE, CERAMICS</t>
  </si>
  <si>
    <t>7,997</t>
  </si>
  <si>
    <t>236,701</t>
  </si>
  <si>
    <t>3.593</t>
  </si>
  <si>
    <t>MATERIALS SCIENCE, COMPOSITES</t>
  </si>
  <si>
    <t>28</t>
  </si>
  <si>
    <t>6,485</t>
  </si>
  <si>
    <t>276,751</t>
  </si>
  <si>
    <t>3.250</t>
  </si>
  <si>
    <t>5.640</t>
  </si>
  <si>
    <t>1.517</t>
  </si>
  <si>
    <t>MATERIALS SCIENCE, TEXTILES</t>
  </si>
  <si>
    <t>4,564</t>
  </si>
  <si>
    <t>86,012</t>
  </si>
  <si>
    <t>3.042</t>
  </si>
  <si>
    <t>MATERIALS SCIENCE, PAPER &amp; WOOD</t>
  </si>
  <si>
    <t>2,654</t>
  </si>
  <si>
    <t>66,200</t>
  </si>
  <si>
    <t>1.334</t>
  </si>
  <si>
    <t>2.412</t>
  </si>
  <si>
    <t>MATERIALS SCIENCE, COATINGS &amp; FILMS</t>
  </si>
  <si>
    <t>10,448</t>
  </si>
  <si>
    <t>392,862</t>
  </si>
  <si>
    <t>4.791</t>
  </si>
  <si>
    <t>Journal Data Filtered By:  Selected JCR Year: 2020 Selected Editions: SCIE Selected Categories: 'CHEMISTRY, ANALYTICAL','CHEMISTRY, APPLIED','CHEMISTRY, INORGANIC &amp; NUCLEAR','CHEMISTRY, MEDICINAL','CHEMISTRY, MULTIDISCIPLINARY','CHEMISTRY, ORGANIC','CHEMISTRY, PHYSICAL' Selected Category Scheme: WoS</t>
  </si>
  <si>
    <t>CHEM REV</t>
  </si>
  <si>
    <t>0009-2665</t>
  </si>
  <si>
    <t>224,417</t>
  </si>
  <si>
    <t>60.622</t>
  </si>
  <si>
    <t>66.813</t>
  </si>
  <si>
    <t>240</t>
  </si>
  <si>
    <t>CHEM SOC REV</t>
  </si>
  <si>
    <t>0306-0012</t>
  </si>
  <si>
    <t>173,170</t>
  </si>
  <si>
    <t>54.564</t>
  </si>
  <si>
    <t>53.712</t>
  </si>
  <si>
    <t>NAT CATAL</t>
  </si>
  <si>
    <t>2520-1158</t>
  </si>
  <si>
    <t>9,725</t>
  </si>
  <si>
    <t>41.813</t>
  </si>
  <si>
    <t>41.822</t>
  </si>
  <si>
    <t>13.566</t>
  </si>
  <si>
    <t>ENERG ENVIRON SCI</t>
  </si>
  <si>
    <t>1754-5692</t>
  </si>
  <si>
    <t>101,688</t>
  </si>
  <si>
    <t>38.532</t>
  </si>
  <si>
    <t>36.942</t>
  </si>
  <si>
    <t>331</t>
  </si>
  <si>
    <t>NAT REV CHEM</t>
  </si>
  <si>
    <t>5,750</t>
  </si>
  <si>
    <t>34.035</t>
  </si>
  <si>
    <t>41.481</t>
  </si>
  <si>
    <t>WIRES COMPUT MOL SCI</t>
  </si>
  <si>
    <t>1759-0876</t>
  </si>
  <si>
    <t>7,883</t>
  </si>
  <si>
    <t>25.113</t>
  </si>
  <si>
    <t>16.743</t>
  </si>
  <si>
    <t>3.458</t>
  </si>
  <si>
    <t>4.609</t>
  </si>
  <si>
    <t>NAT CHEM</t>
  </si>
  <si>
    <t>1755-4330</t>
  </si>
  <si>
    <t>41,139</t>
  </si>
  <si>
    <t>24.427</t>
  </si>
  <si>
    <t>26.958</t>
  </si>
  <si>
    <t>TRENDS CHEM</t>
  </si>
  <si>
    <t>1,919</t>
  </si>
  <si>
    <t>24.081</t>
  </si>
  <si>
    <t>6.071</t>
  </si>
  <si>
    <t>CHEM-US</t>
  </si>
  <si>
    <t>2451-9294</t>
  </si>
  <si>
    <t>12,491</t>
  </si>
  <si>
    <t>22.804</t>
  </si>
  <si>
    <t>23.911</t>
  </si>
  <si>
    <t>195</t>
  </si>
  <si>
    <t>ACCOUNTS CHEM RES</t>
  </si>
  <si>
    <t>0001-4842</t>
  </si>
  <si>
    <t>82,124</t>
  </si>
  <si>
    <t>22.384</t>
  </si>
  <si>
    <t>22.732</t>
  </si>
  <si>
    <t>6.008</t>
  </si>
  <si>
    <t>COORDIN CHEM REV</t>
  </si>
  <si>
    <t>0010-8545</t>
  </si>
  <si>
    <t>43,025</t>
  </si>
  <si>
    <t>22.315</t>
  </si>
  <si>
    <t>18.414</t>
  </si>
  <si>
    <t>263</t>
  </si>
  <si>
    <t>3.545</t>
  </si>
  <si>
    <t>CATAL REV</t>
  </si>
  <si>
    <t>0161-4940</t>
  </si>
  <si>
    <t>4,133</t>
  </si>
  <si>
    <t>20.217</t>
  </si>
  <si>
    <t>15.784</t>
  </si>
  <si>
    <t>2.094</t>
  </si>
  <si>
    <t>2.745</t>
  </si>
  <si>
    <t>APPL CATAL B-ENVIRON</t>
  </si>
  <si>
    <t>0926-3373</t>
  </si>
  <si>
    <t>123,618</t>
  </si>
  <si>
    <t>19.503</t>
  </si>
  <si>
    <t>17.291</t>
  </si>
  <si>
    <t>J AM CHEM SOC</t>
  </si>
  <si>
    <t>0002-7863</t>
  </si>
  <si>
    <t>609,263</t>
  </si>
  <si>
    <t>15.419</t>
  </si>
  <si>
    <t>15.801</t>
  </si>
  <si>
    <t>2,482</t>
  </si>
  <si>
    <t>ANGEW CHEM INT EDIT</t>
  </si>
  <si>
    <t>1433-7851</t>
  </si>
  <si>
    <t>410,750</t>
  </si>
  <si>
    <t>15.336</t>
  </si>
  <si>
    <t>14.205</t>
  </si>
  <si>
    <t>ACS CENTRAL SCI</t>
  </si>
  <si>
    <t>2374-7943</t>
  </si>
  <si>
    <t>11,097</t>
  </si>
  <si>
    <t>14.553</t>
  </si>
  <si>
    <t>15.435</t>
  </si>
  <si>
    <t>4.824</t>
  </si>
  <si>
    <t>NAT PROD REP</t>
  </si>
  <si>
    <t>0265-0568</t>
  </si>
  <si>
    <t>13,293</t>
  </si>
  <si>
    <t>13.423</t>
  </si>
  <si>
    <t>5.600</t>
  </si>
  <si>
    <t>3.508</t>
  </si>
  <si>
    <t>ACS CATAL</t>
  </si>
  <si>
    <t>2155-5435</t>
  </si>
  <si>
    <t>92,236</t>
  </si>
  <si>
    <t>13.084</t>
  </si>
  <si>
    <t>13.721</t>
  </si>
  <si>
    <t>1,381</t>
  </si>
  <si>
    <t>ADV COLLOID INTERFAC</t>
  </si>
  <si>
    <t>0001-8686</t>
  </si>
  <si>
    <t>18,985</t>
  </si>
  <si>
    <t>12.984</t>
  </si>
  <si>
    <t>12.103</t>
  </si>
  <si>
    <t>2.104</t>
  </si>
  <si>
    <t>MED RES REV</t>
  </si>
  <si>
    <t>0198-6325</t>
  </si>
  <si>
    <t>6,835</t>
  </si>
  <si>
    <t>12.944</t>
  </si>
  <si>
    <t>12.341</t>
  </si>
  <si>
    <t>3.791</t>
  </si>
  <si>
    <t>J PHOTOCH PHOTOBIO C</t>
  </si>
  <si>
    <t>1389-5567</t>
  </si>
  <si>
    <t>4,551</t>
  </si>
  <si>
    <t>12.927</t>
  </si>
  <si>
    <t>14.913</t>
  </si>
  <si>
    <t>ANNU REV PHYS CHEM</t>
  </si>
  <si>
    <t>0066-426X</t>
  </si>
  <si>
    <t>9,090</t>
  </si>
  <si>
    <t>12.703</t>
  </si>
  <si>
    <t>14.325</t>
  </si>
  <si>
    <t>TRAC-TREND ANAL CHEM</t>
  </si>
  <si>
    <t>0165-9936</t>
  </si>
  <si>
    <t>25,063</t>
  </si>
  <si>
    <t>12.296</t>
  </si>
  <si>
    <t>11.446</t>
  </si>
  <si>
    <t>1.963</t>
  </si>
  <si>
    <t>SURF SCI REP</t>
  </si>
  <si>
    <t>0167-5729</t>
  </si>
  <si>
    <t>4,627</t>
  </si>
  <si>
    <t>12.267</t>
  </si>
  <si>
    <t>12.200</t>
  </si>
  <si>
    <t>20.405</t>
  </si>
  <si>
    <t>ADV CARBOHYD CHEM BI</t>
  </si>
  <si>
    <t>0065-2318</t>
  </si>
  <si>
    <t>752</t>
  </si>
  <si>
    <t>7.000</t>
  </si>
  <si>
    <t>1.321</t>
  </si>
  <si>
    <t>ANNU REV CHEM BIOMOL</t>
  </si>
  <si>
    <t>1947-5438</t>
  </si>
  <si>
    <t>2,373</t>
  </si>
  <si>
    <t>11.059</t>
  </si>
  <si>
    <t>11.554</t>
  </si>
  <si>
    <t>ANNU REV ANAL CHEM</t>
  </si>
  <si>
    <t>1936-1327</t>
  </si>
  <si>
    <t>2,788</t>
  </si>
  <si>
    <t>10.745</t>
  </si>
  <si>
    <t>2.476</t>
  </si>
  <si>
    <t>3.217</t>
  </si>
  <si>
    <t>BIOSENS BIOELECTRON</t>
  </si>
  <si>
    <t>0956-5663</t>
  </si>
  <si>
    <t>69,561</t>
  </si>
  <si>
    <t>10.618</t>
  </si>
  <si>
    <t>9.323</t>
  </si>
  <si>
    <t>2.760</t>
  </si>
  <si>
    <t>693</t>
  </si>
  <si>
    <t>1.555</t>
  </si>
  <si>
    <t>GREEN CHEM</t>
  </si>
  <si>
    <t>1463-9262</t>
  </si>
  <si>
    <t>59,999</t>
  </si>
  <si>
    <t>10.182</t>
  </si>
  <si>
    <t>10.607</t>
  </si>
  <si>
    <t>2.327</t>
  </si>
  <si>
    <t>CHEM SCI</t>
  </si>
  <si>
    <t>2041-6520</t>
  </si>
  <si>
    <t>65,945</t>
  </si>
  <si>
    <t>9.825</t>
  </si>
  <si>
    <t>9.658</t>
  </si>
  <si>
    <t>2.542</t>
  </si>
  <si>
    <t>1,392</t>
  </si>
  <si>
    <t>2.505</t>
  </si>
  <si>
    <t>PROG NUCL MAG RES SP</t>
  </si>
  <si>
    <t>0079-6565</t>
  </si>
  <si>
    <t>3,086</t>
  </si>
  <si>
    <t>9.795</t>
  </si>
  <si>
    <t>9.295</t>
  </si>
  <si>
    <t>3.000</t>
  </si>
  <si>
    <t>J CONTROL RELEASE</t>
  </si>
  <si>
    <t>0168-3659</t>
  </si>
  <si>
    <t>60,586</t>
  </si>
  <si>
    <t>9.776</t>
  </si>
  <si>
    <t>10.413</t>
  </si>
  <si>
    <t>2.668</t>
  </si>
  <si>
    <t>536</t>
  </si>
  <si>
    <t>J ENERGY CHEM</t>
  </si>
  <si>
    <t>2095-4956</t>
  </si>
  <si>
    <t>9,463</t>
  </si>
  <si>
    <t>9.676</t>
  </si>
  <si>
    <t>7.522</t>
  </si>
  <si>
    <t>5.485</t>
  </si>
  <si>
    <t>SEP PURIF REV</t>
  </si>
  <si>
    <t>1542-2119</t>
  </si>
  <si>
    <t>1,352</t>
  </si>
  <si>
    <t>9.636</t>
  </si>
  <si>
    <t>8.774</t>
  </si>
  <si>
    <t>1.747</t>
  </si>
  <si>
    <t>TRENDS ENVIRON ANAL</t>
  </si>
  <si>
    <t>2214-1588</t>
  </si>
  <si>
    <t>9.600</t>
  </si>
  <si>
    <t>8.684</t>
  </si>
  <si>
    <t>1.372</t>
  </si>
  <si>
    <t>SCI CHINA CHEM</t>
  </si>
  <si>
    <t>1674-7291</t>
  </si>
  <si>
    <t>7,694</t>
  </si>
  <si>
    <t>9.445</t>
  </si>
  <si>
    <t>5.238</t>
  </si>
  <si>
    <t>3.833</t>
  </si>
  <si>
    <t>CARBOHYD POLYM</t>
  </si>
  <si>
    <t>0144-8617</t>
  </si>
  <si>
    <t>104,569</t>
  </si>
  <si>
    <t>9.381</t>
  </si>
  <si>
    <t>8.678</t>
  </si>
  <si>
    <t>FOOD HYDROCOLLOID</t>
  </si>
  <si>
    <t>0268-005X</t>
  </si>
  <si>
    <t>42,938</t>
  </si>
  <si>
    <t>9.147</t>
  </si>
  <si>
    <t>9.169</t>
  </si>
  <si>
    <t>2.691</t>
  </si>
  <si>
    <t>TOPICS CURR CHEM</t>
  </si>
  <si>
    <t>2365-0869</t>
  </si>
  <si>
    <t>6,853</t>
  </si>
  <si>
    <t>9.060</t>
  </si>
  <si>
    <t>9.357</t>
  </si>
  <si>
    <t>ENVIRON CHEM LETT</t>
  </si>
  <si>
    <t>1610-3653</t>
  </si>
  <si>
    <t>6,628</t>
  </si>
  <si>
    <t>9.027</t>
  </si>
  <si>
    <t>8.216</t>
  </si>
  <si>
    <t>216</t>
  </si>
  <si>
    <t>0.966</t>
  </si>
  <si>
    <t>CHEMSUSCHEM</t>
  </si>
  <si>
    <t>1864-5631</t>
  </si>
  <si>
    <t>34,732</t>
  </si>
  <si>
    <t>8.928</t>
  </si>
  <si>
    <t>8.868</t>
  </si>
  <si>
    <t>CHINESE J CATAL</t>
  </si>
  <si>
    <t>0253-9837</t>
  </si>
  <si>
    <t>10,031</t>
  </si>
  <si>
    <t>8.271</t>
  </si>
  <si>
    <t>5.923</t>
  </si>
  <si>
    <t>0.925</t>
  </si>
  <si>
    <t>GREEN ENERGY ENVIRON</t>
  </si>
  <si>
    <t>2096-2797</t>
  </si>
  <si>
    <t>1,458</t>
  </si>
  <si>
    <t>8.207</t>
  </si>
  <si>
    <t>9.088</t>
  </si>
  <si>
    <t>ACS SUSTAIN CHEM ENG</t>
  </si>
  <si>
    <t>2168-0485</t>
  </si>
  <si>
    <t>62,273</t>
  </si>
  <si>
    <t>8.198</t>
  </si>
  <si>
    <t>8.471</t>
  </si>
  <si>
    <t>1.523</t>
  </si>
  <si>
    <t>ENVIRON SCI-NANO</t>
  </si>
  <si>
    <t>2051-8153</t>
  </si>
  <si>
    <t>8,353</t>
  </si>
  <si>
    <t>8.131</t>
  </si>
  <si>
    <t>8.300</t>
  </si>
  <si>
    <t>1.431</t>
  </si>
  <si>
    <t>J COLLOID INTERF SCI</t>
  </si>
  <si>
    <t>0021-9797</t>
  </si>
  <si>
    <t>96,115</t>
  </si>
  <si>
    <t>8.128</t>
  </si>
  <si>
    <t>7.211</t>
  </si>
  <si>
    <t>3.235</t>
  </si>
  <si>
    <t>1,231</t>
  </si>
  <si>
    <t>1.069</t>
  </si>
  <si>
    <t>J CATAL</t>
  </si>
  <si>
    <t>0021-9517</t>
  </si>
  <si>
    <t>56,579</t>
  </si>
  <si>
    <t>7.920</t>
  </si>
  <si>
    <t>8.459</t>
  </si>
  <si>
    <t>433</t>
  </si>
  <si>
    <t>BIOINORG CHEM APPL</t>
  </si>
  <si>
    <t>1565-3633</t>
  </si>
  <si>
    <t>1,406</t>
  </si>
  <si>
    <t>7.778</t>
  </si>
  <si>
    <t>ACS SENSORS</t>
  </si>
  <si>
    <t>2379-3694</t>
  </si>
  <si>
    <t>9,997</t>
  </si>
  <si>
    <t>7.711</t>
  </si>
  <si>
    <t>8.162</t>
  </si>
  <si>
    <t>443</t>
  </si>
  <si>
    <t>FOOD CHEM</t>
  </si>
  <si>
    <t>0308-8146</t>
  </si>
  <si>
    <t>156,884</t>
  </si>
  <si>
    <t>7.514</t>
  </si>
  <si>
    <t>7.516</t>
  </si>
  <si>
    <t>2.315</t>
  </si>
  <si>
    <t>1.056</t>
  </si>
  <si>
    <t>ULTRASON SONOCHEM</t>
  </si>
  <si>
    <t>1350-4177</t>
  </si>
  <si>
    <t>26,178</t>
  </si>
  <si>
    <t>7.491</t>
  </si>
  <si>
    <t>7.537</t>
  </si>
  <si>
    <t>437</t>
  </si>
  <si>
    <t>0.996</t>
  </si>
  <si>
    <t>SENSOR ACTUAT B-CHEM</t>
  </si>
  <si>
    <t>107,565</t>
  </si>
  <si>
    <t>7.460</t>
  </si>
  <si>
    <t>6.743</t>
  </si>
  <si>
    <t>2.328</t>
  </si>
  <si>
    <t>1,447</t>
  </si>
  <si>
    <t>J MED CHEM</t>
  </si>
  <si>
    <t>0022-2623</t>
  </si>
  <si>
    <t>85,946</t>
  </si>
  <si>
    <t>7.446</t>
  </si>
  <si>
    <t>7.319</t>
  </si>
  <si>
    <t>1.937</t>
  </si>
  <si>
    <t>J CO2 UTIL</t>
  </si>
  <si>
    <t>2212-9820</t>
  </si>
  <si>
    <t>7,977</t>
  </si>
  <si>
    <t>7.132</t>
  </si>
  <si>
    <t>7.423</t>
  </si>
  <si>
    <t>1.680</t>
  </si>
  <si>
    <t>FUEL PROCESS TECHNOL</t>
  </si>
  <si>
    <t>0378-3820</t>
  </si>
  <si>
    <t>26,100</t>
  </si>
  <si>
    <t>7.033</t>
  </si>
  <si>
    <t>5.806</t>
  </si>
  <si>
    <t>272</t>
  </si>
  <si>
    <t>0.939</t>
  </si>
  <si>
    <t>BIOMACROMOLECULES</t>
  </si>
  <si>
    <t>1525-7797</t>
  </si>
  <si>
    <t>45,724</t>
  </si>
  <si>
    <t>6.988</t>
  </si>
  <si>
    <t>6.813</t>
  </si>
  <si>
    <t>1.701</t>
  </si>
  <si>
    <t>1.181</t>
  </si>
  <si>
    <t>ANAL CHEM</t>
  </si>
  <si>
    <t>0003-2700</t>
  </si>
  <si>
    <t>156,738</t>
  </si>
  <si>
    <t>6.986</t>
  </si>
  <si>
    <t>6.755</t>
  </si>
  <si>
    <t>INT J BIOL MACROMOL</t>
  </si>
  <si>
    <t>0141-8130</t>
  </si>
  <si>
    <t>79,246</t>
  </si>
  <si>
    <t>6.953</t>
  </si>
  <si>
    <t>5.670</t>
  </si>
  <si>
    <t>6.737</t>
  </si>
  <si>
    <t>1.882</t>
  </si>
  <si>
    <t>RUSS CHEM REV+</t>
  </si>
  <si>
    <t>0036-021X</t>
  </si>
  <si>
    <t>4,938</t>
  </si>
  <si>
    <t>6.926</t>
  </si>
  <si>
    <t>5.282</t>
  </si>
  <si>
    <t>1.438</t>
  </si>
  <si>
    <t>LAB CHIP</t>
  </si>
  <si>
    <t>1473-0197</t>
  </si>
  <si>
    <t>36,113</t>
  </si>
  <si>
    <t>6.799</t>
  </si>
  <si>
    <t>7.379</t>
  </si>
  <si>
    <t>1.360</t>
  </si>
  <si>
    <t>394</t>
  </si>
  <si>
    <t>CHINESE CHEM LETT</t>
  </si>
  <si>
    <t>1001-8417</t>
  </si>
  <si>
    <t>13,587</t>
  </si>
  <si>
    <t>6.779</t>
  </si>
  <si>
    <t>4.558</t>
  </si>
  <si>
    <t>0.610</t>
  </si>
  <si>
    <t>CHEM REC</t>
  </si>
  <si>
    <t>1527-8999</t>
  </si>
  <si>
    <t>5,099</t>
  </si>
  <si>
    <t>6.771</t>
  </si>
  <si>
    <t>5.917</t>
  </si>
  <si>
    <t>1.225</t>
  </si>
  <si>
    <t>CATAL TODAY</t>
  </si>
  <si>
    <t>0920-5861</t>
  </si>
  <si>
    <t>45,591</t>
  </si>
  <si>
    <t>6.766</t>
  </si>
  <si>
    <t>2.790</t>
  </si>
  <si>
    <t>EXPERT OPIN THER PAT</t>
  </si>
  <si>
    <t>1354-3776</t>
  </si>
  <si>
    <t>4,196</t>
  </si>
  <si>
    <t>6.674</t>
  </si>
  <si>
    <t>4.936</t>
  </si>
  <si>
    <t>COMMUN CHEM</t>
  </si>
  <si>
    <t>2399-3669</t>
  </si>
  <si>
    <t>1,686</t>
  </si>
  <si>
    <t>6.581</t>
  </si>
  <si>
    <t>6.586</t>
  </si>
  <si>
    <t>INORG CHEM FRONT</t>
  </si>
  <si>
    <t>2052-1553</t>
  </si>
  <si>
    <t>8,967</t>
  </si>
  <si>
    <t>6.569</t>
  </si>
  <si>
    <t>6.175</t>
  </si>
  <si>
    <t>439</t>
  </si>
  <si>
    <t>94.444</t>
  </si>
  <si>
    <t>ANAL CHIM ACTA</t>
  </si>
  <si>
    <t>0003-2670</t>
  </si>
  <si>
    <t>58,170</t>
  </si>
  <si>
    <t>6.558</t>
  </si>
  <si>
    <t>6.228</t>
  </si>
  <si>
    <t>895</t>
  </si>
  <si>
    <t>1.072</t>
  </si>
  <si>
    <t>CRIT REV ANAL CHEM</t>
  </si>
  <si>
    <t>1040-8347</t>
  </si>
  <si>
    <t>2,437</t>
  </si>
  <si>
    <t>6.535</t>
  </si>
  <si>
    <t>6.657</t>
  </si>
  <si>
    <t>1.272</t>
  </si>
  <si>
    <t>EUR J MED CHEM</t>
  </si>
  <si>
    <t>0223-5234</t>
  </si>
  <si>
    <t>49,504</t>
  </si>
  <si>
    <t>6.099</t>
  </si>
  <si>
    <t>835</t>
  </si>
  <si>
    <t>CURR OPIN GREEN SUST</t>
  </si>
  <si>
    <t>2452-2236</t>
  </si>
  <si>
    <t>1,969</t>
  </si>
  <si>
    <t>6.457</t>
  </si>
  <si>
    <t>6.805</t>
  </si>
  <si>
    <t>CURR OPIN COLLOID IN</t>
  </si>
  <si>
    <t>1359-0294</t>
  </si>
  <si>
    <t>8,788</t>
  </si>
  <si>
    <t>6.448</t>
  </si>
  <si>
    <t>7.528</t>
  </si>
  <si>
    <t>ANTIOXIDANTS-BASEL</t>
  </si>
  <si>
    <t>9,076</t>
  </si>
  <si>
    <t>6.312</t>
  </si>
  <si>
    <t>6.648</t>
  </si>
  <si>
    <t>0.910</t>
  </si>
  <si>
    <t>CHEM COMMUN</t>
  </si>
  <si>
    <t>1359-7345</t>
  </si>
  <si>
    <t>213,293</t>
  </si>
  <si>
    <t>6.222</t>
  </si>
  <si>
    <t>1.433</t>
  </si>
  <si>
    <t>J MOL LIQ</t>
  </si>
  <si>
    <t>0167-7322</t>
  </si>
  <si>
    <t>49,876</t>
  </si>
  <si>
    <t>6.165</t>
  </si>
  <si>
    <t>5.642</t>
  </si>
  <si>
    <t>1.857</t>
  </si>
  <si>
    <t>ACTA PHARMACOL SIN</t>
  </si>
  <si>
    <t>1671-4083</t>
  </si>
  <si>
    <t>12,410</t>
  </si>
  <si>
    <t>6.150</t>
  </si>
  <si>
    <t>6.123</t>
  </si>
  <si>
    <t>1.090</t>
  </si>
  <si>
    <t>CATAL SCI TECHNOL</t>
  </si>
  <si>
    <t>2044-4753</t>
  </si>
  <si>
    <t>27,969</t>
  </si>
  <si>
    <t>6.119</t>
  </si>
  <si>
    <t>6.339</t>
  </si>
  <si>
    <t>PROG SURF SCI</t>
  </si>
  <si>
    <t>0079-6816</t>
  </si>
  <si>
    <t>9.612</t>
  </si>
  <si>
    <t>J IND ENG CHEM</t>
  </si>
  <si>
    <t>1226-086X</t>
  </si>
  <si>
    <t>24,416</t>
  </si>
  <si>
    <t>6.064</t>
  </si>
  <si>
    <t>5.914</t>
  </si>
  <si>
    <t>J GINSENG RES</t>
  </si>
  <si>
    <t>1226-8453</t>
  </si>
  <si>
    <t>3,121</t>
  </si>
  <si>
    <t>6.060</t>
  </si>
  <si>
    <t>5.711</t>
  </si>
  <si>
    <t>1.763</t>
  </si>
  <si>
    <t>TALANTA</t>
  </si>
  <si>
    <t>0039-9140</t>
  </si>
  <si>
    <t>56,144</t>
  </si>
  <si>
    <t>6.057</t>
  </si>
  <si>
    <t>5.653</t>
  </si>
  <si>
    <t>5.386</t>
  </si>
  <si>
    <t>0.830</t>
  </si>
  <si>
    <t>J CHEM THEORY COMPUT</t>
  </si>
  <si>
    <t>1549-9618</t>
  </si>
  <si>
    <t>41,591</t>
  </si>
  <si>
    <t>6.006</t>
  </si>
  <si>
    <t>6.652</t>
  </si>
  <si>
    <t>633</t>
  </si>
  <si>
    <t>1.767</t>
  </si>
  <si>
    <t>ORG LETT</t>
  </si>
  <si>
    <t>1523-7060</t>
  </si>
  <si>
    <t>107,262</t>
  </si>
  <si>
    <t>6.005</t>
  </si>
  <si>
    <t>1,843</t>
  </si>
  <si>
    <t>CHINESE J CHEM</t>
  </si>
  <si>
    <t>1001-604X</t>
  </si>
  <si>
    <t>5,434</t>
  </si>
  <si>
    <t>6.000</t>
  </si>
  <si>
    <t>3.190</t>
  </si>
  <si>
    <t>1.831</t>
  </si>
  <si>
    <t>0.621</t>
  </si>
  <si>
    <t>INT J MOL SCI</t>
  </si>
  <si>
    <t>139,463</t>
  </si>
  <si>
    <t>PHYTOTHER RES</t>
  </si>
  <si>
    <t>0951-418X</t>
  </si>
  <si>
    <t>18,891</t>
  </si>
  <si>
    <t>5.878</t>
  </si>
  <si>
    <t>5.494</t>
  </si>
  <si>
    <t>5.286</t>
  </si>
  <si>
    <t>1.440</t>
  </si>
  <si>
    <t>0.746</t>
  </si>
  <si>
    <t>PHARMACEUTICALS-BASE</t>
  </si>
  <si>
    <t>5,462</t>
  </si>
  <si>
    <t>5.863</t>
  </si>
  <si>
    <t>5.850</t>
  </si>
  <si>
    <t>1.111</t>
  </si>
  <si>
    <t>ADV SYNTH CATAL</t>
  </si>
  <si>
    <t>1615-4150</t>
  </si>
  <si>
    <t>27,268</t>
  </si>
  <si>
    <t>5.837</t>
  </si>
  <si>
    <t>5.112</t>
  </si>
  <si>
    <t>1.665</t>
  </si>
  <si>
    <t>MICROCHIM ACTA</t>
  </si>
  <si>
    <t>0026-3672</t>
  </si>
  <si>
    <t>19,881</t>
  </si>
  <si>
    <t>5.833</t>
  </si>
  <si>
    <t>1.297</t>
  </si>
  <si>
    <t>0.751</t>
  </si>
  <si>
    <t>INT J HYDROGEN ENERG</t>
  </si>
  <si>
    <t>0360-3199</t>
  </si>
  <si>
    <t>120,051</t>
  </si>
  <si>
    <t>5.816</t>
  </si>
  <si>
    <t>4.063</t>
  </si>
  <si>
    <t>5.242</t>
  </si>
  <si>
    <t>APPL CATAL A-GEN</t>
  </si>
  <si>
    <t>0926-860X</t>
  </si>
  <si>
    <t>43,859</t>
  </si>
  <si>
    <t>5.706</t>
  </si>
  <si>
    <t>5.639</t>
  </si>
  <si>
    <t>391</t>
  </si>
  <si>
    <t>0.937</t>
  </si>
  <si>
    <t>CHEMCATCHEM</t>
  </si>
  <si>
    <t>1867-3880</t>
  </si>
  <si>
    <t>23,811</t>
  </si>
  <si>
    <t>5.686</t>
  </si>
  <si>
    <t>5.329</t>
  </si>
  <si>
    <t>PROG SOLID STATE CH</t>
  </si>
  <si>
    <t>0079-6786</t>
  </si>
  <si>
    <t>2,392</t>
  </si>
  <si>
    <t>5.682</t>
  </si>
  <si>
    <t>5.500</t>
  </si>
  <si>
    <t>10.024</t>
  </si>
  <si>
    <t>2.222</t>
  </si>
  <si>
    <t>J ANAL APPL PYROL</t>
  </si>
  <si>
    <t>0165-2370</t>
  </si>
  <si>
    <t>17,978</t>
  </si>
  <si>
    <t>5.541</t>
  </si>
  <si>
    <t>5.194</t>
  </si>
  <si>
    <t>5.259</t>
  </si>
  <si>
    <t>1.473</t>
  </si>
  <si>
    <t>BIOSENSORS-BASEL</t>
  </si>
  <si>
    <t>2,745</t>
  </si>
  <si>
    <t>5.519</t>
  </si>
  <si>
    <t>5.313</t>
  </si>
  <si>
    <t>210</t>
  </si>
  <si>
    <t>J CHEMINFORMATICS</t>
  </si>
  <si>
    <t>1758-2946</t>
  </si>
  <si>
    <t>5,062</t>
  </si>
  <si>
    <t>5.514</t>
  </si>
  <si>
    <t>6.369</t>
  </si>
  <si>
    <t>69</t>
  </si>
  <si>
    <t>1.725</t>
  </si>
  <si>
    <t>B CHEM SOC JPN</t>
  </si>
  <si>
    <t>0009-2673</t>
  </si>
  <si>
    <t>12,078</t>
  </si>
  <si>
    <t>3.389</t>
  </si>
  <si>
    <t>NUCLEIC ACID THER</t>
  </si>
  <si>
    <t>2159-3337</t>
  </si>
  <si>
    <t>5.486</t>
  </si>
  <si>
    <t>4.521</t>
  </si>
  <si>
    <t>PHYTOMEDICINE</t>
  </si>
  <si>
    <t>0944-7113</t>
  </si>
  <si>
    <t>15,074</t>
  </si>
  <si>
    <t>5.340</t>
  </si>
  <si>
    <t>1.799</t>
  </si>
  <si>
    <t>ORG CHEM FRONT</t>
  </si>
  <si>
    <t>2052-4129</t>
  </si>
  <si>
    <t>10,311</t>
  </si>
  <si>
    <t>5.281</t>
  </si>
  <si>
    <t>4.890</t>
  </si>
  <si>
    <t>416</t>
  </si>
  <si>
    <t>1.009</t>
  </si>
  <si>
    <t>J AGR FOOD CHEM</t>
  </si>
  <si>
    <t>0021-8561</t>
  </si>
  <si>
    <t>144,020</t>
  </si>
  <si>
    <t>5.279</t>
  </si>
  <si>
    <t>5.269</t>
  </si>
  <si>
    <t>BIOORG CHEM</t>
  </si>
  <si>
    <t>0045-2068</t>
  </si>
  <si>
    <t>10,576</t>
  </si>
  <si>
    <t>5.275</t>
  </si>
  <si>
    <t>5.252</t>
  </si>
  <si>
    <t>1.329</t>
  </si>
  <si>
    <t>0.647</t>
  </si>
  <si>
    <t>CHEM-EUR J</t>
  </si>
  <si>
    <t>0947-6539</t>
  </si>
  <si>
    <t>110,572</t>
  </si>
  <si>
    <t>5.236</t>
  </si>
  <si>
    <t>4.843</t>
  </si>
  <si>
    <t>1.073</t>
  </si>
  <si>
    <t>FRONT CHEM</t>
  </si>
  <si>
    <t>2296-2646</t>
  </si>
  <si>
    <t>11,283</t>
  </si>
  <si>
    <t>5.221</t>
  </si>
  <si>
    <t>5.385</t>
  </si>
  <si>
    <t>FOOD CHEM X</t>
  </si>
  <si>
    <t>2590-1575</t>
  </si>
  <si>
    <t>5.182</t>
  </si>
  <si>
    <t>0.924</t>
  </si>
  <si>
    <t>ARAB J CHEM</t>
  </si>
  <si>
    <t>1878-5352</t>
  </si>
  <si>
    <t>13,511</t>
  </si>
  <si>
    <t>5.165</t>
  </si>
  <si>
    <t>5.397</t>
  </si>
  <si>
    <t>736</t>
  </si>
  <si>
    <t>0.676</t>
  </si>
  <si>
    <t>INORG CHEM</t>
  </si>
  <si>
    <t>0020-1669</t>
  </si>
  <si>
    <t>103,059</t>
  </si>
  <si>
    <t>4.815</t>
  </si>
  <si>
    <t>1.222</t>
  </si>
  <si>
    <t>0.891</t>
  </si>
  <si>
    <t>MAR DRUGS</t>
  </si>
  <si>
    <t>21,622</t>
  </si>
  <si>
    <t>5.118</t>
  </si>
  <si>
    <t>4.098</t>
  </si>
  <si>
    <t>5.951</t>
  </si>
  <si>
    <t>ACS INFECT DIS</t>
  </si>
  <si>
    <t>2373-8227</t>
  </si>
  <si>
    <t>3,865</t>
  </si>
  <si>
    <t>5.084</t>
  </si>
  <si>
    <t>5.676</t>
  </si>
  <si>
    <t>1.723</t>
  </si>
  <si>
    <t>1.491</t>
  </si>
  <si>
    <t>MOL CATAL</t>
  </si>
  <si>
    <t>2468-8231</t>
  </si>
  <si>
    <t>5,851</t>
  </si>
  <si>
    <t>5.062</t>
  </si>
  <si>
    <t>4.918</t>
  </si>
  <si>
    <t>J ENZYM INHIB MED CH</t>
  </si>
  <si>
    <t>1475-6366</t>
  </si>
  <si>
    <t>7,303</t>
  </si>
  <si>
    <t>5.051</t>
  </si>
  <si>
    <t>4.598</t>
  </si>
  <si>
    <t>2.530</t>
  </si>
  <si>
    <t>GREEN CHEM LETT REV</t>
  </si>
  <si>
    <t>1751-8253</t>
  </si>
  <si>
    <t>1,519</t>
  </si>
  <si>
    <t>4.990</t>
  </si>
  <si>
    <t>4.927</t>
  </si>
  <si>
    <t>5.144</t>
  </si>
  <si>
    <t>J CHEM INF MODEL</t>
  </si>
  <si>
    <t>1549-9596</t>
  </si>
  <si>
    <t>24,157</t>
  </si>
  <si>
    <t>4.956</t>
  </si>
  <si>
    <t>4.186</t>
  </si>
  <si>
    <t>1.590</t>
  </si>
  <si>
    <t>586</t>
  </si>
  <si>
    <t>ARCH PHARM RES</t>
  </si>
  <si>
    <t>0253-6269</t>
  </si>
  <si>
    <t>8,561</t>
  </si>
  <si>
    <t>4.578</t>
  </si>
  <si>
    <t>3.483</t>
  </si>
  <si>
    <t>1.283</t>
  </si>
  <si>
    <t>ADV CATAL</t>
  </si>
  <si>
    <t>0360-0564</t>
  </si>
  <si>
    <t>1,747</t>
  </si>
  <si>
    <t>4.900</t>
  </si>
  <si>
    <t>4.800</t>
  </si>
  <si>
    <t>11.211</t>
  </si>
  <si>
    <t>ADV ORGANOMET CHEM</t>
  </si>
  <si>
    <t>0065-3055</t>
  </si>
  <si>
    <t>772</t>
  </si>
  <si>
    <t>4.833</t>
  </si>
  <si>
    <t>5.067</t>
  </si>
  <si>
    <t>MICROCHEM J</t>
  </si>
  <si>
    <t>0026-265X</t>
  </si>
  <si>
    <t>16,121</t>
  </si>
  <si>
    <t>4.821</t>
  </si>
  <si>
    <t>BIOCONJUGATE CHEM</t>
  </si>
  <si>
    <t>1043-1802</t>
  </si>
  <si>
    <t>18,580</t>
  </si>
  <si>
    <t>4.774</t>
  </si>
  <si>
    <t>4.576</t>
  </si>
  <si>
    <t>4.910</t>
  </si>
  <si>
    <t>1.598</t>
  </si>
  <si>
    <t>1.008</t>
  </si>
  <si>
    <t>INT REV PHYS CHEM</t>
  </si>
  <si>
    <t>0144-235X</t>
  </si>
  <si>
    <t>1,962</t>
  </si>
  <si>
    <t>4.762</t>
  </si>
  <si>
    <t>2.923</t>
  </si>
  <si>
    <t>J CHROMATOGR A</t>
  </si>
  <si>
    <t>0021-9673</t>
  </si>
  <si>
    <t>67,822</t>
  </si>
  <si>
    <t>4.759</t>
  </si>
  <si>
    <t>4.302</t>
  </si>
  <si>
    <t>J THERM ANAL CALORIM</t>
  </si>
  <si>
    <t>1388-6150</t>
  </si>
  <si>
    <t>31,472</t>
  </si>
  <si>
    <t>2.303</t>
  </si>
  <si>
    <t>ANALYST</t>
  </si>
  <si>
    <t>0003-2654</t>
  </si>
  <si>
    <t>4.232</t>
  </si>
  <si>
    <t>0.818</t>
  </si>
  <si>
    <t>J SUPERCRIT FLUID</t>
  </si>
  <si>
    <t>0896-8446</t>
  </si>
  <si>
    <t>13,974</t>
  </si>
  <si>
    <t>4.577</t>
  </si>
  <si>
    <t>4.211</t>
  </si>
  <si>
    <t>1.085</t>
  </si>
  <si>
    <t>0.599</t>
  </si>
  <si>
    <t>CHEM-ASIAN J</t>
  </si>
  <si>
    <t>1861-4728</t>
  </si>
  <si>
    <t>15,425</t>
  </si>
  <si>
    <t>4.568</t>
  </si>
  <si>
    <t>4.411</t>
  </si>
  <si>
    <t>3.843</t>
  </si>
  <si>
    <t>513</t>
  </si>
  <si>
    <t>0.753</t>
  </si>
  <si>
    <t>J FOOD COMPOS ANAL</t>
  </si>
  <si>
    <t>0889-1575</t>
  </si>
  <si>
    <t>10,913</t>
  </si>
  <si>
    <t>4.556</t>
  </si>
  <si>
    <t>1.137</t>
  </si>
  <si>
    <t>0.718</t>
  </si>
  <si>
    <t>COLLOID SURFACE A</t>
  </si>
  <si>
    <t>0927-7757</t>
  </si>
  <si>
    <t>43,980</t>
  </si>
  <si>
    <t>4.539</t>
  </si>
  <si>
    <t>3.965</t>
  </si>
  <si>
    <t>4.039</t>
  </si>
  <si>
    <t>1,297</t>
  </si>
  <si>
    <t>COMMENT INORG CHEM</t>
  </si>
  <si>
    <t>0260-3594</t>
  </si>
  <si>
    <t>503</t>
  </si>
  <si>
    <t>4.533</t>
  </si>
  <si>
    <t>3.625</t>
  </si>
  <si>
    <t>CURR MED CHEM</t>
  </si>
  <si>
    <t>0929-8673</t>
  </si>
  <si>
    <t>21,279</t>
  </si>
  <si>
    <t>4.530</t>
  </si>
  <si>
    <t>4.676</t>
  </si>
  <si>
    <t>340</t>
  </si>
  <si>
    <t>SUSTAIN CHEM PHARM</t>
  </si>
  <si>
    <t>4.508</t>
  </si>
  <si>
    <t>4.208</t>
  </si>
  <si>
    <t>4.608</t>
  </si>
  <si>
    <t>1.113</t>
  </si>
  <si>
    <t>J ELECTROANAL CHEM</t>
  </si>
  <si>
    <t>1572-6657</t>
  </si>
  <si>
    <t>34,914</t>
  </si>
  <si>
    <t>4.464</t>
  </si>
  <si>
    <t>4.058</t>
  </si>
  <si>
    <t>0.961</t>
  </si>
  <si>
    <t>930</t>
  </si>
  <si>
    <t>0.600</t>
  </si>
  <si>
    <t>ACS CHEM NEUROSCI</t>
  </si>
  <si>
    <t>1948-7193</t>
  </si>
  <si>
    <t>10,120</t>
  </si>
  <si>
    <t>4.418</t>
  </si>
  <si>
    <t>4.744</t>
  </si>
  <si>
    <t>2.916</t>
  </si>
  <si>
    <t>1.070</t>
  </si>
  <si>
    <t>MOLECULES</t>
  </si>
  <si>
    <t>88,952</t>
  </si>
  <si>
    <t>4.587</t>
  </si>
  <si>
    <t>DALTON T</t>
  </si>
  <si>
    <t>1477-9226</t>
  </si>
  <si>
    <t>80,783</t>
  </si>
  <si>
    <t>4.390</t>
  </si>
  <si>
    <t>4.070</t>
  </si>
  <si>
    <t>DRUG DEVELOP RES</t>
  </si>
  <si>
    <t>0272-4391</t>
  </si>
  <si>
    <t>2,773</t>
  </si>
  <si>
    <t>4.360</t>
  </si>
  <si>
    <t>3.698</t>
  </si>
  <si>
    <t>3.490</t>
  </si>
  <si>
    <t>J ETHNOPHARMACOL</t>
  </si>
  <si>
    <t>0378-8741</t>
  </si>
  <si>
    <t>45,538</t>
  </si>
  <si>
    <t>4.488</t>
  </si>
  <si>
    <t>J ORG CHEM</t>
  </si>
  <si>
    <t>0022-3263</t>
  </si>
  <si>
    <t>101,397</t>
  </si>
  <si>
    <t>4.354</t>
  </si>
  <si>
    <t>4.082</t>
  </si>
  <si>
    <t>1.205</t>
  </si>
  <si>
    <t>ACS MED CHEM LETT</t>
  </si>
  <si>
    <t>1948-5875</t>
  </si>
  <si>
    <t>8,201</t>
  </si>
  <si>
    <t>4.273</t>
  </si>
  <si>
    <t>J PHOTOCH PHOTOBIO A</t>
  </si>
  <si>
    <t>1010-6030</t>
  </si>
  <si>
    <t>19,489</t>
  </si>
  <si>
    <t>4.291</t>
  </si>
  <si>
    <t>3.854</t>
  </si>
  <si>
    <t>1.522</t>
  </si>
  <si>
    <t>602</t>
  </si>
  <si>
    <t>REACT CHEM ENG</t>
  </si>
  <si>
    <t>2058-9883</t>
  </si>
  <si>
    <t>2,264</t>
  </si>
  <si>
    <t>4.239</t>
  </si>
  <si>
    <t>3.817</t>
  </si>
  <si>
    <t>1.483</t>
  </si>
  <si>
    <t>176</t>
  </si>
  <si>
    <t>0.928</t>
  </si>
  <si>
    <t>ENVIRON SCI-PROC IMP</t>
  </si>
  <si>
    <t>2050-7887</t>
  </si>
  <si>
    <t>5,320</t>
  </si>
  <si>
    <t>4.238</t>
  </si>
  <si>
    <t>4.327</t>
  </si>
  <si>
    <t>1.065</t>
  </si>
  <si>
    <t>ADSORPT SCI TECHNOL</t>
  </si>
  <si>
    <t>0263-6174</t>
  </si>
  <si>
    <t>2,133</t>
  </si>
  <si>
    <t>4.073</t>
  </si>
  <si>
    <t>2.826</t>
  </si>
  <si>
    <t>0.372</t>
  </si>
  <si>
    <t>CHEM CENT J</t>
  </si>
  <si>
    <t>1752-153X</t>
  </si>
  <si>
    <t>3,862</t>
  </si>
  <si>
    <t>4.215</t>
  </si>
  <si>
    <t>3.836</t>
  </si>
  <si>
    <t>PHARM RES-DORDR</t>
  </si>
  <si>
    <t>0724-8741</t>
  </si>
  <si>
    <t>23,761</t>
  </si>
  <si>
    <t>4.200</t>
  </si>
  <si>
    <t>4.469</t>
  </si>
  <si>
    <t>DRUG DES DEV THER</t>
  </si>
  <si>
    <t>1177-8881</t>
  </si>
  <si>
    <t>10,056</t>
  </si>
  <si>
    <t>4.162</t>
  </si>
  <si>
    <t>4.278</t>
  </si>
  <si>
    <t>J INORG BIOCHEM</t>
  </si>
  <si>
    <t>0162-0134</t>
  </si>
  <si>
    <t>12,863</t>
  </si>
  <si>
    <t>4.155</t>
  </si>
  <si>
    <t>3.613</t>
  </si>
  <si>
    <t>1.509</t>
  </si>
  <si>
    <t>CATALYSTS</t>
  </si>
  <si>
    <t>12,538</t>
  </si>
  <si>
    <t>4.146</t>
  </si>
  <si>
    <t>4.399</t>
  </si>
  <si>
    <t>ANAL BIOANAL CHEM</t>
  </si>
  <si>
    <t>1618-2642</t>
  </si>
  <si>
    <t>35,942</t>
  </si>
  <si>
    <t>4.142</t>
  </si>
  <si>
    <t>3.863</t>
  </si>
  <si>
    <t>815</t>
  </si>
  <si>
    <t>APPL ORGANOMET CHEM</t>
  </si>
  <si>
    <t>0268-2605</t>
  </si>
  <si>
    <t>11,112</t>
  </si>
  <si>
    <t>3.219</t>
  </si>
  <si>
    <t>3.966</t>
  </si>
  <si>
    <t>1.362</t>
  </si>
  <si>
    <t>J NAT PROD</t>
  </si>
  <si>
    <t>0163-3864</t>
  </si>
  <si>
    <t>32,074</t>
  </si>
  <si>
    <t>4.050</t>
  </si>
  <si>
    <t>3.720</t>
  </si>
  <si>
    <t>4.603</t>
  </si>
  <si>
    <t>1.245</t>
  </si>
  <si>
    <t>420</t>
  </si>
  <si>
    <t>J ANAL ATOM SPECTROM</t>
  </si>
  <si>
    <t>0267-9477</t>
  </si>
  <si>
    <t>11,780</t>
  </si>
  <si>
    <t>4.023</t>
  </si>
  <si>
    <t>FARADAY DISCUSS</t>
  </si>
  <si>
    <t>1359-6640</t>
  </si>
  <si>
    <t>11,222</t>
  </si>
  <si>
    <t>4.008</t>
  </si>
  <si>
    <t>2.688</t>
  </si>
  <si>
    <t>1.133</t>
  </si>
  <si>
    <t>J PHYS CHEM SOLIDS</t>
  </si>
  <si>
    <t>0022-3697</t>
  </si>
  <si>
    <t>20,251</t>
  </si>
  <si>
    <t>3.837</t>
  </si>
  <si>
    <t>3.373</t>
  </si>
  <si>
    <t>1.810</t>
  </si>
  <si>
    <t>PHOTOCH PHOTOBIO SCI</t>
  </si>
  <si>
    <t>1474-905X</t>
  </si>
  <si>
    <t>8,582</t>
  </si>
  <si>
    <t>3.982</t>
  </si>
  <si>
    <t>3.547</t>
  </si>
  <si>
    <t>0.870</t>
  </si>
  <si>
    <t>161</t>
  </si>
  <si>
    <t>REACT FUNCT POLYM</t>
  </si>
  <si>
    <t>1381-5148</t>
  </si>
  <si>
    <t>8,498</t>
  </si>
  <si>
    <t>3.975</t>
  </si>
  <si>
    <t>3.748</t>
  </si>
  <si>
    <t>3.914</t>
  </si>
  <si>
    <t>J PHARMACEUT BIOMED</t>
  </si>
  <si>
    <t>0731-7085</t>
  </si>
  <si>
    <t>25,684</t>
  </si>
  <si>
    <t>3.935</t>
  </si>
  <si>
    <t>J SAUDI CHEM SOC</t>
  </si>
  <si>
    <t>1319-6103</t>
  </si>
  <si>
    <t>4,142</t>
  </si>
  <si>
    <t>3.932</t>
  </si>
  <si>
    <t>4.104</t>
  </si>
  <si>
    <t>PLANT FOOD HUM NUTR</t>
  </si>
  <si>
    <t>0921-9668</t>
  </si>
  <si>
    <t>4,525</t>
  </si>
  <si>
    <t>3.921</t>
  </si>
  <si>
    <t>4.223</t>
  </si>
  <si>
    <t>ORG BIOMOL CHEM</t>
  </si>
  <si>
    <t>1477-0520</t>
  </si>
  <si>
    <t>38,134</t>
  </si>
  <si>
    <t>3.876</t>
  </si>
  <si>
    <t>3.586</t>
  </si>
  <si>
    <t>3.397</t>
  </si>
  <si>
    <t>1.119</t>
  </si>
  <si>
    <t>986</t>
  </si>
  <si>
    <t>ORGANOMETALLICS</t>
  </si>
  <si>
    <t>0276-7333</t>
  </si>
  <si>
    <t>36,815</t>
  </si>
  <si>
    <t>3.516</t>
  </si>
  <si>
    <t>MINI-REV MED CHEM</t>
  </si>
  <si>
    <t>1389-5575</t>
  </si>
  <si>
    <t>6,014</t>
  </si>
  <si>
    <t>3.742</t>
  </si>
  <si>
    <t>CHEMPHOTOCHEM</t>
  </si>
  <si>
    <t>2367-0932</t>
  </si>
  <si>
    <t>1,427</t>
  </si>
  <si>
    <t>3.674</t>
  </si>
  <si>
    <t>1.124</t>
  </si>
  <si>
    <t>FUTURE MED CHEM</t>
  </si>
  <si>
    <t>1756-8919</t>
  </si>
  <si>
    <t>5,923</t>
  </si>
  <si>
    <t>3.808</t>
  </si>
  <si>
    <t>4.604</t>
  </si>
  <si>
    <t>MAR CHEM</t>
  </si>
  <si>
    <t>0304-4203</t>
  </si>
  <si>
    <t>11,297</t>
  </si>
  <si>
    <t>3.807</t>
  </si>
  <si>
    <t>3.484</t>
  </si>
  <si>
    <t>SOLID STATE IONICS</t>
  </si>
  <si>
    <t>0167-2738</t>
  </si>
  <si>
    <t>27,135</t>
  </si>
  <si>
    <t>3.785</t>
  </si>
  <si>
    <t>3.543</t>
  </si>
  <si>
    <t>0.648</t>
  </si>
  <si>
    <t>ACS COMB SCI</t>
  </si>
  <si>
    <t>2156-8952</t>
  </si>
  <si>
    <t>2,546</t>
  </si>
  <si>
    <t>3.774</t>
  </si>
  <si>
    <t>0.768</t>
  </si>
  <si>
    <t>ARCH PHARM</t>
  </si>
  <si>
    <t>0365-6233</t>
  </si>
  <si>
    <t>3,783</t>
  </si>
  <si>
    <t>3.751</t>
  </si>
  <si>
    <t>POLYCYCL AROMAT COMP</t>
  </si>
  <si>
    <t>1040-6638</t>
  </si>
  <si>
    <t>1,571</t>
  </si>
  <si>
    <t>3.744</t>
  </si>
  <si>
    <t>3.584</t>
  </si>
  <si>
    <t>0.735</t>
  </si>
  <si>
    <t>CHEM RES TOXICOL</t>
  </si>
  <si>
    <t>0893-228X</t>
  </si>
  <si>
    <t>15,196</t>
  </si>
  <si>
    <t>274</t>
  </si>
  <si>
    <t>J RARE EARTH</t>
  </si>
  <si>
    <t>1002-0721</t>
  </si>
  <si>
    <t>6,419</t>
  </si>
  <si>
    <t>3.712</t>
  </si>
  <si>
    <t>3.164</t>
  </si>
  <si>
    <t>3.326</t>
  </si>
  <si>
    <t>PHYS CHEM CHEM PHYS</t>
  </si>
  <si>
    <t>1463-9076</t>
  </si>
  <si>
    <t>123,699</t>
  </si>
  <si>
    <t>3.676</t>
  </si>
  <si>
    <t>3.350</t>
  </si>
  <si>
    <t>3.802</t>
  </si>
  <si>
    <t>ALDRICHIM ACTA</t>
  </si>
  <si>
    <t>0002-5100</t>
  </si>
  <si>
    <t>3.714</t>
  </si>
  <si>
    <t>J SEP SCI</t>
  </si>
  <si>
    <t>1615-9306</t>
  </si>
  <si>
    <t>14,485</t>
  </si>
  <si>
    <t>2.891</t>
  </si>
  <si>
    <t>0.401</t>
  </si>
  <si>
    <t>BIOORGAN MED CHEM</t>
  </si>
  <si>
    <t>0968-0896</t>
  </si>
  <si>
    <t>33,936</t>
  </si>
  <si>
    <t>3.641</t>
  </si>
  <si>
    <t>3.518</t>
  </si>
  <si>
    <t>3.319</t>
  </si>
  <si>
    <t>1.053</t>
  </si>
  <si>
    <t>J SCI FOOD AGR</t>
  </si>
  <si>
    <t>0022-5142</t>
  </si>
  <si>
    <t>33,802</t>
  </si>
  <si>
    <t>3.638</t>
  </si>
  <si>
    <t>3.419</t>
  </si>
  <si>
    <t>0.588</t>
  </si>
  <si>
    <t>CATAL COMMUN</t>
  </si>
  <si>
    <t>1566-7367</t>
  </si>
  <si>
    <t>16,717</t>
  </si>
  <si>
    <t>3.626</t>
  </si>
  <si>
    <t>3.554</t>
  </si>
  <si>
    <t>1.201</t>
  </si>
  <si>
    <t>MEDCHEMCOMM</t>
  </si>
  <si>
    <t>2040-2503</t>
  </si>
  <si>
    <t>5,470</t>
  </si>
  <si>
    <t>NEW J CHEM</t>
  </si>
  <si>
    <t>1144-0546</t>
  </si>
  <si>
    <t>39,968</t>
  </si>
  <si>
    <t>3.591</t>
  </si>
  <si>
    <t>3.385</t>
  </si>
  <si>
    <t>2,210</t>
  </si>
  <si>
    <t>SENSORS-BASEL</t>
  </si>
  <si>
    <t>90,813</t>
  </si>
  <si>
    <t>3.576</t>
  </si>
  <si>
    <t>3.735</t>
  </si>
  <si>
    <t>ADV HETEROCYCL CHEM</t>
  </si>
  <si>
    <t>0065-2725</t>
  </si>
  <si>
    <t>1,135</t>
  </si>
  <si>
    <t>3.552</t>
  </si>
  <si>
    <t>2.966</t>
  </si>
  <si>
    <t>4.544</t>
  </si>
  <si>
    <t>0.715</t>
  </si>
  <si>
    <t>CRYSTENGCOMM</t>
  </si>
  <si>
    <t>1466-8033</t>
  </si>
  <si>
    <t>32,452</t>
  </si>
  <si>
    <t>3.170</t>
  </si>
  <si>
    <t>3.297</t>
  </si>
  <si>
    <t>0.988</t>
  </si>
  <si>
    <t>ELECTROPHORESIS</t>
  </si>
  <si>
    <t>0173-0835</t>
  </si>
  <si>
    <t>14,756</t>
  </si>
  <si>
    <t>3.535</t>
  </si>
  <si>
    <t>3.072</t>
  </si>
  <si>
    <t>2.731</t>
  </si>
  <si>
    <t>0.478</t>
  </si>
  <si>
    <t>J PHARM SCI-US</t>
  </si>
  <si>
    <t>0022-3549</t>
  </si>
  <si>
    <t>29,179</t>
  </si>
  <si>
    <t>3.534</t>
  </si>
  <si>
    <t>3.990</t>
  </si>
  <si>
    <t>368</t>
  </si>
  <si>
    <t>ACS OMEGA</t>
  </si>
  <si>
    <t>2470-1343</t>
  </si>
  <si>
    <t>23,258</t>
  </si>
  <si>
    <t>3.512</t>
  </si>
  <si>
    <t>3.355</t>
  </si>
  <si>
    <t>J SOLID STATE CHEM</t>
  </si>
  <si>
    <t>0022-4596</t>
  </si>
  <si>
    <t>26,629</t>
  </si>
  <si>
    <t>3.498</t>
  </si>
  <si>
    <t>607</t>
  </si>
  <si>
    <t>BIOCHIP J</t>
  </si>
  <si>
    <t>1976-0280</t>
  </si>
  <si>
    <t>744</t>
  </si>
  <si>
    <t>2.325</t>
  </si>
  <si>
    <t>CHEMOMETR INTELL LAB</t>
  </si>
  <si>
    <t>0169-7439</t>
  </si>
  <si>
    <t>11,735</t>
  </si>
  <si>
    <t>3.491</t>
  </si>
  <si>
    <t>3.148</t>
  </si>
  <si>
    <t>3.839</t>
  </si>
  <si>
    <t>207</t>
  </si>
  <si>
    <t>J CHEM PHYS</t>
  </si>
  <si>
    <t>0021-9606</t>
  </si>
  <si>
    <t>231,490</t>
  </si>
  <si>
    <t>3.488</t>
  </si>
  <si>
    <t>2.739</t>
  </si>
  <si>
    <t>3.166</t>
  </si>
  <si>
    <t>ACS EARTH SPACE CHEM</t>
  </si>
  <si>
    <t>2472-3452</t>
  </si>
  <si>
    <t>1,714</t>
  </si>
  <si>
    <t>3.475</t>
  </si>
  <si>
    <t>3.057</t>
  </si>
  <si>
    <t>3.468</t>
  </si>
  <si>
    <t>0.640</t>
  </si>
  <si>
    <t>CHEMMEDCHEM</t>
  </si>
  <si>
    <t>1860-7179</t>
  </si>
  <si>
    <t>8,477</t>
  </si>
  <si>
    <t>3.466</t>
  </si>
  <si>
    <t>3.295</t>
  </si>
  <si>
    <t>3.573</t>
  </si>
  <si>
    <t>338</t>
  </si>
  <si>
    <t>FOOD ADDIT CONTAM B</t>
  </si>
  <si>
    <t>1939-3210</t>
  </si>
  <si>
    <t>1,337</t>
  </si>
  <si>
    <t>3.407</t>
  </si>
  <si>
    <t>CHEMOSENSORS</t>
  </si>
  <si>
    <t>875</t>
  </si>
  <si>
    <t>3.398</t>
  </si>
  <si>
    <t>2.992</t>
  </si>
  <si>
    <t>3.820</t>
  </si>
  <si>
    <t>0.584</t>
  </si>
  <si>
    <t>J COMPUT CHEM</t>
  </si>
  <si>
    <t>0192-8651</t>
  </si>
  <si>
    <t>47,587</t>
  </si>
  <si>
    <t>3.376</t>
  </si>
  <si>
    <t>3.176</t>
  </si>
  <si>
    <t>3.568</t>
  </si>
  <si>
    <t>280</t>
  </si>
  <si>
    <t>PHYTOCHEM ANALYSIS</t>
  </si>
  <si>
    <t>0958-0344</t>
  </si>
  <si>
    <t>3,615</t>
  </si>
  <si>
    <t>2.959</t>
  </si>
  <si>
    <t>0.432</t>
  </si>
  <si>
    <t>J ANAL TOXICOL</t>
  </si>
  <si>
    <t>0146-4760</t>
  </si>
  <si>
    <t>4,795</t>
  </si>
  <si>
    <t>3.367</t>
  </si>
  <si>
    <t>3.210</t>
  </si>
  <si>
    <t>1.606</t>
  </si>
  <si>
    <t>0.814</t>
  </si>
  <si>
    <t>ANAL BIOCHEM</t>
  </si>
  <si>
    <t>0003-2697</t>
  </si>
  <si>
    <t>42,950</t>
  </si>
  <si>
    <t>3.365</t>
  </si>
  <si>
    <t>3.268</t>
  </si>
  <si>
    <t>3.049</t>
  </si>
  <si>
    <t>RSC ADV</t>
  </si>
  <si>
    <t>187,115</t>
  </si>
  <si>
    <t>3.361</t>
  </si>
  <si>
    <t>3.390</t>
  </si>
  <si>
    <t>J BIOL INORG CHEM</t>
  </si>
  <si>
    <t>0949-8257</t>
  </si>
  <si>
    <t>4,650</t>
  </si>
  <si>
    <t>3.358</t>
  </si>
  <si>
    <t>3.218</t>
  </si>
  <si>
    <t>DRUG CHEM TOXICOL</t>
  </si>
  <si>
    <t>0148-0545</t>
  </si>
  <si>
    <t>2,109</t>
  </si>
  <si>
    <t>3.356</t>
  </si>
  <si>
    <t>3.205</t>
  </si>
  <si>
    <t>MOL INFORM</t>
  </si>
  <si>
    <t>1868-1743</t>
  </si>
  <si>
    <t>1,812</t>
  </si>
  <si>
    <t>3.353</t>
  </si>
  <si>
    <t>2.723</t>
  </si>
  <si>
    <t>1.955</t>
  </si>
  <si>
    <t>PLANTA MED</t>
  </si>
  <si>
    <t>0032-0943</t>
  </si>
  <si>
    <t>15,387</t>
  </si>
  <si>
    <t>3.352</t>
  </si>
  <si>
    <t>3.278</t>
  </si>
  <si>
    <t>3.400</t>
  </si>
  <si>
    <t>163</t>
  </si>
  <si>
    <t>DRUG TEST ANAL</t>
  </si>
  <si>
    <t>1942-7603</t>
  </si>
  <si>
    <t>4,087</t>
  </si>
  <si>
    <t>3.345</t>
  </si>
  <si>
    <t>3.054</t>
  </si>
  <si>
    <t>0.598</t>
  </si>
  <si>
    <t>ISR J CHEM</t>
  </si>
  <si>
    <t>0021-2148</t>
  </si>
  <si>
    <t>3.333</t>
  </si>
  <si>
    <t>3.311</t>
  </si>
  <si>
    <t>2.701</t>
  </si>
  <si>
    <t>2.008</t>
  </si>
  <si>
    <t>ASIAN J ORG CHEM</t>
  </si>
  <si>
    <t>2193-5807</t>
  </si>
  <si>
    <t>4,464</t>
  </si>
  <si>
    <t>2.772</t>
  </si>
  <si>
    <t>0.888</t>
  </si>
  <si>
    <t>ORG PROCESS RES DEV</t>
  </si>
  <si>
    <t>1083-6160</t>
  </si>
  <si>
    <t>9,335</t>
  </si>
  <si>
    <t>3.317</t>
  </si>
  <si>
    <t>1.336</t>
  </si>
  <si>
    <t>KOREAN J CHEM ENG</t>
  </si>
  <si>
    <t>0256-1115</t>
  </si>
  <si>
    <t>8,274</t>
  </si>
  <si>
    <t>2.634</t>
  </si>
  <si>
    <t>0.473</t>
  </si>
  <si>
    <t>J APPL CRYSTALLOGR</t>
  </si>
  <si>
    <t>0021-8898</t>
  </si>
  <si>
    <t>30,593</t>
  </si>
  <si>
    <t>3.304</t>
  </si>
  <si>
    <t>3.082</t>
  </si>
  <si>
    <t>4.180</t>
  </si>
  <si>
    <t>CURR TOP MED CHEM</t>
  </si>
  <si>
    <t>1568-0266</t>
  </si>
  <si>
    <t>9,210</t>
  </si>
  <si>
    <t>ADV INORG CHEM</t>
  </si>
  <si>
    <t>0898-8838</t>
  </si>
  <si>
    <t>1,293</t>
  </si>
  <si>
    <t>3.282</t>
  </si>
  <si>
    <t>0.607</t>
  </si>
  <si>
    <t>DRUG DEV IND PHARM</t>
  </si>
  <si>
    <t>0363-9045</t>
  </si>
  <si>
    <t>8,454</t>
  </si>
  <si>
    <t>3.225</t>
  </si>
  <si>
    <t>3.070</t>
  </si>
  <si>
    <t>3.105</t>
  </si>
  <si>
    <t>ELECTROANAL</t>
  </si>
  <si>
    <t>1040-0397</t>
  </si>
  <si>
    <t>13,199</t>
  </si>
  <si>
    <t>3.223</t>
  </si>
  <si>
    <t>2.935</t>
  </si>
  <si>
    <t>457</t>
  </si>
  <si>
    <t>0.445</t>
  </si>
  <si>
    <t>J CHROMATOGR B</t>
  </si>
  <si>
    <t>1570-0232</t>
  </si>
  <si>
    <t>24,834</t>
  </si>
  <si>
    <t>3.068</t>
  </si>
  <si>
    <t>J MOL STRUCT</t>
  </si>
  <si>
    <t>0022-2860</t>
  </si>
  <si>
    <t>31,008</t>
  </si>
  <si>
    <t>3.196</t>
  </si>
  <si>
    <t>2.618</t>
  </si>
  <si>
    <t>1.378</t>
  </si>
  <si>
    <t>CATAL LETT</t>
  </si>
  <si>
    <t>1011-372X</t>
  </si>
  <si>
    <t>14,375</t>
  </si>
  <si>
    <t>2.912</t>
  </si>
  <si>
    <t>3.092</t>
  </si>
  <si>
    <t>J CHEM THERMODYN</t>
  </si>
  <si>
    <t>0021-9614</t>
  </si>
  <si>
    <t>12,927</t>
  </si>
  <si>
    <t>2.700</t>
  </si>
  <si>
    <t>2.712</t>
  </si>
  <si>
    <t>1.366</t>
  </si>
  <si>
    <t>J CHEM TECHNOL BIOT</t>
  </si>
  <si>
    <t>0268-2575</t>
  </si>
  <si>
    <t>14,807</t>
  </si>
  <si>
    <t>3.174</t>
  </si>
  <si>
    <t>2.896</t>
  </si>
  <si>
    <t>3.137</t>
  </si>
  <si>
    <t>CHEMBIOCHEM</t>
  </si>
  <si>
    <t>1439-4227</t>
  </si>
  <si>
    <t>13,869</t>
  </si>
  <si>
    <t>3.007</t>
  </si>
  <si>
    <t>3.013</t>
  </si>
  <si>
    <t>SYNTHESIS-STUTTGART</t>
  </si>
  <si>
    <t>0039-7881</t>
  </si>
  <si>
    <t>18,260</t>
  </si>
  <si>
    <t>2.743</t>
  </si>
  <si>
    <t>J MICROENCAPSUL</t>
  </si>
  <si>
    <t>0265-2048</t>
  </si>
  <si>
    <t>3,629</t>
  </si>
  <si>
    <t>3.142</t>
  </si>
  <si>
    <t>2.933</t>
  </si>
  <si>
    <t>CR CHIM</t>
  </si>
  <si>
    <t>1631-0748</t>
  </si>
  <si>
    <t>4,152</t>
  </si>
  <si>
    <t>3.117</t>
  </si>
  <si>
    <t>2.972</t>
  </si>
  <si>
    <t>2.879</t>
  </si>
  <si>
    <t>THERMOCHIM ACTA</t>
  </si>
  <si>
    <t>0040-6031</t>
  </si>
  <si>
    <t>19,951</t>
  </si>
  <si>
    <t>3.115</t>
  </si>
  <si>
    <t>267</t>
  </si>
  <si>
    <t>J AM SOC MASS SPECTR</t>
  </si>
  <si>
    <t>1044-0305</t>
  </si>
  <si>
    <t>11,260</t>
  </si>
  <si>
    <t>3.109</t>
  </si>
  <si>
    <t>3.323</t>
  </si>
  <si>
    <t>CATAL SURV ASIA</t>
  </si>
  <si>
    <t>1571-1013</t>
  </si>
  <si>
    <t>973</t>
  </si>
  <si>
    <t>3.106</t>
  </si>
  <si>
    <t>3.021</t>
  </si>
  <si>
    <t>CHEMPHYSCHEM</t>
  </si>
  <si>
    <t>1439-4235</t>
  </si>
  <si>
    <t>17,334</t>
  </si>
  <si>
    <t>3.102</t>
  </si>
  <si>
    <t>1.082</t>
  </si>
  <si>
    <t>FOOD AGR IMMUNOL</t>
  </si>
  <si>
    <t>0954-0105</t>
  </si>
  <si>
    <t>1,682</t>
  </si>
  <si>
    <t>2.249</t>
  </si>
  <si>
    <t>1.067</t>
  </si>
  <si>
    <t>ENVIRON CHEM</t>
  </si>
  <si>
    <t>1448-2517</t>
  </si>
  <si>
    <t>3,269</t>
  </si>
  <si>
    <t>3.088</t>
  </si>
  <si>
    <t>4.417</t>
  </si>
  <si>
    <t>0.944</t>
  </si>
  <si>
    <t>J CELL PLAST</t>
  </si>
  <si>
    <t>0021-955X</t>
  </si>
  <si>
    <t>3.073</t>
  </si>
  <si>
    <t>1.927</t>
  </si>
  <si>
    <t>2.799</t>
  </si>
  <si>
    <t>REV ANAL CHEM</t>
  </si>
  <si>
    <t>0793-0135</t>
  </si>
  <si>
    <t>J CLUST SCI</t>
  </si>
  <si>
    <t>1040-7278</t>
  </si>
  <si>
    <t>3,178</t>
  </si>
  <si>
    <t>3.061</t>
  </si>
  <si>
    <t>1.531</t>
  </si>
  <si>
    <t>SOLID STATE SCI</t>
  </si>
  <si>
    <t>1293-2558</t>
  </si>
  <si>
    <t>7,811</t>
  </si>
  <si>
    <t>3.059</t>
  </si>
  <si>
    <t>2.536</t>
  </si>
  <si>
    <t>FOOD ADDIT CONTAM A</t>
  </si>
  <si>
    <t>1944-0049</t>
  </si>
  <si>
    <t>9,668</t>
  </si>
  <si>
    <t>2.858</t>
  </si>
  <si>
    <t>POLYHEDRON</t>
  </si>
  <si>
    <t>0277-5387</t>
  </si>
  <si>
    <t>17,246</t>
  </si>
  <si>
    <t>2.274</t>
  </si>
  <si>
    <t>SLAS TECHNOL</t>
  </si>
  <si>
    <t>2472-6303</t>
  </si>
  <si>
    <t>2.822</t>
  </si>
  <si>
    <t>3.124</t>
  </si>
  <si>
    <t>EUR J ORG CHEM</t>
  </si>
  <si>
    <t>1434-193X</t>
  </si>
  <si>
    <t>27,146</t>
  </si>
  <si>
    <t>METHODS APPL FLUORES</t>
  </si>
  <si>
    <t>2050-6120</t>
  </si>
  <si>
    <t>981</t>
  </si>
  <si>
    <t>3.009</t>
  </si>
  <si>
    <t>3.111</t>
  </si>
  <si>
    <t>SAR QSAR ENVIRON RES</t>
  </si>
  <si>
    <t>1062-936X</t>
  </si>
  <si>
    <t>1,432</t>
  </si>
  <si>
    <t>2.410</t>
  </si>
  <si>
    <t>2.432</t>
  </si>
  <si>
    <t>1.255</t>
  </si>
  <si>
    <t>J PHYS CHEM B</t>
  </si>
  <si>
    <t>1520-6106</t>
  </si>
  <si>
    <t>111,523</t>
  </si>
  <si>
    <t>2.991</t>
  </si>
  <si>
    <t>2.680</t>
  </si>
  <si>
    <t>3.051</t>
  </si>
  <si>
    <t>J CHEM EDUC</t>
  </si>
  <si>
    <t>0021-9584</t>
  </si>
  <si>
    <t>18,229</t>
  </si>
  <si>
    <t>2.979</t>
  </si>
  <si>
    <t>2.716</t>
  </si>
  <si>
    <t>668</t>
  </si>
  <si>
    <t>MOL DIVERS</t>
  </si>
  <si>
    <t>1381-1991</t>
  </si>
  <si>
    <t>JOHNSON MATTHEY TECH</t>
  </si>
  <si>
    <t>2056-5135</t>
  </si>
  <si>
    <t>419</t>
  </si>
  <si>
    <t>2.920</t>
  </si>
  <si>
    <t>2.902</t>
  </si>
  <si>
    <t>0.619</t>
  </si>
  <si>
    <t>STRUCT DYNAM-US</t>
  </si>
  <si>
    <t>822</t>
  </si>
  <si>
    <t>1.125</t>
  </si>
  <si>
    <t>SLAS DISCOV</t>
  </si>
  <si>
    <t>2472-5552</t>
  </si>
  <si>
    <t>1,122</t>
  </si>
  <si>
    <t>2.918</t>
  </si>
  <si>
    <t>2.568</t>
  </si>
  <si>
    <t>0.749</t>
  </si>
  <si>
    <t>RES CHEM INTERMEDIAT</t>
  </si>
  <si>
    <t>0922-6168</t>
  </si>
  <si>
    <t>8,399</t>
  </si>
  <si>
    <t>2.914</t>
  </si>
  <si>
    <t>2.435</t>
  </si>
  <si>
    <t>2.320</t>
  </si>
  <si>
    <t>CHEMISTRYOPEN</t>
  </si>
  <si>
    <t>2191-1363</t>
  </si>
  <si>
    <t>1,837</t>
  </si>
  <si>
    <t>2.911</t>
  </si>
  <si>
    <t>2.875</t>
  </si>
  <si>
    <t>TOP CATAL</t>
  </si>
  <si>
    <t>1022-5528</t>
  </si>
  <si>
    <t>7,459</t>
  </si>
  <si>
    <t>2.910</t>
  </si>
  <si>
    <t>2.830</t>
  </si>
  <si>
    <t>2.832</t>
  </si>
  <si>
    <t>0.582</t>
  </si>
  <si>
    <t>ANAL METHODS-UK</t>
  </si>
  <si>
    <t>1759-9660</t>
  </si>
  <si>
    <t>19,216</t>
  </si>
  <si>
    <t>MICROMACHINES-BASEL</t>
  </si>
  <si>
    <t>8,165</t>
  </si>
  <si>
    <t>BEILSTEIN J ORG CHEM</t>
  </si>
  <si>
    <t>1860-5397</t>
  </si>
  <si>
    <t>7,327</t>
  </si>
  <si>
    <t>2.883</t>
  </si>
  <si>
    <t>2.785</t>
  </si>
  <si>
    <t>259</t>
  </si>
  <si>
    <t>FITOTERAPIA</t>
  </si>
  <si>
    <t>0367-326X</t>
  </si>
  <si>
    <t>11,961</t>
  </si>
  <si>
    <t>2.882</t>
  </si>
  <si>
    <t>2.689</t>
  </si>
  <si>
    <t>CHEMPLUSCHEM</t>
  </si>
  <si>
    <t>2192-6506</t>
  </si>
  <si>
    <t>3,992</t>
  </si>
  <si>
    <t>2.863</t>
  </si>
  <si>
    <t>NAT PROD RES</t>
  </si>
  <si>
    <t>1478-6419</t>
  </si>
  <si>
    <t>12,002</t>
  </si>
  <si>
    <t>2.861</t>
  </si>
  <si>
    <t>2.388</t>
  </si>
  <si>
    <t>2.572</t>
  </si>
  <si>
    <t>0.926</t>
  </si>
  <si>
    <t>RADIAT PHYS CHEM</t>
  </si>
  <si>
    <t>0969-806X</t>
  </si>
  <si>
    <t>11,252</t>
  </si>
  <si>
    <t>2.395</t>
  </si>
  <si>
    <t>1.084</t>
  </si>
  <si>
    <t>ADV PHYS ORG CHEM</t>
  </si>
  <si>
    <t>0065-3160</t>
  </si>
  <si>
    <t>2.833</t>
  </si>
  <si>
    <t>2.842</t>
  </si>
  <si>
    <t>GREEN PROCESS SYNTH</t>
  </si>
  <si>
    <t>2191-9542</t>
  </si>
  <si>
    <t>980</t>
  </si>
  <si>
    <t>J PHYS CHEM REF DATA</t>
  </si>
  <si>
    <t>0047-2689</t>
  </si>
  <si>
    <t>8,106</t>
  </si>
  <si>
    <t>2.828</t>
  </si>
  <si>
    <t>3.727</t>
  </si>
  <si>
    <t>1.600</t>
  </si>
  <si>
    <t>INT J ENVIRON AN CH</t>
  </si>
  <si>
    <t>0306-7319</t>
  </si>
  <si>
    <t>2.319</t>
  </si>
  <si>
    <t>2.215</t>
  </si>
  <si>
    <t>BIOORG MED CHEM LETT</t>
  </si>
  <si>
    <t>0960-894X</t>
  </si>
  <si>
    <t>42,590</t>
  </si>
  <si>
    <t>2.823</t>
  </si>
  <si>
    <t>2.702</t>
  </si>
  <si>
    <t>2.677</t>
  </si>
  <si>
    <t>654</t>
  </si>
  <si>
    <t>CHEM BIOL DRUG DES</t>
  </si>
  <si>
    <t>1747-0277</t>
  </si>
  <si>
    <t>5,325</t>
  </si>
  <si>
    <t>2.817</t>
  </si>
  <si>
    <t>2.742</t>
  </si>
  <si>
    <t>2.631</t>
  </si>
  <si>
    <t>IONICS</t>
  </si>
  <si>
    <t>0947-7047</t>
  </si>
  <si>
    <t>8,062</t>
  </si>
  <si>
    <t>2.416</t>
  </si>
  <si>
    <t>2.649</t>
  </si>
  <si>
    <t>J MED FOOD</t>
  </si>
  <si>
    <t>1096-620X</t>
  </si>
  <si>
    <t>6,968</t>
  </si>
  <si>
    <t>2.786</t>
  </si>
  <si>
    <t>2.720</t>
  </si>
  <si>
    <t>2.969</t>
  </si>
  <si>
    <t>0.436</t>
  </si>
  <si>
    <t>J FLOW CHEM</t>
  </si>
  <si>
    <t>2062-249X</t>
  </si>
  <si>
    <t>2.381</t>
  </si>
  <si>
    <t>1.735</t>
  </si>
  <si>
    <t>0.543</t>
  </si>
  <si>
    <t>J PHYS CHEM A</t>
  </si>
  <si>
    <t>1089-5639</t>
  </si>
  <si>
    <t>63,916</t>
  </si>
  <si>
    <t>2.781</t>
  </si>
  <si>
    <t>2.469</t>
  </si>
  <si>
    <t>2.725</t>
  </si>
  <si>
    <t>1,061</t>
  </si>
  <si>
    <t>SEPARATIONS</t>
  </si>
  <si>
    <t>2.777</t>
  </si>
  <si>
    <t>2.580</t>
  </si>
  <si>
    <t>FLUID PHASE EQUILIBR</t>
  </si>
  <si>
    <t>0378-3812</t>
  </si>
  <si>
    <t>17,136</t>
  </si>
  <si>
    <t>2.775</t>
  </si>
  <si>
    <t>2.406</t>
  </si>
  <si>
    <t>2.748</t>
  </si>
  <si>
    <t>330</t>
  </si>
  <si>
    <t>0.495</t>
  </si>
  <si>
    <t>J ANAL SCI TECHNOL</t>
  </si>
  <si>
    <t>2093-3134</t>
  </si>
  <si>
    <t>2.769</t>
  </si>
  <si>
    <t>2.708</t>
  </si>
  <si>
    <t>MED CHEM</t>
  </si>
  <si>
    <t>1573-4064</t>
  </si>
  <si>
    <t>2.713</t>
  </si>
  <si>
    <t>3.022</t>
  </si>
  <si>
    <t>ELECTROCATALYSIS-US</t>
  </si>
  <si>
    <t>1868-2529</t>
  </si>
  <si>
    <t>0.510</t>
  </si>
  <si>
    <t>J CHEM ENG DATA</t>
  </si>
  <si>
    <t>0021-9568</t>
  </si>
  <si>
    <t>25,718</t>
  </si>
  <si>
    <t>2.685</t>
  </si>
  <si>
    <t>567</t>
  </si>
  <si>
    <t>BIOANALYSIS</t>
  </si>
  <si>
    <t>1757-6180</t>
  </si>
  <si>
    <t>4,004</t>
  </si>
  <si>
    <t>2.160</t>
  </si>
  <si>
    <t>2.533</t>
  </si>
  <si>
    <t>124</t>
  </si>
  <si>
    <t>J SULFUR CHEM</t>
  </si>
  <si>
    <t>1741-5993</t>
  </si>
  <si>
    <t>1,130</t>
  </si>
  <si>
    <t>0.241</t>
  </si>
  <si>
    <t>FORENSIC CHEM</t>
  </si>
  <si>
    <t>2468-1709</t>
  </si>
  <si>
    <t>2.676</t>
  </si>
  <si>
    <t>ACTA CHIM SINICA</t>
  </si>
  <si>
    <t>0567-7351</t>
  </si>
  <si>
    <t>2,366</t>
  </si>
  <si>
    <t>0.560</t>
  </si>
  <si>
    <t>141</t>
  </si>
  <si>
    <t>REV INORG CHEM</t>
  </si>
  <si>
    <t>0193-4929</t>
  </si>
  <si>
    <t>238</t>
  </si>
  <si>
    <t>2.625</t>
  </si>
  <si>
    <t>2.458</t>
  </si>
  <si>
    <t>BMC CHEM</t>
  </si>
  <si>
    <t>2.610</t>
  </si>
  <si>
    <t>2.522</t>
  </si>
  <si>
    <t>FLAVOUR FRAG J</t>
  </si>
  <si>
    <t>0882-5734</t>
  </si>
  <si>
    <t>3,850</t>
  </si>
  <si>
    <t>2.576</t>
  </si>
  <si>
    <t>INORG CHIM ACTA</t>
  </si>
  <si>
    <t>0020-1693</t>
  </si>
  <si>
    <t>17,439</t>
  </si>
  <si>
    <t>2.545</t>
  </si>
  <si>
    <t>2.235</t>
  </si>
  <si>
    <t>1.233</t>
  </si>
  <si>
    <t>EUR J INORG CHEM</t>
  </si>
  <si>
    <t>1434-1948</t>
  </si>
  <si>
    <t>19,031</t>
  </si>
  <si>
    <t>SOLVENT EXTR ION EXC</t>
  </si>
  <si>
    <t>0736-6299</t>
  </si>
  <si>
    <t>2,660</t>
  </si>
  <si>
    <t>2.801</t>
  </si>
  <si>
    <t>VIB SPECTROSC</t>
  </si>
  <si>
    <t>0924-2031</t>
  </si>
  <si>
    <t>4,960</t>
  </si>
  <si>
    <t>2.507</t>
  </si>
  <si>
    <t>J CHEM-NY</t>
  </si>
  <si>
    <t>2090-9063</t>
  </si>
  <si>
    <t>6,130</t>
  </si>
  <si>
    <t>2.726</t>
  </si>
  <si>
    <t>412</t>
  </si>
  <si>
    <t>ANTI-CANCER AGENT ME</t>
  </si>
  <si>
    <t>1871-5206</t>
  </si>
  <si>
    <t>4,865</t>
  </si>
  <si>
    <t>MATCH-COMMUN MATH CO</t>
  </si>
  <si>
    <t>0340-6253</t>
  </si>
  <si>
    <t>2,691</t>
  </si>
  <si>
    <t>2.497</t>
  </si>
  <si>
    <t>1.863</t>
  </si>
  <si>
    <t>2.069</t>
  </si>
  <si>
    <t>0.646</t>
  </si>
  <si>
    <t>INORG CHEM COMMUN</t>
  </si>
  <si>
    <t>1387-7003</t>
  </si>
  <si>
    <t>7,567</t>
  </si>
  <si>
    <t>2.495</t>
  </si>
  <si>
    <t>0.950</t>
  </si>
  <si>
    <t>560</t>
  </si>
  <si>
    <t>MINI-REV ORG CHEM</t>
  </si>
  <si>
    <t>1570-193X</t>
  </si>
  <si>
    <t>2.473</t>
  </si>
  <si>
    <t>SEP SCI TECHNOL</t>
  </si>
  <si>
    <t>0149-6395</t>
  </si>
  <si>
    <t>9,775</t>
  </si>
  <si>
    <t>2.302</t>
  </si>
  <si>
    <t>523</t>
  </si>
  <si>
    <t>J CHEMOMETR</t>
  </si>
  <si>
    <t>0886-9383</t>
  </si>
  <si>
    <t>4,639</t>
  </si>
  <si>
    <t>2.225</t>
  </si>
  <si>
    <t>LUMINESCENCE</t>
  </si>
  <si>
    <t>1522-7235</t>
  </si>
  <si>
    <t>3,172</t>
  </si>
  <si>
    <t>2.464</t>
  </si>
  <si>
    <t>1.961</t>
  </si>
  <si>
    <t>TETRAHEDRON</t>
  </si>
  <si>
    <t>0040-4020</t>
  </si>
  <si>
    <t>45,772</t>
  </si>
  <si>
    <t>2.457</t>
  </si>
  <si>
    <t>2.356</t>
  </si>
  <si>
    <t>2.220</t>
  </si>
  <si>
    <t>SYNLETT</t>
  </si>
  <si>
    <t>0936-5214</t>
  </si>
  <si>
    <t>15,116</t>
  </si>
  <si>
    <t>2.454</t>
  </si>
  <si>
    <t>PURE APPL CHEM</t>
  </si>
  <si>
    <t>0033-4545</t>
  </si>
  <si>
    <t>16,946</t>
  </si>
  <si>
    <t>2.453</t>
  </si>
  <si>
    <t>2.391</t>
  </si>
  <si>
    <t>5.672</t>
  </si>
  <si>
    <t>MAGN RESON CHEM</t>
  </si>
  <si>
    <t>0749-1581</t>
  </si>
  <si>
    <t>4,450</t>
  </si>
  <si>
    <t>2.030</t>
  </si>
  <si>
    <t>1.925</t>
  </si>
  <si>
    <t>INT J QUANTUM CHEM</t>
  </si>
  <si>
    <t>0020-7608</t>
  </si>
  <si>
    <t>10,187</t>
  </si>
  <si>
    <t>2.444</t>
  </si>
  <si>
    <t>CHIRALITY</t>
  </si>
  <si>
    <t>0899-0042</t>
  </si>
  <si>
    <t>3,869</t>
  </si>
  <si>
    <t>2.437</t>
  </si>
  <si>
    <t>RAPID COMMUN MASS SP</t>
  </si>
  <si>
    <t>0951-4198</t>
  </si>
  <si>
    <t>13,747</t>
  </si>
  <si>
    <t>2.419</t>
  </si>
  <si>
    <t>0.706</t>
  </si>
  <si>
    <t>361</t>
  </si>
  <si>
    <t>TETRAHEDRON LETT</t>
  </si>
  <si>
    <t>0040-4039</t>
  </si>
  <si>
    <t>60,349</t>
  </si>
  <si>
    <t>2.036</t>
  </si>
  <si>
    <t>CHEM BIODIVERS</t>
  </si>
  <si>
    <t>1612-1872</t>
  </si>
  <si>
    <t>6,195</t>
  </si>
  <si>
    <t>2.408</t>
  </si>
  <si>
    <t>2.252</t>
  </si>
  <si>
    <t>Z PHYS CHEM</t>
  </si>
  <si>
    <t>0942-9352</t>
  </si>
  <si>
    <t>2,913</t>
  </si>
  <si>
    <t>1.765</t>
  </si>
  <si>
    <t>1.702</t>
  </si>
  <si>
    <t>1.854</t>
  </si>
  <si>
    <t>J PHYS ORG CHEM</t>
  </si>
  <si>
    <t>0894-3230</t>
  </si>
  <si>
    <t>3,165</t>
  </si>
  <si>
    <t>1.987</t>
  </si>
  <si>
    <t>J ORGANOMET CHEM</t>
  </si>
  <si>
    <t>0022-328X</t>
  </si>
  <si>
    <t>18,676</t>
  </si>
  <si>
    <t>2.369</t>
  </si>
  <si>
    <t>2.018</t>
  </si>
  <si>
    <t>J MATH CHEM</t>
  </si>
  <si>
    <t>0259-9791</t>
  </si>
  <si>
    <t>2.357</t>
  </si>
  <si>
    <t>125</t>
  </si>
  <si>
    <t>BIOPHYS CHEM</t>
  </si>
  <si>
    <t>0301-4622</t>
  </si>
  <si>
    <t>4,892</t>
  </si>
  <si>
    <t>CHEM PHYS</t>
  </si>
  <si>
    <t>0301-0104</t>
  </si>
  <si>
    <t>12,835</t>
  </si>
  <si>
    <t>2.348</t>
  </si>
  <si>
    <t>1.131</t>
  </si>
  <si>
    <t>J NAT MED-TOKYO</t>
  </si>
  <si>
    <t>1340-3443</t>
  </si>
  <si>
    <t>2,708</t>
  </si>
  <si>
    <t>2.301</t>
  </si>
  <si>
    <t>ANAL LETT</t>
  </si>
  <si>
    <t>0003-2719</t>
  </si>
  <si>
    <t>5,277</t>
  </si>
  <si>
    <t>2.329</t>
  </si>
  <si>
    <t>2.128</t>
  </si>
  <si>
    <t>CHEM PHYS LETT</t>
  </si>
  <si>
    <t>0009-2614</t>
  </si>
  <si>
    <t>50,930</t>
  </si>
  <si>
    <t>2.127</t>
  </si>
  <si>
    <t>1.999</t>
  </si>
  <si>
    <t>ADSORPTION</t>
  </si>
  <si>
    <t>0929-5607</t>
  </si>
  <si>
    <t>3,637</t>
  </si>
  <si>
    <t>2.318</t>
  </si>
  <si>
    <t>SOLID STATE NUCL MAG</t>
  </si>
  <si>
    <t>0926-2040</t>
  </si>
  <si>
    <t>1,629</t>
  </si>
  <si>
    <t>2.293</t>
  </si>
  <si>
    <t>ACTA CRYSTALLOGR A</t>
  </si>
  <si>
    <t>2053-2733</t>
  </si>
  <si>
    <t>12,059</t>
  </si>
  <si>
    <t>2.290</t>
  </si>
  <si>
    <t>3.280</t>
  </si>
  <si>
    <t>ACTA PHYS-CHIM SIN</t>
  </si>
  <si>
    <t>1000-6818</t>
  </si>
  <si>
    <t>3,078</t>
  </si>
  <si>
    <t>2.268</t>
  </si>
  <si>
    <t>ACTA CRYSTALLOGR B</t>
  </si>
  <si>
    <t>12,686</t>
  </si>
  <si>
    <t>2.266</t>
  </si>
  <si>
    <t>1.296</t>
  </si>
  <si>
    <t>J DISPER SCI TECHNOL</t>
  </si>
  <si>
    <t>0193-2691</t>
  </si>
  <si>
    <t>5,197</t>
  </si>
  <si>
    <t>2.262</t>
  </si>
  <si>
    <t>0.721</t>
  </si>
  <si>
    <t>501</t>
  </si>
  <si>
    <t>J FLUORESC</t>
  </si>
  <si>
    <t>1053-0509</t>
  </si>
  <si>
    <t>4,440</t>
  </si>
  <si>
    <t>2.217</t>
  </si>
  <si>
    <t>1.906</t>
  </si>
  <si>
    <t>J HETEROCYCLIC CHEM</t>
  </si>
  <si>
    <t>0022-152X</t>
  </si>
  <si>
    <t>7,591</t>
  </si>
  <si>
    <t>J ANAL METHODS CHEM</t>
  </si>
  <si>
    <t>2090-8865</t>
  </si>
  <si>
    <t>1,666</t>
  </si>
  <si>
    <t>CURR ORG CHEM</t>
  </si>
  <si>
    <t>1385-2728</t>
  </si>
  <si>
    <t>5,005</t>
  </si>
  <si>
    <t>2.180</t>
  </si>
  <si>
    <t>2.023</t>
  </si>
  <si>
    <t>2.173</t>
  </si>
  <si>
    <t>131</t>
  </si>
  <si>
    <t>MOL SIMULAT</t>
  </si>
  <si>
    <t>0892-7022</t>
  </si>
  <si>
    <t>3,758</t>
  </si>
  <si>
    <t>2.032</t>
  </si>
  <si>
    <t>1.919</t>
  </si>
  <si>
    <t>HELV CHIM ACTA</t>
  </si>
  <si>
    <t>0018-019X</t>
  </si>
  <si>
    <t>6,917</t>
  </si>
  <si>
    <t>2.093</t>
  </si>
  <si>
    <t>1.393</t>
  </si>
  <si>
    <t>REV MEX ING QUIM</t>
  </si>
  <si>
    <t>1665-2738</t>
  </si>
  <si>
    <t>1,154</t>
  </si>
  <si>
    <t>2.148</t>
  </si>
  <si>
    <t>0.730</t>
  </si>
  <si>
    <t>INT J PHOTOENERGY</t>
  </si>
  <si>
    <t>1110-662X</t>
  </si>
  <si>
    <t>3,530</t>
  </si>
  <si>
    <t>2.113</t>
  </si>
  <si>
    <t>2.005</t>
  </si>
  <si>
    <t>CHEMISTRYSELECT</t>
  </si>
  <si>
    <t>2365-6549</t>
  </si>
  <si>
    <t>14,609</t>
  </si>
  <si>
    <t>2.109</t>
  </si>
  <si>
    <t>2.054</t>
  </si>
  <si>
    <t>1,907</t>
  </si>
  <si>
    <t>CARBOHYD RES</t>
  </si>
  <si>
    <t>0008-6215</t>
  </si>
  <si>
    <t>16,809</t>
  </si>
  <si>
    <t>0.905</t>
  </si>
  <si>
    <t>CHEM PAP</t>
  </si>
  <si>
    <t>2585-7290</t>
  </si>
  <si>
    <t>4,222</t>
  </si>
  <si>
    <t>1.903</t>
  </si>
  <si>
    <t>ANAL SCI</t>
  </si>
  <si>
    <t>0910-6340</t>
  </si>
  <si>
    <t>5,238</t>
  </si>
  <si>
    <t>1.400</t>
  </si>
  <si>
    <t>1.676</t>
  </si>
  <si>
    <t>REACT KINET MECH CAT</t>
  </si>
  <si>
    <t>1878-5190</t>
  </si>
  <si>
    <t>2,428</t>
  </si>
  <si>
    <t>1.748</t>
  </si>
  <si>
    <t>1.762</t>
  </si>
  <si>
    <t>J FLUORINE CHEM</t>
  </si>
  <si>
    <t>0022-1139</t>
  </si>
  <si>
    <t>6,786</t>
  </si>
  <si>
    <t>2.019</t>
  </si>
  <si>
    <t>137</t>
  </si>
  <si>
    <t>CHROMATOGRAPHIA</t>
  </si>
  <si>
    <t>0009-5893</t>
  </si>
  <si>
    <t>5,267</t>
  </si>
  <si>
    <t>2.044</t>
  </si>
  <si>
    <t>1.879</t>
  </si>
  <si>
    <t>BIOSCI BIOTECH BIOCH</t>
  </si>
  <si>
    <t>0916-8451</t>
  </si>
  <si>
    <t>15,390</t>
  </si>
  <si>
    <t>2.043</t>
  </si>
  <si>
    <t>FOOD SCI TECHNOL INT</t>
  </si>
  <si>
    <t>1082-0132</t>
  </si>
  <si>
    <t>2,696</t>
  </si>
  <si>
    <t>J IRAN CHEM SOC</t>
  </si>
  <si>
    <t>1735-207X</t>
  </si>
  <si>
    <t>3,847</t>
  </si>
  <si>
    <t>369</t>
  </si>
  <si>
    <t>REV BRAS FARMACOGN</t>
  </si>
  <si>
    <t>0102-695X</t>
  </si>
  <si>
    <t>3,256</t>
  </si>
  <si>
    <t>2.534</t>
  </si>
  <si>
    <t>SYNTHETIC COMMUN</t>
  </si>
  <si>
    <t>0039-7911</t>
  </si>
  <si>
    <t>8,623</t>
  </si>
  <si>
    <t>1.607</t>
  </si>
  <si>
    <t>1.717</t>
  </si>
  <si>
    <t>373</t>
  </si>
  <si>
    <t>CEREAL CHEM</t>
  </si>
  <si>
    <t>0009-0352</t>
  </si>
  <si>
    <t>8,343</t>
  </si>
  <si>
    <t>1.984</t>
  </si>
  <si>
    <t>J MASS SPECTROM</t>
  </si>
  <si>
    <t>1076-5174</t>
  </si>
  <si>
    <t>5,626</t>
  </si>
  <si>
    <t>189</t>
  </si>
  <si>
    <t>CURR ORG SYNTH</t>
  </si>
  <si>
    <t>1570-1794</t>
  </si>
  <si>
    <t>1.975</t>
  </si>
  <si>
    <t>1.926</t>
  </si>
  <si>
    <t>1.934</t>
  </si>
  <si>
    <t>0.338</t>
  </si>
  <si>
    <t>J CHIN CHEM SOC-TAIP</t>
  </si>
  <si>
    <t>0009-4536</t>
  </si>
  <si>
    <t>3,182</t>
  </si>
  <si>
    <t>1.967</t>
  </si>
  <si>
    <t>1.537</t>
  </si>
  <si>
    <t>294</t>
  </si>
  <si>
    <t>MED CHEM RES</t>
  </si>
  <si>
    <t>1054-2523</t>
  </si>
  <si>
    <t>5,865</t>
  </si>
  <si>
    <t>1.965</t>
  </si>
  <si>
    <t>1.980</t>
  </si>
  <si>
    <t>J ESSENT OIL RES</t>
  </si>
  <si>
    <t>1041-2905</t>
  </si>
  <si>
    <t>3,820</t>
  </si>
  <si>
    <t>1.936</t>
  </si>
  <si>
    <t>MOL PHYS</t>
  </si>
  <si>
    <t>0026-8976</t>
  </si>
  <si>
    <t>15,451</t>
  </si>
  <si>
    <t>1.962</t>
  </si>
  <si>
    <t>1.988</t>
  </si>
  <si>
    <t>SURF SCI</t>
  </si>
  <si>
    <t>0039-6028</t>
  </si>
  <si>
    <t>20,430</t>
  </si>
  <si>
    <t>1.942</t>
  </si>
  <si>
    <t>1.960</t>
  </si>
  <si>
    <t>COLLOID POLYM SCI</t>
  </si>
  <si>
    <t>0303-402X</t>
  </si>
  <si>
    <t>7,743</t>
  </si>
  <si>
    <t>1.870</t>
  </si>
  <si>
    <t>COMPUT THEOR CHEM</t>
  </si>
  <si>
    <t>2210-271X</t>
  </si>
  <si>
    <t>4,329</t>
  </si>
  <si>
    <t>1.599</t>
  </si>
  <si>
    <t>J LABELLED COMPD RAD</t>
  </si>
  <si>
    <t>0362-4803</t>
  </si>
  <si>
    <t>1,929</t>
  </si>
  <si>
    <t>1.921</t>
  </si>
  <si>
    <t>1.816</t>
  </si>
  <si>
    <t>1.521</t>
  </si>
  <si>
    <t>0.662</t>
  </si>
  <si>
    <t>PHYS CHEM LIQ</t>
  </si>
  <si>
    <t>0031-9104</t>
  </si>
  <si>
    <t>1,434</t>
  </si>
  <si>
    <t>1.915</t>
  </si>
  <si>
    <t>0.722</t>
  </si>
  <si>
    <t>J AOAC INT</t>
  </si>
  <si>
    <t>1060-3271</t>
  </si>
  <si>
    <t>6,456</t>
  </si>
  <si>
    <t>1.913</t>
  </si>
  <si>
    <t>0.403</t>
  </si>
  <si>
    <t>J PEPT SCI</t>
  </si>
  <si>
    <t>1075-2617</t>
  </si>
  <si>
    <t>2,651</t>
  </si>
  <si>
    <t>2.244</t>
  </si>
  <si>
    <t>BIOMED CHROMATOGR</t>
  </si>
  <si>
    <t>0269-3879</t>
  </si>
  <si>
    <t>5,553</t>
  </si>
  <si>
    <t>1.902</t>
  </si>
  <si>
    <t>1.809</t>
  </si>
  <si>
    <t>J SURFACTANTS DETERG</t>
  </si>
  <si>
    <t>1097-3958</t>
  </si>
  <si>
    <t>2,751</t>
  </si>
  <si>
    <t>1.897</t>
  </si>
  <si>
    <t>0.454</t>
  </si>
  <si>
    <t>CURR ANAL CHEM</t>
  </si>
  <si>
    <t>1573-4110</t>
  </si>
  <si>
    <t>1.892</t>
  </si>
  <si>
    <t>1.596</t>
  </si>
  <si>
    <t>PROPELL EXPLOS PYROT</t>
  </si>
  <si>
    <t>0721-3115</t>
  </si>
  <si>
    <t>4,198</t>
  </si>
  <si>
    <t>1.583</t>
  </si>
  <si>
    <t>STRUCT CHEM</t>
  </si>
  <si>
    <t>1040-0400</t>
  </si>
  <si>
    <t>3,146</t>
  </si>
  <si>
    <t>1.518</t>
  </si>
  <si>
    <t>1.494</t>
  </si>
  <si>
    <t>ARCHAEOMETRY</t>
  </si>
  <si>
    <t>0003-813X</t>
  </si>
  <si>
    <t>3,946</t>
  </si>
  <si>
    <t>1.886</t>
  </si>
  <si>
    <t>INT J ANAL CHEM</t>
  </si>
  <si>
    <t>1687-8760</t>
  </si>
  <si>
    <t>926</t>
  </si>
  <si>
    <t>1.885</t>
  </si>
  <si>
    <t>1.877</t>
  </si>
  <si>
    <t>2.520</t>
  </si>
  <si>
    <t>J AM OIL CHEM SOC</t>
  </si>
  <si>
    <t>0003-021X</t>
  </si>
  <si>
    <t>13,801</t>
  </si>
  <si>
    <t>1.689</t>
  </si>
  <si>
    <t>2.299</t>
  </si>
  <si>
    <t>J BRAZIL CHEM SOC</t>
  </si>
  <si>
    <t>0103-5053</t>
  </si>
  <si>
    <t>7,554</t>
  </si>
  <si>
    <t>1.838</t>
  </si>
  <si>
    <t>1.730</t>
  </si>
  <si>
    <t>REV COMP CH</t>
  </si>
  <si>
    <t>1069-3599</t>
  </si>
  <si>
    <t>612</t>
  </si>
  <si>
    <t>J PORPHYR PHTHALOCYA</t>
  </si>
  <si>
    <t>1088-4246</t>
  </si>
  <si>
    <t>2,577</t>
  </si>
  <si>
    <t>1.811</t>
  </si>
  <si>
    <t>J MOL MODEL</t>
  </si>
  <si>
    <t>1610-2940</t>
  </si>
  <si>
    <t>7,207</t>
  </si>
  <si>
    <t>1.650</t>
  </si>
  <si>
    <t>350</t>
  </si>
  <si>
    <t>MENDELEEV COMMUN</t>
  </si>
  <si>
    <t>0959-9436</t>
  </si>
  <si>
    <t>2,861</t>
  </si>
  <si>
    <t>1.786</t>
  </si>
  <si>
    <t>1.275</t>
  </si>
  <si>
    <t>J COORD CHEM</t>
  </si>
  <si>
    <t>0095-8972</t>
  </si>
  <si>
    <t>4,781</t>
  </si>
  <si>
    <t>1.485</t>
  </si>
  <si>
    <t>ACTA CHIM SLOV</t>
  </si>
  <si>
    <t>1318-0207</t>
  </si>
  <si>
    <t>1,896</t>
  </si>
  <si>
    <t>1.449</t>
  </si>
  <si>
    <t>REC NAT PROD</t>
  </si>
  <si>
    <t>1307-6167</t>
  </si>
  <si>
    <t>1.714</t>
  </si>
  <si>
    <t>INORG NANO-MET CHEM</t>
  </si>
  <si>
    <t>2470-1556</t>
  </si>
  <si>
    <t>725</t>
  </si>
  <si>
    <t>1.343</t>
  </si>
  <si>
    <t>THEOR CHEM ACC</t>
  </si>
  <si>
    <t>1432-881X</t>
  </si>
  <si>
    <t>8,116</t>
  </si>
  <si>
    <t>1.559</t>
  </si>
  <si>
    <t>0.318</t>
  </si>
  <si>
    <t>SUPRAMOL CHEM</t>
  </si>
  <si>
    <t>1061-0278</t>
  </si>
  <si>
    <t>2,161</t>
  </si>
  <si>
    <t>1.688</t>
  </si>
  <si>
    <t>PHYTOCHEM LETT</t>
  </si>
  <si>
    <t>1874-3900</t>
  </si>
  <si>
    <t>3,636</t>
  </si>
  <si>
    <t>1.861</t>
  </si>
  <si>
    <t>J SOLUTION CHEM</t>
  </si>
  <si>
    <t>0095-9782</t>
  </si>
  <si>
    <t>3,864</t>
  </si>
  <si>
    <t>1.677</t>
  </si>
  <si>
    <t>ISOT ENVIRON HEALT S</t>
  </si>
  <si>
    <t>1025-6016</t>
  </si>
  <si>
    <t>1,139</t>
  </si>
  <si>
    <t>1.506</t>
  </si>
  <si>
    <t>0.559</t>
  </si>
  <si>
    <t>J CARBOHYD CHEM</t>
  </si>
  <si>
    <t>0732-8303</t>
  </si>
  <si>
    <t>830</t>
  </si>
  <si>
    <t>CHINESE J ORG CHEM</t>
  </si>
  <si>
    <t>0253-2786</t>
  </si>
  <si>
    <t>3,149</t>
  </si>
  <si>
    <t>1.652</t>
  </si>
  <si>
    <t>GRASAS ACEITES</t>
  </si>
  <si>
    <t>0017-3495</t>
  </si>
  <si>
    <t>1,628</t>
  </si>
  <si>
    <t>1.641</t>
  </si>
  <si>
    <t>CHEM PHARM BULL</t>
  </si>
  <si>
    <t>0009-2363</t>
  </si>
  <si>
    <t>13,645</t>
  </si>
  <si>
    <t>ACTA CHROMATOGR</t>
  </si>
  <si>
    <t>1233-2356</t>
  </si>
  <si>
    <t>650</t>
  </si>
  <si>
    <t>1.301</t>
  </si>
  <si>
    <t>J INCL PHENOM MACRO</t>
  </si>
  <si>
    <t>1388-3127</t>
  </si>
  <si>
    <t>2,875</t>
  </si>
  <si>
    <t>1.458</t>
  </si>
  <si>
    <t>1.444</t>
  </si>
  <si>
    <t>0.643</t>
  </si>
  <si>
    <t>ORG PREP PROCED INT</t>
  </si>
  <si>
    <t>0030-4948</t>
  </si>
  <si>
    <t>1,309</t>
  </si>
  <si>
    <t>1.628</t>
  </si>
  <si>
    <t>2.082</t>
  </si>
  <si>
    <t>J CHROMATOGR SCI</t>
  </si>
  <si>
    <t>0021-9665</t>
  </si>
  <si>
    <t>4,192</t>
  </si>
  <si>
    <t>1.682</t>
  </si>
  <si>
    <t>CLAY CLAY MINER</t>
  </si>
  <si>
    <t>0009-8604</t>
  </si>
  <si>
    <t>6,017</t>
  </si>
  <si>
    <t>1.609</t>
  </si>
  <si>
    <t>2.162</t>
  </si>
  <si>
    <t>INT J THERMOPHYS</t>
  </si>
  <si>
    <t>0195-928X</t>
  </si>
  <si>
    <t>5,203</t>
  </si>
  <si>
    <t>1.608</t>
  </si>
  <si>
    <t>0.762</t>
  </si>
  <si>
    <t>172</t>
  </si>
  <si>
    <t>SURF INTERFACE ANAL</t>
  </si>
  <si>
    <t>0142-2421</t>
  </si>
  <si>
    <t>9,381</t>
  </si>
  <si>
    <t>CURR COMPUT-AID DRUG</t>
  </si>
  <si>
    <t>1573-4099</t>
  </si>
  <si>
    <t>1.451</t>
  </si>
  <si>
    <t>J OLEO SCI</t>
  </si>
  <si>
    <t>1345-8957</t>
  </si>
  <si>
    <t>2,814</t>
  </si>
  <si>
    <t>1.601</t>
  </si>
  <si>
    <t>TRANSIT METAL CHEM</t>
  </si>
  <si>
    <t>0340-4285</t>
  </si>
  <si>
    <t>2,455</t>
  </si>
  <si>
    <t>1.588</t>
  </si>
  <si>
    <t>1.234</t>
  </si>
  <si>
    <t>INSTRUM SCI TECHNOL</t>
  </si>
  <si>
    <t>1073-9149</t>
  </si>
  <si>
    <t>619</t>
  </si>
  <si>
    <t>1.584</t>
  </si>
  <si>
    <t>1.129</t>
  </si>
  <si>
    <t>0.465</t>
  </si>
  <si>
    <t>J CHEM SCI</t>
  </si>
  <si>
    <t>0974-3626</t>
  </si>
  <si>
    <t>2,950</t>
  </si>
  <si>
    <t>0.485</t>
  </si>
  <si>
    <t>J ASIAN NAT PROD RES</t>
  </si>
  <si>
    <t>1028-6020</t>
  </si>
  <si>
    <t>3,148</t>
  </si>
  <si>
    <t>1.569</t>
  </si>
  <si>
    <t>OPEN CHEM</t>
  </si>
  <si>
    <t>2391-5420</t>
  </si>
  <si>
    <t>1,014</t>
  </si>
  <si>
    <t>1.554</t>
  </si>
  <si>
    <t>1.503</t>
  </si>
  <si>
    <t>APPL RADIAT ISOTOPES</t>
  </si>
  <si>
    <t>0969-8043</t>
  </si>
  <si>
    <t>10,419</t>
  </si>
  <si>
    <t>1.513</t>
  </si>
  <si>
    <t>1.267</t>
  </si>
  <si>
    <t>CHIMIA</t>
  </si>
  <si>
    <t>0009-4293</t>
  </si>
  <si>
    <t>2,036</t>
  </si>
  <si>
    <t>1.622</t>
  </si>
  <si>
    <t>0.410</t>
  </si>
  <si>
    <t>Z ANORG ALLG CHEM</t>
  </si>
  <si>
    <t>0044-2313</t>
  </si>
  <si>
    <t>9,502</t>
  </si>
  <si>
    <t>CLAY MINER</t>
  </si>
  <si>
    <t>0009-8558</t>
  </si>
  <si>
    <t>3,372</t>
  </si>
  <si>
    <t>1.991</t>
  </si>
  <si>
    <t>INT J CHEM KINET</t>
  </si>
  <si>
    <t>0538-8066</t>
  </si>
  <si>
    <t>3,351</t>
  </si>
  <si>
    <t>1.310</t>
  </si>
  <si>
    <t>1.493</t>
  </si>
  <si>
    <t>MONATSH CHEM</t>
  </si>
  <si>
    <t>0026-9247</t>
  </si>
  <si>
    <t>5,355</t>
  </si>
  <si>
    <t>RADIOCHIM ACTA</t>
  </si>
  <si>
    <t>0033-8230</t>
  </si>
  <si>
    <t>3,003</t>
  </si>
  <si>
    <t>1.265</t>
  </si>
  <si>
    <t>Z NATURFORSCH A</t>
  </si>
  <si>
    <t>0932-0784</t>
  </si>
  <si>
    <t>2,777</t>
  </si>
  <si>
    <t>CHEM LETT</t>
  </si>
  <si>
    <t>0366-7022</t>
  </si>
  <si>
    <t>13,768</t>
  </si>
  <si>
    <t>1.311</t>
  </si>
  <si>
    <t>J NEAR INFRARED SPEC</t>
  </si>
  <si>
    <t>0967-0335</t>
  </si>
  <si>
    <t>1,579</t>
  </si>
  <si>
    <t>J RADIOANAL NUCL CH</t>
  </si>
  <si>
    <t>0236-5731</t>
  </si>
  <si>
    <t>10,232</t>
  </si>
  <si>
    <t>1.371</t>
  </si>
  <si>
    <t>1.280</t>
  </si>
  <si>
    <t>595</t>
  </si>
  <si>
    <t>HETEROATOM CHEM</t>
  </si>
  <si>
    <t>1042-7163</t>
  </si>
  <si>
    <t>1,226</t>
  </si>
  <si>
    <t>COMB CHEM HIGH T SCR</t>
  </si>
  <si>
    <t>1386-2073</t>
  </si>
  <si>
    <t>1,951</t>
  </si>
  <si>
    <t>1.339</t>
  </si>
  <si>
    <t>1.669</t>
  </si>
  <si>
    <t>1.021</t>
  </si>
  <si>
    <t>B CHEM SOC ETHIOPIA</t>
  </si>
  <si>
    <t>1011-3924</t>
  </si>
  <si>
    <t>764</t>
  </si>
  <si>
    <t>1.330</t>
  </si>
  <si>
    <t>COMMUN SOIL SCI PLAN</t>
  </si>
  <si>
    <t>0010-3624</t>
  </si>
  <si>
    <t>8,303</t>
  </si>
  <si>
    <t>1.327</t>
  </si>
  <si>
    <t>1.315</t>
  </si>
  <si>
    <t>AUST J CHEM</t>
  </si>
  <si>
    <t>0004-9425</t>
  </si>
  <si>
    <t>5,247</t>
  </si>
  <si>
    <t>1.266</t>
  </si>
  <si>
    <t>J LIQ CHROMATOGR R T</t>
  </si>
  <si>
    <t>1082-6076</t>
  </si>
  <si>
    <t>3,294</t>
  </si>
  <si>
    <t>RUSS J INORG CHEM+</t>
  </si>
  <si>
    <t>0036-0236</t>
  </si>
  <si>
    <t>4,014</t>
  </si>
  <si>
    <t>0.641</t>
  </si>
  <si>
    <t>TOP ORGANOMETAL CHEM</t>
  </si>
  <si>
    <t>1436-6002</t>
  </si>
  <si>
    <t>CHEM RES CHINESE U</t>
  </si>
  <si>
    <t>1005-9040</t>
  </si>
  <si>
    <t>1,702</t>
  </si>
  <si>
    <t>COLOR RES APPL</t>
  </si>
  <si>
    <t>0361-2317</t>
  </si>
  <si>
    <t>2,582</t>
  </si>
  <si>
    <t>CHEM HETEROCYCL COM+</t>
  </si>
  <si>
    <t>0009-3122</t>
  </si>
  <si>
    <t>3,452</t>
  </si>
  <si>
    <t>1.281</t>
  </si>
  <si>
    <t>PHARMAZIE</t>
  </si>
  <si>
    <t>0031-7144</t>
  </si>
  <si>
    <t>4,230</t>
  </si>
  <si>
    <t>1.441</t>
  </si>
  <si>
    <t>J SERB CHEM SOC</t>
  </si>
  <si>
    <t>0352-5139</t>
  </si>
  <si>
    <t>2,326</t>
  </si>
  <si>
    <t>1.240</t>
  </si>
  <si>
    <t>TURK J CHEM</t>
  </si>
  <si>
    <t>1300-0527</t>
  </si>
  <si>
    <t>1,993</t>
  </si>
  <si>
    <t>RUSS CHEM B+</t>
  </si>
  <si>
    <t>1066-5285</t>
  </si>
  <si>
    <t>5,055</t>
  </si>
  <si>
    <t>0.226</t>
  </si>
  <si>
    <t>PHYSICOCHEM PROBL MI</t>
  </si>
  <si>
    <t>1643-1049</t>
  </si>
  <si>
    <t>1,183</t>
  </si>
  <si>
    <t>1.355</t>
  </si>
  <si>
    <t>0.320</t>
  </si>
  <si>
    <t>MACROHETEROCYCLES</t>
  </si>
  <si>
    <t>1998-9539</t>
  </si>
  <si>
    <t>RUSS J COORD CHEM+</t>
  </si>
  <si>
    <t>1070-3284</t>
  </si>
  <si>
    <t>0.951</t>
  </si>
  <si>
    <t>0.927</t>
  </si>
  <si>
    <t>CONCEPT MAGN RESON B</t>
  </si>
  <si>
    <t>1552-5031</t>
  </si>
  <si>
    <t>STRUCT BOND</t>
  </si>
  <si>
    <t>0081-5993</t>
  </si>
  <si>
    <t>1,671</t>
  </si>
  <si>
    <t>ACTA CRYSTALLOGR C</t>
  </si>
  <si>
    <t>2053-2296</t>
  </si>
  <si>
    <t>11,269</t>
  </si>
  <si>
    <t>PROG CHEM</t>
  </si>
  <si>
    <t>1005-281X</t>
  </si>
  <si>
    <t>1,469</t>
  </si>
  <si>
    <t>0.135</t>
  </si>
  <si>
    <t>SURF REV LETT</t>
  </si>
  <si>
    <t>0218-625X</t>
  </si>
  <si>
    <t>1,325</t>
  </si>
  <si>
    <t>1.152</t>
  </si>
  <si>
    <t>LETT DRUG DES DISCOV</t>
  </si>
  <si>
    <t>1570-1808</t>
  </si>
  <si>
    <t>1,249</t>
  </si>
  <si>
    <t>0.994</t>
  </si>
  <si>
    <t>ARKIVOC</t>
  </si>
  <si>
    <t>1551-7004</t>
  </si>
  <si>
    <t>3,259</t>
  </si>
  <si>
    <t>1.094</t>
  </si>
  <si>
    <t>CHINESE J ANAL CHEM</t>
  </si>
  <si>
    <t>0253-3820</t>
  </si>
  <si>
    <t>2,519</t>
  </si>
  <si>
    <t>POL J CHEM TECHNOL</t>
  </si>
  <si>
    <t>1509-8117</t>
  </si>
  <si>
    <t>882</t>
  </si>
  <si>
    <t>1.071</t>
  </si>
  <si>
    <t>HETEROCYCL COMMUN</t>
  </si>
  <si>
    <t>0793-0283</t>
  </si>
  <si>
    <t>S AFR J CHEM-S-AFR T</t>
  </si>
  <si>
    <t>0379-4350</t>
  </si>
  <si>
    <t>557</t>
  </si>
  <si>
    <t>1.644</t>
  </si>
  <si>
    <t>CAN J CHEM</t>
  </si>
  <si>
    <t>0008-4042</t>
  </si>
  <si>
    <t>8,605</t>
  </si>
  <si>
    <t>PHARMACOGN MAG</t>
  </si>
  <si>
    <t>0973-1296</t>
  </si>
  <si>
    <t>2,548</t>
  </si>
  <si>
    <t>PHOSPHORUS SULFUR</t>
  </si>
  <si>
    <t>1042-6507</t>
  </si>
  <si>
    <t>3,374</t>
  </si>
  <si>
    <t>0.859</t>
  </si>
  <si>
    <t>0.489</t>
  </si>
  <si>
    <t>J STRUCT CHEM+</t>
  </si>
  <si>
    <t>0022-4766</t>
  </si>
  <si>
    <t>2,559</t>
  </si>
  <si>
    <t>J ANAL CHEM+</t>
  </si>
  <si>
    <t>1061-9348</t>
  </si>
  <si>
    <t>2,563</t>
  </si>
  <si>
    <t>MAIN GROUP MET CHEM</t>
  </si>
  <si>
    <t>0792-1241</t>
  </si>
  <si>
    <t>0.894</t>
  </si>
  <si>
    <t>0.099</t>
  </si>
  <si>
    <t>ANNU REP MED CHEM</t>
  </si>
  <si>
    <t>0065-7743</t>
  </si>
  <si>
    <t>1.813</t>
  </si>
  <si>
    <t>0.355</t>
  </si>
  <si>
    <t>0.440</t>
  </si>
  <si>
    <t>7.299</t>
  </si>
  <si>
    <t>TENSIDE SURFACT DET</t>
  </si>
  <si>
    <t>0932-3414</t>
  </si>
  <si>
    <t>Z NATURFORSCH B</t>
  </si>
  <si>
    <t>0932-0776</t>
  </si>
  <si>
    <t>3,746</t>
  </si>
  <si>
    <t>MAIN GROUP CHEM</t>
  </si>
  <si>
    <t>1024-1221</t>
  </si>
  <si>
    <t>0.855</t>
  </si>
  <si>
    <t>J CHIL CHEM SOC</t>
  </si>
  <si>
    <t>0717-9707</t>
  </si>
  <si>
    <t>1,159</t>
  </si>
  <si>
    <t>1.034</t>
  </si>
  <si>
    <t>ADV QUANTUM CHEM</t>
  </si>
  <si>
    <t>0065-3276</t>
  </si>
  <si>
    <t>971</t>
  </si>
  <si>
    <t>1.093</t>
  </si>
  <si>
    <t>PETROL CHEM+</t>
  </si>
  <si>
    <t>0965-5441</t>
  </si>
  <si>
    <t>180</t>
  </si>
  <si>
    <t>KINET CATAL+</t>
  </si>
  <si>
    <t>0023-1584</t>
  </si>
  <si>
    <t>1,921</t>
  </si>
  <si>
    <t>NAT PROD COMMUN</t>
  </si>
  <si>
    <t>1934-578X</t>
  </si>
  <si>
    <t>5,885</t>
  </si>
  <si>
    <t>B KOREAN CHEM SOC</t>
  </si>
  <si>
    <t>0253-2964</t>
  </si>
  <si>
    <t>5,411</t>
  </si>
  <si>
    <t>0.744</t>
  </si>
  <si>
    <t>261</t>
  </si>
  <si>
    <t>QUIM NOVA</t>
  </si>
  <si>
    <t>0100-4042</t>
  </si>
  <si>
    <t>5,821</t>
  </si>
  <si>
    <t>1.091</t>
  </si>
  <si>
    <t>0.161</t>
  </si>
  <si>
    <t>CENT EUR J ENERG MAT</t>
  </si>
  <si>
    <t>1733-7178</t>
  </si>
  <si>
    <t>0.948</t>
  </si>
  <si>
    <t>1.351</t>
  </si>
  <si>
    <t>J COSMET SCI</t>
  </si>
  <si>
    <t>1525-7886</t>
  </si>
  <si>
    <t>663</t>
  </si>
  <si>
    <t>NUKLEONIKA</t>
  </si>
  <si>
    <t>0029-5922</t>
  </si>
  <si>
    <t>660</t>
  </si>
  <si>
    <t>6.725</t>
  </si>
  <si>
    <t>J THEOR COMPUT CHEM</t>
  </si>
  <si>
    <t>0219-6336</t>
  </si>
  <si>
    <t>0.808</t>
  </si>
  <si>
    <t>0.686</t>
  </si>
  <si>
    <t>COLLOID J+</t>
  </si>
  <si>
    <t>1061-933X</t>
  </si>
  <si>
    <t>0.868</t>
  </si>
  <si>
    <t>4.630</t>
  </si>
  <si>
    <t>SOLID FUEL CHEM+</t>
  </si>
  <si>
    <t>0361-5219</t>
  </si>
  <si>
    <t>584</t>
  </si>
  <si>
    <t>CHINESE J STRUC CHEM</t>
  </si>
  <si>
    <t>0254-5861</t>
  </si>
  <si>
    <t>0.603</t>
  </si>
  <si>
    <t>CROAT CHEM ACTA</t>
  </si>
  <si>
    <t>0011-1643</t>
  </si>
  <si>
    <t>1,529</t>
  </si>
  <si>
    <t>0.887</t>
  </si>
  <si>
    <t>RUSS J GEN CHEM+</t>
  </si>
  <si>
    <t>1070-3632</t>
  </si>
  <si>
    <t>3,960</t>
  </si>
  <si>
    <t>LETT ORG CHEM</t>
  </si>
  <si>
    <t>1570-1786</t>
  </si>
  <si>
    <t>1,185</t>
  </si>
  <si>
    <t>JPC-J PLANAR CHROMAT</t>
  </si>
  <si>
    <t>0933-4173</t>
  </si>
  <si>
    <t>688</t>
  </si>
  <si>
    <t>0.707</t>
  </si>
  <si>
    <t>RUSS J APPL CHEM+</t>
  </si>
  <si>
    <t>1070-4272</t>
  </si>
  <si>
    <t>2,857</t>
  </si>
  <si>
    <t>PHARM CHEM J+</t>
  </si>
  <si>
    <t>0091-150X</t>
  </si>
  <si>
    <t>2,159</t>
  </si>
  <si>
    <t>0.799</t>
  </si>
  <si>
    <t>4.439</t>
  </si>
  <si>
    <t>CHINESE J INORG CHEM</t>
  </si>
  <si>
    <t>1001-4861</t>
  </si>
  <si>
    <t>0.604</t>
  </si>
  <si>
    <t>HETEROCYCLES</t>
  </si>
  <si>
    <t>0385-5414</t>
  </si>
  <si>
    <t>4,489</t>
  </si>
  <si>
    <t>0.831</t>
  </si>
  <si>
    <t>0.777</t>
  </si>
  <si>
    <t>THEOR EXP CHEM+</t>
  </si>
  <si>
    <t>0040-5760</t>
  </si>
  <si>
    <t>0.827</t>
  </si>
  <si>
    <t>CHEM NAT COMPD+</t>
  </si>
  <si>
    <t>0009-3130</t>
  </si>
  <si>
    <t>4,161</t>
  </si>
  <si>
    <t>313</t>
  </si>
  <si>
    <t>RUSS J BIOORG CHEM+</t>
  </si>
  <si>
    <t>1068-1620</t>
  </si>
  <si>
    <t>1,280</t>
  </si>
  <si>
    <t>J CHEM RES</t>
  </si>
  <si>
    <t>1747-5198</t>
  </si>
  <si>
    <t>0.782</t>
  </si>
  <si>
    <t>0.772</t>
  </si>
  <si>
    <t>HIGH ENERG CHEM+</t>
  </si>
  <si>
    <t>0018-1439</t>
  </si>
  <si>
    <t>790</t>
  </si>
  <si>
    <t>0.704</t>
  </si>
  <si>
    <t>4.012</t>
  </si>
  <si>
    <t>SOLVENT EXTR RES DEV</t>
  </si>
  <si>
    <t>1341-7215</t>
  </si>
  <si>
    <t>0.760</t>
  </si>
  <si>
    <t>0.892</t>
  </si>
  <si>
    <t>IRAN J CHEM CHEM ENG</t>
  </si>
  <si>
    <t>1021-9986</t>
  </si>
  <si>
    <t>1,008</t>
  </si>
  <si>
    <t>STUD CONSERV</t>
  </si>
  <si>
    <t>0039-3630</t>
  </si>
  <si>
    <t>1,986</t>
  </si>
  <si>
    <t>RUSS J ORG CHEM+</t>
  </si>
  <si>
    <t>1070-4280</t>
  </si>
  <si>
    <t>3,356</t>
  </si>
  <si>
    <t>0.723</t>
  </si>
  <si>
    <t>RUSS J PHYS CHEM A+</t>
  </si>
  <si>
    <t>0036-0244</t>
  </si>
  <si>
    <t>4,149</t>
  </si>
  <si>
    <t>3.395</t>
  </si>
  <si>
    <t>MACED J CHEM CHEM EN</t>
  </si>
  <si>
    <t>1857-5552</t>
  </si>
  <si>
    <t>242</t>
  </si>
  <si>
    <t>1.062</t>
  </si>
  <si>
    <t>J WATER CHEM TECHNO+</t>
  </si>
  <si>
    <t>1063-455X</t>
  </si>
  <si>
    <t>ACCREDIT QUAL ASSUR</t>
  </si>
  <si>
    <t>0949-1775</t>
  </si>
  <si>
    <t>787</t>
  </si>
  <si>
    <t>0.681</t>
  </si>
  <si>
    <t>CHEM J CHINESE U</t>
  </si>
  <si>
    <t>0251-0790</t>
  </si>
  <si>
    <t>1,828</t>
  </si>
  <si>
    <t>PROG REACT KINET MEC</t>
  </si>
  <si>
    <t>1468-6783</t>
  </si>
  <si>
    <t>CHEM IND CHEM ENG Q</t>
  </si>
  <si>
    <t>1451-9372</t>
  </si>
  <si>
    <t>DOKL PHYS CHEM</t>
  </si>
  <si>
    <t>0012-5016</t>
  </si>
  <si>
    <t>468</t>
  </si>
  <si>
    <t>CHEMIJA</t>
  </si>
  <si>
    <t>0235-7216</t>
  </si>
  <si>
    <t>DOKL CHEM</t>
  </si>
  <si>
    <t>0012-5008</t>
  </si>
  <si>
    <t>568</t>
  </si>
  <si>
    <t>AGROCHIMICA</t>
  </si>
  <si>
    <t>0002-1857</t>
  </si>
  <si>
    <t>INDIAN J CHEM B</t>
  </si>
  <si>
    <t>0376-4699</t>
  </si>
  <si>
    <t>INDIAN J CHEM TECHN</t>
  </si>
  <si>
    <t>0971-457X</t>
  </si>
  <si>
    <t>1,059</t>
  </si>
  <si>
    <t>J CHEM SOC PAKISTAN</t>
  </si>
  <si>
    <t>0253-5106</t>
  </si>
  <si>
    <t>J MEX CHEM SOC</t>
  </si>
  <si>
    <t>1870-249X</t>
  </si>
  <si>
    <t>702</t>
  </si>
  <si>
    <t>INDIAN J CHEM A</t>
  </si>
  <si>
    <t>0376-4710</t>
  </si>
  <si>
    <t>0.491</t>
  </si>
  <si>
    <t>0.567</t>
  </si>
  <si>
    <t>5.866</t>
  </si>
  <si>
    <t>CHEM ENG NEWS</t>
  </si>
  <si>
    <t>0009-2347</t>
  </si>
  <si>
    <t>1,421</t>
  </si>
  <si>
    <t>0.407</t>
  </si>
  <si>
    <t>CONCEPT MAGN RESON A</t>
  </si>
  <si>
    <t>1546-6086</t>
  </si>
  <si>
    <t>1.229</t>
  </si>
  <si>
    <t>CHEM UNSERER ZEIT</t>
  </si>
  <si>
    <t>0009-2851</t>
  </si>
  <si>
    <t>297</t>
  </si>
  <si>
    <t>PRZEM CHEM</t>
  </si>
  <si>
    <t>0033-2496</t>
  </si>
  <si>
    <t>1,287</t>
  </si>
  <si>
    <t>0.402</t>
  </si>
  <si>
    <t>STUD U BABES-BOL CHE</t>
  </si>
  <si>
    <t>1224-7154</t>
  </si>
  <si>
    <t>3.631</t>
  </si>
  <si>
    <t>CHEM LISTY</t>
  </si>
  <si>
    <t>0009-2770</t>
  </si>
  <si>
    <t>579</t>
  </si>
  <si>
    <t>0.381</t>
  </si>
  <si>
    <t>0.282</t>
  </si>
  <si>
    <t>AFINIDAD</t>
  </si>
  <si>
    <t>0001-9704</t>
  </si>
  <si>
    <t>223</t>
  </si>
  <si>
    <t>0.370</t>
  </si>
  <si>
    <t>0.356</t>
  </si>
  <si>
    <t>J FOOD SAF FOOD QUAL</t>
  </si>
  <si>
    <t>0003-925X</t>
  </si>
  <si>
    <t>159</t>
  </si>
  <si>
    <t>INDIAN J HETEROCY CH</t>
  </si>
  <si>
    <t>0971-1627</t>
  </si>
  <si>
    <t>2.632</t>
  </si>
  <si>
    <t>J SYN ORG CHEM JPN</t>
  </si>
  <si>
    <t>0037-9980</t>
  </si>
  <si>
    <t>447</t>
  </si>
  <si>
    <t>0.294</t>
  </si>
  <si>
    <t>HYLE</t>
  </si>
  <si>
    <t>1433-5158</t>
  </si>
  <si>
    <t>6.158</t>
  </si>
  <si>
    <t>J INDIAN CHEM SOC</t>
  </si>
  <si>
    <t>0019-4522</t>
  </si>
  <si>
    <t>REV ROUM CHIM</t>
  </si>
  <si>
    <t>0035-3930</t>
  </si>
  <si>
    <t>BUNSEKI KAGAKU</t>
  </si>
  <si>
    <t>0525-1931</t>
  </si>
  <si>
    <t>399</t>
  </si>
  <si>
    <t>77</t>
  </si>
  <si>
    <t>CHEM IND-LONDON</t>
  </si>
  <si>
    <t>0009-3068</t>
  </si>
  <si>
    <t>808</t>
  </si>
  <si>
    <t>3.378</t>
  </si>
  <si>
    <t>RSC MED CHEM</t>
  </si>
  <si>
    <t>0.879</t>
  </si>
  <si>
    <t>CHEMISTRY, MULTIDISCIPLINARY</t>
  </si>
  <si>
    <t>179</t>
  </si>
  <si>
    <t>101,388</t>
  </si>
  <si>
    <t>5,026,441</t>
  </si>
  <si>
    <t>6.970</t>
  </si>
  <si>
    <t>CHEMISTRY, PHYSICAL</t>
  </si>
  <si>
    <t>87,929</t>
  </si>
  <si>
    <t>4,761,942</t>
  </si>
  <si>
    <t>3.399</t>
  </si>
  <si>
    <t>7.254</t>
  </si>
  <si>
    <t>CHEMISTRY, ANALYTICAL</t>
  </si>
  <si>
    <t>35,438</t>
  </si>
  <si>
    <t>1,255,700</t>
  </si>
  <si>
    <t>1.160</t>
  </si>
  <si>
    <t>CHEMISTRY, APPLIED</t>
  </si>
  <si>
    <t>22,919</t>
  </si>
  <si>
    <t>964,769</t>
  </si>
  <si>
    <t>5.326</t>
  </si>
  <si>
    <t>1.617</t>
  </si>
  <si>
    <t>CHEMISTRY, MEDICINAL</t>
  </si>
  <si>
    <t>18,392</t>
  </si>
  <si>
    <t>716,670</t>
  </si>
  <si>
    <t>3.999</t>
  </si>
  <si>
    <t>CHEMISTRY, ORGANIC</t>
  </si>
  <si>
    <t>19,359</t>
  </si>
  <si>
    <t>897,689</t>
  </si>
  <si>
    <t>3.913</t>
  </si>
  <si>
    <t>1.146</t>
  </si>
  <si>
    <t>CHEMISTRY, INORGANIC &amp; NUCLEAR</t>
  </si>
  <si>
    <t>14,002</t>
  </si>
  <si>
    <t>502,446</t>
  </si>
  <si>
    <t>3.569</t>
  </si>
  <si>
    <t>1.025</t>
  </si>
  <si>
    <t>PHYSICS, APPLIED</t>
  </si>
  <si>
    <t>88,453</t>
  </si>
  <si>
    <t>3,460,198</t>
  </si>
  <si>
    <t>5.134</t>
  </si>
  <si>
    <t>PHYSICS, MULTIDISCIPLINARY</t>
  </si>
  <si>
    <t>24,642</t>
  </si>
  <si>
    <t>1,195,872</t>
  </si>
  <si>
    <t>PHYSICS, CONDENSED MATTER</t>
  </si>
  <si>
    <t>39,639</t>
  </si>
  <si>
    <t>2,115,272</t>
  </si>
  <si>
    <t>6.461</t>
  </si>
  <si>
    <t>PHYSICS, MATHEMATICAL</t>
  </si>
  <si>
    <t>11,977</t>
  </si>
  <si>
    <t>429,022</t>
  </si>
  <si>
    <t>1.488</t>
  </si>
  <si>
    <t>&gt;10.0</t>
  </si>
  <si>
    <t>PHYSICS, ATOMIC, MOLECULAR &amp; CHEMICAL</t>
  </si>
  <si>
    <t>18,576</t>
  </si>
  <si>
    <t>916,078</t>
  </si>
  <si>
    <t>3.601</t>
  </si>
  <si>
    <t>1.103</t>
  </si>
  <si>
    <t>PHYSICS, FLUIDS &amp; PLASMAS</t>
  </si>
  <si>
    <t>10,093</t>
  </si>
  <si>
    <t>416,075</t>
  </si>
  <si>
    <t>2.065</t>
  </si>
  <si>
    <t>2.605</t>
  </si>
  <si>
    <t>PHYSICS, PARTICLES &amp; FIELDS</t>
  </si>
  <si>
    <t>13,905</t>
  </si>
  <si>
    <t>597,147</t>
  </si>
  <si>
    <t>4.196</t>
  </si>
  <si>
    <t>1.612</t>
  </si>
  <si>
    <t>PHYSICS, NUCLEAR</t>
  </si>
  <si>
    <t>5,864</t>
  </si>
  <si>
    <t>238,801</t>
  </si>
  <si>
    <t>2.066</t>
  </si>
  <si>
    <t>2.538</t>
  </si>
  <si>
    <t>Journal Data Filtered By:  Selected JCR Year: 2020 Selected Editions: SCIE Selected Categories: 'PHYSICS, APPLIED','PHYSICS, ATOMIC, MOLECULAR &amp; CHEMICAL','PHYSICS, CONDENSED MATTER','PHYSICS, FLUIDS &amp; PLASMAS','PHYSICS, MATHEMATICAL','PHYSICS, MULTIDISCIPLINARY','PHYSICS, NUCLEAR','PHYSICS, PARTICLES &amp; FIELDS' Selected Category Scheme: WoS</t>
  </si>
  <si>
    <t>REV MOD PHYS</t>
  </si>
  <si>
    <t>0034-6861</t>
  </si>
  <si>
    <t>58,097</t>
  </si>
  <si>
    <t>54.494</t>
  </si>
  <si>
    <t>53.323</t>
  </si>
  <si>
    <t>LIVING REV RELATIV</t>
  </si>
  <si>
    <t>2367-3613</t>
  </si>
  <si>
    <t>3,407</t>
  </si>
  <si>
    <t>40.429</t>
  </si>
  <si>
    <t>30.308</t>
  </si>
  <si>
    <t>NAT PHOTONICS</t>
  </si>
  <si>
    <t>1749-4885</t>
  </si>
  <si>
    <t>52,833</t>
  </si>
  <si>
    <t>38.771</t>
  </si>
  <si>
    <t>39.979</t>
  </si>
  <si>
    <t>NAT REV PHYS</t>
  </si>
  <si>
    <t>1,697</t>
  </si>
  <si>
    <t>31.068</t>
  </si>
  <si>
    <t>PHYS REP</t>
  </si>
  <si>
    <t>0370-1573</t>
  </si>
  <si>
    <t>32,130</t>
  </si>
  <si>
    <t>25.600</t>
  </si>
  <si>
    <t>27.887</t>
  </si>
  <si>
    <t>9.047</t>
  </si>
  <si>
    <t>ADV PHYS</t>
  </si>
  <si>
    <t>0001-8732</t>
  </si>
  <si>
    <t>6,300</t>
  </si>
  <si>
    <t>25.375</t>
  </si>
  <si>
    <t>NAT PHYS</t>
  </si>
  <si>
    <t>1745-2473</t>
  </si>
  <si>
    <t>44,499</t>
  </si>
  <si>
    <t>20.034</t>
  </si>
  <si>
    <t>22.850</t>
  </si>
  <si>
    <t>APPL PHYS REV</t>
  </si>
  <si>
    <t>1931-9401</t>
  </si>
  <si>
    <t>5,353</t>
  </si>
  <si>
    <t>19.162</t>
  </si>
  <si>
    <t>19.201</t>
  </si>
  <si>
    <t>ANNU REV FLUID MECH</t>
  </si>
  <si>
    <t>0066-4189</t>
  </si>
  <si>
    <t>14,688</t>
  </si>
  <si>
    <t>18.511</t>
  </si>
  <si>
    <t>19.956</t>
  </si>
  <si>
    <t>REP PROG PHYS</t>
  </si>
  <si>
    <t>0034-4885</t>
  </si>
  <si>
    <t>20,866</t>
  </si>
  <si>
    <t>17.264</t>
  </si>
  <si>
    <t>19.916</t>
  </si>
  <si>
    <t>PROG PART NUCL PHYS</t>
  </si>
  <si>
    <t>0146-6410</t>
  </si>
  <si>
    <t>4,714</t>
  </si>
  <si>
    <t>16.281</t>
  </si>
  <si>
    <t>14.309</t>
  </si>
  <si>
    <t>ANNU REV CONDEN MA P</t>
  </si>
  <si>
    <t>1947-5454</t>
  </si>
  <si>
    <t>4,103</t>
  </si>
  <si>
    <t>16.109</t>
  </si>
  <si>
    <t>21.500</t>
  </si>
  <si>
    <t>PHYS REV X</t>
  </si>
  <si>
    <t>2160-3308</t>
  </si>
  <si>
    <t>22,327</t>
  </si>
  <si>
    <t>15.762</t>
  </si>
  <si>
    <t>15.641</t>
  </si>
  <si>
    <t>277</t>
  </si>
  <si>
    <t>ANNU REV NUCL PART S</t>
  </si>
  <si>
    <t>0163-8998</t>
  </si>
  <si>
    <t>3,084</t>
  </si>
  <si>
    <t>14.219</t>
  </si>
  <si>
    <t>9.893</t>
  </si>
  <si>
    <t>3.977</t>
  </si>
  <si>
    <t>LASER PHOTONICS REV</t>
  </si>
  <si>
    <t>1863-8880</t>
  </si>
  <si>
    <t>9,217</t>
  </si>
  <si>
    <t>13.138</t>
  </si>
  <si>
    <t>11.504</t>
  </si>
  <si>
    <t>PROG QUANT ELECTRON</t>
  </si>
  <si>
    <t>0079-6727</t>
  </si>
  <si>
    <t>12.250</t>
  </si>
  <si>
    <t>11.089</t>
  </si>
  <si>
    <t>NUCL DATA SHEETS</t>
  </si>
  <si>
    <t>0090-3752</t>
  </si>
  <si>
    <t>2,698</t>
  </si>
  <si>
    <t>10.941</t>
  </si>
  <si>
    <t>5.132</t>
  </si>
  <si>
    <t>PHYS REV LETT</t>
  </si>
  <si>
    <t>0031-9007</t>
  </si>
  <si>
    <t>490,021</t>
  </si>
  <si>
    <t>9.161</t>
  </si>
  <si>
    <t>9.044</t>
  </si>
  <si>
    <t>2,743</t>
  </si>
  <si>
    <t>NPJ QUANTUM INFORM</t>
  </si>
  <si>
    <t>2,561</t>
  </si>
  <si>
    <t>7.385</t>
  </si>
  <si>
    <t>9.058</t>
  </si>
  <si>
    <t>ADV PHYS-X</t>
  </si>
  <si>
    <t>2374-6149</t>
  </si>
  <si>
    <t>7.369</t>
  </si>
  <si>
    <t>QUANTUM-AUSTRIA</t>
  </si>
  <si>
    <t>2521-327X</t>
  </si>
  <si>
    <t>6.777</t>
  </si>
  <si>
    <t>COMMUN PHYS-UK</t>
  </si>
  <si>
    <t>2399-3650</t>
  </si>
  <si>
    <t>1,972</t>
  </si>
  <si>
    <t>6.368</t>
  </si>
  <si>
    <t>6.277</t>
  </si>
  <si>
    <t>FORTSCHR PHYS</t>
  </si>
  <si>
    <t>0015-8208</t>
  </si>
  <si>
    <t>2,442</t>
  </si>
  <si>
    <t>4.117</t>
  </si>
  <si>
    <t>SCIPOST PHYS</t>
  </si>
  <si>
    <t>2542-4653</t>
  </si>
  <si>
    <t>6.093</t>
  </si>
  <si>
    <t>5.374</t>
  </si>
  <si>
    <t>5.889</t>
  </si>
  <si>
    <t>2.157</t>
  </si>
  <si>
    <t>QUANTUM SCI TECHNOL</t>
  </si>
  <si>
    <t>2058-9565</t>
  </si>
  <si>
    <t>1,558</t>
  </si>
  <si>
    <t>5.994</t>
  </si>
  <si>
    <t>5.851</t>
  </si>
  <si>
    <t>5.158</t>
  </si>
  <si>
    <t>CHAOS SOLITON FRACT</t>
  </si>
  <si>
    <t>0960-0779</t>
  </si>
  <si>
    <t>18,754</t>
  </si>
  <si>
    <t>5.944</t>
  </si>
  <si>
    <t>4.415</t>
  </si>
  <si>
    <t>J COSMOL ASTROPART P</t>
  </si>
  <si>
    <t>1475-7516</t>
  </si>
  <si>
    <t>31,014</t>
  </si>
  <si>
    <t>5.839</t>
  </si>
  <si>
    <t>4.279</t>
  </si>
  <si>
    <t>5.058</t>
  </si>
  <si>
    <t>J HIGH ENERGY PHYS</t>
  </si>
  <si>
    <t>1029-8479</t>
  </si>
  <si>
    <t>102,488</t>
  </si>
  <si>
    <t>5.810</t>
  </si>
  <si>
    <t>4.977</t>
  </si>
  <si>
    <t>2.218</t>
  </si>
  <si>
    <t>2,321</t>
  </si>
  <si>
    <t>APL PHOTONICS</t>
  </si>
  <si>
    <t>2378-0967</t>
  </si>
  <si>
    <t>2,140</t>
  </si>
  <si>
    <t>5.270</t>
  </si>
  <si>
    <t>1.775</t>
  </si>
  <si>
    <t>SOLID STATE PHYS</t>
  </si>
  <si>
    <t>0081-1947</t>
  </si>
  <si>
    <t>2,231</t>
  </si>
  <si>
    <t>5.375</t>
  </si>
  <si>
    <t>4.875</t>
  </si>
  <si>
    <t>5.688</t>
  </si>
  <si>
    <t>PHYS REV D</t>
  </si>
  <si>
    <t>2470-0010</t>
  </si>
  <si>
    <t>204,090</t>
  </si>
  <si>
    <t>5.296</t>
  </si>
  <si>
    <t>4.413</t>
  </si>
  <si>
    <t>CONTEMP PHYS</t>
  </si>
  <si>
    <t>0010-7514</t>
  </si>
  <si>
    <t>2,119</t>
  </si>
  <si>
    <t>5.185</t>
  </si>
  <si>
    <t>6.148</t>
  </si>
  <si>
    <t>SCI CHINA PHYS MECH</t>
  </si>
  <si>
    <t>1674-7348</t>
  </si>
  <si>
    <t>3,925</t>
  </si>
  <si>
    <t>5.122</t>
  </si>
  <si>
    <t>PHYS REV APPL</t>
  </si>
  <si>
    <t>2331-7019</t>
  </si>
  <si>
    <t>14,172</t>
  </si>
  <si>
    <t>4.985</t>
  </si>
  <si>
    <t>5.111</t>
  </si>
  <si>
    <t>969</t>
  </si>
  <si>
    <t>WAVE RANDOM COMPLEX</t>
  </si>
  <si>
    <t>1745-5030</t>
  </si>
  <si>
    <t>1,696</t>
  </si>
  <si>
    <t>4.206</t>
  </si>
  <si>
    <t>PHYS LETT B</t>
  </si>
  <si>
    <t>0370-2693</t>
  </si>
  <si>
    <t>66,599</t>
  </si>
  <si>
    <t>4.771</t>
  </si>
  <si>
    <t>3.779</t>
  </si>
  <si>
    <t>EUR PHYS J C</t>
  </si>
  <si>
    <t>1434-6044</t>
  </si>
  <si>
    <t>30,033</t>
  </si>
  <si>
    <t>4.590</t>
  </si>
  <si>
    <t>1.615</t>
  </si>
  <si>
    <t>IEEE J SEL TOP QUANT</t>
  </si>
  <si>
    <t>1077-260X</t>
  </si>
  <si>
    <t>11,366</t>
  </si>
  <si>
    <t>2.547</t>
  </si>
  <si>
    <t>EPJ QUANTUM TECHNOL</t>
  </si>
  <si>
    <t>2662-4400</t>
  </si>
  <si>
    <t>4.455</t>
  </si>
  <si>
    <t>2.656</t>
  </si>
  <si>
    <t>COMPUT PHYS COMMUN</t>
  </si>
  <si>
    <t>0010-4655</t>
  </si>
  <si>
    <t>24,721</t>
  </si>
  <si>
    <t>4.722</t>
  </si>
  <si>
    <t>1.847</t>
  </si>
  <si>
    <t>COMMUN NONLINEAR SCI</t>
  </si>
  <si>
    <t>1007-5704</t>
  </si>
  <si>
    <t>14,765</t>
  </si>
  <si>
    <t>4.260</t>
  </si>
  <si>
    <t>3.852</t>
  </si>
  <si>
    <t>1.621</t>
  </si>
  <si>
    <t>396</t>
  </si>
  <si>
    <t>PHYS TODAY</t>
  </si>
  <si>
    <t>0031-9228</t>
  </si>
  <si>
    <t>5,293</t>
  </si>
  <si>
    <t>4.000</t>
  </si>
  <si>
    <t>3.931</t>
  </si>
  <si>
    <t>EUR PHYS J PLUS</t>
  </si>
  <si>
    <t>2190-5444</t>
  </si>
  <si>
    <t>9,682</t>
  </si>
  <si>
    <t>3.911</t>
  </si>
  <si>
    <t>3.500</t>
  </si>
  <si>
    <t>923</t>
  </si>
  <si>
    <t>PLASMA PROCESS POLYM</t>
  </si>
  <si>
    <t>1612-8850</t>
  </si>
  <si>
    <t>5,080</t>
  </si>
  <si>
    <t>3.872</t>
  </si>
  <si>
    <t>174</t>
  </si>
  <si>
    <t>OPT LASER TECHNOL</t>
  </si>
  <si>
    <t>0030-3992</t>
  </si>
  <si>
    <t>12,933</t>
  </si>
  <si>
    <t>3.867</t>
  </si>
  <si>
    <t>3.566</t>
  </si>
  <si>
    <t>631</t>
  </si>
  <si>
    <t>APPL PHYS LETT</t>
  </si>
  <si>
    <t>0003-6951</t>
  </si>
  <si>
    <t>218,334</t>
  </si>
  <si>
    <t>3.596</t>
  </si>
  <si>
    <t>CR PHYS</t>
  </si>
  <si>
    <t>1631-0705</t>
  </si>
  <si>
    <t>2,549</t>
  </si>
  <si>
    <t>3.769</t>
  </si>
  <si>
    <t>3.261</t>
  </si>
  <si>
    <t>NEW J PHYS</t>
  </si>
  <si>
    <t>1367-2630</t>
  </si>
  <si>
    <t>34,185</t>
  </si>
  <si>
    <t>3.729</t>
  </si>
  <si>
    <t>3.740</t>
  </si>
  <si>
    <t>CHAOS</t>
  </si>
  <si>
    <t>1054-1500</t>
  </si>
  <si>
    <t>11,744</t>
  </si>
  <si>
    <t>3.134</t>
  </si>
  <si>
    <t>3.267</t>
  </si>
  <si>
    <t>J FLUID MECH</t>
  </si>
  <si>
    <t>0022-1120</t>
  </si>
  <si>
    <t>73,122</t>
  </si>
  <si>
    <t>3.873</t>
  </si>
  <si>
    <t>J NONLINEAR SCI</t>
  </si>
  <si>
    <t>0938-8974</t>
  </si>
  <si>
    <t>3.621</t>
  </si>
  <si>
    <t>3.153</t>
  </si>
  <si>
    <t>PLASMA SOURCES SCI T</t>
  </si>
  <si>
    <t>0963-0252</t>
  </si>
  <si>
    <t>9,901</t>
  </si>
  <si>
    <t>2.472</t>
  </si>
  <si>
    <t>FRONT PHYS-BEIJING</t>
  </si>
  <si>
    <t>2095-0462</t>
  </si>
  <si>
    <t>1,920</t>
  </si>
  <si>
    <t>3.046</t>
  </si>
  <si>
    <t>FRONT PHYS-LAUSANNE</t>
  </si>
  <si>
    <t>2296-424X</t>
  </si>
  <si>
    <t>2,800</t>
  </si>
  <si>
    <t>3.560</t>
  </si>
  <si>
    <t>J COMPUT PHYS</t>
  </si>
  <si>
    <t>0021-9991</t>
  </si>
  <si>
    <t>61,292</t>
  </si>
  <si>
    <t>3.553</t>
  </si>
  <si>
    <t>3.810</t>
  </si>
  <si>
    <t>1.114</t>
  </si>
  <si>
    <t>CLASSICAL QUANT GRAV</t>
  </si>
  <si>
    <t>0264-9381</t>
  </si>
  <si>
    <t>22,924</t>
  </si>
  <si>
    <t>3.528</t>
  </si>
  <si>
    <t>3.086</t>
  </si>
  <si>
    <t>1.376</t>
  </si>
  <si>
    <t>418</t>
  </si>
  <si>
    <t>PHYS FLUIDS</t>
  </si>
  <si>
    <t>1070-6631</t>
  </si>
  <si>
    <t>42,635</t>
  </si>
  <si>
    <t>3.521</t>
  </si>
  <si>
    <t>1,212</t>
  </si>
  <si>
    <t>PHYSICA E</t>
  </si>
  <si>
    <t>1386-9477</t>
  </si>
  <si>
    <t>11,068</t>
  </si>
  <si>
    <t>3.053</t>
  </si>
  <si>
    <t>PHYS-USP+</t>
  </si>
  <si>
    <t>1063-7869</t>
  </si>
  <si>
    <t>6,942</t>
  </si>
  <si>
    <t>0.985</t>
  </si>
  <si>
    <t>IEEE SENS J</t>
  </si>
  <si>
    <t>1530-437X</t>
  </si>
  <si>
    <t>27,960</t>
  </si>
  <si>
    <t>3.301</t>
  </si>
  <si>
    <t>2.843</t>
  </si>
  <si>
    <t>3.441</t>
  </si>
  <si>
    <t>0.848</t>
  </si>
  <si>
    <t>1,603</t>
  </si>
  <si>
    <t>PHYS REV C</t>
  </si>
  <si>
    <t>2469-9985</t>
  </si>
  <si>
    <t>53,343</t>
  </si>
  <si>
    <t>3.296</t>
  </si>
  <si>
    <t>3.103</t>
  </si>
  <si>
    <t>0.747</t>
  </si>
  <si>
    <t>IEEE T THZ SCI TECHN</t>
  </si>
  <si>
    <t>2156-342X</t>
  </si>
  <si>
    <t>2,766</t>
  </si>
  <si>
    <t>3.274</t>
  </si>
  <si>
    <t>2.970</t>
  </si>
  <si>
    <t>3.283</t>
  </si>
  <si>
    <t>PHYSICA A</t>
  </si>
  <si>
    <t>0378-4371</t>
  </si>
  <si>
    <t>37,922</t>
  </si>
  <si>
    <t>3.263</t>
  </si>
  <si>
    <t>2.866</t>
  </si>
  <si>
    <t>1,202</t>
  </si>
  <si>
    <t>COMMUN COMPUT PHYS</t>
  </si>
  <si>
    <t>1815-2406</t>
  </si>
  <si>
    <t>3,684</t>
  </si>
  <si>
    <t>CHINESE J PHYS</t>
  </si>
  <si>
    <t>0577-9073</t>
  </si>
  <si>
    <t>3,873</t>
  </si>
  <si>
    <t>3.237</t>
  </si>
  <si>
    <t>1.549</t>
  </si>
  <si>
    <t>EXP THERM FLUID SCI</t>
  </si>
  <si>
    <t>0894-1777</t>
  </si>
  <si>
    <t>14,820</t>
  </si>
  <si>
    <t>3.232</t>
  </si>
  <si>
    <t>3.773</t>
  </si>
  <si>
    <t>0.995</t>
  </si>
  <si>
    <t>SUPERCOND SCI TECH</t>
  </si>
  <si>
    <t>0953-2048</t>
  </si>
  <si>
    <t>9,253</t>
  </si>
  <si>
    <t>J PHYS D APPL PHYS</t>
  </si>
  <si>
    <t>0022-3727</t>
  </si>
  <si>
    <t>48,515</t>
  </si>
  <si>
    <t>2.908</t>
  </si>
  <si>
    <t>3.041</t>
  </si>
  <si>
    <t>NUCL FUSION</t>
  </si>
  <si>
    <t>0029-5515</t>
  </si>
  <si>
    <t>15,061</t>
  </si>
  <si>
    <t>3.179</t>
  </si>
  <si>
    <t>3.173</t>
  </si>
  <si>
    <t>METROLOGIA</t>
  </si>
  <si>
    <t>0026-1394</t>
  </si>
  <si>
    <t>4,264</t>
  </si>
  <si>
    <t>2.583</t>
  </si>
  <si>
    <t>PLASMA CHEM PLASMA P</t>
  </si>
  <si>
    <t>0272-4324</t>
  </si>
  <si>
    <t>3,764</t>
  </si>
  <si>
    <t>2.793</t>
  </si>
  <si>
    <t>PHYS REV A</t>
  </si>
  <si>
    <t>2469-9926</t>
  </si>
  <si>
    <t>131,470</t>
  </si>
  <si>
    <t>3.140</t>
  </si>
  <si>
    <t>J PHYS G NUCL PARTIC</t>
  </si>
  <si>
    <t>0954-3899</t>
  </si>
  <si>
    <t>7,353</t>
  </si>
  <si>
    <t>3.045</t>
  </si>
  <si>
    <t>2.901</t>
  </si>
  <si>
    <t>3.108</t>
  </si>
  <si>
    <t>EUR PHYS J A</t>
  </si>
  <si>
    <t>1434-6001</t>
  </si>
  <si>
    <t>7,556</t>
  </si>
  <si>
    <t>3.043</t>
  </si>
  <si>
    <t>2.854</t>
  </si>
  <si>
    <t>RIV NUOVO CIMENTO</t>
  </si>
  <si>
    <t>0393-697X</t>
  </si>
  <si>
    <t>919</t>
  </si>
  <si>
    <t>5.017</t>
  </si>
  <si>
    <t>1.710</t>
  </si>
  <si>
    <t>PROG ELECTROMAGN RES</t>
  </si>
  <si>
    <t>1070-4698</t>
  </si>
  <si>
    <t>2,932</t>
  </si>
  <si>
    <t>2.949</t>
  </si>
  <si>
    <t>IEEE T DIELECT EL IN</t>
  </si>
  <si>
    <t>1070-9878</t>
  </si>
  <si>
    <t>13,063</t>
  </si>
  <si>
    <t>2.931</t>
  </si>
  <si>
    <t>IEEE T ELECTRON DEV</t>
  </si>
  <si>
    <t>0018-9383</t>
  </si>
  <si>
    <t>27,893</t>
  </si>
  <si>
    <t>APPL PHYS EXPRESS</t>
  </si>
  <si>
    <t>1882-0778</t>
  </si>
  <si>
    <t>11,048</t>
  </si>
  <si>
    <t>2.770</t>
  </si>
  <si>
    <t>IEEE T SEMICONDUCT M</t>
  </si>
  <si>
    <t>0894-6507</t>
  </si>
  <si>
    <t>1,889</t>
  </si>
  <si>
    <t>2.874</t>
  </si>
  <si>
    <t>2.371</t>
  </si>
  <si>
    <t>2.479</t>
  </si>
  <si>
    <t>MATTER RADIAT EXTREM</t>
  </si>
  <si>
    <t>2468-2047</t>
  </si>
  <si>
    <t>1.238</t>
  </si>
  <si>
    <t>BIOMICROFLUIDICS</t>
  </si>
  <si>
    <t>NUCL PHYS B</t>
  </si>
  <si>
    <t>0550-3213</t>
  </si>
  <si>
    <t>38,650</t>
  </si>
  <si>
    <t>2.759</t>
  </si>
  <si>
    <t>2.491</t>
  </si>
  <si>
    <t>0.860</t>
  </si>
  <si>
    <t>ANN PHYS-NEW YORK</t>
  </si>
  <si>
    <t>0003-4916</t>
  </si>
  <si>
    <t>16,474</t>
  </si>
  <si>
    <t>2.730</t>
  </si>
  <si>
    <t>2.571</t>
  </si>
  <si>
    <t>2.324</t>
  </si>
  <si>
    <t>ASTROPART PHYS</t>
  </si>
  <si>
    <t>0927-6505</t>
  </si>
  <si>
    <t>3,396</t>
  </si>
  <si>
    <t>2.724</t>
  </si>
  <si>
    <t>2.594</t>
  </si>
  <si>
    <t>1.347</t>
  </si>
  <si>
    <t>EUR PHYS J-SPEC TOP</t>
  </si>
  <si>
    <t>1951-6355</t>
  </si>
  <si>
    <t>5,253</t>
  </si>
  <si>
    <t>2.707</t>
  </si>
  <si>
    <t>2.621</t>
  </si>
  <si>
    <t>2.282</t>
  </si>
  <si>
    <t>SUPERLATTICE MICROST</t>
  </si>
  <si>
    <t>0749-6036</t>
  </si>
  <si>
    <t>10,038</t>
  </si>
  <si>
    <t>2.658</t>
  </si>
  <si>
    <t>PHYS LETT A</t>
  </si>
  <si>
    <t>0375-9601</t>
  </si>
  <si>
    <t>30,302</t>
  </si>
  <si>
    <t>2.654</t>
  </si>
  <si>
    <t>2.500</t>
  </si>
  <si>
    <t>2.223</t>
  </si>
  <si>
    <t>INFRARED PHYS TECHN</t>
  </si>
  <si>
    <t>1350-4495</t>
  </si>
  <si>
    <t>6,250</t>
  </si>
  <si>
    <t>2.638</t>
  </si>
  <si>
    <t>2.224</t>
  </si>
  <si>
    <t>2.581</t>
  </si>
  <si>
    <t>ATOM DATA NUCL DATA</t>
  </si>
  <si>
    <t>0092-640X</t>
  </si>
  <si>
    <t>3,046</t>
  </si>
  <si>
    <t>2.623</t>
  </si>
  <si>
    <t>3.611</t>
  </si>
  <si>
    <t>J SYNCHROTRON RADIAT</t>
  </si>
  <si>
    <t>0909-0495</t>
  </si>
  <si>
    <t>7,769</t>
  </si>
  <si>
    <t>2.616</t>
  </si>
  <si>
    <t>2.904</t>
  </si>
  <si>
    <t>0.918</t>
  </si>
  <si>
    <t>196</t>
  </si>
  <si>
    <t>PROG THEOR EXP PHYS</t>
  </si>
  <si>
    <t>2050-3911</t>
  </si>
  <si>
    <t>2,870</t>
  </si>
  <si>
    <t>2.316</t>
  </si>
  <si>
    <t>2.212</t>
  </si>
  <si>
    <t>J APPL PHYS</t>
  </si>
  <si>
    <t>0021-8979</t>
  </si>
  <si>
    <t>164,247</t>
  </si>
  <si>
    <t>2.546</t>
  </si>
  <si>
    <t>PHYS REV FLUIDS</t>
  </si>
  <si>
    <t>2469-990X</t>
  </si>
  <si>
    <t>5,006</t>
  </si>
  <si>
    <t>2.537</t>
  </si>
  <si>
    <t>2.666</t>
  </si>
  <si>
    <t>MICROFLUID NANOFLUID</t>
  </si>
  <si>
    <t>1613-4982</t>
  </si>
  <si>
    <t>2.529</t>
  </si>
  <si>
    <t>2.612</t>
  </si>
  <si>
    <t>0.857</t>
  </si>
  <si>
    <t>PHYS REV E</t>
  </si>
  <si>
    <t>2470-0045</t>
  </si>
  <si>
    <t>107,073</t>
  </si>
  <si>
    <t>2.414</t>
  </si>
  <si>
    <t>ENTROPY-SWITZ</t>
  </si>
  <si>
    <t>13,417</t>
  </si>
  <si>
    <t>2.587</t>
  </si>
  <si>
    <t>0.756</t>
  </si>
  <si>
    <t>1,402</t>
  </si>
  <si>
    <t>0.504</t>
  </si>
  <si>
    <t>MICROELECTRON ENG</t>
  </si>
  <si>
    <t>0167-9317</t>
  </si>
  <si>
    <t>8,616</t>
  </si>
  <si>
    <t>2.523</t>
  </si>
  <si>
    <t>GEN RELAT GRAVIT</t>
  </si>
  <si>
    <t>0001-7701</t>
  </si>
  <si>
    <t>6,870</t>
  </si>
  <si>
    <t>OPTO-ELECTRON REV</t>
  </si>
  <si>
    <t>1230-3402</t>
  </si>
  <si>
    <t>1,023</t>
  </si>
  <si>
    <t>2.489</t>
  </si>
  <si>
    <t>2.443</t>
  </si>
  <si>
    <t>2.147</t>
  </si>
  <si>
    <t>PHYS SCRIPTA</t>
  </si>
  <si>
    <t>0031-8949</t>
  </si>
  <si>
    <t>12,023</t>
  </si>
  <si>
    <t>2.142</t>
  </si>
  <si>
    <t>IEEE PHOTONIC TECH L</t>
  </si>
  <si>
    <t>1041-1135</t>
  </si>
  <si>
    <t>17,260</t>
  </si>
  <si>
    <t>2.314</t>
  </si>
  <si>
    <t>PLASMA PHYS CONTR F</t>
  </si>
  <si>
    <t>0741-3335</t>
  </si>
  <si>
    <t>9,401</t>
  </si>
  <si>
    <t>IEEE PHOTONICS J</t>
  </si>
  <si>
    <t>1943-0655</t>
  </si>
  <si>
    <t>9,400</t>
  </si>
  <si>
    <t>2.281</t>
  </si>
  <si>
    <t>PHYSICA B</t>
  </si>
  <si>
    <t>0921-4526</t>
  </si>
  <si>
    <t>21,153</t>
  </si>
  <si>
    <t>2.079</t>
  </si>
  <si>
    <t>J MICROELECTROMECH S</t>
  </si>
  <si>
    <t>1057-7157</t>
  </si>
  <si>
    <t>6,838</t>
  </si>
  <si>
    <t>2.417</t>
  </si>
  <si>
    <t>INVERSE PROBL</t>
  </si>
  <si>
    <t>0266-5611</t>
  </si>
  <si>
    <t>8,705</t>
  </si>
  <si>
    <t>ELECTRONICS-SWITZ</t>
  </si>
  <si>
    <t>7,096</t>
  </si>
  <si>
    <t>2.397</t>
  </si>
  <si>
    <t>2,179</t>
  </si>
  <si>
    <t>COMMUN MATH PHYS</t>
  </si>
  <si>
    <t>0010-3616</t>
  </si>
  <si>
    <t>23,387</t>
  </si>
  <si>
    <t>2.386</t>
  </si>
  <si>
    <t>405</t>
  </si>
  <si>
    <t>2.075</t>
  </si>
  <si>
    <t>QUANTUM INF PROCESS</t>
  </si>
  <si>
    <t>1570-0755</t>
  </si>
  <si>
    <t>5,642</t>
  </si>
  <si>
    <t>2.349</t>
  </si>
  <si>
    <t>417</t>
  </si>
  <si>
    <t>J PHYS-CONDENS MAT</t>
  </si>
  <si>
    <t>0953-8984</t>
  </si>
  <si>
    <t>50,901</t>
  </si>
  <si>
    <t>2.333</t>
  </si>
  <si>
    <t>2.887</t>
  </si>
  <si>
    <t>IEEE J QUANTUM ELECT</t>
  </si>
  <si>
    <t>0018-9197</t>
  </si>
  <si>
    <t>8,976</t>
  </si>
  <si>
    <t>2.229</t>
  </si>
  <si>
    <t>2.208</t>
  </si>
  <si>
    <t>SIAM J APPL DYN SYST</t>
  </si>
  <si>
    <t>1536-0040</t>
  </si>
  <si>
    <t>2,238</t>
  </si>
  <si>
    <t>2.645</t>
  </si>
  <si>
    <t>PHYSICA D</t>
  </si>
  <si>
    <t>0167-2789</t>
  </si>
  <si>
    <t>13,345</t>
  </si>
  <si>
    <t>UNIVERSE-BASEL</t>
  </si>
  <si>
    <t>1,440</t>
  </si>
  <si>
    <t>2.278</t>
  </si>
  <si>
    <t>2.379</t>
  </si>
  <si>
    <t>1.030</t>
  </si>
  <si>
    <t>J ZHEJIANG UNIV-SC A</t>
  </si>
  <si>
    <t>1673-565X</t>
  </si>
  <si>
    <t>2,283</t>
  </si>
  <si>
    <t>1.912</t>
  </si>
  <si>
    <t>J STAT MECH-THEORY E</t>
  </si>
  <si>
    <t>1742-5468</t>
  </si>
  <si>
    <t>9,707</t>
  </si>
  <si>
    <t>1.876</t>
  </si>
  <si>
    <t>2.089</t>
  </si>
  <si>
    <t>J MAGN RESON</t>
  </si>
  <si>
    <t>1090-7807</t>
  </si>
  <si>
    <t>12,260</t>
  </si>
  <si>
    <t>1.883</t>
  </si>
  <si>
    <t>CRYOGENICS</t>
  </si>
  <si>
    <t>0011-2275</t>
  </si>
  <si>
    <t>3,829</t>
  </si>
  <si>
    <t>2.226</t>
  </si>
  <si>
    <t>PRAMANA-J PHYS</t>
  </si>
  <si>
    <t>0304-4289</t>
  </si>
  <si>
    <t>2.139</t>
  </si>
  <si>
    <t>EUR J MECH B-FLUID</t>
  </si>
  <si>
    <t>0997-7546</t>
  </si>
  <si>
    <t>3,546</t>
  </si>
  <si>
    <t>SIAM-ASA J UNCERTAIN</t>
  </si>
  <si>
    <t>2166-2525</t>
  </si>
  <si>
    <t>908</t>
  </si>
  <si>
    <t>1.532</t>
  </si>
  <si>
    <t>CHINESE PHYS C</t>
  </si>
  <si>
    <t>1674-1137</t>
  </si>
  <si>
    <t>3,320</t>
  </si>
  <si>
    <t>2.145</t>
  </si>
  <si>
    <t>1.918</t>
  </si>
  <si>
    <t>J PHYS A-MATH THEOR</t>
  </si>
  <si>
    <t>1751-8113</t>
  </si>
  <si>
    <t>27,851</t>
  </si>
  <si>
    <t>1.998</t>
  </si>
  <si>
    <t>NONLINEARITY</t>
  </si>
  <si>
    <t>0951-7715</t>
  </si>
  <si>
    <t>6,273</t>
  </si>
  <si>
    <t>2.323</t>
  </si>
  <si>
    <t>INT J NUMER METH FL</t>
  </si>
  <si>
    <t>0271-2091</t>
  </si>
  <si>
    <t>7,703</t>
  </si>
  <si>
    <t>2.107</t>
  </si>
  <si>
    <t>2.106</t>
  </si>
  <si>
    <t>APPL PHYS B-LASERS O</t>
  </si>
  <si>
    <t>0946-2171</t>
  </si>
  <si>
    <t>10,446</t>
  </si>
  <si>
    <t>MOD PHYS LETT A</t>
  </si>
  <si>
    <t>0217-7323</t>
  </si>
  <si>
    <t>5,659</t>
  </si>
  <si>
    <t>1.460</t>
  </si>
  <si>
    <t>0.733</t>
  </si>
  <si>
    <t>COMMUN NUMBER THEORY</t>
  </si>
  <si>
    <t>1931-4523</t>
  </si>
  <si>
    <t>2.024</t>
  </si>
  <si>
    <t>1.976</t>
  </si>
  <si>
    <t>PHYS PLASMAS</t>
  </si>
  <si>
    <t>1070-664X</t>
  </si>
  <si>
    <t>31,699</t>
  </si>
  <si>
    <t>WAVE MOTION</t>
  </si>
  <si>
    <t>0165-2125</t>
  </si>
  <si>
    <t>2,667</t>
  </si>
  <si>
    <t>1.761</t>
  </si>
  <si>
    <t>LASER PHYS LETT</t>
  </si>
  <si>
    <t>1612-2011</t>
  </si>
  <si>
    <t>4,488</t>
  </si>
  <si>
    <t>J PLASMA PHYS</t>
  </si>
  <si>
    <t>0022-3778</t>
  </si>
  <si>
    <t>2,680</t>
  </si>
  <si>
    <t>INT J NONLIN SCI NUM</t>
  </si>
  <si>
    <t>1565-1339</t>
  </si>
  <si>
    <t>1,268</t>
  </si>
  <si>
    <t>INT J MASS SPECTROM</t>
  </si>
  <si>
    <t>1387-3806</t>
  </si>
  <si>
    <t>7,381</t>
  </si>
  <si>
    <t>1.986</t>
  </si>
  <si>
    <t>COMMUN THEOR PHYS</t>
  </si>
  <si>
    <t>0253-6102</t>
  </si>
  <si>
    <t>3,315</t>
  </si>
  <si>
    <t>EPL-EUROPHYS LETT</t>
  </si>
  <si>
    <t>0295-5075</t>
  </si>
  <si>
    <t>22,880</t>
  </si>
  <si>
    <t>1.947</t>
  </si>
  <si>
    <t>1.828</t>
  </si>
  <si>
    <t>402</t>
  </si>
  <si>
    <t>INDIAN J PHYS</t>
  </si>
  <si>
    <t>0973-1458</t>
  </si>
  <si>
    <t>2,427</t>
  </si>
  <si>
    <t>1.562</t>
  </si>
  <si>
    <t>1.445</t>
  </si>
  <si>
    <t>461</t>
  </si>
  <si>
    <t>MULTISCALE MODEL SIM</t>
  </si>
  <si>
    <t>1540-3459</t>
  </si>
  <si>
    <t>1.930</t>
  </si>
  <si>
    <t>2.619</t>
  </si>
  <si>
    <t>J PHYS B-AT MOL OPT</t>
  </si>
  <si>
    <t>0953-4075</t>
  </si>
  <si>
    <t>13,922</t>
  </si>
  <si>
    <t>1.686</t>
  </si>
  <si>
    <t>SOLID STATE ELECTRON</t>
  </si>
  <si>
    <t>0038-1101</t>
  </si>
  <si>
    <t>7,215</t>
  </si>
  <si>
    <t>ROM J PHYS</t>
  </si>
  <si>
    <t>1221-146X</t>
  </si>
  <si>
    <t>1,103</t>
  </si>
  <si>
    <t>J MICROMECH MICROENG</t>
  </si>
  <si>
    <t>0960-1317</t>
  </si>
  <si>
    <t>11,079</t>
  </si>
  <si>
    <t>1.881</t>
  </si>
  <si>
    <t>177</t>
  </si>
  <si>
    <t>INT J GEOM METHODS M</t>
  </si>
  <si>
    <t>0219-8878</t>
  </si>
  <si>
    <t>2,235</t>
  </si>
  <si>
    <t>1.874</t>
  </si>
  <si>
    <t>ADV COND MATTER PHYS</t>
  </si>
  <si>
    <t>1687-8108</t>
  </si>
  <si>
    <t>886</t>
  </si>
  <si>
    <t>1.845</t>
  </si>
  <si>
    <t>1.631</t>
  </si>
  <si>
    <t>J PHYS SOC JPN</t>
  </si>
  <si>
    <t>0031-9015</t>
  </si>
  <si>
    <t>18,858</t>
  </si>
  <si>
    <t>1.540</t>
  </si>
  <si>
    <t>J COMPUT ELECTRON</t>
  </si>
  <si>
    <t>1569-8025</t>
  </si>
  <si>
    <t>1,854</t>
  </si>
  <si>
    <t>1.580</t>
  </si>
  <si>
    <t>SOLID STATE COMMUN</t>
  </si>
  <si>
    <t>0038-1098</t>
  </si>
  <si>
    <t>17,365</t>
  </si>
  <si>
    <t>ROM REP PHYS</t>
  </si>
  <si>
    <t>1221-1451</t>
  </si>
  <si>
    <t>1.420</t>
  </si>
  <si>
    <t>ADV HIGH ENERGY PHYS</t>
  </si>
  <si>
    <t>1687-7357</t>
  </si>
  <si>
    <t>1.777</t>
  </si>
  <si>
    <t>1.740</t>
  </si>
  <si>
    <t>J INFRARED MILLIM TE</t>
  </si>
  <si>
    <t>1866-6892</t>
  </si>
  <si>
    <t>2,106</t>
  </si>
  <si>
    <t>IEEE T DEVICE MAT RE</t>
  </si>
  <si>
    <t>1530-4388</t>
  </si>
  <si>
    <t>NONLINEAR PROC GEOPH</t>
  </si>
  <si>
    <t>1023-5809</t>
  </si>
  <si>
    <t>2,278</t>
  </si>
  <si>
    <t>0.661</t>
  </si>
  <si>
    <t>NUCL SCI TECH</t>
  </si>
  <si>
    <t>1001-8042</t>
  </si>
  <si>
    <t>1,489</t>
  </si>
  <si>
    <t>1.454</t>
  </si>
  <si>
    <t>PHYS STATUS SOLIDI B</t>
  </si>
  <si>
    <t>0370-1972</t>
  </si>
  <si>
    <t>11,634</t>
  </si>
  <si>
    <t>1.574</t>
  </si>
  <si>
    <t>1.712</t>
  </si>
  <si>
    <t>INT J THEOR PHYS</t>
  </si>
  <si>
    <t>0020-7748</t>
  </si>
  <si>
    <t>6,606</t>
  </si>
  <si>
    <t>367</t>
  </si>
  <si>
    <t>IEEE T APPL SUPERCON</t>
  </si>
  <si>
    <t>1051-8223</t>
  </si>
  <si>
    <t>13,177</t>
  </si>
  <si>
    <t>1.566</t>
  </si>
  <si>
    <t>608</t>
  </si>
  <si>
    <t>IEEE T MAGN</t>
  </si>
  <si>
    <t>0018-9464</t>
  </si>
  <si>
    <t>26,227</t>
  </si>
  <si>
    <t>1.700</t>
  </si>
  <si>
    <t>406</t>
  </si>
  <si>
    <t>NUCL PHYS A</t>
  </si>
  <si>
    <t>0375-9474</t>
  </si>
  <si>
    <t>17,600</t>
  </si>
  <si>
    <t>MOD PHYS LETT B</t>
  </si>
  <si>
    <t>0217-9849</t>
  </si>
  <si>
    <t>STUD HIST PHILOS M P</t>
  </si>
  <si>
    <t>1355-2198</t>
  </si>
  <si>
    <t>1,152</t>
  </si>
  <si>
    <t>INVERSE PROBL IMAG</t>
  </si>
  <si>
    <t>1930-8337</t>
  </si>
  <si>
    <t>1,032</t>
  </si>
  <si>
    <t>1.720</t>
  </si>
  <si>
    <t>0.347</t>
  </si>
  <si>
    <t>PHYS REV ACCEL BEAMS</t>
  </si>
  <si>
    <t>2469-9888</t>
  </si>
  <si>
    <t>1,677</t>
  </si>
  <si>
    <t>1.086</t>
  </si>
  <si>
    <t>1.658</t>
  </si>
  <si>
    <t>ADV ATOM MOL OPT PHY</t>
  </si>
  <si>
    <t>1049-250X</t>
  </si>
  <si>
    <t>879</t>
  </si>
  <si>
    <t>1.464</t>
  </si>
  <si>
    <t>THEOR COMP FLUID DYN</t>
  </si>
  <si>
    <t>0935-4964</t>
  </si>
  <si>
    <t>1,401</t>
  </si>
  <si>
    <t>1.835</t>
  </si>
  <si>
    <t>INT J COMPUT FLUID D</t>
  </si>
  <si>
    <t>1061-8562</t>
  </si>
  <si>
    <t>1.593</t>
  </si>
  <si>
    <t>MICROELECTRON RELIAB</t>
  </si>
  <si>
    <t>0026-2714</t>
  </si>
  <si>
    <t>7,798</t>
  </si>
  <si>
    <t>J LOW TEMP PHYS</t>
  </si>
  <si>
    <t>0022-2291</t>
  </si>
  <si>
    <t>4,190</t>
  </si>
  <si>
    <t>1.285</t>
  </si>
  <si>
    <t>PLASMA SCI TECHNOL</t>
  </si>
  <si>
    <t>1009-0630</t>
  </si>
  <si>
    <t>2,127</t>
  </si>
  <si>
    <t>1.298</t>
  </si>
  <si>
    <t>CONTRIB PLASM PHYS</t>
  </si>
  <si>
    <t>0863-1042</t>
  </si>
  <si>
    <t>1,774</t>
  </si>
  <si>
    <t>ANN HENRI POINCARE</t>
  </si>
  <si>
    <t>1424-0637</t>
  </si>
  <si>
    <t>1,660</t>
  </si>
  <si>
    <t>1.417</t>
  </si>
  <si>
    <t>LETT MATH PHYS</t>
  </si>
  <si>
    <t>0377-9017</t>
  </si>
  <si>
    <t>2,816</t>
  </si>
  <si>
    <t>1.455</t>
  </si>
  <si>
    <t>IEEE MAGN LETT</t>
  </si>
  <si>
    <t>1949-307X</t>
  </si>
  <si>
    <t>866</t>
  </si>
  <si>
    <t>1.418</t>
  </si>
  <si>
    <t>J STAT PHYS</t>
  </si>
  <si>
    <t>0022-4715</t>
  </si>
  <si>
    <t>10,890</t>
  </si>
  <si>
    <t>J X-RAY SCI TECHNOL</t>
  </si>
  <si>
    <t>0895-3996</t>
  </si>
  <si>
    <t>799</t>
  </si>
  <si>
    <t>1.535</t>
  </si>
  <si>
    <t>1.159</t>
  </si>
  <si>
    <t>JETP LETT+</t>
  </si>
  <si>
    <t>0021-3640</t>
  </si>
  <si>
    <t>8,624</t>
  </si>
  <si>
    <t>REV SCI INSTRUM</t>
  </si>
  <si>
    <t>0034-6748</t>
  </si>
  <si>
    <t>33,438</t>
  </si>
  <si>
    <t>1.604</t>
  </si>
  <si>
    <t>J MOL SPECTROSC</t>
  </si>
  <si>
    <t>0022-2852</t>
  </si>
  <si>
    <t>1.316</t>
  </si>
  <si>
    <t>1.792</t>
  </si>
  <si>
    <t>J SUPERCOND NOV MAGN</t>
  </si>
  <si>
    <t>1557-1939</t>
  </si>
  <si>
    <t>5,151</t>
  </si>
  <si>
    <t>EUR PHYS J B</t>
  </si>
  <si>
    <t>1434-6028</t>
  </si>
  <si>
    <t>8,961</t>
  </si>
  <si>
    <t>1.403</t>
  </si>
  <si>
    <t>CHINESE PHYS B</t>
  </si>
  <si>
    <t>1674-1056</t>
  </si>
  <si>
    <t>10,599</t>
  </si>
  <si>
    <t>1.126</t>
  </si>
  <si>
    <t>1.262</t>
  </si>
  <si>
    <t>J MATH PHYS</t>
  </si>
  <si>
    <t>0022-2488</t>
  </si>
  <si>
    <t>20,180</t>
  </si>
  <si>
    <t>CHINESE PHYS LETT</t>
  </si>
  <si>
    <t>0256-307X</t>
  </si>
  <si>
    <t>5,846</t>
  </si>
  <si>
    <t>0.976</t>
  </si>
  <si>
    <t>JPN J APPL PHYS</t>
  </si>
  <si>
    <t>0021-4922</t>
  </si>
  <si>
    <t>18,438</t>
  </si>
  <si>
    <t>NUCL INSTRUM METH A</t>
  </si>
  <si>
    <t>0168-9002</t>
  </si>
  <si>
    <t>30,500</t>
  </si>
  <si>
    <t>1,179</t>
  </si>
  <si>
    <t>PHASE TRANSIT</t>
  </si>
  <si>
    <t>0141-1594</t>
  </si>
  <si>
    <t>1.195</t>
  </si>
  <si>
    <t>SPIN-SINGAPORE</t>
  </si>
  <si>
    <t>2010-3247</t>
  </si>
  <si>
    <t>353</t>
  </si>
  <si>
    <t>0.306</t>
  </si>
  <si>
    <t>RUSS J MATH PHYS</t>
  </si>
  <si>
    <t>1061-9208</t>
  </si>
  <si>
    <t>649</t>
  </si>
  <si>
    <t>1.432</t>
  </si>
  <si>
    <t>HIGH PRESSURE RES</t>
  </si>
  <si>
    <t>0895-7959</t>
  </si>
  <si>
    <t>1.284</t>
  </si>
  <si>
    <t>2.243</t>
  </si>
  <si>
    <t>EUR PHYS J D</t>
  </si>
  <si>
    <t>1434-6060</t>
  </si>
  <si>
    <t>5,383</t>
  </si>
  <si>
    <t>1.425</t>
  </si>
  <si>
    <t>1.318</t>
  </si>
  <si>
    <t>REGUL CHAOTIC DYN</t>
  </si>
  <si>
    <t>1560-3547</t>
  </si>
  <si>
    <t>1.196</t>
  </si>
  <si>
    <t>J VAC SCI TECHNOL B</t>
  </si>
  <si>
    <t>2166-2746</t>
  </si>
  <si>
    <t>1.416</t>
  </si>
  <si>
    <t>J TURBUL</t>
  </si>
  <si>
    <t>1468-5248</t>
  </si>
  <si>
    <t>1,495</t>
  </si>
  <si>
    <t>1.390</t>
  </si>
  <si>
    <t>FOUND PHYS</t>
  </si>
  <si>
    <t>0015-9018</t>
  </si>
  <si>
    <t>2,502</t>
  </si>
  <si>
    <t>INT J MOD PHYS A</t>
  </si>
  <si>
    <t>0217-751X</t>
  </si>
  <si>
    <t>6,412</t>
  </si>
  <si>
    <t>1.381</t>
  </si>
  <si>
    <t>NUCL INSTRUM METH B</t>
  </si>
  <si>
    <t>0168-583X</t>
  </si>
  <si>
    <t>19,770</t>
  </si>
  <si>
    <t>1.377</t>
  </si>
  <si>
    <t>LASER PHYS</t>
  </si>
  <si>
    <t>1054-660X</t>
  </si>
  <si>
    <t>239</t>
  </si>
  <si>
    <t>FEW-BODY SYST</t>
  </si>
  <si>
    <t>0177-7963</t>
  </si>
  <si>
    <t>REV MATH PHYS</t>
  </si>
  <si>
    <t>0129-055X</t>
  </si>
  <si>
    <t>1,148</t>
  </si>
  <si>
    <t>1.361</t>
  </si>
  <si>
    <t>1.369</t>
  </si>
  <si>
    <t>0.921</t>
  </si>
  <si>
    <t>J ELECTROMAGNET WAVE</t>
  </si>
  <si>
    <t>0920-5071</t>
  </si>
  <si>
    <t>2,224</t>
  </si>
  <si>
    <t>1.193</t>
  </si>
  <si>
    <t>BRAZ J PHYS</t>
  </si>
  <si>
    <t>0103-9733</t>
  </si>
  <si>
    <t>1,543</t>
  </si>
  <si>
    <t>28.824</t>
  </si>
  <si>
    <t>FLUCT NOISE LETT</t>
  </si>
  <si>
    <t>0219-4775</t>
  </si>
  <si>
    <t>540</t>
  </si>
  <si>
    <t>J MATH FLUID MECH</t>
  </si>
  <si>
    <t>1422-6928</t>
  </si>
  <si>
    <t>REV MEX FIS</t>
  </si>
  <si>
    <t>0035-001X</t>
  </si>
  <si>
    <t>968</t>
  </si>
  <si>
    <t>J EXP THEOR PHYS+</t>
  </si>
  <si>
    <t>1063-7761</t>
  </si>
  <si>
    <t>14,072</t>
  </si>
  <si>
    <t>1.101</t>
  </si>
  <si>
    <t>202</t>
  </si>
  <si>
    <t>ADV THEOR MATH PHYS</t>
  </si>
  <si>
    <t>1095-0761</t>
  </si>
  <si>
    <t>2,513</t>
  </si>
  <si>
    <t>J GEOM PHYS</t>
  </si>
  <si>
    <t>0393-0440</t>
  </si>
  <si>
    <t>2,938</t>
  </si>
  <si>
    <t>PHYSICA C</t>
  </si>
  <si>
    <t>0921-4534</t>
  </si>
  <si>
    <t>5,687</t>
  </si>
  <si>
    <t>1.241</t>
  </si>
  <si>
    <t>CAN J PHYS</t>
  </si>
  <si>
    <t>0008-4204</t>
  </si>
  <si>
    <t>5,263</t>
  </si>
  <si>
    <t>1.183</t>
  </si>
  <si>
    <t>IEEE T PLASMA SCI</t>
  </si>
  <si>
    <t>0093-3813</t>
  </si>
  <si>
    <t>11,311</t>
  </si>
  <si>
    <t>1.268</t>
  </si>
  <si>
    <t>0.313</t>
  </si>
  <si>
    <t>INT J MOD PHYS B</t>
  </si>
  <si>
    <t>0217-9792</t>
  </si>
  <si>
    <t>5,056</t>
  </si>
  <si>
    <t>1.219</t>
  </si>
  <si>
    <t>HIGH ENERG DENS PHYS</t>
  </si>
  <si>
    <t>1574-1818</t>
  </si>
  <si>
    <t>INT J MOD PHYS C</t>
  </si>
  <si>
    <t>0129-1831</t>
  </si>
  <si>
    <t>2,303</t>
  </si>
  <si>
    <t>INT J MOD PHYS E</t>
  </si>
  <si>
    <t>0218-3013</t>
  </si>
  <si>
    <t>1,856</t>
  </si>
  <si>
    <t>0.421</t>
  </si>
  <si>
    <t>LASER PART BEAMS</t>
  </si>
  <si>
    <t>0263-0346</t>
  </si>
  <si>
    <t>1,211</t>
  </si>
  <si>
    <t>RADIAT EFF DEFECT S</t>
  </si>
  <si>
    <t>1042-0150</t>
  </si>
  <si>
    <t>1,616</t>
  </si>
  <si>
    <t>ADV MATH PHYS</t>
  </si>
  <si>
    <t>1687-9120</t>
  </si>
  <si>
    <t>898</t>
  </si>
  <si>
    <t>1.128</t>
  </si>
  <si>
    <t>1.066</t>
  </si>
  <si>
    <t>1.046</t>
  </si>
  <si>
    <t>35.455</t>
  </si>
  <si>
    <t>CONDENS MATTER PHYS</t>
  </si>
  <si>
    <t>1607-324X</t>
  </si>
  <si>
    <t>RANDOM MATRICES-THEO</t>
  </si>
  <si>
    <t>2010-3263</t>
  </si>
  <si>
    <t>1.121</t>
  </si>
  <si>
    <t>0.829</t>
  </si>
  <si>
    <t>CHINESE J CHEM PHYS</t>
  </si>
  <si>
    <t>1674-0068</t>
  </si>
  <si>
    <t>HIGH TEMP+</t>
  </si>
  <si>
    <t>0018-151X</t>
  </si>
  <si>
    <t>1,706</t>
  </si>
  <si>
    <t>PHYS WAVE PHENOM</t>
  </si>
  <si>
    <t>1541-308X</t>
  </si>
  <si>
    <t>296</t>
  </si>
  <si>
    <t>ADV APPL CLIFFORD AL</t>
  </si>
  <si>
    <t>0188-7009</t>
  </si>
  <si>
    <t>0.981</t>
  </si>
  <si>
    <t>0.298</t>
  </si>
  <si>
    <t>SYMMETRY INTEGR GEOM</t>
  </si>
  <si>
    <t>1815-0659</t>
  </si>
  <si>
    <t>1,342</t>
  </si>
  <si>
    <t>EUR J MASS SPECTROM</t>
  </si>
  <si>
    <t>1469-0667</t>
  </si>
  <si>
    <t>FLUID DYN RES</t>
  </si>
  <si>
    <t>0169-5983</t>
  </si>
  <si>
    <t>1,720</t>
  </si>
  <si>
    <t>OPEN PHYS</t>
  </si>
  <si>
    <t>2391-5471</t>
  </si>
  <si>
    <t>603</t>
  </si>
  <si>
    <t>J NONLINEAR MATH PHY</t>
  </si>
  <si>
    <t>1402-9251</t>
  </si>
  <si>
    <t>775</t>
  </si>
  <si>
    <t>J RES NATL INST STAN</t>
  </si>
  <si>
    <t>1044-677X</t>
  </si>
  <si>
    <t>2,003</t>
  </si>
  <si>
    <t>AM J PHYS</t>
  </si>
  <si>
    <t>0002-9505</t>
  </si>
  <si>
    <t>9,227</t>
  </si>
  <si>
    <t>0.745</t>
  </si>
  <si>
    <t>QUANTUM ELECTRON+</t>
  </si>
  <si>
    <t>1063-7818</t>
  </si>
  <si>
    <t>3,222</t>
  </si>
  <si>
    <t>MAPAN-J METROL SOC I</t>
  </si>
  <si>
    <t>0970-3950</t>
  </si>
  <si>
    <t>ADV CHEM PHYS</t>
  </si>
  <si>
    <t>0065-2385</t>
  </si>
  <si>
    <t>EUR PHYS J-APPL PHYS</t>
  </si>
  <si>
    <t>1286-0042</t>
  </si>
  <si>
    <t>1,884</t>
  </si>
  <si>
    <t>0.874</t>
  </si>
  <si>
    <t>J NONLINEAR OPT PHYS</t>
  </si>
  <si>
    <t>0218-8635</t>
  </si>
  <si>
    <t>OPEN SYST INF DYN</t>
  </si>
  <si>
    <t>1230-1612</t>
  </si>
  <si>
    <t>16</t>
  </si>
  <si>
    <t>PLASMA PHYS REP+</t>
  </si>
  <si>
    <t>1063-780X</t>
  </si>
  <si>
    <t>1,678</t>
  </si>
  <si>
    <t>0.915</t>
  </si>
  <si>
    <t>SEMICONDUCT SEMIMET</t>
  </si>
  <si>
    <t>0080-8784</t>
  </si>
  <si>
    <t>625</t>
  </si>
  <si>
    <t>QUANTUM INF COMPUT</t>
  </si>
  <si>
    <t>1533-7146</t>
  </si>
  <si>
    <t>1,832</t>
  </si>
  <si>
    <t>1.565</t>
  </si>
  <si>
    <t>J NANOELECTRON OPTOE</t>
  </si>
  <si>
    <t>1555-130X</t>
  </si>
  <si>
    <t>954</t>
  </si>
  <si>
    <t>FERROELECTRICS LETT</t>
  </si>
  <si>
    <t>0731-5171</t>
  </si>
  <si>
    <t>286</t>
  </si>
  <si>
    <t>THEOR MATH PHYS+</t>
  </si>
  <si>
    <t>0040-5779</t>
  </si>
  <si>
    <t>2,748</t>
  </si>
  <si>
    <t>0.956</t>
  </si>
  <si>
    <t>MATH PHYS ANAL GEOM</t>
  </si>
  <si>
    <t>1385-0172</t>
  </si>
  <si>
    <t>INDIAN J PURE AP PHY</t>
  </si>
  <si>
    <t>0019-5596</t>
  </si>
  <si>
    <t>1,709</t>
  </si>
  <si>
    <t>LOW TEMP PHYS+</t>
  </si>
  <si>
    <t>1063-777X</t>
  </si>
  <si>
    <t>2,089</t>
  </si>
  <si>
    <t>U POLITEH BUCH SER A</t>
  </si>
  <si>
    <t>1223-7027</t>
  </si>
  <si>
    <t>PHYS SOLID STATE+</t>
  </si>
  <si>
    <t>1063-7834</t>
  </si>
  <si>
    <t>0.895</t>
  </si>
  <si>
    <t>366</t>
  </si>
  <si>
    <t>INT J QUANTUM INF</t>
  </si>
  <si>
    <t>0219-7499</t>
  </si>
  <si>
    <t>1,238</t>
  </si>
  <si>
    <t>J HYPERBOL DIFFER EQ</t>
  </si>
  <si>
    <t>0219-8916</t>
  </si>
  <si>
    <t>0.071</t>
  </si>
  <si>
    <t>J GEOM MECH</t>
  </si>
  <si>
    <t>1941-4889</t>
  </si>
  <si>
    <t>INTEGR FERROELECTR</t>
  </si>
  <si>
    <t>1058-4587</t>
  </si>
  <si>
    <t>1,683</t>
  </si>
  <si>
    <t>APPL MAGN RESON</t>
  </si>
  <si>
    <t>0937-9347</t>
  </si>
  <si>
    <t>1,563</t>
  </si>
  <si>
    <t>EUR PHYS J H</t>
  </si>
  <si>
    <t>2102-6459</t>
  </si>
  <si>
    <t>0.319</t>
  </si>
  <si>
    <t>RUSS J PHYS CHEM B+</t>
  </si>
  <si>
    <t>1990-7931</t>
  </si>
  <si>
    <t>ACTA PHYS SIN-CH ED</t>
  </si>
  <si>
    <t>1000-3290</t>
  </si>
  <si>
    <t>6,065</t>
  </si>
  <si>
    <t>0.581</t>
  </si>
  <si>
    <t>0.171</t>
  </si>
  <si>
    <t>794</t>
  </si>
  <si>
    <t>COMM APP MATH COM SC</t>
  </si>
  <si>
    <t>1559-3940</t>
  </si>
  <si>
    <t>1.878</t>
  </si>
  <si>
    <t>INFIN DIMENS ANAL QU</t>
  </si>
  <si>
    <t>0219-0257</t>
  </si>
  <si>
    <t>1,004</t>
  </si>
  <si>
    <t>0.419</t>
  </si>
  <si>
    <t>EUR J PHYS</t>
  </si>
  <si>
    <t>0143-0807</t>
  </si>
  <si>
    <t>2,498</t>
  </si>
  <si>
    <t>RADIOPHYS QUANT EL+</t>
  </si>
  <si>
    <t>0033-8443</t>
  </si>
  <si>
    <t>1,221</t>
  </si>
  <si>
    <t>0.770</t>
  </si>
  <si>
    <t>ACTA PHYS POL B</t>
  </si>
  <si>
    <t>0587-4254</t>
  </si>
  <si>
    <t>REP MATH PHYS</t>
  </si>
  <si>
    <t>0034-4877</t>
  </si>
  <si>
    <t>J NONCOMMUT GEOM</t>
  </si>
  <si>
    <t>1661-6952</t>
  </si>
  <si>
    <t>TECH PHYS LETT+</t>
  </si>
  <si>
    <t>1063-7850</t>
  </si>
  <si>
    <t>2,665</t>
  </si>
  <si>
    <t>328</t>
  </si>
  <si>
    <t>INT J APPL ELECTROM</t>
  </si>
  <si>
    <t>1383-5416</t>
  </si>
  <si>
    <t>1,361</t>
  </si>
  <si>
    <t>PHYS TEACH</t>
  </si>
  <si>
    <t>0031-921X</t>
  </si>
  <si>
    <t>1,371</t>
  </si>
  <si>
    <t>FLUID DYNAM+</t>
  </si>
  <si>
    <t>0015-4628</t>
  </si>
  <si>
    <t>1,374</t>
  </si>
  <si>
    <t>0.530</t>
  </si>
  <si>
    <t>DOKL PHYS</t>
  </si>
  <si>
    <t>1028-3358</t>
  </si>
  <si>
    <t>894</t>
  </si>
  <si>
    <t>COMP MATH MATH PHYS+</t>
  </si>
  <si>
    <t>0965-5425</t>
  </si>
  <si>
    <t>2,739</t>
  </si>
  <si>
    <t>SEMICONDUCTORS+</t>
  </si>
  <si>
    <t>1063-7826</t>
  </si>
  <si>
    <t>2,687</t>
  </si>
  <si>
    <t>324</t>
  </si>
  <si>
    <t>0.105</t>
  </si>
  <si>
    <t>MOSC U PHYS B+</t>
  </si>
  <si>
    <t>0027-1349</t>
  </si>
  <si>
    <t>RUSS PHYS J+</t>
  </si>
  <si>
    <t>1064-8887</t>
  </si>
  <si>
    <t>1,636</t>
  </si>
  <si>
    <t>J APPL MECH TECH PH+</t>
  </si>
  <si>
    <t>0021-8944</t>
  </si>
  <si>
    <t>1,764</t>
  </si>
  <si>
    <t>TECH PHYS+</t>
  </si>
  <si>
    <t>1063-7842</t>
  </si>
  <si>
    <t>3,012</t>
  </si>
  <si>
    <t>J KOREAN PHYS SOC</t>
  </si>
  <si>
    <t>0374-4884</t>
  </si>
  <si>
    <t>3,841</t>
  </si>
  <si>
    <t>423</t>
  </si>
  <si>
    <t>ROM J INF SCI TECH</t>
  </si>
  <si>
    <t>1453-8245</t>
  </si>
  <si>
    <t>TOP APPL PHYS</t>
  </si>
  <si>
    <t>0303-4216</t>
  </si>
  <si>
    <t>1,199</t>
  </si>
  <si>
    <t>LITH J PHYS</t>
  </si>
  <si>
    <t>1648-8504</t>
  </si>
  <si>
    <t>DYNAM SYST</t>
  </si>
  <si>
    <t>1468-9367</t>
  </si>
  <si>
    <t>484</t>
  </si>
  <si>
    <t>J COMPUT THEOR TRANS</t>
  </si>
  <si>
    <t>2332-4309</t>
  </si>
  <si>
    <t>J MATH PHYS ANAL GEO</t>
  </si>
  <si>
    <t>1812-9471</t>
  </si>
  <si>
    <t>J CONTEMP PHYS-ARME+</t>
  </si>
  <si>
    <t>1068-3372</t>
  </si>
  <si>
    <t>ACTA PHYS POL A</t>
  </si>
  <si>
    <t>0587-4246</t>
  </si>
  <si>
    <t>4,552</t>
  </si>
  <si>
    <t>MAGNETOHYDRODYNAMICS</t>
  </si>
  <si>
    <t>0024-998X</t>
  </si>
  <si>
    <t>2.022</t>
  </si>
  <si>
    <t>B LEBEDEV PHYS INST+</t>
  </si>
  <si>
    <t>1068-3356</t>
  </si>
  <si>
    <t>2.941</t>
  </si>
  <si>
    <t>PHYS PART NUCLEI+</t>
  </si>
  <si>
    <t>1063-7796</t>
  </si>
  <si>
    <t>620</t>
  </si>
  <si>
    <t>J SEMICOND TECH SCI</t>
  </si>
  <si>
    <t>1598-1657</t>
  </si>
  <si>
    <t>PHYS ATOM NUCL+</t>
  </si>
  <si>
    <t>1063-7788</t>
  </si>
  <si>
    <t>1,465</t>
  </si>
  <si>
    <t>PHYS WORLD</t>
  </si>
  <si>
    <t>0953-8585</t>
  </si>
  <si>
    <t>441</t>
  </si>
  <si>
    <t>ACTA PHYS SLOVACA</t>
  </si>
  <si>
    <t>0323-0465</t>
  </si>
  <si>
    <t>244</t>
  </si>
  <si>
    <t>Journal Data Filtered By:  Selected JCR Year: 2020 Selected Editions: SCIE Selected Categories: 'BIOCHEMISTRY &amp; MOLECULAR BIOLOGY','BIOLOGY','CELL BIOLOGY','FOOD SCIENCE &amp; TECHNOLOGY','MICROBIOLOGY','PLANT SCIENCES','VETERINARY SCIENCES','VIROLOGY' Selected Category Scheme: WoS</t>
  </si>
  <si>
    <t>NAT REV MOL CELL BIO</t>
  </si>
  <si>
    <t>1471-0072</t>
  </si>
  <si>
    <t>58,477</t>
  </si>
  <si>
    <t>70.362</t>
  </si>
  <si>
    <t>NAT REV MICROBIOL</t>
  </si>
  <si>
    <t>1740-1526</t>
  </si>
  <si>
    <t>43,313</t>
  </si>
  <si>
    <t>60.633</t>
  </si>
  <si>
    <t>56.614</t>
  </si>
  <si>
    <t>NAT MED</t>
  </si>
  <si>
    <t>1078-8956</t>
  </si>
  <si>
    <t>114,401</t>
  </si>
  <si>
    <t>53.440</t>
  </si>
  <si>
    <t>49.248</t>
  </si>
  <si>
    <t>20.808</t>
  </si>
  <si>
    <t>CELL</t>
  </si>
  <si>
    <t>0092-8674</t>
  </si>
  <si>
    <t>320,407</t>
  </si>
  <si>
    <t>41.582</t>
  </si>
  <si>
    <t>46.898</t>
  </si>
  <si>
    <t>CANCER CELL</t>
  </si>
  <si>
    <t>1535-6108</t>
  </si>
  <si>
    <t>50,839</t>
  </si>
  <si>
    <t>31.743</t>
  </si>
  <si>
    <t>NAT CELL BIOL</t>
  </si>
  <si>
    <t>1465-7392</t>
  </si>
  <si>
    <t>52,554</t>
  </si>
  <si>
    <t>26.648</t>
  </si>
  <si>
    <t>5.797</t>
  </si>
  <si>
    <t>MOL CANCER</t>
  </si>
  <si>
    <t>24,931</t>
  </si>
  <si>
    <t>27.401</t>
  </si>
  <si>
    <t>20.260</t>
  </si>
  <si>
    <t>CELL METAB</t>
  </si>
  <si>
    <t>1550-4131</t>
  </si>
  <si>
    <t>52,192</t>
  </si>
  <si>
    <t>27.287</t>
  </si>
  <si>
    <t>30.767</t>
  </si>
  <si>
    <t>ANNU REV PLANT BIOL</t>
  </si>
  <si>
    <t>1543-5008</t>
  </si>
  <si>
    <t>24,641</t>
  </si>
  <si>
    <t>26.379</t>
  </si>
  <si>
    <t>28.893</t>
  </si>
  <si>
    <t>CLIN MICROBIOL REV</t>
  </si>
  <si>
    <t>0893-8512</t>
  </si>
  <si>
    <t>25,627</t>
  </si>
  <si>
    <t>26.132</t>
  </si>
  <si>
    <t>32.976</t>
  </si>
  <si>
    <t>J EXTRACELL VESICLES</t>
  </si>
  <si>
    <t>8,485</t>
  </si>
  <si>
    <t>25.841</t>
  </si>
  <si>
    <t>26.520</t>
  </si>
  <si>
    <t>CELL RES</t>
  </si>
  <si>
    <t>1001-0602</t>
  </si>
  <si>
    <t>24,108</t>
  </si>
  <si>
    <t>25.617</t>
  </si>
  <si>
    <t>25.924</t>
  </si>
  <si>
    <t>9.438</t>
  </si>
  <si>
    <t>CELL STEM CELL</t>
  </si>
  <si>
    <t>1934-5909</t>
  </si>
  <si>
    <t>32,147</t>
  </si>
  <si>
    <t>24.633</t>
  </si>
  <si>
    <t>26.300</t>
  </si>
  <si>
    <t>ANNU REV BIOCHEM</t>
  </si>
  <si>
    <t>0066-4154</t>
  </si>
  <si>
    <t>24,394</t>
  </si>
  <si>
    <t>23.643</t>
  </si>
  <si>
    <t>32.402</t>
  </si>
  <si>
    <t>CELL HOST MICROBE</t>
  </si>
  <si>
    <t>1931-3128</t>
  </si>
  <si>
    <t>28,716</t>
  </si>
  <si>
    <t>21.023</t>
  </si>
  <si>
    <t>22.103</t>
  </si>
  <si>
    <t>TRENDS CELL BIOL</t>
  </si>
  <si>
    <t>0962-8924</t>
  </si>
  <si>
    <t>19,007</t>
  </si>
  <si>
    <t>22.369</t>
  </si>
  <si>
    <t>4.750</t>
  </si>
  <si>
    <t>TRENDS PLANT SCI</t>
  </si>
  <si>
    <t>1360-1385</t>
  </si>
  <si>
    <t>29,531</t>
  </si>
  <si>
    <t>18.313</t>
  </si>
  <si>
    <t>17.970</t>
  </si>
  <si>
    <t>5.305</t>
  </si>
  <si>
    <t>SIGNAL TRANSDUCT TAR</t>
  </si>
  <si>
    <t>2095-9907</t>
  </si>
  <si>
    <t>3,848</t>
  </si>
  <si>
    <t>18.187</t>
  </si>
  <si>
    <t>21.177</t>
  </si>
  <si>
    <t>MOL CELL</t>
  </si>
  <si>
    <t>1097-2765</t>
  </si>
  <si>
    <t>86,299</t>
  </si>
  <si>
    <t>19.639</t>
  </si>
  <si>
    <t>SCI TRANSL MED</t>
  </si>
  <si>
    <t>1946-6234</t>
  </si>
  <si>
    <t>45,509</t>
  </si>
  <si>
    <t>17.956</t>
  </si>
  <si>
    <t>21.120</t>
  </si>
  <si>
    <t>NAT MICROBIOL</t>
  </si>
  <si>
    <t>2058-5276</t>
  </si>
  <si>
    <t>15,714</t>
  </si>
  <si>
    <t>17.745</t>
  </si>
  <si>
    <t>18.905</t>
  </si>
  <si>
    <t>TRENDS MICROBIOL</t>
  </si>
  <si>
    <t>0966-842X</t>
  </si>
  <si>
    <t>17,553</t>
  </si>
  <si>
    <t>17.079</t>
  </si>
  <si>
    <t>18.337</t>
  </si>
  <si>
    <t>NUCLEIC ACIDS RES</t>
  </si>
  <si>
    <t>0305-1048</t>
  </si>
  <si>
    <t>248,139</t>
  </si>
  <si>
    <t>16.971</t>
  </si>
  <si>
    <t>15.542</t>
  </si>
  <si>
    <t>3.439</t>
  </si>
  <si>
    <t>FEMS MICROBIOL REV</t>
  </si>
  <si>
    <t>0168-6445</t>
  </si>
  <si>
    <t>16,279</t>
  </si>
  <si>
    <t>16.408</t>
  </si>
  <si>
    <t>18.835</t>
  </si>
  <si>
    <t>2.978</t>
  </si>
  <si>
    <t>MOL BIOL EVOL</t>
  </si>
  <si>
    <t>0737-4038</t>
  </si>
  <si>
    <t>61,557</t>
  </si>
  <si>
    <t>16.240</t>
  </si>
  <si>
    <t>18.670</t>
  </si>
  <si>
    <t>PROG LIPID RES</t>
  </si>
  <si>
    <t>0163-7827</t>
  </si>
  <si>
    <t>7,328</t>
  </si>
  <si>
    <t>16.195</t>
  </si>
  <si>
    <t>15.323</t>
  </si>
  <si>
    <t>AUTOPHAGY</t>
  </si>
  <si>
    <t>1554-8627</t>
  </si>
  <si>
    <t>25,343</t>
  </si>
  <si>
    <t>16.016</t>
  </si>
  <si>
    <t>16.586</t>
  </si>
  <si>
    <t>4.131</t>
  </si>
  <si>
    <t>MOL PSYCHIATR</t>
  </si>
  <si>
    <t>1359-4184</t>
  </si>
  <si>
    <t>28,622</t>
  </si>
  <si>
    <t>15.992</t>
  </si>
  <si>
    <t>14.806</t>
  </si>
  <si>
    <t>490</t>
  </si>
  <si>
    <t>CELL DEATH DIFFER</t>
  </si>
  <si>
    <t>1350-9047</t>
  </si>
  <si>
    <t>27,701</t>
  </si>
  <si>
    <t>15.828</t>
  </si>
  <si>
    <t>12.774</t>
  </si>
  <si>
    <t>NAT PLANTS</t>
  </si>
  <si>
    <t>2055-026X</t>
  </si>
  <si>
    <t>9,424</t>
  </si>
  <si>
    <t>15.793</t>
  </si>
  <si>
    <t>17.349</t>
  </si>
  <si>
    <t>ANNU REV MICROBIOL</t>
  </si>
  <si>
    <t>0066-4227</t>
  </si>
  <si>
    <t>12,031</t>
  </si>
  <si>
    <t>15.500</t>
  </si>
  <si>
    <t>16.294</t>
  </si>
  <si>
    <t>1.308</t>
  </si>
  <si>
    <t>NAT STRUCT MOL BIOL</t>
  </si>
  <si>
    <t>1545-9993</t>
  </si>
  <si>
    <t>32,038</t>
  </si>
  <si>
    <t>15.369</t>
  </si>
  <si>
    <t>14.868</t>
  </si>
  <si>
    <t>NAT CHEM BIOL</t>
  </si>
  <si>
    <t>1552-4450</t>
  </si>
  <si>
    <t>27,428</t>
  </si>
  <si>
    <t>15.040</t>
  </si>
  <si>
    <t>15.668</t>
  </si>
  <si>
    <t>PROTEIN CELL</t>
  </si>
  <si>
    <t>1674-800X</t>
  </si>
  <si>
    <t>5,352</t>
  </si>
  <si>
    <t>14.870</t>
  </si>
  <si>
    <t>11.279</t>
  </si>
  <si>
    <t>MICROBIOME</t>
  </si>
  <si>
    <t>2049-2618</t>
  </si>
  <si>
    <t>12,051</t>
  </si>
  <si>
    <t>14.650</t>
  </si>
  <si>
    <t>15.677</t>
  </si>
  <si>
    <t>2.340</t>
  </si>
  <si>
    <t>MOL ASPECTS MED</t>
  </si>
  <si>
    <t>0098-2997</t>
  </si>
  <si>
    <t>8,136</t>
  </si>
  <si>
    <t>14.235</t>
  </si>
  <si>
    <t>12.301</t>
  </si>
  <si>
    <t>2.945</t>
  </si>
  <si>
    <t>ANNU REV CELL DEV BI</t>
  </si>
  <si>
    <t>1081-0706</t>
  </si>
  <si>
    <t>11,884</t>
  </si>
  <si>
    <t>13.827</t>
  </si>
  <si>
    <t>16.777</t>
  </si>
  <si>
    <t>7.761</t>
  </si>
  <si>
    <t>TRENDS BIOCHEM SCI</t>
  </si>
  <si>
    <t>0968-0004</t>
  </si>
  <si>
    <t>22,003</t>
  </si>
  <si>
    <t>13.807</t>
  </si>
  <si>
    <t>19.788</t>
  </si>
  <si>
    <t>7.089</t>
  </si>
  <si>
    <t>ANNU REV FOOD SCI T</t>
  </si>
  <si>
    <t>1941-1413</t>
  </si>
  <si>
    <t>3,253</t>
  </si>
  <si>
    <t>13.635</t>
  </si>
  <si>
    <t>13.577</t>
  </si>
  <si>
    <t>14.567</t>
  </si>
  <si>
    <t>4.438</t>
  </si>
  <si>
    <t>MOL PLANT</t>
  </si>
  <si>
    <t>1674-2052</t>
  </si>
  <si>
    <t>15,778</t>
  </si>
  <si>
    <t>13.164</t>
  </si>
  <si>
    <t>16.357</t>
  </si>
  <si>
    <t>ANNU REV PHYTOPATHOL</t>
  </si>
  <si>
    <t>0066-4286</t>
  </si>
  <si>
    <t>10,431</t>
  </si>
  <si>
    <t>13.078</t>
  </si>
  <si>
    <t>17.000</t>
  </si>
  <si>
    <t>BIOL REV</t>
  </si>
  <si>
    <t>1464-7931</t>
  </si>
  <si>
    <t>17,047</t>
  </si>
  <si>
    <t>12.820</t>
  </si>
  <si>
    <t>14.030</t>
  </si>
  <si>
    <t>COMPR REV FOOD SCI F</t>
  </si>
  <si>
    <t>1541-4337</t>
  </si>
  <si>
    <t>10,528</t>
  </si>
  <si>
    <t>12.811</t>
  </si>
  <si>
    <t>15.365</t>
  </si>
  <si>
    <t>LAB ANIMAL</t>
  </si>
  <si>
    <t>0093-7355</t>
  </si>
  <si>
    <t>12.625</t>
  </si>
  <si>
    <t>5.056</t>
  </si>
  <si>
    <t>TRENDS FOOD SCI TECH</t>
  </si>
  <si>
    <t>0924-2244</t>
  </si>
  <si>
    <t>27,289</t>
  </si>
  <si>
    <t>12.563</t>
  </si>
  <si>
    <t>14.466</t>
  </si>
  <si>
    <t>2.176</t>
  </si>
  <si>
    <t>DEV CELL</t>
  </si>
  <si>
    <t>1534-5807</t>
  </si>
  <si>
    <t>36,177</t>
  </si>
  <si>
    <t>12.270</t>
  </si>
  <si>
    <t>12.332</t>
  </si>
  <si>
    <t>5.518</t>
  </si>
  <si>
    <t>TRENDS MOL MED</t>
  </si>
  <si>
    <t>1471-4914</t>
  </si>
  <si>
    <t>13,213</t>
  </si>
  <si>
    <t>11.951</t>
  </si>
  <si>
    <t>14.022</t>
  </si>
  <si>
    <t>REDOX BIOL</t>
  </si>
  <si>
    <t>2213-2317</t>
  </si>
  <si>
    <t>15,982</t>
  </si>
  <si>
    <t>11.799</t>
  </si>
  <si>
    <t>12.038</t>
  </si>
  <si>
    <t>422</t>
  </si>
  <si>
    <t>EMBO J</t>
  </si>
  <si>
    <t>0261-4189</t>
  </si>
  <si>
    <t>76,189</t>
  </si>
  <si>
    <t>11.598</t>
  </si>
  <si>
    <t>12.871</t>
  </si>
  <si>
    <t>MATRIX BIOL</t>
  </si>
  <si>
    <t>0945-053X</t>
  </si>
  <si>
    <t>8,972</t>
  </si>
  <si>
    <t>11.583</t>
  </si>
  <si>
    <t>MOL SYST BIOL</t>
  </si>
  <si>
    <t>1744-4292</t>
  </si>
  <si>
    <t>10,149</t>
  </si>
  <si>
    <t>11.429</t>
  </si>
  <si>
    <t>11.525</t>
  </si>
  <si>
    <t>2.481</t>
  </si>
  <si>
    <t>GENE DEV</t>
  </si>
  <si>
    <t>0890-9369</t>
  </si>
  <si>
    <t>61,885</t>
  </si>
  <si>
    <t>11.361</t>
  </si>
  <si>
    <t>12.029</t>
  </si>
  <si>
    <t>PLANT CELL</t>
  </si>
  <si>
    <t>1040-4651</t>
  </si>
  <si>
    <t>64,794</t>
  </si>
  <si>
    <t>11.277</t>
  </si>
  <si>
    <t>12.061</t>
  </si>
  <si>
    <t>3.930</t>
  </si>
  <si>
    <t>CRIT REV FOOD SCI</t>
  </si>
  <si>
    <t>1040-8398</t>
  </si>
  <si>
    <t>23,225</t>
  </si>
  <si>
    <t>11.176</t>
  </si>
  <si>
    <t>11.193</t>
  </si>
  <si>
    <t>MICROBIOL MOL BIOL R</t>
  </si>
  <si>
    <t>1092-2172</t>
  </si>
  <si>
    <t>15,205</t>
  </si>
  <si>
    <t>11.056</t>
  </si>
  <si>
    <t>22.982</t>
  </si>
  <si>
    <t>PHYS LIFE REV</t>
  </si>
  <si>
    <t>1571-0645</t>
  </si>
  <si>
    <t>11.025</t>
  </si>
  <si>
    <t>12.918</t>
  </si>
  <si>
    <t>4.368</t>
  </si>
  <si>
    <t>AGEING RES REV</t>
  </si>
  <si>
    <t>1568-1637</t>
  </si>
  <si>
    <t>10,264</t>
  </si>
  <si>
    <t>10.895</t>
  </si>
  <si>
    <t>13.528</t>
  </si>
  <si>
    <t>3.298</t>
  </si>
  <si>
    <t>CELL DISCOV</t>
  </si>
  <si>
    <t>3,492</t>
  </si>
  <si>
    <t>10.849</t>
  </si>
  <si>
    <t>8.175</t>
  </si>
  <si>
    <t>2.871</t>
  </si>
  <si>
    <t>CURR BIOL</t>
  </si>
  <si>
    <t>0960-9822</t>
  </si>
  <si>
    <t>78,289</t>
  </si>
  <si>
    <t>10.834</t>
  </si>
  <si>
    <t>10.444</t>
  </si>
  <si>
    <t>11.713</t>
  </si>
  <si>
    <t>4.917</t>
  </si>
  <si>
    <t>BBA-REV CANCER</t>
  </si>
  <si>
    <t>0304-419X</t>
  </si>
  <si>
    <t>7,025</t>
  </si>
  <si>
    <t>10.680</t>
  </si>
  <si>
    <t>10.193</t>
  </si>
  <si>
    <t>J CELL BIOL</t>
  </si>
  <si>
    <t>0021-9525</t>
  </si>
  <si>
    <t>79,173</t>
  </si>
  <si>
    <t>10.539</t>
  </si>
  <si>
    <t>10.804</t>
  </si>
  <si>
    <t>ANNU REV VIROL</t>
  </si>
  <si>
    <t>2327-056X</t>
  </si>
  <si>
    <t>2,317</t>
  </si>
  <si>
    <t>10.431</t>
  </si>
  <si>
    <t>14.504</t>
  </si>
  <si>
    <t>CELL SYST</t>
  </si>
  <si>
    <t>2405-4712</t>
  </si>
  <si>
    <t>5,813</t>
  </si>
  <si>
    <t>10.304</t>
  </si>
  <si>
    <t>ISME J</t>
  </si>
  <si>
    <t>1751-7362</t>
  </si>
  <si>
    <t>33,484</t>
  </si>
  <si>
    <t>10.302</t>
  </si>
  <si>
    <t>12.284</t>
  </si>
  <si>
    <t>2.271</t>
  </si>
  <si>
    <t>GUT MICROBES</t>
  </si>
  <si>
    <t>1949-0976</t>
  </si>
  <si>
    <t>6,085</t>
  </si>
  <si>
    <t>10.245</t>
  </si>
  <si>
    <t>12.117</t>
  </si>
  <si>
    <t>3.135</t>
  </si>
  <si>
    <t>NEW PHYTOL</t>
  </si>
  <si>
    <t>0028-646X</t>
  </si>
  <si>
    <t>72,708</t>
  </si>
  <si>
    <t>10.151</t>
  </si>
  <si>
    <t>10.475</t>
  </si>
  <si>
    <t>2.900</t>
  </si>
  <si>
    <t>888</t>
  </si>
  <si>
    <t>CSH PERSPECT BIOL</t>
  </si>
  <si>
    <t>1943-0264</t>
  </si>
  <si>
    <t>22,738</t>
  </si>
  <si>
    <t>10.005</t>
  </si>
  <si>
    <t>14.752</t>
  </si>
  <si>
    <t>3.734</t>
  </si>
  <si>
    <t>WIRES RNA</t>
  </si>
  <si>
    <t>1757-7004</t>
  </si>
  <si>
    <t>3,743</t>
  </si>
  <si>
    <t>9.957</t>
  </si>
  <si>
    <t>8.247</t>
  </si>
  <si>
    <t>ADV VIRUS RES</t>
  </si>
  <si>
    <t>0065-3527</t>
  </si>
  <si>
    <t>9.937</t>
  </si>
  <si>
    <t>11.737</t>
  </si>
  <si>
    <t>ONCOGENE</t>
  </si>
  <si>
    <t>0950-9232</t>
  </si>
  <si>
    <t>77,576</t>
  </si>
  <si>
    <t>9.867</t>
  </si>
  <si>
    <t>8.858</t>
  </si>
  <si>
    <t>2.067</t>
  </si>
  <si>
    <t>PLANT BIOTECHNOL J</t>
  </si>
  <si>
    <t>1467-7644</t>
  </si>
  <si>
    <t>13,143</t>
  </si>
  <si>
    <t>9.803</t>
  </si>
  <si>
    <t>9.555</t>
  </si>
  <si>
    <t>298</t>
  </si>
  <si>
    <t>CELL REP</t>
  </si>
  <si>
    <t>2211-1247</t>
  </si>
  <si>
    <t>73,442</t>
  </si>
  <si>
    <t>9.423</t>
  </si>
  <si>
    <t>10.394</t>
  </si>
  <si>
    <t>2.001</t>
  </si>
  <si>
    <t>AGING CELL</t>
  </si>
  <si>
    <t>1474-9718</t>
  </si>
  <si>
    <t>13,890</t>
  </si>
  <si>
    <t>9.304</t>
  </si>
  <si>
    <t>9.951</t>
  </si>
  <si>
    <t>CELL MOL LIFE SCI</t>
  </si>
  <si>
    <t>1420-682X</t>
  </si>
  <si>
    <t>34,003</t>
  </si>
  <si>
    <t>9.261</t>
  </si>
  <si>
    <t>9.073</t>
  </si>
  <si>
    <t>CLIN INFECT DIS</t>
  </si>
  <si>
    <t>1058-4838</t>
  </si>
  <si>
    <t>89,276</t>
  </si>
  <si>
    <t>9.079</t>
  </si>
  <si>
    <t>9.603</t>
  </si>
  <si>
    <t>GENOME RES</t>
  </si>
  <si>
    <t>1088-9051</t>
  </si>
  <si>
    <t>47,141</t>
  </si>
  <si>
    <t>9.043</t>
  </si>
  <si>
    <t>12.808</t>
  </si>
  <si>
    <t>ANNU REV ANIM BIOSCI</t>
  </si>
  <si>
    <t>2165-8102</t>
  </si>
  <si>
    <t>1,470</t>
  </si>
  <si>
    <t>8.923</t>
  </si>
  <si>
    <t>9.794</t>
  </si>
  <si>
    <t>3.291</t>
  </si>
  <si>
    <t>CURR OPIN CHEM BIOL</t>
  </si>
  <si>
    <t>1367-5931</t>
  </si>
  <si>
    <t>12,240</t>
  </si>
  <si>
    <t>8.822</t>
  </si>
  <si>
    <t>8.721</t>
  </si>
  <si>
    <t>2.672</t>
  </si>
  <si>
    <t>EMBO REP</t>
  </si>
  <si>
    <t>1469-221X</t>
  </si>
  <si>
    <t>19,502</t>
  </si>
  <si>
    <t>8.807</t>
  </si>
  <si>
    <t>10.715</t>
  </si>
  <si>
    <t>337</t>
  </si>
  <si>
    <t>3.897</t>
  </si>
  <si>
    <t>EXP MOL MED</t>
  </si>
  <si>
    <t>1226-3613</t>
  </si>
  <si>
    <t>8,780</t>
  </si>
  <si>
    <t>8.718</t>
  </si>
  <si>
    <t>8.780</t>
  </si>
  <si>
    <t>BIOSCIENCE</t>
  </si>
  <si>
    <t>0006-3568</t>
  </si>
  <si>
    <t>22,560</t>
  </si>
  <si>
    <t>8.589</t>
  </si>
  <si>
    <t>9.843</t>
  </si>
  <si>
    <t>4.355</t>
  </si>
  <si>
    <t>CELL DEATH DIS</t>
  </si>
  <si>
    <t>2041-4889</t>
  </si>
  <si>
    <t>40,835</t>
  </si>
  <si>
    <t>8.469</t>
  </si>
  <si>
    <t>8.713</t>
  </si>
  <si>
    <t>J BIOMED SCI</t>
  </si>
  <si>
    <t>1021-7770</t>
  </si>
  <si>
    <t>6,621</t>
  </si>
  <si>
    <t>8.410</t>
  </si>
  <si>
    <t>7.340</t>
  </si>
  <si>
    <t>3.340</t>
  </si>
  <si>
    <t>ANTIOXID REDOX SIGN</t>
  </si>
  <si>
    <t>1523-0864</t>
  </si>
  <si>
    <t>26,971</t>
  </si>
  <si>
    <t>8.401</t>
  </si>
  <si>
    <t>8.883</t>
  </si>
  <si>
    <t>CURR OPIN CELL BIOL</t>
  </si>
  <si>
    <t>0955-0674</t>
  </si>
  <si>
    <t>15,784</t>
  </si>
  <si>
    <t>8.382</t>
  </si>
  <si>
    <t>8.236</t>
  </si>
  <si>
    <t>10.199</t>
  </si>
  <si>
    <t>PLANT PHYSIOL</t>
  </si>
  <si>
    <t>0032-0889</t>
  </si>
  <si>
    <t>102,986</t>
  </si>
  <si>
    <t>8.340</t>
  </si>
  <si>
    <t>8.972</t>
  </si>
  <si>
    <t>2.422</t>
  </si>
  <si>
    <t>CRIT REV BIOCHEM MOL</t>
  </si>
  <si>
    <t>1040-9238</t>
  </si>
  <si>
    <t>4,576</t>
  </si>
  <si>
    <t>8.250</t>
  </si>
  <si>
    <t>3.144</t>
  </si>
  <si>
    <t>SCI SIGNAL</t>
  </si>
  <si>
    <t>1945-0877</t>
  </si>
  <si>
    <t>15,954</t>
  </si>
  <si>
    <t>8.192</t>
  </si>
  <si>
    <t>8.384</t>
  </si>
  <si>
    <t>2.197</t>
  </si>
  <si>
    <t>ELIFE</t>
  </si>
  <si>
    <t>2050-084X</t>
  </si>
  <si>
    <t>68,113</t>
  </si>
  <si>
    <t>8.140</t>
  </si>
  <si>
    <t>9.056</t>
  </si>
  <si>
    <t>CELL CHEM BIOL</t>
  </si>
  <si>
    <t>2451-9448</t>
  </si>
  <si>
    <t>5,236</t>
  </si>
  <si>
    <t>8.116</t>
  </si>
  <si>
    <t>8.838</t>
  </si>
  <si>
    <t>2.984</t>
  </si>
  <si>
    <t>CLIN MICROBIOL INFEC</t>
  </si>
  <si>
    <t>1198-743X</t>
  </si>
  <si>
    <t>24,871</t>
  </si>
  <si>
    <t>7.622</t>
  </si>
  <si>
    <t>PLOS BIOL</t>
  </si>
  <si>
    <t>1544-9173</t>
  </si>
  <si>
    <t>39,598</t>
  </si>
  <si>
    <t>8.029</t>
  </si>
  <si>
    <t>ESSAYS BIOCHEM</t>
  </si>
  <si>
    <t>0071-1365</t>
  </si>
  <si>
    <t>9.671</t>
  </si>
  <si>
    <t>VIRUS EVOL</t>
  </si>
  <si>
    <t>1,901</t>
  </si>
  <si>
    <t>7.989</t>
  </si>
  <si>
    <t>9.413</t>
  </si>
  <si>
    <t>CURR OPIN MICROBIOL</t>
  </si>
  <si>
    <t>1369-5274</t>
  </si>
  <si>
    <t>12,498</t>
  </si>
  <si>
    <t>7.934</t>
  </si>
  <si>
    <t>8.934</t>
  </si>
  <si>
    <t>1.337</t>
  </si>
  <si>
    <t>3.004</t>
  </si>
  <si>
    <t>MBIO</t>
  </si>
  <si>
    <t>2150-7511</t>
  </si>
  <si>
    <t>29,629</t>
  </si>
  <si>
    <t>7.867</t>
  </si>
  <si>
    <t>8.322</t>
  </si>
  <si>
    <t>CURR OPIN PLANT BIOL</t>
  </si>
  <si>
    <t>1369-5266</t>
  </si>
  <si>
    <t>17,488</t>
  </si>
  <si>
    <t>7.834</t>
  </si>
  <si>
    <t>GLOB FOOD SECUR-AGR</t>
  </si>
  <si>
    <t>2211-9124</t>
  </si>
  <si>
    <t>2,976</t>
  </si>
  <si>
    <t>7.772</t>
  </si>
  <si>
    <t>9.262</t>
  </si>
  <si>
    <t>STEM CELL REP</t>
  </si>
  <si>
    <t>2213-6711</t>
  </si>
  <si>
    <t>10,762</t>
  </si>
  <si>
    <t>7.765</t>
  </si>
  <si>
    <t>7.864</t>
  </si>
  <si>
    <t>1.422</t>
  </si>
  <si>
    <t>SEMIN CELL DEV BIOL</t>
  </si>
  <si>
    <t>1084-9521</t>
  </si>
  <si>
    <t>14,105</t>
  </si>
  <si>
    <t>7.727</t>
  </si>
  <si>
    <t>7.567</t>
  </si>
  <si>
    <t>ACTA CRYSTALLOGR D</t>
  </si>
  <si>
    <t>2059-7983</t>
  </si>
  <si>
    <t>23,670</t>
  </si>
  <si>
    <t>7.652</t>
  </si>
  <si>
    <t>CYTOKINE GROWTH F R</t>
  </si>
  <si>
    <t>1359-6101</t>
  </si>
  <si>
    <t>7,650</t>
  </si>
  <si>
    <t>7.638</t>
  </si>
  <si>
    <t>8.518</t>
  </si>
  <si>
    <t>2.060</t>
  </si>
  <si>
    <t>CRIT REV MICROBIOL</t>
  </si>
  <si>
    <t>1040-841X</t>
  </si>
  <si>
    <t>4,027</t>
  </si>
  <si>
    <t>7.624</t>
  </si>
  <si>
    <t>8.641</t>
  </si>
  <si>
    <t>BMC BIOL</t>
  </si>
  <si>
    <t>8,577</t>
  </si>
  <si>
    <t>7.431</t>
  </si>
  <si>
    <t>8.182</t>
  </si>
  <si>
    <t>3.091</t>
  </si>
  <si>
    <t>FREE RADICAL BIO MED</t>
  </si>
  <si>
    <t>0891-5849</t>
  </si>
  <si>
    <t>52,714</t>
  </si>
  <si>
    <t>7.376</t>
  </si>
  <si>
    <t>NPJ BIOFILMS MICROBI</t>
  </si>
  <si>
    <t>1,282</t>
  </si>
  <si>
    <t>7.290</t>
  </si>
  <si>
    <t>8.970</t>
  </si>
  <si>
    <t>COMPUT STRUCT BIOTEC</t>
  </si>
  <si>
    <t>2001-0370</t>
  </si>
  <si>
    <t>3,620</t>
  </si>
  <si>
    <t>7.409</t>
  </si>
  <si>
    <t>1.169</t>
  </si>
  <si>
    <t>PLANT CELL ENVIRON</t>
  </si>
  <si>
    <t>0140-7791</t>
  </si>
  <si>
    <t>30,695</t>
  </si>
  <si>
    <t>7.228</t>
  </si>
  <si>
    <t>7.791</t>
  </si>
  <si>
    <t>1.904</t>
  </si>
  <si>
    <t>MICROBIOL SPECTR</t>
  </si>
  <si>
    <t>2165-0497</t>
  </si>
  <si>
    <t>5,601</t>
  </si>
  <si>
    <t>7.171</t>
  </si>
  <si>
    <t>7.400</t>
  </si>
  <si>
    <t>EMERG MICROBES INFEC</t>
  </si>
  <si>
    <t>8,988</t>
  </si>
  <si>
    <t>7.163</t>
  </si>
  <si>
    <t>7.329</t>
  </si>
  <si>
    <t>AMYLOID</t>
  </si>
  <si>
    <t>1350-6129</t>
  </si>
  <si>
    <t>2,202</t>
  </si>
  <si>
    <t>7.141</t>
  </si>
  <si>
    <t>6.828</t>
  </si>
  <si>
    <t>CELL BIOSCI</t>
  </si>
  <si>
    <t>3,184</t>
  </si>
  <si>
    <t>6.302</t>
  </si>
  <si>
    <t>134</t>
  </si>
  <si>
    <t>GENES DIS</t>
  </si>
  <si>
    <t>2352-4820</t>
  </si>
  <si>
    <t>1,850</t>
  </si>
  <si>
    <t>7.661</t>
  </si>
  <si>
    <t>CURR OPIN VIROL</t>
  </si>
  <si>
    <t>1879-6257</t>
  </si>
  <si>
    <t>5,410</t>
  </si>
  <si>
    <t>7.090</t>
  </si>
  <si>
    <t>6.705</t>
  </si>
  <si>
    <t>MOL ECOL RESOUR</t>
  </si>
  <si>
    <t>1755-098X</t>
  </si>
  <si>
    <t>8.745</t>
  </si>
  <si>
    <t>J INTEGR PLANT BIOL</t>
  </si>
  <si>
    <t>1672-9072</t>
  </si>
  <si>
    <t>6,749</t>
  </si>
  <si>
    <t>7.061</t>
  </si>
  <si>
    <t>6.002</t>
  </si>
  <si>
    <t>J EXP BOT</t>
  </si>
  <si>
    <t>0022-0957</t>
  </si>
  <si>
    <t>61,679</t>
  </si>
  <si>
    <t>7.860</t>
  </si>
  <si>
    <t>2.205</t>
  </si>
  <si>
    <t>552</t>
  </si>
  <si>
    <t>REV MED VIROL</t>
  </si>
  <si>
    <t>1052-9276</t>
  </si>
  <si>
    <t>3,385</t>
  </si>
  <si>
    <t>6.989</t>
  </si>
  <si>
    <t>6.436</t>
  </si>
  <si>
    <t>AM J RESP CELL MOL</t>
  </si>
  <si>
    <t>1044-1549</t>
  </si>
  <si>
    <t>15,280</t>
  </si>
  <si>
    <t>6.914</t>
  </si>
  <si>
    <t>6.580</t>
  </si>
  <si>
    <t>6.176</t>
  </si>
  <si>
    <t>2.617</t>
  </si>
  <si>
    <t>STEM CELL RES THER</t>
  </si>
  <si>
    <t>13,356</t>
  </si>
  <si>
    <t>6.832</t>
  </si>
  <si>
    <t>7.153</t>
  </si>
  <si>
    <t>CELL PROLIFERAT</t>
  </si>
  <si>
    <t>0960-7722</t>
  </si>
  <si>
    <t>5,130</t>
  </si>
  <si>
    <t>6.831</t>
  </si>
  <si>
    <t>6.154</t>
  </si>
  <si>
    <t>232</t>
  </si>
  <si>
    <t>PLOS PATHOG</t>
  </si>
  <si>
    <t>1553-7366</t>
  </si>
  <si>
    <t>55,666</t>
  </si>
  <si>
    <t>6.823</t>
  </si>
  <si>
    <t>7.455</t>
  </si>
  <si>
    <t>CELL CALCIUM</t>
  </si>
  <si>
    <t>0143-4160</t>
  </si>
  <si>
    <t>6,842</t>
  </si>
  <si>
    <t>6.817</t>
  </si>
  <si>
    <t>INT REV CEL MOL BIO</t>
  </si>
  <si>
    <t>1937-6448</t>
  </si>
  <si>
    <t>3,057</t>
  </si>
  <si>
    <t>6.735</t>
  </si>
  <si>
    <t>CURR OPIN STRUC BIOL</t>
  </si>
  <si>
    <t>0959-440X</t>
  </si>
  <si>
    <t>12,448</t>
  </si>
  <si>
    <t>6.809</t>
  </si>
  <si>
    <t>HORTIC RES-ENGLAND</t>
  </si>
  <si>
    <t>2662-6810</t>
  </si>
  <si>
    <t>2,607</t>
  </si>
  <si>
    <t>6.793</t>
  </si>
  <si>
    <t>6.589</t>
  </si>
  <si>
    <t>1.231</t>
  </si>
  <si>
    <t>CELL ONCOL</t>
  </si>
  <si>
    <t>2211-3428</t>
  </si>
  <si>
    <t>2,462</t>
  </si>
  <si>
    <t>6.730</t>
  </si>
  <si>
    <t>PROTEIN SCI</t>
  </si>
  <si>
    <t>0961-8368</t>
  </si>
  <si>
    <t>16,581</t>
  </si>
  <si>
    <t>CELL BIOL TOXICOL</t>
  </si>
  <si>
    <t>0742-2091</t>
  </si>
  <si>
    <t>2,298</t>
  </si>
  <si>
    <t>6.691</t>
  </si>
  <si>
    <t>4.877</t>
  </si>
  <si>
    <t>FRONT CELL DEV BIOL</t>
  </si>
  <si>
    <t>2296-634X</t>
  </si>
  <si>
    <t>7,731</t>
  </si>
  <si>
    <t>6.684</t>
  </si>
  <si>
    <t>7.219</t>
  </si>
  <si>
    <t>1.774</t>
  </si>
  <si>
    <t>CELLS-BASEL</t>
  </si>
  <si>
    <t>18,802</t>
  </si>
  <si>
    <t>6.600</t>
  </si>
  <si>
    <t>6.663</t>
  </si>
  <si>
    <t>2,663</t>
  </si>
  <si>
    <t>1.282</t>
  </si>
  <si>
    <t>INT J BIOL SCI</t>
  </si>
  <si>
    <t>1449-2288</t>
  </si>
  <si>
    <t>10,778</t>
  </si>
  <si>
    <t>6.478</t>
  </si>
  <si>
    <t>OXID MED CELL LONGEV</t>
  </si>
  <si>
    <t>1942-0900</t>
  </si>
  <si>
    <t>27,913</t>
  </si>
  <si>
    <t>6.543</t>
  </si>
  <si>
    <t>7.454</t>
  </si>
  <si>
    <t>833</t>
  </si>
  <si>
    <t>MSYSTEMS</t>
  </si>
  <si>
    <t>2379-5077</t>
  </si>
  <si>
    <t>4,438</t>
  </si>
  <si>
    <t>6.496</t>
  </si>
  <si>
    <t>FOOD REV INT</t>
  </si>
  <si>
    <t>8755-9129</t>
  </si>
  <si>
    <t>6.178</t>
  </si>
  <si>
    <t>FOOD RES INT</t>
  </si>
  <si>
    <t>0963-9969</t>
  </si>
  <si>
    <t>44,718</t>
  </si>
  <si>
    <t>6.508</t>
  </si>
  <si>
    <t>FOOD PACKAGING SHELF</t>
  </si>
  <si>
    <t>2214-2894</t>
  </si>
  <si>
    <t>2,917</t>
  </si>
  <si>
    <t>6.429</t>
  </si>
  <si>
    <t>6.239</t>
  </si>
  <si>
    <t>PLANT J</t>
  </si>
  <si>
    <t>0960-7412</t>
  </si>
  <si>
    <t>54,831</t>
  </si>
  <si>
    <t>6.417</t>
  </si>
  <si>
    <t>7.627</t>
  </si>
  <si>
    <t>516</t>
  </si>
  <si>
    <t>OPEN BIOL</t>
  </si>
  <si>
    <t>4,059</t>
  </si>
  <si>
    <t>6.411</t>
  </si>
  <si>
    <t>J CELL PHYSIOL</t>
  </si>
  <si>
    <t>0021-9541</t>
  </si>
  <si>
    <t>39,997</t>
  </si>
  <si>
    <t>6.384</t>
  </si>
  <si>
    <t>5.987</t>
  </si>
  <si>
    <t>2.306</t>
  </si>
  <si>
    <t>ANIM NUTR</t>
  </si>
  <si>
    <t>2405-6383</t>
  </si>
  <si>
    <t>6.383</t>
  </si>
  <si>
    <t>MOL MED</t>
  </si>
  <si>
    <t>1076-1551</t>
  </si>
  <si>
    <t>6,239</t>
  </si>
  <si>
    <t>6.354</t>
  </si>
  <si>
    <t>5.230</t>
  </si>
  <si>
    <t>0.842</t>
  </si>
  <si>
    <t>STEM CELLS</t>
  </si>
  <si>
    <t>1066-5099</t>
  </si>
  <si>
    <t>23,967</t>
  </si>
  <si>
    <t>6.036</t>
  </si>
  <si>
    <t>COMMUN BIOL</t>
  </si>
  <si>
    <t>4,996</t>
  </si>
  <si>
    <t>6.268</t>
  </si>
  <si>
    <t>J ECOL</t>
  </si>
  <si>
    <t>0022-0477</t>
  </si>
  <si>
    <t>24,974</t>
  </si>
  <si>
    <t>7.125</t>
  </si>
  <si>
    <t>J PHOTOCH PHOTOBIO B</t>
  </si>
  <si>
    <t>1011-1344</t>
  </si>
  <si>
    <t>17,015</t>
  </si>
  <si>
    <t>6.252</t>
  </si>
  <si>
    <t>PHILOS T R SOC B</t>
  </si>
  <si>
    <t>0962-8436</t>
  </si>
  <si>
    <t>56,921</t>
  </si>
  <si>
    <t>6.237</t>
  </si>
  <si>
    <t>7.828</t>
  </si>
  <si>
    <t>2.868</t>
  </si>
  <si>
    <t>J MOL CELL BIOL</t>
  </si>
  <si>
    <t>1674-2788</t>
  </si>
  <si>
    <t>3,144</t>
  </si>
  <si>
    <t>6.216</t>
  </si>
  <si>
    <t>6.688</t>
  </si>
  <si>
    <t>TRAFFIC</t>
  </si>
  <si>
    <t>1398-9219</t>
  </si>
  <si>
    <t>7,808</t>
  </si>
  <si>
    <t>6.215</t>
  </si>
  <si>
    <t>5.669</t>
  </si>
  <si>
    <t>2.039</t>
  </si>
  <si>
    <t>MOL ECOL</t>
  </si>
  <si>
    <t>0962-1083</t>
  </si>
  <si>
    <t>44,625</t>
  </si>
  <si>
    <t>6.185</t>
  </si>
  <si>
    <t>6.801</t>
  </si>
  <si>
    <t>HUM MOL GENET</t>
  </si>
  <si>
    <t>0964-6906</t>
  </si>
  <si>
    <t>47,192</t>
  </si>
  <si>
    <t>6.134</t>
  </si>
  <si>
    <t>BIOFACTORS</t>
  </si>
  <si>
    <t>0951-6433</t>
  </si>
  <si>
    <t>5,004</t>
  </si>
  <si>
    <t>6.113</t>
  </si>
  <si>
    <t>5.365</t>
  </si>
  <si>
    <t>BIOMEDICINES</t>
  </si>
  <si>
    <t>2,391</t>
  </si>
  <si>
    <t>6.081</t>
  </si>
  <si>
    <t>5.718</t>
  </si>
  <si>
    <t>J FOOD DRUG ANAL</t>
  </si>
  <si>
    <t>1021-9498</t>
  </si>
  <si>
    <t>5,356</t>
  </si>
  <si>
    <t>6.079</t>
  </si>
  <si>
    <t>6.360</t>
  </si>
  <si>
    <t>J NUTR BIOCHEM</t>
  </si>
  <si>
    <t>0955-2863</t>
  </si>
  <si>
    <t>14,446</t>
  </si>
  <si>
    <t>6.048</t>
  </si>
  <si>
    <t>6.114</t>
  </si>
  <si>
    <t>SCI CHINA LIFE SCI</t>
  </si>
  <si>
    <t>1674-7305</t>
  </si>
  <si>
    <t>6,307</t>
  </si>
  <si>
    <t>6.038</t>
  </si>
  <si>
    <t>4.912</t>
  </si>
  <si>
    <t>4.754</t>
  </si>
  <si>
    <t>CURR OPIN FOOD SCI</t>
  </si>
  <si>
    <t>2214-7993</t>
  </si>
  <si>
    <t>6.031</t>
  </si>
  <si>
    <t>6.530</t>
  </si>
  <si>
    <t>FOOD CHEM TOXICOL</t>
  </si>
  <si>
    <t>0278-6915</t>
  </si>
  <si>
    <t>37,730</t>
  </si>
  <si>
    <t>6.023</t>
  </si>
  <si>
    <t>5.844</t>
  </si>
  <si>
    <t>ANTIVIR RES</t>
  </si>
  <si>
    <t>0166-3542</t>
  </si>
  <si>
    <t>15,686</t>
  </si>
  <si>
    <t>5.970</t>
  </si>
  <si>
    <t>5.801</t>
  </si>
  <si>
    <t>J CLIN MICROBIOL</t>
  </si>
  <si>
    <t>0095-1137</t>
  </si>
  <si>
    <t>59,062</t>
  </si>
  <si>
    <t>5.948</t>
  </si>
  <si>
    <t>5.345</t>
  </si>
  <si>
    <t>J LIPID RES</t>
  </si>
  <si>
    <t>0022-2275</t>
  </si>
  <si>
    <t>28,376</t>
  </si>
  <si>
    <t>5.922</t>
  </si>
  <si>
    <t>6.203</t>
  </si>
  <si>
    <t>INNOV FOOD SCI EMERG</t>
  </si>
  <si>
    <t>1466-8564</t>
  </si>
  <si>
    <t>12,212</t>
  </si>
  <si>
    <t>5.916</t>
  </si>
  <si>
    <t>6.159</t>
  </si>
  <si>
    <t>MOL NUTR FOOD RES</t>
  </si>
  <si>
    <t>1613-4125</t>
  </si>
  <si>
    <t>17,613</t>
  </si>
  <si>
    <t>6.409</t>
  </si>
  <si>
    <t>VIRULENCE</t>
  </si>
  <si>
    <t>2150-5594</t>
  </si>
  <si>
    <t>5,784</t>
  </si>
  <si>
    <t>5.882</t>
  </si>
  <si>
    <t>6.489</t>
  </si>
  <si>
    <t>MOL CANCER RES</t>
  </si>
  <si>
    <t>1541-7786</t>
  </si>
  <si>
    <t>11,253</t>
  </si>
  <si>
    <t>5.852</t>
  </si>
  <si>
    <t>6.107</t>
  </si>
  <si>
    <t>J FUNGI</t>
  </si>
  <si>
    <t>2,642</t>
  </si>
  <si>
    <t>6.499</t>
  </si>
  <si>
    <t>MICROB BIOTECHNOL</t>
  </si>
  <si>
    <t>1751-7915</t>
  </si>
  <si>
    <t>6,007</t>
  </si>
  <si>
    <t>5.813</t>
  </si>
  <si>
    <t>6.559</t>
  </si>
  <si>
    <t>J ANTIMICROB CHEMOTH</t>
  </si>
  <si>
    <t>0305-7453</t>
  </si>
  <si>
    <t>38,715</t>
  </si>
  <si>
    <t>5.790</t>
  </si>
  <si>
    <t>2.156</t>
  </si>
  <si>
    <t>CELL MOL BIOL LETT</t>
  </si>
  <si>
    <t>1425-8153</t>
  </si>
  <si>
    <t>2,216</t>
  </si>
  <si>
    <t>5.787</t>
  </si>
  <si>
    <t>J CELL COMMUN SIGNAL</t>
  </si>
  <si>
    <t>1873-9601</t>
  </si>
  <si>
    <t>1,796</t>
  </si>
  <si>
    <t>5.782</t>
  </si>
  <si>
    <t>1.844</t>
  </si>
  <si>
    <t>DIS MODEL MECH</t>
  </si>
  <si>
    <t>1754-8403</t>
  </si>
  <si>
    <t>8,412</t>
  </si>
  <si>
    <t>5.758</t>
  </si>
  <si>
    <t>5.542</t>
  </si>
  <si>
    <t>6.479</t>
  </si>
  <si>
    <t>1.715</t>
  </si>
  <si>
    <t>FOOD ENG REV</t>
  </si>
  <si>
    <t>1866-7910</t>
  </si>
  <si>
    <t>FRONT PLANT SCI</t>
  </si>
  <si>
    <t>1664-462X</t>
  </si>
  <si>
    <t>72,297</t>
  </si>
  <si>
    <t>5.753</t>
  </si>
  <si>
    <t>6.612</t>
  </si>
  <si>
    <t>2,136</t>
  </si>
  <si>
    <t>HELICOBACTER</t>
  </si>
  <si>
    <t>1083-4389</t>
  </si>
  <si>
    <t>3,713</t>
  </si>
  <si>
    <t>4.678</t>
  </si>
  <si>
    <t>0.936</t>
  </si>
  <si>
    <t>STEM CELL REV REP</t>
  </si>
  <si>
    <t>2629-3269</t>
  </si>
  <si>
    <t>3,488</t>
  </si>
  <si>
    <t>5.739</t>
  </si>
  <si>
    <t>5.022</t>
  </si>
  <si>
    <t>5.171</t>
  </si>
  <si>
    <t>CELL COMMUN SIGNAL</t>
  </si>
  <si>
    <t>4,383</t>
  </si>
  <si>
    <t>5.712</t>
  </si>
  <si>
    <t>1.511</t>
  </si>
  <si>
    <t>THEOR APPL GENET</t>
  </si>
  <si>
    <t>0040-5752</t>
  </si>
  <si>
    <t>25,124</t>
  </si>
  <si>
    <t>5.699</t>
  </si>
  <si>
    <t>5.565</t>
  </si>
  <si>
    <t>1.512</t>
  </si>
  <si>
    <t>AGING-US</t>
  </si>
  <si>
    <t>1945-4589</t>
  </si>
  <si>
    <t>13,864</t>
  </si>
  <si>
    <t>6.380</t>
  </si>
  <si>
    <t>1.302</t>
  </si>
  <si>
    <t>MOL PLANT PATHOL</t>
  </si>
  <si>
    <t>1464-6722</t>
  </si>
  <si>
    <t>9,093</t>
  </si>
  <si>
    <t>5.663</t>
  </si>
  <si>
    <t>5.626</t>
  </si>
  <si>
    <t>140</t>
  </si>
  <si>
    <t>FRONT MICROBIOL</t>
  </si>
  <si>
    <t>1664-302X</t>
  </si>
  <si>
    <t>92,879</t>
  </si>
  <si>
    <t>6.320</t>
  </si>
  <si>
    <t>BIOL RES</t>
  </si>
  <si>
    <t>0716-9760</t>
  </si>
  <si>
    <t>5.612</t>
  </si>
  <si>
    <t>4.781</t>
  </si>
  <si>
    <t>EXPERT REV MOL MED</t>
  </si>
  <si>
    <t>1462-3994</t>
  </si>
  <si>
    <t>2,042</t>
  </si>
  <si>
    <t>5.290</t>
  </si>
  <si>
    <t>1.242</t>
  </si>
  <si>
    <t>CURR OPIN GENET DEV</t>
  </si>
  <si>
    <t>0959-437X</t>
  </si>
  <si>
    <t>8,648</t>
  </si>
  <si>
    <t>5.578</t>
  </si>
  <si>
    <t>FOOD QUAL PREFER</t>
  </si>
  <si>
    <t>0950-3293</t>
  </si>
  <si>
    <t>13,058</t>
  </si>
  <si>
    <t>5.902</t>
  </si>
  <si>
    <t>FOOD CONTROL</t>
  </si>
  <si>
    <t>0956-7135</t>
  </si>
  <si>
    <t>30,556</t>
  </si>
  <si>
    <t>5.548</t>
  </si>
  <si>
    <t>5.498</t>
  </si>
  <si>
    <t>561</t>
  </si>
  <si>
    <t>ENVIRON EXP BOT</t>
  </si>
  <si>
    <t>0098-8472</t>
  </si>
  <si>
    <t>16,198</t>
  </si>
  <si>
    <t>5.545</t>
  </si>
  <si>
    <t>5.990</t>
  </si>
  <si>
    <t>1.293</t>
  </si>
  <si>
    <t>273</t>
  </si>
  <si>
    <t>REV PHYSIOL BIOCH P</t>
  </si>
  <si>
    <t>0303-4240</t>
  </si>
  <si>
    <t>865</t>
  </si>
  <si>
    <t>5.645</t>
  </si>
  <si>
    <t>FEBS J</t>
  </si>
  <si>
    <t>1742-464X</t>
  </si>
  <si>
    <t>23,493</t>
  </si>
  <si>
    <t>POSTHARVEST BIOL TEC</t>
  </si>
  <si>
    <t>0925-5214</t>
  </si>
  <si>
    <t>17,177</t>
  </si>
  <si>
    <t>5.537</t>
  </si>
  <si>
    <t>1.713</t>
  </si>
  <si>
    <t>FOOD MICROBIOL</t>
  </si>
  <si>
    <t>0740-0020</t>
  </si>
  <si>
    <t>15,020</t>
  </si>
  <si>
    <t>5.516</t>
  </si>
  <si>
    <t>5.680</t>
  </si>
  <si>
    <t>ENVIRON MICROBIOL</t>
  </si>
  <si>
    <t>1462-2912</t>
  </si>
  <si>
    <t>28,956</t>
  </si>
  <si>
    <t>5.491</t>
  </si>
  <si>
    <t>6.438</t>
  </si>
  <si>
    <t>J ORAL MICROBIOL</t>
  </si>
  <si>
    <t>5.474</t>
  </si>
  <si>
    <t>1.373</t>
  </si>
  <si>
    <t>CANCER METAB</t>
  </si>
  <si>
    <t>1,259</t>
  </si>
  <si>
    <t>8.308</t>
  </si>
  <si>
    <t>J MOL BIOL</t>
  </si>
  <si>
    <t>0022-2836</t>
  </si>
  <si>
    <t>65,163</t>
  </si>
  <si>
    <t>5.826</t>
  </si>
  <si>
    <t>MECH AGEING DEV</t>
  </si>
  <si>
    <t>0047-6374</t>
  </si>
  <si>
    <t>7,302</t>
  </si>
  <si>
    <t>5.432</t>
  </si>
  <si>
    <t>5.297</t>
  </si>
  <si>
    <t>5.075</t>
  </si>
  <si>
    <t>MICROBIOL RES</t>
  </si>
  <si>
    <t>0944-5013</t>
  </si>
  <si>
    <t>7,577</t>
  </si>
  <si>
    <t>5.415</t>
  </si>
  <si>
    <t>CYTOTHERAPY</t>
  </si>
  <si>
    <t>1465-3249</t>
  </si>
  <si>
    <t>5.288</t>
  </si>
  <si>
    <t>4.970</t>
  </si>
  <si>
    <t>1.063</t>
  </si>
  <si>
    <t>BIOCHEM SOC T</t>
  </si>
  <si>
    <t>0300-5127</t>
  </si>
  <si>
    <t>14,862</t>
  </si>
  <si>
    <t>5.320</t>
  </si>
  <si>
    <t>FOOD FUNCT</t>
  </si>
  <si>
    <t>2042-6496</t>
  </si>
  <si>
    <t>19,700</t>
  </si>
  <si>
    <t>5.396</t>
  </si>
  <si>
    <t>5.534</t>
  </si>
  <si>
    <t>PHYTOCHEM REV</t>
  </si>
  <si>
    <t>1568-7767</t>
  </si>
  <si>
    <t>4,296</t>
  </si>
  <si>
    <t>BIOELECTROCHEMISTRY</t>
  </si>
  <si>
    <t>1567-5394</t>
  </si>
  <si>
    <t>6,107</t>
  </si>
  <si>
    <t>5.373</t>
  </si>
  <si>
    <t>4.827</t>
  </si>
  <si>
    <t>J NEUROCHEM</t>
  </si>
  <si>
    <t>0022-3042</t>
  </si>
  <si>
    <t>40,281</t>
  </si>
  <si>
    <t>5.372</t>
  </si>
  <si>
    <t>5.157</t>
  </si>
  <si>
    <t>5.690</t>
  </si>
  <si>
    <t>1.398</t>
  </si>
  <si>
    <t>J FOOD ENG</t>
  </si>
  <si>
    <t>0260-8774</t>
  </si>
  <si>
    <t>34,854</t>
  </si>
  <si>
    <t>5.354</t>
  </si>
  <si>
    <t>287</t>
  </si>
  <si>
    <t>P ROY SOC B-BIOL SCI</t>
  </si>
  <si>
    <t>0962-8452</t>
  </si>
  <si>
    <t>64,652</t>
  </si>
  <si>
    <t>5.349</t>
  </si>
  <si>
    <t>5.178</t>
  </si>
  <si>
    <t>5.977</t>
  </si>
  <si>
    <t>WORLD J STEM CELLS</t>
  </si>
  <si>
    <t>1948-0210</t>
  </si>
  <si>
    <t>1,916</t>
  </si>
  <si>
    <t>0.846</t>
  </si>
  <si>
    <t>J CELL MOL MED</t>
  </si>
  <si>
    <t>1582-1838</t>
  </si>
  <si>
    <t>22,006</t>
  </si>
  <si>
    <t>5.310</t>
  </si>
  <si>
    <t>5.533</t>
  </si>
  <si>
    <t>FRONT CELL INFECT MI</t>
  </si>
  <si>
    <t>2235-2988</t>
  </si>
  <si>
    <t>13,426</t>
  </si>
  <si>
    <t>5.293</t>
  </si>
  <si>
    <t>819</t>
  </si>
  <si>
    <t>ENVIRON MICROBIOME</t>
  </si>
  <si>
    <t>J CELL SCI</t>
  </si>
  <si>
    <t>0021-9533</t>
  </si>
  <si>
    <t>52,388</t>
  </si>
  <si>
    <t>5.285</t>
  </si>
  <si>
    <t>6.032</t>
  </si>
  <si>
    <t>INT J ANTIMICROB AG</t>
  </si>
  <si>
    <t>0924-8579</t>
  </si>
  <si>
    <t>20,409</t>
  </si>
  <si>
    <t>5.283</t>
  </si>
  <si>
    <t>5.209</t>
  </si>
  <si>
    <t>INT J FOOD MICROBIOL</t>
  </si>
  <si>
    <t>0168-1605</t>
  </si>
  <si>
    <t>32,078</t>
  </si>
  <si>
    <t>5.277</t>
  </si>
  <si>
    <t>5.010</t>
  </si>
  <si>
    <t>5.388</t>
  </si>
  <si>
    <t>GENE THER</t>
  </si>
  <si>
    <t>0969-7128</t>
  </si>
  <si>
    <t>8,112</t>
  </si>
  <si>
    <t>4.294</t>
  </si>
  <si>
    <t>CELL TISSUE RES</t>
  </si>
  <si>
    <t>0302-766X</t>
  </si>
  <si>
    <t>15,506</t>
  </si>
  <si>
    <t>5.249</t>
  </si>
  <si>
    <t>4.588</t>
  </si>
  <si>
    <t>FRONT MOL BIOSCI</t>
  </si>
  <si>
    <t>3,140</t>
  </si>
  <si>
    <t>5.389</t>
  </si>
  <si>
    <t>CELL DEATH DISCOV</t>
  </si>
  <si>
    <t>2,469</t>
  </si>
  <si>
    <t>5.241</t>
  </si>
  <si>
    <t>CHROMOSOME RES</t>
  </si>
  <si>
    <t>0967-3849</t>
  </si>
  <si>
    <t>2,752</t>
  </si>
  <si>
    <t>5.239</t>
  </si>
  <si>
    <t>5.087</t>
  </si>
  <si>
    <t>3.918</t>
  </si>
  <si>
    <t>1.577</t>
  </si>
  <si>
    <t>MICROBIOL GENOMICS</t>
  </si>
  <si>
    <t>2057-5858</t>
  </si>
  <si>
    <t>1,939</t>
  </si>
  <si>
    <t>5.237</t>
  </si>
  <si>
    <t>6.639</t>
  </si>
  <si>
    <t>J INFECT DIS</t>
  </si>
  <si>
    <t>0022-1899</t>
  </si>
  <si>
    <t>54,782</t>
  </si>
  <si>
    <t>5.226</t>
  </si>
  <si>
    <t>5.802</t>
  </si>
  <si>
    <t>MEAT SCI</t>
  </si>
  <si>
    <t>0309-1740</t>
  </si>
  <si>
    <t>27,406</t>
  </si>
  <si>
    <t>CHEM-BIOL INTERACT</t>
  </si>
  <si>
    <t>0009-2797</t>
  </si>
  <si>
    <t>16,208</t>
  </si>
  <si>
    <t>5.192</t>
  </si>
  <si>
    <t>4.610</t>
  </si>
  <si>
    <t>1.303</t>
  </si>
  <si>
    <t>ANTIMICROB AGENTS CH</t>
  </si>
  <si>
    <t>0066-4804</t>
  </si>
  <si>
    <t>80,241</t>
  </si>
  <si>
    <t>5.191</t>
  </si>
  <si>
    <t>2.138</t>
  </si>
  <si>
    <t>FASEB J</t>
  </si>
  <si>
    <t>0892-6638</t>
  </si>
  <si>
    <t>54,279</t>
  </si>
  <si>
    <t>5.955</t>
  </si>
  <si>
    <t>CRIT REV PLANT SCI</t>
  </si>
  <si>
    <t>0735-2689</t>
  </si>
  <si>
    <t>4,589</t>
  </si>
  <si>
    <t>5.188</t>
  </si>
  <si>
    <t>9.148</t>
  </si>
  <si>
    <t>BBA-MOL BASIS DIS</t>
  </si>
  <si>
    <t>0925-4439</t>
  </si>
  <si>
    <t>20,194</t>
  </si>
  <si>
    <t>5.187</t>
  </si>
  <si>
    <t>6.244</t>
  </si>
  <si>
    <t>CURR OPIN INSECT SCI</t>
  </si>
  <si>
    <t>2214-5745</t>
  </si>
  <si>
    <t>J BIOL CHEM</t>
  </si>
  <si>
    <t>0021-9258</t>
  </si>
  <si>
    <t>397,453</t>
  </si>
  <si>
    <t>5.041</t>
  </si>
  <si>
    <t>1.638</t>
  </si>
  <si>
    <t>FOOD SCI HUM WELL</t>
  </si>
  <si>
    <t>1,345</t>
  </si>
  <si>
    <t>5.154</t>
  </si>
  <si>
    <t>NEURAL REGEN RES</t>
  </si>
  <si>
    <t>1673-5374</t>
  </si>
  <si>
    <t>5.135</t>
  </si>
  <si>
    <t>3.983</t>
  </si>
  <si>
    <t>2.684</t>
  </si>
  <si>
    <t>CELL DIV</t>
  </si>
  <si>
    <t>788</t>
  </si>
  <si>
    <t>5.130</t>
  </si>
  <si>
    <t>5.596</t>
  </si>
  <si>
    <t>IMMUNOL CELL BIOL</t>
  </si>
  <si>
    <t>0818-9641</t>
  </si>
  <si>
    <t>5,812</t>
  </si>
  <si>
    <t>5.126</t>
  </si>
  <si>
    <t>J VIROL</t>
  </si>
  <si>
    <t>0022-538X</t>
  </si>
  <si>
    <t>111,935</t>
  </si>
  <si>
    <t>5.103</t>
  </si>
  <si>
    <t>5.078</t>
  </si>
  <si>
    <t>708</t>
  </si>
  <si>
    <t>ACS CHEM BIOL</t>
  </si>
  <si>
    <t>1554-8929</t>
  </si>
  <si>
    <t>16,023</t>
  </si>
  <si>
    <t>5.159</t>
  </si>
  <si>
    <t>EXPERT REV ANTI-INFE</t>
  </si>
  <si>
    <t>1478-7210</t>
  </si>
  <si>
    <t>5.091</t>
  </si>
  <si>
    <t>4.921</t>
  </si>
  <si>
    <t>HISTOPATHOLOGY</t>
  </si>
  <si>
    <t>0309-0167</t>
  </si>
  <si>
    <t>13,171</t>
  </si>
  <si>
    <t>4.424</t>
  </si>
  <si>
    <t>3.421</t>
  </si>
  <si>
    <t>ADV APPL MICROBIOL</t>
  </si>
  <si>
    <t>0065-2164</t>
  </si>
  <si>
    <t>2,246</t>
  </si>
  <si>
    <t>7.402</t>
  </si>
  <si>
    <t>INT J BIOCHEM CELL B</t>
  </si>
  <si>
    <t>1357-2725</t>
  </si>
  <si>
    <t>19,050</t>
  </si>
  <si>
    <t>5.085</t>
  </si>
  <si>
    <t>5.048</t>
  </si>
  <si>
    <t>4.407</t>
  </si>
  <si>
    <t>1.544</t>
  </si>
  <si>
    <t>BIOLOGY-BASEL</t>
  </si>
  <si>
    <t>5.079</t>
  </si>
  <si>
    <t>4.986</t>
  </si>
  <si>
    <t>NPJ SCI FOOD</t>
  </si>
  <si>
    <t>5.070</t>
  </si>
  <si>
    <t>5.740</t>
  </si>
  <si>
    <t>VIRUSES-BASEL</t>
  </si>
  <si>
    <t>22,399</t>
  </si>
  <si>
    <t>4.528</t>
  </si>
  <si>
    <t>5.127</t>
  </si>
  <si>
    <t>CELL MOL NEUROBIOL</t>
  </si>
  <si>
    <t>0272-4340</t>
  </si>
  <si>
    <t>6,220</t>
  </si>
  <si>
    <t>5.046</t>
  </si>
  <si>
    <t>4.780</t>
  </si>
  <si>
    <t>MOL CELLS</t>
  </si>
  <si>
    <t>1016-8478</t>
  </si>
  <si>
    <t>6,228</t>
  </si>
  <si>
    <t>4.932</t>
  </si>
  <si>
    <t>STRUCTURE</t>
  </si>
  <si>
    <t>0969-2126</t>
  </si>
  <si>
    <t>17,041</t>
  </si>
  <si>
    <t>5.006</t>
  </si>
  <si>
    <t>5.434</t>
  </si>
  <si>
    <t>TRANSBOUND EMERG DIS</t>
  </si>
  <si>
    <t>1865-1674</t>
  </si>
  <si>
    <t>7,104</t>
  </si>
  <si>
    <t>5.005</t>
  </si>
  <si>
    <t>4.622</t>
  </si>
  <si>
    <t>J MOL CELL CARDIOL</t>
  </si>
  <si>
    <t>0022-2828</t>
  </si>
  <si>
    <t>17,399</t>
  </si>
  <si>
    <t>5.000</t>
  </si>
  <si>
    <t>PLANT METHODS</t>
  </si>
  <si>
    <t>4,680</t>
  </si>
  <si>
    <t>4.993</t>
  </si>
  <si>
    <t>5.312</t>
  </si>
  <si>
    <t>J LEUKOCYTE BIOL</t>
  </si>
  <si>
    <t>0741-5400</t>
  </si>
  <si>
    <t>21,186</t>
  </si>
  <si>
    <t>4.962</t>
  </si>
  <si>
    <t>1.367</t>
  </si>
  <si>
    <t>LWT-FOOD SCI TECHNOL</t>
  </si>
  <si>
    <t>0023-6438</t>
  </si>
  <si>
    <t>44,205</t>
  </si>
  <si>
    <t>4.952</t>
  </si>
  <si>
    <t>5.383</t>
  </si>
  <si>
    <t>1,412</t>
  </si>
  <si>
    <t>RNA</t>
  </si>
  <si>
    <t>1355-8382</t>
  </si>
  <si>
    <t>14,914</t>
  </si>
  <si>
    <t>4.942</t>
  </si>
  <si>
    <t>4.726</t>
  </si>
  <si>
    <t>METABOLITES</t>
  </si>
  <si>
    <t>3,956</t>
  </si>
  <si>
    <t>4.980</t>
  </si>
  <si>
    <t>PLANT CELL PHYSIOL</t>
  </si>
  <si>
    <t>0032-0781</t>
  </si>
  <si>
    <t>21,654</t>
  </si>
  <si>
    <t>SKELET MUSCLE</t>
  </si>
  <si>
    <t>2044-5040</t>
  </si>
  <si>
    <t>BIOMED J</t>
  </si>
  <si>
    <t>2319-4170</t>
  </si>
  <si>
    <t>3.865</t>
  </si>
  <si>
    <t>ANTIMICROB RESIST IN</t>
  </si>
  <si>
    <t>2047-2994</t>
  </si>
  <si>
    <t>4.887</t>
  </si>
  <si>
    <t>0.737</t>
  </si>
  <si>
    <t>BIOMOLECULES</t>
  </si>
  <si>
    <t>10,162</t>
  </si>
  <si>
    <t>4.879</t>
  </si>
  <si>
    <t>5.362</t>
  </si>
  <si>
    <t>Q REV BIOL</t>
  </si>
  <si>
    <t>0033-5770</t>
  </si>
  <si>
    <t>CELL IMMUNOL</t>
  </si>
  <si>
    <t>0008-8749</t>
  </si>
  <si>
    <t>6,746</t>
  </si>
  <si>
    <t>4.868</t>
  </si>
  <si>
    <t>4.706</t>
  </si>
  <si>
    <t>1.089</t>
  </si>
  <si>
    <t>APPL ENVIRON MICROB</t>
  </si>
  <si>
    <t>0099-2240</t>
  </si>
  <si>
    <t>118,391</t>
  </si>
  <si>
    <t>4.792</t>
  </si>
  <si>
    <t>5.260</t>
  </si>
  <si>
    <t>MOL CARCINOGEN</t>
  </si>
  <si>
    <t>0899-1987</t>
  </si>
  <si>
    <t>7,350</t>
  </si>
  <si>
    <t>4.714</t>
  </si>
  <si>
    <t>4.385</t>
  </si>
  <si>
    <t>BMB REP</t>
  </si>
  <si>
    <t>1976-6696</t>
  </si>
  <si>
    <t>4.778</t>
  </si>
  <si>
    <t>4.377</t>
  </si>
  <si>
    <t>CURR OPIN LIPIDOL</t>
  </si>
  <si>
    <t>0957-9672</t>
  </si>
  <si>
    <t>4,741</t>
  </si>
  <si>
    <t>4.776</t>
  </si>
  <si>
    <t>BBA-MOL CELL RES</t>
  </si>
  <si>
    <t>0167-4889</t>
  </si>
  <si>
    <t>20,873</t>
  </si>
  <si>
    <t>4.739</t>
  </si>
  <si>
    <t>6.121</t>
  </si>
  <si>
    <t>PLANT SCI</t>
  </si>
  <si>
    <t>0168-9452</t>
  </si>
  <si>
    <t>20,176</t>
  </si>
  <si>
    <t>4.729</t>
  </si>
  <si>
    <t>INSECT BIOCHEM MOLEC</t>
  </si>
  <si>
    <t>0965-1748</t>
  </si>
  <si>
    <t>10,252</t>
  </si>
  <si>
    <t>4.310</t>
  </si>
  <si>
    <t>4.953</t>
  </si>
  <si>
    <t>MEDIAT INFLAMM</t>
  </si>
  <si>
    <t>0962-9351</t>
  </si>
  <si>
    <t>16,551</t>
  </si>
  <si>
    <t>4.652</t>
  </si>
  <si>
    <t>BBA-MOL CELL BIOL L</t>
  </si>
  <si>
    <t>1388-1981</t>
  </si>
  <si>
    <t>12,873</t>
  </si>
  <si>
    <t>6.044</t>
  </si>
  <si>
    <t>PIGM CELL MELANOMA R</t>
  </si>
  <si>
    <t>1755-1471</t>
  </si>
  <si>
    <t>5,765</t>
  </si>
  <si>
    <t>4.693</t>
  </si>
  <si>
    <t>5.631</t>
  </si>
  <si>
    <t>APOPTOSIS</t>
  </si>
  <si>
    <t>1360-8185</t>
  </si>
  <si>
    <t>7,359</t>
  </si>
  <si>
    <t>4.677</t>
  </si>
  <si>
    <t>4.427</t>
  </si>
  <si>
    <t>4.857</t>
  </si>
  <si>
    <t>RNA BIOL</t>
  </si>
  <si>
    <t>1547-6286</t>
  </si>
  <si>
    <t>8,697</t>
  </si>
  <si>
    <t>6.774</t>
  </si>
  <si>
    <t>PROBIOTICS ANTIMICRO</t>
  </si>
  <si>
    <t>1867-1306</t>
  </si>
  <si>
    <t>2,370</t>
  </si>
  <si>
    <t>4.585</t>
  </si>
  <si>
    <t>1.953</t>
  </si>
  <si>
    <t>RETROVIROLOGY</t>
  </si>
  <si>
    <t>3,999</t>
  </si>
  <si>
    <t>4.602</t>
  </si>
  <si>
    <t>4.199</t>
  </si>
  <si>
    <t>1.605</t>
  </si>
  <si>
    <t>LIFE SCI ALLIANCE</t>
  </si>
  <si>
    <t>1,208</t>
  </si>
  <si>
    <t>4.591</t>
  </si>
  <si>
    <t>1.884</t>
  </si>
  <si>
    <t>COMPUT BIOL MED</t>
  </si>
  <si>
    <t>0010-4825</t>
  </si>
  <si>
    <t>9,751</t>
  </si>
  <si>
    <t>4.589</t>
  </si>
  <si>
    <t>3.900</t>
  </si>
  <si>
    <t>383</t>
  </si>
  <si>
    <t>FISH SHELLFISH IMMUN</t>
  </si>
  <si>
    <t>1050-4648</t>
  </si>
  <si>
    <t>29,735</t>
  </si>
  <si>
    <t>4.581</t>
  </si>
  <si>
    <t>4.851</t>
  </si>
  <si>
    <t>INFLAMM RES</t>
  </si>
  <si>
    <t>1023-3830</t>
  </si>
  <si>
    <t>5,662</t>
  </si>
  <si>
    <t>4.575</t>
  </si>
  <si>
    <t>4.184</t>
  </si>
  <si>
    <t>PLANT CELL REP</t>
  </si>
  <si>
    <t>0721-7714</t>
  </si>
  <si>
    <t>4.570</t>
  </si>
  <si>
    <t>4.463</t>
  </si>
  <si>
    <t>FOOD POLICY</t>
  </si>
  <si>
    <t>0306-9192</t>
  </si>
  <si>
    <t>8,894</t>
  </si>
  <si>
    <t>4.552</t>
  </si>
  <si>
    <t>6.110</t>
  </si>
  <si>
    <t>MICROB ECOL</t>
  </si>
  <si>
    <t>0095-3628</t>
  </si>
  <si>
    <t>13,821</t>
  </si>
  <si>
    <t>4.770</t>
  </si>
  <si>
    <t>TOXINS</t>
  </si>
  <si>
    <t>15,329</t>
  </si>
  <si>
    <t>4.546</t>
  </si>
  <si>
    <t>1.037</t>
  </si>
  <si>
    <t>0.839</t>
  </si>
  <si>
    <t>BIOL DIRECT</t>
  </si>
  <si>
    <t>2,265</t>
  </si>
  <si>
    <t>4.540</t>
  </si>
  <si>
    <t>CELL CYCLE</t>
  </si>
  <si>
    <t>1538-4101</t>
  </si>
  <si>
    <t>20,439</t>
  </si>
  <si>
    <t>4.492</t>
  </si>
  <si>
    <t>EPIGENETICS-US</t>
  </si>
  <si>
    <t>1559-2294</t>
  </si>
  <si>
    <t>6,347</t>
  </si>
  <si>
    <t>5.220</t>
  </si>
  <si>
    <t>1.345</t>
  </si>
  <si>
    <t>METALLOMICS</t>
  </si>
  <si>
    <t>1756-5901</t>
  </si>
  <si>
    <t>6,417</t>
  </si>
  <si>
    <t>4.526</t>
  </si>
  <si>
    <t>4.690</t>
  </si>
  <si>
    <t>166</t>
  </si>
  <si>
    <t>HLA</t>
  </si>
  <si>
    <t>2059-2302</t>
  </si>
  <si>
    <t>4.513</t>
  </si>
  <si>
    <t>PHYSIOL PLANTARUM</t>
  </si>
  <si>
    <t>0031-9317</t>
  </si>
  <si>
    <t>18,830</t>
  </si>
  <si>
    <t>EUR J CELL BIOL</t>
  </si>
  <si>
    <t>0171-9335</t>
  </si>
  <si>
    <t>4,544</t>
  </si>
  <si>
    <t>BBA-GENE REGUL MECH</t>
  </si>
  <si>
    <t>1874-9399</t>
  </si>
  <si>
    <t>8,701</t>
  </si>
  <si>
    <t>4.490</t>
  </si>
  <si>
    <t>5.318</t>
  </si>
  <si>
    <t>EXPERT OPIN DRUG MET</t>
  </si>
  <si>
    <t>1742-5255</t>
  </si>
  <si>
    <t>5,029</t>
  </si>
  <si>
    <t>4.481</t>
  </si>
  <si>
    <t>4.083</t>
  </si>
  <si>
    <t>FOOD BIOPROD PROCESS</t>
  </si>
  <si>
    <t>0960-3085</t>
  </si>
  <si>
    <t>5,948</t>
  </si>
  <si>
    <t>4.270</t>
  </si>
  <si>
    <t>4.547</t>
  </si>
  <si>
    <t>FOOD BIOPROCESS TECH</t>
  </si>
  <si>
    <t>1935-5130</t>
  </si>
  <si>
    <t>11,159</t>
  </si>
  <si>
    <t>4.465</t>
  </si>
  <si>
    <t>4.793</t>
  </si>
  <si>
    <t>BIOL CELL</t>
  </si>
  <si>
    <t>0248-4900</t>
  </si>
  <si>
    <t>2,602</t>
  </si>
  <si>
    <t>4.458</t>
  </si>
  <si>
    <t>4.625</t>
  </si>
  <si>
    <t>J FUNCT FOODS</t>
  </si>
  <si>
    <t>1756-4646</t>
  </si>
  <si>
    <t>18,722</t>
  </si>
  <si>
    <t>4.451</t>
  </si>
  <si>
    <t>4.907</t>
  </si>
  <si>
    <t>PLANT DIS</t>
  </si>
  <si>
    <t>0191-2917</t>
  </si>
  <si>
    <t>21,844</t>
  </si>
  <si>
    <t>4.700</t>
  </si>
  <si>
    <t>J CELL BIOCHEM</t>
  </si>
  <si>
    <t>0730-2312</t>
  </si>
  <si>
    <t>30,567</t>
  </si>
  <si>
    <t>4.266</t>
  </si>
  <si>
    <t>NITRIC OXIDE-BIOL CH</t>
  </si>
  <si>
    <t>1089-8603</t>
  </si>
  <si>
    <t>5,311</t>
  </si>
  <si>
    <t>4.505</t>
  </si>
  <si>
    <t>0.906</t>
  </si>
  <si>
    <t>REDOX REP</t>
  </si>
  <si>
    <t>1351-0002</t>
  </si>
  <si>
    <t>2,130</t>
  </si>
  <si>
    <t>4.412</t>
  </si>
  <si>
    <t>3.167</t>
  </si>
  <si>
    <t>CROP J</t>
  </si>
  <si>
    <t>2095-5421</t>
  </si>
  <si>
    <t>2,168</t>
  </si>
  <si>
    <t>5.687</t>
  </si>
  <si>
    <t>GEOBIOLOGY</t>
  </si>
  <si>
    <t>1472-4677</t>
  </si>
  <si>
    <t>2,793</t>
  </si>
  <si>
    <t>4.639</t>
  </si>
  <si>
    <t>MOL IMMUNOL</t>
  </si>
  <si>
    <t>0161-5890</t>
  </si>
  <si>
    <t>14,321</t>
  </si>
  <si>
    <t>4.227</t>
  </si>
  <si>
    <t>J MICROBIOL IMMUNOL</t>
  </si>
  <si>
    <t>1684-1182</t>
  </si>
  <si>
    <t>4,936</t>
  </si>
  <si>
    <t>MSPHERE</t>
  </si>
  <si>
    <t>2379-5042</t>
  </si>
  <si>
    <t>5,001</t>
  </si>
  <si>
    <t>4.389</t>
  </si>
  <si>
    <t>4.219</t>
  </si>
  <si>
    <t>4.988</t>
  </si>
  <si>
    <t>388</t>
  </si>
  <si>
    <t>INFLUENZA OTHER RESP</t>
  </si>
  <si>
    <t>1750-2640</t>
  </si>
  <si>
    <t>3,470</t>
  </si>
  <si>
    <t>4.380</t>
  </si>
  <si>
    <t>4.529</t>
  </si>
  <si>
    <t>INT J DAIRY TECHNOL</t>
  </si>
  <si>
    <t>1364-727X</t>
  </si>
  <si>
    <t>2,989</t>
  </si>
  <si>
    <t>4.374</t>
  </si>
  <si>
    <t>3.286</t>
  </si>
  <si>
    <t>ANN BOT-LONDON</t>
  </si>
  <si>
    <t>0305-7364</t>
  </si>
  <si>
    <t>26,980</t>
  </si>
  <si>
    <t>4.357</t>
  </si>
  <si>
    <t>CYTOM PART A</t>
  </si>
  <si>
    <t>1552-4922</t>
  </si>
  <si>
    <t>5,695</t>
  </si>
  <si>
    <t>4.230</t>
  </si>
  <si>
    <t>FOODS</t>
  </si>
  <si>
    <t>7,819</t>
  </si>
  <si>
    <t>4.350</t>
  </si>
  <si>
    <t>BIOESSAYS</t>
  </si>
  <si>
    <t>0265-9247</t>
  </si>
  <si>
    <t>11,559</t>
  </si>
  <si>
    <t>4.138</t>
  </si>
  <si>
    <t>1.031</t>
  </si>
  <si>
    <t>PATHOBIOLOGY</t>
  </si>
  <si>
    <t>1015-2008</t>
  </si>
  <si>
    <t>1,415</t>
  </si>
  <si>
    <t>3.542</t>
  </si>
  <si>
    <t>ASTROBIOLOGY</t>
  </si>
  <si>
    <t>1531-1074</t>
  </si>
  <si>
    <t>4,963</t>
  </si>
  <si>
    <t>4.335</t>
  </si>
  <si>
    <t>VIROL SIN</t>
  </si>
  <si>
    <t>1674-0769</t>
  </si>
  <si>
    <t>4.121</t>
  </si>
  <si>
    <t>4.080</t>
  </si>
  <si>
    <t>CHROMOSOMA</t>
  </si>
  <si>
    <t>0009-5915</t>
  </si>
  <si>
    <t>3,633</t>
  </si>
  <si>
    <t>4.304</t>
  </si>
  <si>
    <t>4.159</t>
  </si>
  <si>
    <t>CELL SIGNAL</t>
  </si>
  <si>
    <t>0898-6568</t>
  </si>
  <si>
    <t>14,052</t>
  </si>
  <si>
    <t>4.315</t>
  </si>
  <si>
    <t>GLYCOBIOLOGY</t>
  </si>
  <si>
    <t>0959-6658</t>
  </si>
  <si>
    <t>9,067</t>
  </si>
  <si>
    <t>4.313</t>
  </si>
  <si>
    <t>4.120</t>
  </si>
  <si>
    <t>HISTOCHEM CELL BIOL</t>
  </si>
  <si>
    <t>0948-6143</t>
  </si>
  <si>
    <t>5,312</t>
  </si>
  <si>
    <t>3.804</t>
  </si>
  <si>
    <t>J STEROID BIOCHEM</t>
  </si>
  <si>
    <t>0960-0760</t>
  </si>
  <si>
    <t>12,816</t>
  </si>
  <si>
    <t>4.292</t>
  </si>
  <si>
    <t>4.216</t>
  </si>
  <si>
    <t>CURR TOP MICROBIOL</t>
  </si>
  <si>
    <t>0070-217X</t>
  </si>
  <si>
    <t>6,980</t>
  </si>
  <si>
    <t>5.110</t>
  </si>
  <si>
    <t>MOL PHYLOGENET EVOL</t>
  </si>
  <si>
    <t>1055-7903</t>
  </si>
  <si>
    <t>22,497</t>
  </si>
  <si>
    <t>4.286</t>
  </si>
  <si>
    <t>ADDICT BIOL</t>
  </si>
  <si>
    <t>1355-6215</t>
  </si>
  <si>
    <t>5,483</t>
  </si>
  <si>
    <t>4.280</t>
  </si>
  <si>
    <t>1.186</t>
  </si>
  <si>
    <t>J GENET GENOMICS</t>
  </si>
  <si>
    <t>1673-8527</t>
  </si>
  <si>
    <t>2,754</t>
  </si>
  <si>
    <t>4.275</t>
  </si>
  <si>
    <t>5.223</t>
  </si>
  <si>
    <t>MOL CELL BIOL</t>
  </si>
  <si>
    <t>0270-7306</t>
  </si>
  <si>
    <t>59,220</t>
  </si>
  <si>
    <t>4.272</t>
  </si>
  <si>
    <t>4.560</t>
  </si>
  <si>
    <t>PLANT PHYSIOL BIOCH</t>
  </si>
  <si>
    <t>0981-9428</t>
  </si>
  <si>
    <t>19,501</t>
  </si>
  <si>
    <t>4.816</t>
  </si>
  <si>
    <t>AM J PHYSIOL-CELL PH</t>
  </si>
  <si>
    <t>0363-6143</t>
  </si>
  <si>
    <t>18,210</t>
  </si>
  <si>
    <t>4.249</t>
  </si>
  <si>
    <t>EUR J HUM GENET</t>
  </si>
  <si>
    <t>1018-4813</t>
  </si>
  <si>
    <t>12,623</t>
  </si>
  <si>
    <t>4.246</t>
  </si>
  <si>
    <t>4.440</t>
  </si>
  <si>
    <t>BMC CELL BIOL</t>
  </si>
  <si>
    <t>1471-2121</t>
  </si>
  <si>
    <t>2,263</t>
  </si>
  <si>
    <t>4.241</t>
  </si>
  <si>
    <t>FOOD BIOSCI</t>
  </si>
  <si>
    <t>2212-4292</t>
  </si>
  <si>
    <t>2,318</t>
  </si>
  <si>
    <t>4.240</t>
  </si>
  <si>
    <t>4.805</t>
  </si>
  <si>
    <t>SAUDI J BIOL SCI</t>
  </si>
  <si>
    <t>1319-562X</t>
  </si>
  <si>
    <t>6,487</t>
  </si>
  <si>
    <t>4.432</t>
  </si>
  <si>
    <t>0.884</t>
  </si>
  <si>
    <t>481</t>
  </si>
  <si>
    <t>BMC PLANT BIOL</t>
  </si>
  <si>
    <t>1471-2229</t>
  </si>
  <si>
    <t>18,560</t>
  </si>
  <si>
    <t>4.013</t>
  </si>
  <si>
    <t>4.960</t>
  </si>
  <si>
    <t>J PLANT INTERACT</t>
  </si>
  <si>
    <t>1742-9145</t>
  </si>
  <si>
    <t>2,104</t>
  </si>
  <si>
    <t>4.128</t>
  </si>
  <si>
    <t>4.344</t>
  </si>
  <si>
    <t>BENEF MICROBES</t>
  </si>
  <si>
    <t>1876-2883</t>
  </si>
  <si>
    <t>2,470</t>
  </si>
  <si>
    <t>4.252</t>
  </si>
  <si>
    <t>NUCLEUS-PHILA</t>
  </si>
  <si>
    <t>1949-1034</t>
  </si>
  <si>
    <t>1,663</t>
  </si>
  <si>
    <t>4.197</t>
  </si>
  <si>
    <t>FEMS MICROBIOL ECOL</t>
  </si>
  <si>
    <t>0168-6496</t>
  </si>
  <si>
    <t>19,890</t>
  </si>
  <si>
    <t>4.194</t>
  </si>
  <si>
    <t>3.991</t>
  </si>
  <si>
    <t>5.137</t>
  </si>
  <si>
    <t>PLANT SOIL</t>
  </si>
  <si>
    <t>0032-079X</t>
  </si>
  <si>
    <t>44,914</t>
  </si>
  <si>
    <t>4.192</t>
  </si>
  <si>
    <t>4.712</t>
  </si>
  <si>
    <t>GUT PATHOG</t>
  </si>
  <si>
    <t>1757-4749</t>
  </si>
  <si>
    <t>2,044</t>
  </si>
  <si>
    <t>4.181</t>
  </si>
  <si>
    <t>AIDS</t>
  </si>
  <si>
    <t>0269-9370</t>
  </si>
  <si>
    <t>20,317</t>
  </si>
  <si>
    <t>4.177</t>
  </si>
  <si>
    <t>2.012</t>
  </si>
  <si>
    <t>HUM CELL</t>
  </si>
  <si>
    <t>0914-7470</t>
  </si>
  <si>
    <t>1,070</t>
  </si>
  <si>
    <t>4.174</t>
  </si>
  <si>
    <t>3.357</t>
  </si>
  <si>
    <t>167</t>
  </si>
  <si>
    <t>MOL PLANT MICROBE IN</t>
  </si>
  <si>
    <t>0894-0282</t>
  </si>
  <si>
    <t>13,703</t>
  </si>
  <si>
    <t>4.171</t>
  </si>
  <si>
    <t>4.836</t>
  </si>
  <si>
    <t>1.185</t>
  </si>
  <si>
    <t>1.209</t>
  </si>
  <si>
    <t>J PLANT GROWTH REGUL</t>
  </si>
  <si>
    <t>0721-7595</t>
  </si>
  <si>
    <t>5,371</t>
  </si>
  <si>
    <t>4.169</t>
  </si>
  <si>
    <t>4.038</t>
  </si>
  <si>
    <t>PRESLIA</t>
  </si>
  <si>
    <t>0032-7786</t>
  </si>
  <si>
    <t>4.167</t>
  </si>
  <si>
    <t>3.895</t>
  </si>
  <si>
    <t>MITOCHONDRION</t>
  </si>
  <si>
    <t>1567-7249</t>
  </si>
  <si>
    <t>4.160</t>
  </si>
  <si>
    <t>1.076</t>
  </si>
  <si>
    <t>J PHYSIOL BIOCHEM</t>
  </si>
  <si>
    <t>1138-7548</t>
  </si>
  <si>
    <t>2,365</t>
  </si>
  <si>
    <t>3.617</t>
  </si>
  <si>
    <t>1.097</t>
  </si>
  <si>
    <t>FREE RADICAL RES</t>
  </si>
  <si>
    <t>1071-5762</t>
  </si>
  <si>
    <t>9,040</t>
  </si>
  <si>
    <t>4.148</t>
  </si>
  <si>
    <t>3.917</t>
  </si>
  <si>
    <t>MOL BIOL CELL</t>
  </si>
  <si>
    <t>1059-1524</t>
  </si>
  <si>
    <t>35,317</t>
  </si>
  <si>
    <t>4.614</t>
  </si>
  <si>
    <t>MICROORGANISMS</t>
  </si>
  <si>
    <t>6,458</t>
  </si>
  <si>
    <t>2,023</t>
  </si>
  <si>
    <t>FEBS LETT</t>
  </si>
  <si>
    <t>0014-5793</t>
  </si>
  <si>
    <t>54,620</t>
  </si>
  <si>
    <t>4.124</t>
  </si>
  <si>
    <t>3.814</t>
  </si>
  <si>
    <t>PLANTA</t>
  </si>
  <si>
    <t>0032-0935</t>
  </si>
  <si>
    <t>23,776</t>
  </si>
  <si>
    <t>4.116</t>
  </si>
  <si>
    <t>FOOD ENERGY SECUR</t>
  </si>
  <si>
    <t>2048-3694</t>
  </si>
  <si>
    <t>4.109</t>
  </si>
  <si>
    <t>8.330</t>
  </si>
  <si>
    <t>MOL CELL ENDOCRINOL</t>
  </si>
  <si>
    <t>0303-7207</t>
  </si>
  <si>
    <t>18,715</t>
  </si>
  <si>
    <t>4.102</t>
  </si>
  <si>
    <t>4.226</t>
  </si>
  <si>
    <t>VIROL J</t>
  </si>
  <si>
    <t>9,953</t>
  </si>
  <si>
    <t>J SYST EVOL</t>
  </si>
  <si>
    <t>1674-4918</t>
  </si>
  <si>
    <t>2,128</t>
  </si>
  <si>
    <t>2.892</t>
  </si>
  <si>
    <t>4.735</t>
  </si>
  <si>
    <t>1.221</t>
  </si>
  <si>
    <t>INFLAMMATION</t>
  </si>
  <si>
    <t>0360-3997</t>
  </si>
  <si>
    <t>7,257</t>
  </si>
  <si>
    <t>4.092</t>
  </si>
  <si>
    <t>3.923</t>
  </si>
  <si>
    <t>PLANT GENOME-US</t>
  </si>
  <si>
    <t>2,353</t>
  </si>
  <si>
    <t>4.972</t>
  </si>
  <si>
    <t>BIOCHIMIE</t>
  </si>
  <si>
    <t>0300-9084</t>
  </si>
  <si>
    <t>13,342</t>
  </si>
  <si>
    <t>4.079</t>
  </si>
  <si>
    <t>MED MYCOL</t>
  </si>
  <si>
    <t>1369-3786</t>
  </si>
  <si>
    <t>6,503</t>
  </si>
  <si>
    <t>PLANT MOL BIOL</t>
  </si>
  <si>
    <t>0167-4412</t>
  </si>
  <si>
    <t>17,172</t>
  </si>
  <si>
    <t>1.151</t>
  </si>
  <si>
    <t>PHYTOCHEMISTRY</t>
  </si>
  <si>
    <t>0031-9422</t>
  </si>
  <si>
    <t>37,013</t>
  </si>
  <si>
    <t>4.072</t>
  </si>
  <si>
    <t>EXCLI J</t>
  </si>
  <si>
    <t>1611-2156</t>
  </si>
  <si>
    <t>4.068</t>
  </si>
  <si>
    <t>BMC BIOCHEM</t>
  </si>
  <si>
    <t>1471-2091</t>
  </si>
  <si>
    <t>1,046</t>
  </si>
  <si>
    <t>4.059</t>
  </si>
  <si>
    <t>J DAIRY SCI</t>
  </si>
  <si>
    <t>0022-0302</t>
  </si>
  <si>
    <t>66,689</t>
  </si>
  <si>
    <t>3.020</t>
  </si>
  <si>
    <t>PHYTOPATHOLOGY</t>
  </si>
  <si>
    <t>0031-949X</t>
  </si>
  <si>
    <t>19,896</t>
  </si>
  <si>
    <t>4.025</t>
  </si>
  <si>
    <t>4.394</t>
  </si>
  <si>
    <t>SYST APPL MICROBIOL</t>
  </si>
  <si>
    <t>0723-2020</t>
  </si>
  <si>
    <t>6,244</t>
  </si>
  <si>
    <t>4.022</t>
  </si>
  <si>
    <t>1.534</t>
  </si>
  <si>
    <t>ARCH BIOCHEM BIOPHYS</t>
  </si>
  <si>
    <t>0003-9861</t>
  </si>
  <si>
    <t>26,354</t>
  </si>
  <si>
    <t>3.916</t>
  </si>
  <si>
    <t>FRONT BIOSCI-LANDMRK</t>
  </si>
  <si>
    <t>1093-9946</t>
  </si>
  <si>
    <t>10,370</t>
  </si>
  <si>
    <t>4.009</t>
  </si>
  <si>
    <t>PROSTAG LEUKOTR ESS</t>
  </si>
  <si>
    <t>0952-3278</t>
  </si>
  <si>
    <t>5,083</t>
  </si>
  <si>
    <t>4.006</t>
  </si>
  <si>
    <t>3.724</t>
  </si>
  <si>
    <t>3.664</t>
  </si>
  <si>
    <t>NEUROCHEM RES</t>
  </si>
  <si>
    <t>0364-3190</t>
  </si>
  <si>
    <t>12,688</t>
  </si>
  <si>
    <t>3.996</t>
  </si>
  <si>
    <t>RES MICROBIOL</t>
  </si>
  <si>
    <t>0923-2508</t>
  </si>
  <si>
    <t>6,047</t>
  </si>
  <si>
    <t>3.992</t>
  </si>
  <si>
    <t>4.061</t>
  </si>
  <si>
    <t>BBA-BIOENERGETICS</t>
  </si>
  <si>
    <t>0005-2728</t>
  </si>
  <si>
    <t>15,151</t>
  </si>
  <si>
    <t>PROTEOMICS</t>
  </si>
  <si>
    <t>1615-9853</t>
  </si>
  <si>
    <t>15,553</t>
  </si>
  <si>
    <t>3.984</t>
  </si>
  <si>
    <t>3.891</t>
  </si>
  <si>
    <t>3.831</t>
  </si>
  <si>
    <t>1.630</t>
  </si>
  <si>
    <t>1.064</t>
  </si>
  <si>
    <t>J TISSUE ENG REGEN M</t>
  </si>
  <si>
    <t>1932-6254</t>
  </si>
  <si>
    <t>6,852</t>
  </si>
  <si>
    <t>3.963</t>
  </si>
  <si>
    <t>3.884</t>
  </si>
  <si>
    <t>4.028</t>
  </si>
  <si>
    <t>PESTIC BIOCHEM PHYS</t>
  </si>
  <si>
    <t>0048-3575</t>
  </si>
  <si>
    <t>7,806</t>
  </si>
  <si>
    <t>4.454</t>
  </si>
  <si>
    <t>ANN CLIN MICROB ANTI</t>
  </si>
  <si>
    <t>3.944</t>
  </si>
  <si>
    <t>3.899</t>
  </si>
  <si>
    <t>PLANTS-BASEL</t>
  </si>
  <si>
    <t>5,622</t>
  </si>
  <si>
    <t>3.396</t>
  </si>
  <si>
    <t>PRION</t>
  </si>
  <si>
    <t>1933-6896</t>
  </si>
  <si>
    <t>1,413</t>
  </si>
  <si>
    <t>2.889</t>
  </si>
  <si>
    <t>NEUROCHEM INT</t>
  </si>
  <si>
    <t>0197-0186</t>
  </si>
  <si>
    <t>10,823</t>
  </si>
  <si>
    <t>3.835</t>
  </si>
  <si>
    <t>FOOD TECHNOL BIOTECH</t>
  </si>
  <si>
    <t>1330-9862</t>
  </si>
  <si>
    <t>2,994</t>
  </si>
  <si>
    <t>BIOL CHEM</t>
  </si>
  <si>
    <t>1431-6730</t>
  </si>
  <si>
    <t>7,481</t>
  </si>
  <si>
    <t>3.915</t>
  </si>
  <si>
    <t>INTERFACE FOCUS</t>
  </si>
  <si>
    <t>2042-8898</t>
  </si>
  <si>
    <t>2,863</t>
  </si>
  <si>
    <t>3.906</t>
  </si>
  <si>
    <t>3.898</t>
  </si>
  <si>
    <t>EXP CELL RES</t>
  </si>
  <si>
    <t>0014-4827</t>
  </si>
  <si>
    <t>24,581</t>
  </si>
  <si>
    <t>3.905</t>
  </si>
  <si>
    <t>FOOD NUTR RES</t>
  </si>
  <si>
    <t>1654-6628</t>
  </si>
  <si>
    <t>2,451</t>
  </si>
  <si>
    <t>3.894</t>
  </si>
  <si>
    <t>4.442</t>
  </si>
  <si>
    <t>J GEN VIROL</t>
  </si>
  <si>
    <t>0022-1317</t>
  </si>
  <si>
    <t>22,834</t>
  </si>
  <si>
    <t>IUBMB LIFE</t>
  </si>
  <si>
    <t>1521-6543</t>
  </si>
  <si>
    <t>7,555</t>
  </si>
  <si>
    <t>3.885</t>
  </si>
  <si>
    <t>DIFFERENTIATION</t>
  </si>
  <si>
    <t>0301-4681</t>
  </si>
  <si>
    <t>3,282</t>
  </si>
  <si>
    <t>3.880</t>
  </si>
  <si>
    <t>3.293</t>
  </si>
  <si>
    <t>LIPIDS HEALTH DIS</t>
  </si>
  <si>
    <t>8,243</t>
  </si>
  <si>
    <t>4.047</t>
  </si>
  <si>
    <t>J SOIL SCI PLANT NUT</t>
  </si>
  <si>
    <t>0718-9508</t>
  </si>
  <si>
    <t>3.771</t>
  </si>
  <si>
    <t>1.405</t>
  </si>
  <si>
    <t>PLATELETS</t>
  </si>
  <si>
    <t>0953-7104</t>
  </si>
  <si>
    <t>3.502</t>
  </si>
  <si>
    <t>CYTOKINE</t>
  </si>
  <si>
    <t>1043-4666</t>
  </si>
  <si>
    <t>13,407</t>
  </si>
  <si>
    <t>3.861</t>
  </si>
  <si>
    <t>3.757</t>
  </si>
  <si>
    <t>4.257</t>
  </si>
  <si>
    <t>BIOCHEM J</t>
  </si>
  <si>
    <t>0264-6021</t>
  </si>
  <si>
    <t>52,811</t>
  </si>
  <si>
    <t>3.857</t>
  </si>
  <si>
    <t>J TRACE ELEM MED BIO</t>
  </si>
  <si>
    <t>0946-672X</t>
  </si>
  <si>
    <t>5,977</t>
  </si>
  <si>
    <t>ACTA BIOCH BIOPH SIN</t>
  </si>
  <si>
    <t>1672-9145</t>
  </si>
  <si>
    <t>4,903</t>
  </si>
  <si>
    <t>3.670</t>
  </si>
  <si>
    <t>AM J BOT</t>
  </si>
  <si>
    <t>0002-9122</t>
  </si>
  <si>
    <t>19,318</t>
  </si>
  <si>
    <t>3.657</t>
  </si>
  <si>
    <t>BIOSCIENCE REP</t>
  </si>
  <si>
    <t>0144-8463</t>
  </si>
  <si>
    <t>10,164</t>
  </si>
  <si>
    <t>3.840</t>
  </si>
  <si>
    <t>3.747</t>
  </si>
  <si>
    <t>768</t>
  </si>
  <si>
    <t>OPEN FORUM INFECT DI</t>
  </si>
  <si>
    <t>2328-8957</t>
  </si>
  <si>
    <t>6,969</t>
  </si>
  <si>
    <t>INT J FOOD SCI NUTR</t>
  </si>
  <si>
    <t>0963-7486</t>
  </si>
  <si>
    <t>6,128</t>
  </si>
  <si>
    <t>CURR STEM CELL RES T</t>
  </si>
  <si>
    <t>1574-888X</t>
  </si>
  <si>
    <t>1,834</t>
  </si>
  <si>
    <t>LIFE-BASEL</t>
  </si>
  <si>
    <t>1,851</t>
  </si>
  <si>
    <t>363</t>
  </si>
  <si>
    <t>J APPL MICROBIOL</t>
  </si>
  <si>
    <t>1364-5072</t>
  </si>
  <si>
    <t>25,277</t>
  </si>
  <si>
    <t>BBA-GEN SUBJECTS</t>
  </si>
  <si>
    <t>0304-4165</t>
  </si>
  <si>
    <t>17,653</t>
  </si>
  <si>
    <t>3.770</t>
  </si>
  <si>
    <t>4.137</t>
  </si>
  <si>
    <t>FOOD STRUCT-NETH</t>
  </si>
  <si>
    <t>2213-3291</t>
  </si>
  <si>
    <t>512</t>
  </si>
  <si>
    <t>PLANT REPROD</t>
  </si>
  <si>
    <t>2194-7953</t>
  </si>
  <si>
    <t>616</t>
  </si>
  <si>
    <t>3.767</t>
  </si>
  <si>
    <t>3.683</t>
  </si>
  <si>
    <t>PROCESS BIOCHEM</t>
  </si>
  <si>
    <t>1359-5113</t>
  </si>
  <si>
    <t>21,378</t>
  </si>
  <si>
    <t>3.665</t>
  </si>
  <si>
    <t>379</t>
  </si>
  <si>
    <t>PROTEINS</t>
  </si>
  <si>
    <t>0887-3585</t>
  </si>
  <si>
    <t>16,929</t>
  </si>
  <si>
    <t>3.756</t>
  </si>
  <si>
    <t>3.415</t>
  </si>
  <si>
    <t>2.752</t>
  </si>
  <si>
    <t>0.820</t>
  </si>
  <si>
    <t>PEPTIDES</t>
  </si>
  <si>
    <t>0196-9781</t>
  </si>
  <si>
    <t>11,944</t>
  </si>
  <si>
    <t>3.750</t>
  </si>
  <si>
    <t>BBA-BIOMEMBRANES</t>
  </si>
  <si>
    <t>0005-2736</t>
  </si>
  <si>
    <t>21,203</t>
  </si>
  <si>
    <t>4.404</t>
  </si>
  <si>
    <t>TICKS TICK-BORNE DIS</t>
  </si>
  <si>
    <t>1877-959X</t>
  </si>
  <si>
    <t>4,726</t>
  </si>
  <si>
    <t>3.693</t>
  </si>
  <si>
    <t>MOL OMICS</t>
  </si>
  <si>
    <t>3.743</t>
  </si>
  <si>
    <t>0.813</t>
  </si>
  <si>
    <t>BIOL TRACE ELEM RES</t>
  </si>
  <si>
    <t>0163-4984</t>
  </si>
  <si>
    <t>13,562</t>
  </si>
  <si>
    <t>1.359</t>
  </si>
  <si>
    <t>MICROB PATHOGENESIS</t>
  </si>
  <si>
    <t>0882-4010</t>
  </si>
  <si>
    <t>11,129</t>
  </si>
  <si>
    <t>675</t>
  </si>
  <si>
    <t>CURR DRUG METAB</t>
  </si>
  <si>
    <t>1389-2002</t>
  </si>
  <si>
    <t>4,774</t>
  </si>
  <si>
    <t>3.731</t>
  </si>
  <si>
    <t>3.662</t>
  </si>
  <si>
    <t>J VIRAL HEPATITIS</t>
  </si>
  <si>
    <t>1352-0504</t>
  </si>
  <si>
    <t>5,219</t>
  </si>
  <si>
    <t>3.728</t>
  </si>
  <si>
    <t>3.436</t>
  </si>
  <si>
    <t>3.424</t>
  </si>
  <si>
    <t>CELL MICROBIOL</t>
  </si>
  <si>
    <t>1462-5814</t>
  </si>
  <si>
    <t>10,540</t>
  </si>
  <si>
    <t>INT J FOOD SCI TECH</t>
  </si>
  <si>
    <t>0950-5423</t>
  </si>
  <si>
    <t>15,093</t>
  </si>
  <si>
    <t>3.713</t>
  </si>
  <si>
    <t>3.408</t>
  </si>
  <si>
    <t>BIOL LETTERS</t>
  </si>
  <si>
    <t>1744-9561</t>
  </si>
  <si>
    <t>12,880</t>
  </si>
  <si>
    <t>3.703</t>
  </si>
  <si>
    <t>4.228</t>
  </si>
  <si>
    <t>J VIRUS ERAD</t>
  </si>
  <si>
    <t>2055-6640</t>
  </si>
  <si>
    <t>720</t>
  </si>
  <si>
    <t>3.696</t>
  </si>
  <si>
    <t>3.557</t>
  </si>
  <si>
    <t>J COMPUT AID MOL DES</t>
  </si>
  <si>
    <t>0920-654X</t>
  </si>
  <si>
    <t>5,890</t>
  </si>
  <si>
    <t>2.721</t>
  </si>
  <si>
    <t>3.633</t>
  </si>
  <si>
    <t>CELL BIOCHEM FUNCT</t>
  </si>
  <si>
    <t>0263-6484</t>
  </si>
  <si>
    <t>3,108</t>
  </si>
  <si>
    <t>3.685</t>
  </si>
  <si>
    <t>3.133</t>
  </si>
  <si>
    <t>VET RES</t>
  </si>
  <si>
    <t>0928-4249</t>
  </si>
  <si>
    <t>6,873</t>
  </si>
  <si>
    <t>CELL STRESS CHAPERON</t>
  </si>
  <si>
    <t>1355-8145</t>
  </si>
  <si>
    <t>3.717</t>
  </si>
  <si>
    <t>PROG BIOPHYS MOL BIO</t>
  </si>
  <si>
    <t>0079-6107</t>
  </si>
  <si>
    <t>4,668</t>
  </si>
  <si>
    <t>3.519</t>
  </si>
  <si>
    <t>J LIPOSOME RES</t>
  </si>
  <si>
    <t>0898-2104</t>
  </si>
  <si>
    <t>1,806</t>
  </si>
  <si>
    <t>3.648</t>
  </si>
  <si>
    <t>2.098</t>
  </si>
  <si>
    <t>PHYTOBIOMES J</t>
  </si>
  <si>
    <t>370</t>
  </si>
  <si>
    <t>3.643</t>
  </si>
  <si>
    <t>4.563</t>
  </si>
  <si>
    <t>J BIOCHEM MOL TOXIC</t>
  </si>
  <si>
    <t>1095-6670</t>
  </si>
  <si>
    <t>3,313</t>
  </si>
  <si>
    <t>3.539</t>
  </si>
  <si>
    <t>DEV COMP IMMUNOL</t>
  </si>
  <si>
    <t>0145-305X</t>
  </si>
  <si>
    <t>11,385</t>
  </si>
  <si>
    <t>3.636</t>
  </si>
  <si>
    <t>3.654</t>
  </si>
  <si>
    <t>PERSPECT PLANT ECOL</t>
  </si>
  <si>
    <t>1433-8319</t>
  </si>
  <si>
    <t>2,852</t>
  </si>
  <si>
    <t>3.634</t>
  </si>
  <si>
    <t>3.574</t>
  </si>
  <si>
    <t>3.795</t>
  </si>
  <si>
    <t>BIOCHEM CELL BIOL</t>
  </si>
  <si>
    <t>0829-8211</t>
  </si>
  <si>
    <t>3,605</t>
  </si>
  <si>
    <t>PROG MOL BIOL TRANSL</t>
  </si>
  <si>
    <t>1877-1173</t>
  </si>
  <si>
    <t>3.622</t>
  </si>
  <si>
    <t>3.612</t>
  </si>
  <si>
    <t>5.013</t>
  </si>
  <si>
    <t>WOUND REPAIR REGEN</t>
  </si>
  <si>
    <t>1067-1927</t>
  </si>
  <si>
    <t>7,277</t>
  </si>
  <si>
    <t>4.483</t>
  </si>
  <si>
    <t>J CEREAL SCI</t>
  </si>
  <si>
    <t>0733-5210</t>
  </si>
  <si>
    <t>11,794</t>
  </si>
  <si>
    <t>3.616</t>
  </si>
  <si>
    <t>3.344</t>
  </si>
  <si>
    <t>VIROLOGY</t>
  </si>
  <si>
    <t>0042-6822</t>
  </si>
  <si>
    <t>30,019</t>
  </si>
  <si>
    <t>3.967</t>
  </si>
  <si>
    <t>CELL BIOL INT</t>
  </si>
  <si>
    <t>1065-6995</t>
  </si>
  <si>
    <t>5,772</t>
  </si>
  <si>
    <t>3.055</t>
  </si>
  <si>
    <t>METHODS</t>
  </si>
  <si>
    <t>1046-2023</t>
  </si>
  <si>
    <t>26,408</t>
  </si>
  <si>
    <t>3.608</t>
  </si>
  <si>
    <t>4.669</t>
  </si>
  <si>
    <t>2.434</t>
  </si>
  <si>
    <t>BMC MICROBIOL</t>
  </si>
  <si>
    <t>1471-2180</t>
  </si>
  <si>
    <t>14,587</t>
  </si>
  <si>
    <t>3.605</t>
  </si>
  <si>
    <t>4.283</t>
  </si>
  <si>
    <t>INSECT MOL BIOL</t>
  </si>
  <si>
    <t>0962-1075</t>
  </si>
  <si>
    <t>4,212</t>
  </si>
  <si>
    <t>3.215</t>
  </si>
  <si>
    <t>BIOCHEM BIOPH RES CO</t>
  </si>
  <si>
    <t>0006-291X</t>
  </si>
  <si>
    <t>105,148</t>
  </si>
  <si>
    <t>3.575</t>
  </si>
  <si>
    <t>3.381</t>
  </si>
  <si>
    <t>PHOTOSYNTH RES</t>
  </si>
  <si>
    <t>0166-8595</t>
  </si>
  <si>
    <t>8,943</t>
  </si>
  <si>
    <t>MOL ORAL MICROBIOL</t>
  </si>
  <si>
    <t>2041-1006</t>
  </si>
  <si>
    <t>1,318</t>
  </si>
  <si>
    <t>3.628</t>
  </si>
  <si>
    <t>J PLANT PHYSIOL</t>
  </si>
  <si>
    <t>0176-1617</t>
  </si>
  <si>
    <t>16,412</t>
  </si>
  <si>
    <t>4.164</t>
  </si>
  <si>
    <t>ENV MICROBIOL REP</t>
  </si>
  <si>
    <t>1758-2229</t>
  </si>
  <si>
    <t>4,362</t>
  </si>
  <si>
    <t>3.541</t>
  </si>
  <si>
    <t>3.933</t>
  </si>
  <si>
    <t>AMINO ACIDS</t>
  </si>
  <si>
    <t>0939-4451</t>
  </si>
  <si>
    <t>11,805</t>
  </si>
  <si>
    <t>3.600</t>
  </si>
  <si>
    <t>ADV MICROB PHYSIOL</t>
  </si>
  <si>
    <t>0065-2911</t>
  </si>
  <si>
    <t>1.279</t>
  </si>
  <si>
    <t>ADV PROTEIN CHEM STR</t>
  </si>
  <si>
    <t>1876-1623</t>
  </si>
  <si>
    <t>3.507</t>
  </si>
  <si>
    <t>3.391</t>
  </si>
  <si>
    <t>3.702</t>
  </si>
  <si>
    <t>0.736</t>
  </si>
  <si>
    <t>PHARM BIOL</t>
  </si>
  <si>
    <t>1388-0209</t>
  </si>
  <si>
    <t>8,346</t>
  </si>
  <si>
    <t>3.503</t>
  </si>
  <si>
    <t>3.594</t>
  </si>
  <si>
    <t>MOL MICROBIOL</t>
  </si>
  <si>
    <t>0950-382X</t>
  </si>
  <si>
    <t>37,429</t>
  </si>
  <si>
    <t>1.092</t>
  </si>
  <si>
    <t>PATHOGENS</t>
  </si>
  <si>
    <t>4,177</t>
  </si>
  <si>
    <t>4.066</t>
  </si>
  <si>
    <t>1,056</t>
  </si>
  <si>
    <t>J BACTERIOL</t>
  </si>
  <si>
    <t>0021-9193</t>
  </si>
  <si>
    <t>69,342</t>
  </si>
  <si>
    <t>J INSECTS FOOD FEED</t>
  </si>
  <si>
    <t>881</t>
  </si>
  <si>
    <t>INT J MED MICROBIOL</t>
  </si>
  <si>
    <t>1438-4221</t>
  </si>
  <si>
    <t>5,058</t>
  </si>
  <si>
    <t>3.473</t>
  </si>
  <si>
    <t>PLASMID</t>
  </si>
  <si>
    <t>0147-619X</t>
  </si>
  <si>
    <t>1,956</t>
  </si>
  <si>
    <t>2.740</t>
  </si>
  <si>
    <t>J MOL NEUROSCI</t>
  </si>
  <si>
    <t>0895-8696</t>
  </si>
  <si>
    <t>6,989</t>
  </si>
  <si>
    <t>333</t>
  </si>
  <si>
    <t>MICROB DRUG RESIST</t>
  </si>
  <si>
    <t>1076-6294</t>
  </si>
  <si>
    <t>4,168</t>
  </si>
  <si>
    <t>3.431</t>
  </si>
  <si>
    <t>3.275</t>
  </si>
  <si>
    <t>0.671</t>
  </si>
  <si>
    <t>J MICROBIOL</t>
  </si>
  <si>
    <t>1225-8873</t>
  </si>
  <si>
    <t>4,415</t>
  </si>
  <si>
    <t>3.422</t>
  </si>
  <si>
    <t>3.320</t>
  </si>
  <si>
    <t>PHOTOCHEM PHOTOBIOL</t>
  </si>
  <si>
    <t>0031-8655</t>
  </si>
  <si>
    <t>11,955</t>
  </si>
  <si>
    <t>3.119</t>
  </si>
  <si>
    <t>3.064</t>
  </si>
  <si>
    <t>VITAM HORM</t>
  </si>
  <si>
    <t>0083-6729</t>
  </si>
  <si>
    <t>2,309</t>
  </si>
  <si>
    <t>3.590</t>
  </si>
  <si>
    <t>0.832</t>
  </si>
  <si>
    <t>AGRONOMY-BASEL</t>
  </si>
  <si>
    <t>7,099</t>
  </si>
  <si>
    <t>3.417</t>
  </si>
  <si>
    <t>2.671</t>
  </si>
  <si>
    <t>3.640</t>
  </si>
  <si>
    <t>1,994</t>
  </si>
  <si>
    <t>CONNECT TISSUE RES</t>
  </si>
  <si>
    <t>0300-8207</t>
  </si>
  <si>
    <t>3,024</t>
  </si>
  <si>
    <t>3.339</t>
  </si>
  <si>
    <t>3.559</t>
  </si>
  <si>
    <t>FRONT VET SCI</t>
  </si>
  <si>
    <t>5,002</t>
  </si>
  <si>
    <t>3.412</t>
  </si>
  <si>
    <t>PLANT GROWTH REGUL</t>
  </si>
  <si>
    <t>0167-6903</t>
  </si>
  <si>
    <t>7,618</t>
  </si>
  <si>
    <t>3.691</t>
  </si>
  <si>
    <t>CELL ADHES MIGR</t>
  </si>
  <si>
    <t>1933-6918</t>
  </si>
  <si>
    <t>3,107</t>
  </si>
  <si>
    <t>0.947</t>
  </si>
  <si>
    <t>J MED BIOCHEM</t>
  </si>
  <si>
    <t>1452-8258</t>
  </si>
  <si>
    <t>MED MICROBIOL IMMUN</t>
  </si>
  <si>
    <t>0300-8584</t>
  </si>
  <si>
    <t>2,578</t>
  </si>
  <si>
    <t>J APPL RES MED AROMA</t>
  </si>
  <si>
    <t>783</t>
  </si>
  <si>
    <t>MOL CELL BIOCHEM</t>
  </si>
  <si>
    <t>0300-8177</t>
  </si>
  <si>
    <t>14,938</t>
  </si>
  <si>
    <t>J BIOCHEM</t>
  </si>
  <si>
    <t>0021-924X</t>
  </si>
  <si>
    <t>9,098</t>
  </si>
  <si>
    <t>MYCORRHIZA</t>
  </si>
  <si>
    <t>0940-6360</t>
  </si>
  <si>
    <t>4,742</t>
  </si>
  <si>
    <t>4.031</t>
  </si>
  <si>
    <t>AVIAN PATHOL</t>
  </si>
  <si>
    <t>0307-9457</t>
  </si>
  <si>
    <t>5,073</t>
  </si>
  <si>
    <t>FOOD ANAL METHOD</t>
  </si>
  <si>
    <t>1936-9751</t>
  </si>
  <si>
    <t>7,313</t>
  </si>
  <si>
    <t>3.366</t>
  </si>
  <si>
    <t>VET CLIN N AM-FOOD A</t>
  </si>
  <si>
    <t>0749-0720</t>
  </si>
  <si>
    <t>2,839</t>
  </si>
  <si>
    <t>PROTOPLASMA</t>
  </si>
  <si>
    <t>0033-183X</t>
  </si>
  <si>
    <t>6,176</t>
  </si>
  <si>
    <t>WORLD MYCOTOXIN J</t>
  </si>
  <si>
    <t>1875-0710</t>
  </si>
  <si>
    <t>1,461</t>
  </si>
  <si>
    <t>J EUKARYOT MICROBIOL</t>
  </si>
  <si>
    <t>1066-5234</t>
  </si>
  <si>
    <t>3,681</t>
  </si>
  <si>
    <t>3.346</t>
  </si>
  <si>
    <t>2.809</t>
  </si>
  <si>
    <t>CURR MOL PHARMACOL</t>
  </si>
  <si>
    <t>1874-4672</t>
  </si>
  <si>
    <t>825</t>
  </si>
  <si>
    <t>3.014</t>
  </si>
  <si>
    <t>EFSA J</t>
  </si>
  <si>
    <t>13,787</t>
  </si>
  <si>
    <t>J VET INTERN MED</t>
  </si>
  <si>
    <t>0891-6640</t>
  </si>
  <si>
    <t>11,618</t>
  </si>
  <si>
    <t>3.445</t>
  </si>
  <si>
    <t>RICE SCI</t>
  </si>
  <si>
    <t>1672-6308</t>
  </si>
  <si>
    <t>1,453</t>
  </si>
  <si>
    <t>ANAEROBE</t>
  </si>
  <si>
    <t>1075-9964</t>
  </si>
  <si>
    <t>5,646</t>
  </si>
  <si>
    <t>CHEM PHYS LIPIDS</t>
  </si>
  <si>
    <t>0009-3084</t>
  </si>
  <si>
    <t>5,440</t>
  </si>
  <si>
    <t>3.329</t>
  </si>
  <si>
    <t>VET QUART</t>
  </si>
  <si>
    <t>0165-2176</t>
  </si>
  <si>
    <t>3.195</t>
  </si>
  <si>
    <t>J EXP BIOL</t>
  </si>
  <si>
    <t>0022-0949</t>
  </si>
  <si>
    <t>40,334</t>
  </si>
  <si>
    <t>3.312</t>
  </si>
  <si>
    <t>2.967</t>
  </si>
  <si>
    <t>491</t>
  </si>
  <si>
    <t>DNA CELL BIOL</t>
  </si>
  <si>
    <t>1044-5498</t>
  </si>
  <si>
    <t>4,750</t>
  </si>
  <si>
    <t>FOOD SECUR</t>
  </si>
  <si>
    <t>1876-4517</t>
  </si>
  <si>
    <t>3,844</t>
  </si>
  <si>
    <t>4.403</t>
  </si>
  <si>
    <t>VIRUS RES</t>
  </si>
  <si>
    <t>0168-1702</t>
  </si>
  <si>
    <t>13,463</t>
  </si>
  <si>
    <t>VET MICROBIOL</t>
  </si>
  <si>
    <t>0378-1135</t>
  </si>
  <si>
    <t>19,872</t>
  </si>
  <si>
    <t>3.599</t>
  </si>
  <si>
    <t>MOL GENET GENOMICS</t>
  </si>
  <si>
    <t>1617-4615</t>
  </si>
  <si>
    <t>5,509</t>
  </si>
  <si>
    <t>3.257</t>
  </si>
  <si>
    <t>AOB PLANTS</t>
  </si>
  <si>
    <t>2041-2851</t>
  </si>
  <si>
    <t>2,569</t>
  </si>
  <si>
    <t>3.276</t>
  </si>
  <si>
    <t>3.496</t>
  </si>
  <si>
    <t>ARCHAEA</t>
  </si>
  <si>
    <t>1472-3646</t>
  </si>
  <si>
    <t>3.273</t>
  </si>
  <si>
    <t>3.227</t>
  </si>
  <si>
    <t>CURR PROTEIN PEPT SC</t>
  </si>
  <si>
    <t>1389-2037</t>
  </si>
  <si>
    <t>3,535</t>
  </si>
  <si>
    <t>3.272</t>
  </si>
  <si>
    <t>3.183</t>
  </si>
  <si>
    <t>EUR J CLIN MICROBIOL</t>
  </si>
  <si>
    <t>0934-9723</t>
  </si>
  <si>
    <t>11,581</t>
  </si>
  <si>
    <t>3.155</t>
  </si>
  <si>
    <t>APPL VEG SCI</t>
  </si>
  <si>
    <t>1402-2001</t>
  </si>
  <si>
    <t>2,767</t>
  </si>
  <si>
    <t>3.252</t>
  </si>
  <si>
    <t>3.646</t>
  </si>
  <si>
    <t>FOTTEA</t>
  </si>
  <si>
    <t>1802-5439</t>
  </si>
  <si>
    <t>3.242</t>
  </si>
  <si>
    <t>2.394</t>
  </si>
  <si>
    <t>ANIMAL</t>
  </si>
  <si>
    <t>1751-7311</t>
  </si>
  <si>
    <t>10,396</t>
  </si>
  <si>
    <t>3.240</t>
  </si>
  <si>
    <t>YEAST</t>
  </si>
  <si>
    <t>0749-503X</t>
  </si>
  <si>
    <t>4,851</t>
  </si>
  <si>
    <t>3.239</t>
  </si>
  <si>
    <t>COMP BIOCHEM PHYS C</t>
  </si>
  <si>
    <t>1532-0456</t>
  </si>
  <si>
    <t>7,918</t>
  </si>
  <si>
    <t>3.228</t>
  </si>
  <si>
    <t>3.066</t>
  </si>
  <si>
    <t>3.289</t>
  </si>
  <si>
    <t>J TEXTURE STUD</t>
  </si>
  <si>
    <t>0022-4901</t>
  </si>
  <si>
    <t>2,716</t>
  </si>
  <si>
    <t>2.719</t>
  </si>
  <si>
    <t>2.783</t>
  </si>
  <si>
    <t>APMIS</t>
  </si>
  <si>
    <t>0903-4641</t>
  </si>
  <si>
    <t>5,007</t>
  </si>
  <si>
    <t>PHOTOSYNTHETICA</t>
  </si>
  <si>
    <t>0300-3604</t>
  </si>
  <si>
    <t>4,886</t>
  </si>
  <si>
    <t>3.380</t>
  </si>
  <si>
    <t>EUR J HISTOCHEM</t>
  </si>
  <si>
    <t>1121-760X</t>
  </si>
  <si>
    <t>3.188</t>
  </si>
  <si>
    <t>J BIOL RHYTHM</t>
  </si>
  <si>
    <t>0748-7304</t>
  </si>
  <si>
    <t>4,128</t>
  </si>
  <si>
    <t>3.182</t>
  </si>
  <si>
    <t>FOODBORNE PATHOG DIS</t>
  </si>
  <si>
    <t>1535-3141</t>
  </si>
  <si>
    <t>4,915</t>
  </si>
  <si>
    <t>J CLIN VIROL</t>
  </si>
  <si>
    <t>1386-6532</t>
  </si>
  <si>
    <t>10,320</t>
  </si>
  <si>
    <t>3.168</t>
  </si>
  <si>
    <t>3.039</t>
  </si>
  <si>
    <t>J FOOD SCI</t>
  </si>
  <si>
    <t>0022-1147</t>
  </si>
  <si>
    <t>32,856</t>
  </si>
  <si>
    <t>PATHOG DIS</t>
  </si>
  <si>
    <t>2049-632X</t>
  </si>
  <si>
    <t>2,424</t>
  </si>
  <si>
    <t>3.081</t>
  </si>
  <si>
    <t>FUTURE MICROBIOL</t>
  </si>
  <si>
    <t>1746-0913</t>
  </si>
  <si>
    <t>5,572</t>
  </si>
  <si>
    <t>3.165</t>
  </si>
  <si>
    <t>BIOCHEMISTRY-US</t>
  </si>
  <si>
    <t>0006-2960</t>
  </si>
  <si>
    <t>76,745</t>
  </si>
  <si>
    <t>CHEM SENSES</t>
  </si>
  <si>
    <t>0379-864X</t>
  </si>
  <si>
    <t>5,825</t>
  </si>
  <si>
    <t>0.912</t>
  </si>
  <si>
    <t>MICROBIOLOGYOPEN</t>
  </si>
  <si>
    <t>2045-8827</t>
  </si>
  <si>
    <t>3,006</t>
  </si>
  <si>
    <t>3.139</t>
  </si>
  <si>
    <t>TUBERCULOSIS</t>
  </si>
  <si>
    <t>1472-9792</t>
  </si>
  <si>
    <t>3,832</t>
  </si>
  <si>
    <t>3.131</t>
  </si>
  <si>
    <t>RHIZOSPHERE-NETH</t>
  </si>
  <si>
    <t>547</t>
  </si>
  <si>
    <t>BIOSCI MICROB FOOD H</t>
  </si>
  <si>
    <t>2186-6953</t>
  </si>
  <si>
    <t>3.121</t>
  </si>
  <si>
    <t>FOOD BIOPHYS</t>
  </si>
  <si>
    <t>1557-1858</t>
  </si>
  <si>
    <t>PHYSIOL GENOMICS</t>
  </si>
  <si>
    <t>1094-8341</t>
  </si>
  <si>
    <t>5,242</t>
  </si>
  <si>
    <t>3.107</t>
  </si>
  <si>
    <t>3.446</t>
  </si>
  <si>
    <t>FOOD QUAL SAF-OXFORD</t>
  </si>
  <si>
    <t>2399-1399</t>
  </si>
  <si>
    <t>FUNCT PLANT BIOL</t>
  </si>
  <si>
    <t>1445-4408</t>
  </si>
  <si>
    <t>7,145</t>
  </si>
  <si>
    <t>3.248</t>
  </si>
  <si>
    <t>BOT REV</t>
  </si>
  <si>
    <t>0006-8101</t>
  </si>
  <si>
    <t>3.825</t>
  </si>
  <si>
    <t>PLANT BIOLOGY</t>
  </si>
  <si>
    <t>1435-8603</t>
  </si>
  <si>
    <t>6,510</t>
  </si>
  <si>
    <t>2.968</t>
  </si>
  <si>
    <t>GM CROPS FOOD</t>
  </si>
  <si>
    <t>2164-5698</t>
  </si>
  <si>
    <t>497</t>
  </si>
  <si>
    <t>PROSTAG OTH LIPID M</t>
  </si>
  <si>
    <t>1098-8823</t>
  </si>
  <si>
    <t>3,021</t>
  </si>
  <si>
    <t>3.393</t>
  </si>
  <si>
    <t>J ZHEJIANG UNIV-SC B</t>
  </si>
  <si>
    <t>1673-1581</t>
  </si>
  <si>
    <t>4,032</t>
  </si>
  <si>
    <t>2.641</t>
  </si>
  <si>
    <t>J CHEM NEUROANAT</t>
  </si>
  <si>
    <t>0891-0618</t>
  </si>
  <si>
    <t>CURR TOP MEMBR</t>
  </si>
  <si>
    <t>1063-5823</t>
  </si>
  <si>
    <t>910</t>
  </si>
  <si>
    <t>PORCINE HEALTH MANAG</t>
  </si>
  <si>
    <t>METHOD MICROBIOL</t>
  </si>
  <si>
    <t>0580-9517</t>
  </si>
  <si>
    <t>PLANT DIRECT</t>
  </si>
  <si>
    <t>BBA-PROTEINS PROTEOM</t>
  </si>
  <si>
    <t>1570-9639</t>
  </si>
  <si>
    <t>9,346</t>
  </si>
  <si>
    <t>HORTIC PLANT J</t>
  </si>
  <si>
    <t>2095-9885</t>
  </si>
  <si>
    <t>3.032</t>
  </si>
  <si>
    <t>INT DAIRY J</t>
  </si>
  <si>
    <t>0958-6946</t>
  </si>
  <si>
    <t>10,764</t>
  </si>
  <si>
    <t>YALE J BIOL MED</t>
  </si>
  <si>
    <t>0044-0086</t>
  </si>
  <si>
    <t>3.026</t>
  </si>
  <si>
    <t>EUR J PROTISTOL</t>
  </si>
  <si>
    <t>0932-4739</t>
  </si>
  <si>
    <t>1,737</t>
  </si>
  <si>
    <t>2.510</t>
  </si>
  <si>
    <t>EUR FOOD RES TECHNOL</t>
  </si>
  <si>
    <t>1438-2377</t>
  </si>
  <si>
    <t>11,390</t>
  </si>
  <si>
    <t>2.998</t>
  </si>
  <si>
    <t>3.005</t>
  </si>
  <si>
    <t>J SENS STUD</t>
  </si>
  <si>
    <t>0887-8250</t>
  </si>
  <si>
    <t>2.376</t>
  </si>
  <si>
    <t>MAMM GENOME</t>
  </si>
  <si>
    <t>0938-8990</t>
  </si>
  <si>
    <t>3,060</t>
  </si>
  <si>
    <t>2.957</t>
  </si>
  <si>
    <t>2.926</t>
  </si>
  <si>
    <t>BIOMETALS</t>
  </si>
  <si>
    <t>0966-0844</t>
  </si>
  <si>
    <t>5,045</t>
  </si>
  <si>
    <t>BMC MOL BIOL</t>
  </si>
  <si>
    <t>1471-2199</t>
  </si>
  <si>
    <t>2,252</t>
  </si>
  <si>
    <t>2.946</t>
  </si>
  <si>
    <t>3.192</t>
  </si>
  <si>
    <t>J BIOENERG BIOMEMBR</t>
  </si>
  <si>
    <t>0145-479X</t>
  </si>
  <si>
    <t>2,951</t>
  </si>
  <si>
    <t>3.548</t>
  </si>
  <si>
    <t>0.840</t>
  </si>
  <si>
    <t>APPL BIOCHEM BIOTECH</t>
  </si>
  <si>
    <t>0273-2289</t>
  </si>
  <si>
    <t>15,027</t>
  </si>
  <si>
    <t>J PHYCOL</t>
  </si>
  <si>
    <t>0022-3646</t>
  </si>
  <si>
    <t>11,073</t>
  </si>
  <si>
    <t>2.582</t>
  </si>
  <si>
    <t>ANAL CELL PATHOL</t>
  </si>
  <si>
    <t>2210-7177</t>
  </si>
  <si>
    <t>GLYCOCONJUGATE J</t>
  </si>
  <si>
    <t>0282-0080</t>
  </si>
  <si>
    <t>3,105</t>
  </si>
  <si>
    <t>MICROBES ENVIRON</t>
  </si>
  <si>
    <t>1342-6311</t>
  </si>
  <si>
    <t>2,463</t>
  </si>
  <si>
    <t>BOT J LINN SOC</t>
  </si>
  <si>
    <t>0024-4074</t>
  </si>
  <si>
    <t>6,124</t>
  </si>
  <si>
    <t>J THERM BIOL</t>
  </si>
  <si>
    <t>0306-4565</t>
  </si>
  <si>
    <t>J BIOSCI BIOENG</t>
  </si>
  <si>
    <t>1389-1723</t>
  </si>
  <si>
    <t>10,275</t>
  </si>
  <si>
    <t>2.746</t>
  </si>
  <si>
    <t>EQUINE VET J</t>
  </si>
  <si>
    <t>0425-1644</t>
  </si>
  <si>
    <t>9,380</t>
  </si>
  <si>
    <t>2.888</t>
  </si>
  <si>
    <t>ELECTROMAGN BIOL MED</t>
  </si>
  <si>
    <t>1536-8378</t>
  </si>
  <si>
    <t>840</t>
  </si>
  <si>
    <t>CHRONOBIOL INT</t>
  </si>
  <si>
    <t>0742-0528</t>
  </si>
  <si>
    <t>7,444</t>
  </si>
  <si>
    <t>2.494</t>
  </si>
  <si>
    <t>COMPUT BIOL CHEM</t>
  </si>
  <si>
    <t>1476-9271</t>
  </si>
  <si>
    <t>2,831</t>
  </si>
  <si>
    <t>J STRUCT BIOL</t>
  </si>
  <si>
    <t>1047-8477</t>
  </si>
  <si>
    <t>11,920</t>
  </si>
  <si>
    <t>2.867</t>
  </si>
  <si>
    <t>2.703</t>
  </si>
  <si>
    <t>4.474</t>
  </si>
  <si>
    <t>FOOD SCI NUTR</t>
  </si>
  <si>
    <t>2048-7177</t>
  </si>
  <si>
    <t>747</t>
  </si>
  <si>
    <t>LETT APPL MICROBIOL</t>
  </si>
  <si>
    <t>0266-8254</t>
  </si>
  <si>
    <t>10,193</t>
  </si>
  <si>
    <t>2.796</t>
  </si>
  <si>
    <t>2.776</t>
  </si>
  <si>
    <t>0.498</t>
  </si>
  <si>
    <t>MOL MEMBR BIOL</t>
  </si>
  <si>
    <t>0968-7688</t>
  </si>
  <si>
    <t>1,230</t>
  </si>
  <si>
    <t>2.857</t>
  </si>
  <si>
    <t>2.930</t>
  </si>
  <si>
    <t>PHYCOLOGIA</t>
  </si>
  <si>
    <t>0031-8884</t>
  </si>
  <si>
    <t>3,335</t>
  </si>
  <si>
    <t>RADIAT RES</t>
  </si>
  <si>
    <t>0033-7587</t>
  </si>
  <si>
    <t>PLANT BIOSYST</t>
  </si>
  <si>
    <t>1126-3504</t>
  </si>
  <si>
    <t>2,952</t>
  </si>
  <si>
    <t>2.838</t>
  </si>
  <si>
    <t>2.146</t>
  </si>
  <si>
    <t>CURR PHARM BIOTECHNO</t>
  </si>
  <si>
    <t>1389-2010</t>
  </si>
  <si>
    <t>4,390</t>
  </si>
  <si>
    <t>2.837</t>
  </si>
  <si>
    <t>2.626</t>
  </si>
  <si>
    <t>J BIOMOL NMR</t>
  </si>
  <si>
    <t>0925-2738</t>
  </si>
  <si>
    <t>5,285</t>
  </si>
  <si>
    <t>2.835</t>
  </si>
  <si>
    <t>EUR J PHYCOL</t>
  </si>
  <si>
    <t>0967-0262</t>
  </si>
  <si>
    <t>2.804</t>
  </si>
  <si>
    <t>DIAGN MICR INFEC DIS</t>
  </si>
  <si>
    <t>0732-8893</t>
  </si>
  <si>
    <t>8,091</t>
  </si>
  <si>
    <t>2.803</t>
  </si>
  <si>
    <t>FEMS YEAST RES</t>
  </si>
  <si>
    <t>1567-1356</t>
  </si>
  <si>
    <t>5,317</t>
  </si>
  <si>
    <t>FISH PHYSIOL BIOCHEM</t>
  </si>
  <si>
    <t>0920-1742</t>
  </si>
  <si>
    <t>6,286</t>
  </si>
  <si>
    <t>2.794</t>
  </si>
  <si>
    <t>2.876</t>
  </si>
  <si>
    <t>TRANSGENIC RES</t>
  </si>
  <si>
    <t>0962-8819</t>
  </si>
  <si>
    <t>3,155</t>
  </si>
  <si>
    <t>2.788</t>
  </si>
  <si>
    <t>2.377</t>
  </si>
  <si>
    <t>BOT STUD</t>
  </si>
  <si>
    <t>2.787</t>
  </si>
  <si>
    <t>FOOD ENVIRON VIROL</t>
  </si>
  <si>
    <t>1867-0334</t>
  </si>
  <si>
    <t>1,132</t>
  </si>
  <si>
    <t>2.778</t>
  </si>
  <si>
    <t>MICROBIOL-SGM</t>
  </si>
  <si>
    <t>1350-0872</t>
  </si>
  <si>
    <t>19,909</t>
  </si>
  <si>
    <t>MICROSC RES TECHNIQ</t>
  </si>
  <si>
    <t>1059-910X</t>
  </si>
  <si>
    <t>6,572</t>
  </si>
  <si>
    <t>2.110</t>
  </si>
  <si>
    <t>J FISH DIS</t>
  </si>
  <si>
    <t>0140-7775</t>
  </si>
  <si>
    <t>7,113</t>
  </si>
  <si>
    <t>2.767</t>
  </si>
  <si>
    <t>2.310</t>
  </si>
  <si>
    <t>ANIMALS-BASEL</t>
  </si>
  <si>
    <t>2076-2615</t>
  </si>
  <si>
    <t>6,875</t>
  </si>
  <si>
    <t>2.942</t>
  </si>
  <si>
    <t>INT J SYST EVOL MICR</t>
  </si>
  <si>
    <t>1466-5026</t>
  </si>
  <si>
    <t>31,628</t>
  </si>
  <si>
    <t>2.747</t>
  </si>
  <si>
    <t>PHYSIOL MOL PLANT P</t>
  </si>
  <si>
    <t>0885-5765</t>
  </si>
  <si>
    <t>3,317</t>
  </si>
  <si>
    <t>0.469</t>
  </si>
  <si>
    <t>S AFR J HIV MED</t>
  </si>
  <si>
    <t>1608-9693</t>
  </si>
  <si>
    <t>449</t>
  </si>
  <si>
    <t>2.744</t>
  </si>
  <si>
    <t>FEMS MICROBIOL LETT</t>
  </si>
  <si>
    <t>0378-1097</t>
  </si>
  <si>
    <t>22,725</t>
  </si>
  <si>
    <t>2.856</t>
  </si>
  <si>
    <t>BMC VET RES</t>
  </si>
  <si>
    <t>8,709</t>
  </si>
  <si>
    <t>2.741</t>
  </si>
  <si>
    <t>2.629</t>
  </si>
  <si>
    <t>476</t>
  </si>
  <si>
    <t>STARCH-STARKE</t>
  </si>
  <si>
    <t>0038-9056</t>
  </si>
  <si>
    <t>6,539</t>
  </si>
  <si>
    <t>2.358</t>
  </si>
  <si>
    <t>3.112</t>
  </si>
  <si>
    <t>THERIOGENOLOGY</t>
  </si>
  <si>
    <t>0093-691X</t>
  </si>
  <si>
    <t>22,060</t>
  </si>
  <si>
    <t>573</t>
  </si>
  <si>
    <t>MED VET ENTOMOL</t>
  </si>
  <si>
    <t>0269-283X</t>
  </si>
  <si>
    <t>3,843</t>
  </si>
  <si>
    <t>2.567</t>
  </si>
  <si>
    <t>VET PARASITOL</t>
  </si>
  <si>
    <t>0304-4017</t>
  </si>
  <si>
    <t>19,576</t>
  </si>
  <si>
    <t>2.738</t>
  </si>
  <si>
    <t>2.951</t>
  </si>
  <si>
    <t>EUR CYTOKINE NETW</t>
  </si>
  <si>
    <t>1,216</t>
  </si>
  <si>
    <t>J ETHNOBIOL ETHNOMED</t>
  </si>
  <si>
    <t>3,454</t>
  </si>
  <si>
    <t>2.733</t>
  </si>
  <si>
    <t>3.469</t>
  </si>
  <si>
    <t>INT J FOOD PROP</t>
  </si>
  <si>
    <t>1094-2912</t>
  </si>
  <si>
    <t>6,902</t>
  </si>
  <si>
    <t>2.727</t>
  </si>
  <si>
    <t>2.938</t>
  </si>
  <si>
    <t>J RADIAT RES</t>
  </si>
  <si>
    <t>0449-3060</t>
  </si>
  <si>
    <t>3,515</t>
  </si>
  <si>
    <t>2.590</t>
  </si>
  <si>
    <t>J FOOD BIOCHEM</t>
  </si>
  <si>
    <t>0145-8884</t>
  </si>
  <si>
    <t>4,255</t>
  </si>
  <si>
    <t>2.543</t>
  </si>
  <si>
    <t>WEED SCI</t>
  </si>
  <si>
    <t>0043-1745</t>
  </si>
  <si>
    <t>PLANT CELL TISS ORG</t>
  </si>
  <si>
    <t>0167-6857</t>
  </si>
  <si>
    <t>8,625</t>
  </si>
  <si>
    <t>2.711</t>
  </si>
  <si>
    <t>ZOONOSES PUBLIC HLTH</t>
  </si>
  <si>
    <t>1863-1959</t>
  </si>
  <si>
    <t>2,815</t>
  </si>
  <si>
    <t>J FOOD SCI TECH MYS</t>
  </si>
  <si>
    <t>0022-1155</t>
  </si>
  <si>
    <t>16,275</t>
  </si>
  <si>
    <t>860</t>
  </si>
  <si>
    <t>MICROBES INFECT</t>
  </si>
  <si>
    <t>1286-4579</t>
  </si>
  <si>
    <t>8,367</t>
  </si>
  <si>
    <t>2.636</t>
  </si>
  <si>
    <t>J MUSCLE RES CELL M</t>
  </si>
  <si>
    <t>0142-4319</t>
  </si>
  <si>
    <t>2.698</t>
  </si>
  <si>
    <t>2.820</t>
  </si>
  <si>
    <t>MOL BIOTECHNOL</t>
  </si>
  <si>
    <t>1073-6085</t>
  </si>
  <si>
    <t>3,350</t>
  </si>
  <si>
    <t>0.457</t>
  </si>
  <si>
    <t>VET REC</t>
  </si>
  <si>
    <t>0042-4900</t>
  </si>
  <si>
    <t>12,342</t>
  </si>
  <si>
    <t>2.797</t>
  </si>
  <si>
    <t>INT J RADIAT BIOL</t>
  </si>
  <si>
    <t>0955-3002</t>
  </si>
  <si>
    <t>5,935</t>
  </si>
  <si>
    <t>FEBS OPEN BIO</t>
  </si>
  <si>
    <t>2211-5463</t>
  </si>
  <si>
    <t>2,709</t>
  </si>
  <si>
    <t>2.519</t>
  </si>
  <si>
    <t>J THEOR BIOL</t>
  </si>
  <si>
    <t>0022-5193</t>
  </si>
  <si>
    <t>23,926</t>
  </si>
  <si>
    <t>AUST J GRAPE WINE R</t>
  </si>
  <si>
    <t>1322-7130</t>
  </si>
  <si>
    <t>3,451</t>
  </si>
  <si>
    <t>VET J</t>
  </si>
  <si>
    <t>1090-0233</t>
  </si>
  <si>
    <t>10,563</t>
  </si>
  <si>
    <t>J VEG SCI</t>
  </si>
  <si>
    <t>1100-9233</t>
  </si>
  <si>
    <t>9,842</t>
  </si>
  <si>
    <t>BIOTECHNOL PROGR</t>
  </si>
  <si>
    <t>8756-7938</t>
  </si>
  <si>
    <t>9,298</t>
  </si>
  <si>
    <t>2.448</t>
  </si>
  <si>
    <t>INNATE IMMUN-LONDON</t>
  </si>
  <si>
    <t>1753-4259</t>
  </si>
  <si>
    <t>EUR J LIPID SCI TECH</t>
  </si>
  <si>
    <t>1438-7697</t>
  </si>
  <si>
    <t>7,546</t>
  </si>
  <si>
    <t>COMP BIOCHEM PHYS D</t>
  </si>
  <si>
    <t>1744-117X</t>
  </si>
  <si>
    <t>1,466</t>
  </si>
  <si>
    <t>2.674</t>
  </si>
  <si>
    <t>PREV VET MED</t>
  </si>
  <si>
    <t>0167-5877</t>
  </si>
  <si>
    <t>9,469</t>
  </si>
  <si>
    <t>STEROIDS</t>
  </si>
  <si>
    <t>0039-128X</t>
  </si>
  <si>
    <t>6,705</t>
  </si>
  <si>
    <t>J ANTIBIOT</t>
  </si>
  <si>
    <t>0021-8820</t>
  </si>
  <si>
    <t>10,224</t>
  </si>
  <si>
    <t>J NEUROVIROL</t>
  </si>
  <si>
    <t>1355-0284</t>
  </si>
  <si>
    <t>3,532</t>
  </si>
  <si>
    <t>2.643</t>
  </si>
  <si>
    <t>2.987</t>
  </si>
  <si>
    <t>0.816</t>
  </si>
  <si>
    <t>J PLANT RES</t>
  </si>
  <si>
    <t>0918-9440</t>
  </si>
  <si>
    <t>3,587</t>
  </si>
  <si>
    <t>2.424</t>
  </si>
  <si>
    <t>J CHEM ECOL</t>
  </si>
  <si>
    <t>0098-0331</t>
  </si>
  <si>
    <t>12,387</t>
  </si>
  <si>
    <t>ADV EXP MED BIOL</t>
  </si>
  <si>
    <t>0065-2598</t>
  </si>
  <si>
    <t>31,929</t>
  </si>
  <si>
    <t>KOREAN J FOOD SCI AN</t>
  </si>
  <si>
    <t>1225-8563</t>
  </si>
  <si>
    <t>1,645</t>
  </si>
  <si>
    <t>ANIM HEALTH RES REV</t>
  </si>
  <si>
    <t>1466-2523</t>
  </si>
  <si>
    <t>1,454</t>
  </si>
  <si>
    <t>VET COMP ONCOL</t>
  </si>
  <si>
    <t>1476-5810</t>
  </si>
  <si>
    <t>1,821</t>
  </si>
  <si>
    <t>2.696</t>
  </si>
  <si>
    <t>J MOL HISTOL</t>
  </si>
  <si>
    <t>1567-2379</t>
  </si>
  <si>
    <t>1,630</t>
  </si>
  <si>
    <t>2.611</t>
  </si>
  <si>
    <t>2.502</t>
  </si>
  <si>
    <t>MOL REPROD DEV</t>
  </si>
  <si>
    <t>1040-452X</t>
  </si>
  <si>
    <t>6,864</t>
  </si>
  <si>
    <t>2.609</t>
  </si>
  <si>
    <t>2.511</t>
  </si>
  <si>
    <t>3.470</t>
  </si>
  <si>
    <t>J INTERF CYTOK RES</t>
  </si>
  <si>
    <t>1079-9907</t>
  </si>
  <si>
    <t>4,282</t>
  </si>
  <si>
    <t>PLANT ECOL DIVERS</t>
  </si>
  <si>
    <t>1755-0874</t>
  </si>
  <si>
    <t>2.606</t>
  </si>
  <si>
    <t>BRAZ J MED BIOL RES</t>
  </si>
  <si>
    <t>0100-879X</t>
  </si>
  <si>
    <t>6,660</t>
  </si>
  <si>
    <t>PLANT PATHOL</t>
  </si>
  <si>
    <t>0032-0862</t>
  </si>
  <si>
    <t>8,971</t>
  </si>
  <si>
    <t>2.924</t>
  </si>
  <si>
    <t>MOL BREEDING</t>
  </si>
  <si>
    <t>1380-3743</t>
  </si>
  <si>
    <t>6,948</t>
  </si>
  <si>
    <t>PHYS BIOL</t>
  </si>
  <si>
    <t>1478-3967</t>
  </si>
  <si>
    <t>2,171</t>
  </si>
  <si>
    <t>2.402</t>
  </si>
  <si>
    <t>CHANNELS</t>
  </si>
  <si>
    <t>1933-6950</t>
  </si>
  <si>
    <t>1,599</t>
  </si>
  <si>
    <t>3.292</t>
  </si>
  <si>
    <t>0.913</t>
  </si>
  <si>
    <t>ARCH VIROL</t>
  </si>
  <si>
    <t>0304-8608</t>
  </si>
  <si>
    <t>13,818</t>
  </si>
  <si>
    <t>2.574</t>
  </si>
  <si>
    <t>2.466</t>
  </si>
  <si>
    <t>BIOMETRICS</t>
  </si>
  <si>
    <t>0006-341X</t>
  </si>
  <si>
    <t>27,464</t>
  </si>
  <si>
    <t>2.289</t>
  </si>
  <si>
    <t>PROTIST</t>
  </si>
  <si>
    <t>1434-4610</t>
  </si>
  <si>
    <t>2,006</t>
  </si>
  <si>
    <t>ARCH MICROBIOL</t>
  </si>
  <si>
    <t>0302-8933</t>
  </si>
  <si>
    <t>8,271</t>
  </si>
  <si>
    <t>2.403</t>
  </si>
  <si>
    <t>INT J GASTRON FOOD S</t>
  </si>
  <si>
    <t>1878-450X</t>
  </si>
  <si>
    <t>585</t>
  </si>
  <si>
    <t>2.137</t>
  </si>
  <si>
    <t>RES VET SCI</t>
  </si>
  <si>
    <t>0034-5288</t>
  </si>
  <si>
    <t>8,494</t>
  </si>
  <si>
    <t>PLANT DIVERSITY</t>
  </si>
  <si>
    <t>2096-2703</t>
  </si>
  <si>
    <t>BRIT FOOD J</t>
  </si>
  <si>
    <t>0007-070X</t>
  </si>
  <si>
    <t>6,936</t>
  </si>
  <si>
    <t>2.518</t>
  </si>
  <si>
    <t>0.392</t>
  </si>
  <si>
    <t>J MOL GRAPH MODEL</t>
  </si>
  <si>
    <t>1093-3263</t>
  </si>
  <si>
    <t>9,768</t>
  </si>
  <si>
    <t>1.191</t>
  </si>
  <si>
    <t>GROWTH FACTORS</t>
  </si>
  <si>
    <t>0897-7194</t>
  </si>
  <si>
    <t>1,590</t>
  </si>
  <si>
    <t>BIOPOLYMERS</t>
  </si>
  <si>
    <t>0006-3525</t>
  </si>
  <si>
    <t>9,962</t>
  </si>
  <si>
    <t>ALGAE-SEOUL</t>
  </si>
  <si>
    <t>1226-2617</t>
  </si>
  <si>
    <t>INT J STEM CELLS</t>
  </si>
  <si>
    <t>2005-3606</t>
  </si>
  <si>
    <t>ORGANOGENESIS</t>
  </si>
  <si>
    <t>1547-6278</t>
  </si>
  <si>
    <t>1,177</t>
  </si>
  <si>
    <t>3.866</t>
  </si>
  <si>
    <t>BIOCHEMISTRY-MOSCOW+</t>
  </si>
  <si>
    <t>0006-2979</t>
  </si>
  <si>
    <t>5,435</t>
  </si>
  <si>
    <t>CRYOBIOLOGY</t>
  </si>
  <si>
    <t>0011-2240</t>
  </si>
  <si>
    <t>5,506</t>
  </si>
  <si>
    <t>CELLS TISSUES ORGANS</t>
  </si>
  <si>
    <t>1422-6405</t>
  </si>
  <si>
    <t>ACTA HISTOCHEM</t>
  </si>
  <si>
    <t>0065-1281</t>
  </si>
  <si>
    <t>2,900</t>
  </si>
  <si>
    <t>2.350</t>
  </si>
  <si>
    <t>CELL J</t>
  </si>
  <si>
    <t>2228-5806</t>
  </si>
  <si>
    <t>1,420</t>
  </si>
  <si>
    <t>INT MICROBIOL</t>
  </si>
  <si>
    <t>1139-6709</t>
  </si>
  <si>
    <t>1,797</t>
  </si>
  <si>
    <t>2.425</t>
  </si>
  <si>
    <t>J HISTOCHEM CYTOCHEM</t>
  </si>
  <si>
    <t>0022-1554</t>
  </si>
  <si>
    <t>8,012</t>
  </si>
  <si>
    <t>3.290</t>
  </si>
  <si>
    <t>NEW MICROBIOL</t>
  </si>
  <si>
    <t>1121-7138</t>
  </si>
  <si>
    <t>1.989</t>
  </si>
  <si>
    <t>BRAZ J MICROBIOL</t>
  </si>
  <si>
    <t>1517-8382</t>
  </si>
  <si>
    <t>6,385</t>
  </si>
  <si>
    <t>AQUAT BOT</t>
  </si>
  <si>
    <t>0304-3770</t>
  </si>
  <si>
    <t>6,719</t>
  </si>
  <si>
    <t>J MED MICROBIOL</t>
  </si>
  <si>
    <t>0022-2615</t>
  </si>
  <si>
    <t>11,579</t>
  </si>
  <si>
    <t>CAN J INFECT DIS MED</t>
  </si>
  <si>
    <t>1712-9532</t>
  </si>
  <si>
    <t>1,471</t>
  </si>
  <si>
    <t>FOOD SCI ANIM RESOUR</t>
  </si>
  <si>
    <t>2636-0772</t>
  </si>
  <si>
    <t>LAB ANIM-UK</t>
  </si>
  <si>
    <t>0023-6772</t>
  </si>
  <si>
    <t>3,152</t>
  </si>
  <si>
    <t>2.304</t>
  </si>
  <si>
    <t>TISSUE CELL</t>
  </si>
  <si>
    <t>0040-8166</t>
  </si>
  <si>
    <t>INDIAN J MICROBIOL</t>
  </si>
  <si>
    <t>0046-8991</t>
  </si>
  <si>
    <t>2,118</t>
  </si>
  <si>
    <t>2.461</t>
  </si>
  <si>
    <t>VET RES COMMUN</t>
  </si>
  <si>
    <t>0165-7380</t>
  </si>
  <si>
    <t>2,203</t>
  </si>
  <si>
    <t>2.459</t>
  </si>
  <si>
    <t>PEPTIDE SCI</t>
  </si>
  <si>
    <t>2475-8817</t>
  </si>
  <si>
    <t>2.455</t>
  </si>
  <si>
    <t>J FOOD QUALITY</t>
  </si>
  <si>
    <t>0146-9428</t>
  </si>
  <si>
    <t>3,047</t>
  </si>
  <si>
    <t>2.450</t>
  </si>
  <si>
    <t>APPL ANIM BEHAV SCI</t>
  </si>
  <si>
    <t>0168-1591</t>
  </si>
  <si>
    <t>12,482</t>
  </si>
  <si>
    <t>BIOMETRIKA</t>
  </si>
  <si>
    <t>0006-3444</t>
  </si>
  <si>
    <t>28,144</t>
  </si>
  <si>
    <t>2.445</t>
  </si>
  <si>
    <t>CAN J PLANT PATHOL</t>
  </si>
  <si>
    <t>0706-0661</t>
  </si>
  <si>
    <t>2,640</t>
  </si>
  <si>
    <t>2.442</t>
  </si>
  <si>
    <t>1.814</t>
  </si>
  <si>
    <t>J PLANT BIOL</t>
  </si>
  <si>
    <t>1226-9239</t>
  </si>
  <si>
    <t>BIOTECHNOL APPL BIOC</t>
  </si>
  <si>
    <t>0885-4513</t>
  </si>
  <si>
    <t>2,944</t>
  </si>
  <si>
    <t>2.124</t>
  </si>
  <si>
    <t>J FOOD MEAS CHARACT</t>
  </si>
  <si>
    <t>2193-4126</t>
  </si>
  <si>
    <t>2,884</t>
  </si>
  <si>
    <t>2.167</t>
  </si>
  <si>
    <t>J PLANT NUTR SOIL SC</t>
  </si>
  <si>
    <t>1436-8730</t>
  </si>
  <si>
    <t>5,761</t>
  </si>
  <si>
    <t>3.029</t>
  </si>
  <si>
    <t>WEED RES</t>
  </si>
  <si>
    <t>0043-1737</t>
  </si>
  <si>
    <t>3,984</t>
  </si>
  <si>
    <t>BIOL OPEN</t>
  </si>
  <si>
    <t>2046-6390</t>
  </si>
  <si>
    <t>4,021</t>
  </si>
  <si>
    <t>CAN J MICROBIOL</t>
  </si>
  <si>
    <t>0008-4166</t>
  </si>
  <si>
    <t>7,764</t>
  </si>
  <si>
    <t>IN VITRO CELL DEV-AN</t>
  </si>
  <si>
    <t>1071-2690</t>
  </si>
  <si>
    <t>2,797</t>
  </si>
  <si>
    <t>AEROBIOLOGIA</t>
  </si>
  <si>
    <t>0393-5965</t>
  </si>
  <si>
    <t>1,875</t>
  </si>
  <si>
    <t>1.943</t>
  </si>
  <si>
    <t>BIOSCI TRENDS</t>
  </si>
  <si>
    <t>1881-7815</t>
  </si>
  <si>
    <t>3,094</t>
  </si>
  <si>
    <t>EXTREMOPHILES</t>
  </si>
  <si>
    <t>1431-0651</t>
  </si>
  <si>
    <t>J MOL EVOL</t>
  </si>
  <si>
    <t>0022-2844</t>
  </si>
  <si>
    <t>8,871</t>
  </si>
  <si>
    <t>1.769</t>
  </si>
  <si>
    <t>FOOD SCI BIOTECHNOL</t>
  </si>
  <si>
    <t>1226-7708</t>
  </si>
  <si>
    <t>5,227</t>
  </si>
  <si>
    <t>2.305</t>
  </si>
  <si>
    <t>2.108</t>
  </si>
  <si>
    <t>PHYSIOL MOL BIOL PLA</t>
  </si>
  <si>
    <t>0971-5894</t>
  </si>
  <si>
    <t>2,388</t>
  </si>
  <si>
    <t>SOIL SCI PLANT NUTR</t>
  </si>
  <si>
    <t>0038-0768</t>
  </si>
  <si>
    <t>4,873</t>
  </si>
  <si>
    <t>2.525</t>
  </si>
  <si>
    <t>VEG HIST ARCHAEOBOT</t>
  </si>
  <si>
    <t>0939-6314</t>
  </si>
  <si>
    <t>2,387</t>
  </si>
  <si>
    <t>2.375</t>
  </si>
  <si>
    <t>2.669</t>
  </si>
  <si>
    <t>GROWTH HORM IGF RES</t>
  </si>
  <si>
    <t>1096-6374</t>
  </si>
  <si>
    <t>1,626</t>
  </si>
  <si>
    <t>2.362</t>
  </si>
  <si>
    <t>PROTEIN J</t>
  </si>
  <si>
    <t>1572-3887</t>
  </si>
  <si>
    <t>MOL VIS</t>
  </si>
  <si>
    <t>1090-0535</t>
  </si>
  <si>
    <t>7,075</t>
  </si>
  <si>
    <t>3.037</t>
  </si>
  <si>
    <t>MOL CELL PROBE</t>
  </si>
  <si>
    <t>0890-8508</t>
  </si>
  <si>
    <t>2,497</t>
  </si>
  <si>
    <t>J MICROBIOL METH</t>
  </si>
  <si>
    <t>0167-7012</t>
  </si>
  <si>
    <t>11,743</t>
  </si>
  <si>
    <t>J FOOD PROCESS ENG</t>
  </si>
  <si>
    <t>0145-8876</t>
  </si>
  <si>
    <t>3,863</t>
  </si>
  <si>
    <t>ACTA PHYSIOL PLANT</t>
  </si>
  <si>
    <t>0137-5881</t>
  </si>
  <si>
    <t>8,465</t>
  </si>
  <si>
    <t>2.354</t>
  </si>
  <si>
    <t>J BERRY RES</t>
  </si>
  <si>
    <t>1878-5093</t>
  </si>
  <si>
    <t>2.428</t>
  </si>
  <si>
    <t>J MICROBIOL BIOTECHN</t>
  </si>
  <si>
    <t>1017-7825</t>
  </si>
  <si>
    <t>7,804</t>
  </si>
  <si>
    <t>2.650</t>
  </si>
  <si>
    <t>PALYNOLOGY</t>
  </si>
  <si>
    <t>0191-6122</t>
  </si>
  <si>
    <t>1,157</t>
  </si>
  <si>
    <t>2.344</t>
  </si>
  <si>
    <t>1.634</t>
  </si>
  <si>
    <t>TAXON</t>
  </si>
  <si>
    <t>0040-0262</t>
  </si>
  <si>
    <t>5,895</t>
  </si>
  <si>
    <t>2.338</t>
  </si>
  <si>
    <t>VIRUS GENES</t>
  </si>
  <si>
    <t>0920-8569</t>
  </si>
  <si>
    <t>3,101</t>
  </si>
  <si>
    <t>2.332</t>
  </si>
  <si>
    <t>J MED VIROL</t>
  </si>
  <si>
    <t>0146-6615</t>
  </si>
  <si>
    <t>25,258</t>
  </si>
  <si>
    <t>INT J GENOMICS</t>
  </si>
  <si>
    <t>2314-436X</t>
  </si>
  <si>
    <t>1,224</t>
  </si>
  <si>
    <t>2.557</t>
  </si>
  <si>
    <t>CELL MOL BIOENG</t>
  </si>
  <si>
    <t>1865-5025</t>
  </si>
  <si>
    <t>1,217</t>
  </si>
  <si>
    <t>2.321</t>
  </si>
  <si>
    <t>COMP BIOCHEM PHYS A</t>
  </si>
  <si>
    <t>1095-6433</t>
  </si>
  <si>
    <t>12,176</t>
  </si>
  <si>
    <t>2.105</t>
  </si>
  <si>
    <t>2.465</t>
  </si>
  <si>
    <t>EXP ANIM TOKYO</t>
  </si>
  <si>
    <t>1341-1357</t>
  </si>
  <si>
    <t>2.221</t>
  </si>
  <si>
    <t>2.284</t>
  </si>
  <si>
    <t>MOL BIOL REP</t>
  </si>
  <si>
    <t>0301-4851</t>
  </si>
  <si>
    <t>10,808</t>
  </si>
  <si>
    <t>2.236</t>
  </si>
  <si>
    <t>S AFR J BOT</t>
  </si>
  <si>
    <t>0254-6299</t>
  </si>
  <si>
    <t>7,265</t>
  </si>
  <si>
    <t>2.165</t>
  </si>
  <si>
    <t>2.710</t>
  </si>
  <si>
    <t>OENO ONE</t>
  </si>
  <si>
    <t>471</t>
  </si>
  <si>
    <t>VET SCI</t>
  </si>
  <si>
    <t>2.206</t>
  </si>
  <si>
    <t>HISTOL HISTOPATHOL</t>
  </si>
  <si>
    <t>0213-3911</t>
  </si>
  <si>
    <t>4,857</t>
  </si>
  <si>
    <t>BIOPRESERV BIOBANK</t>
  </si>
  <si>
    <t>1947-5535</t>
  </si>
  <si>
    <t>1.771</t>
  </si>
  <si>
    <t>2.418</t>
  </si>
  <si>
    <t>J BASIC MICROB</t>
  </si>
  <si>
    <t>0233-111X</t>
  </si>
  <si>
    <t>3,705</t>
  </si>
  <si>
    <t>2.516</t>
  </si>
  <si>
    <t>J MED ENTOMOL</t>
  </si>
  <si>
    <t>0022-2585</t>
  </si>
  <si>
    <t>11,351</t>
  </si>
  <si>
    <t>ANTON LEEUW INT J G</t>
  </si>
  <si>
    <t>0003-6072</t>
  </si>
  <si>
    <t>8,098</t>
  </si>
  <si>
    <t>COMP IMMUNOL MICROB</t>
  </si>
  <si>
    <t>0147-9571</t>
  </si>
  <si>
    <t>2,460</t>
  </si>
  <si>
    <t>SYMBIOSIS</t>
  </si>
  <si>
    <t>0334-5114</t>
  </si>
  <si>
    <t>2,033</t>
  </si>
  <si>
    <t>2.134</t>
  </si>
  <si>
    <t>J MATH BIOL</t>
  </si>
  <si>
    <t>0303-6812</t>
  </si>
  <si>
    <t>6,496</t>
  </si>
  <si>
    <t>VIRAL IMMUNOL</t>
  </si>
  <si>
    <t>0882-8245</t>
  </si>
  <si>
    <t>1,991</t>
  </si>
  <si>
    <t>2.150</t>
  </si>
  <si>
    <t>CYTA-J FOOD</t>
  </si>
  <si>
    <t>1947-6337</t>
  </si>
  <si>
    <t>0.330</t>
  </si>
  <si>
    <t>AM J ENOL VITICULT</t>
  </si>
  <si>
    <t>0002-9254</t>
  </si>
  <si>
    <t>6,789</t>
  </si>
  <si>
    <t>IN VITRO CELL DEV-PL</t>
  </si>
  <si>
    <t>1054-5476</t>
  </si>
  <si>
    <t>2,922</t>
  </si>
  <si>
    <t>0.505</t>
  </si>
  <si>
    <t>SEED SCI RES</t>
  </si>
  <si>
    <t>0960-2585</t>
  </si>
  <si>
    <t>2,229</t>
  </si>
  <si>
    <t>PLANT SIGNAL BEHAV</t>
  </si>
  <si>
    <t>1559-2316</t>
  </si>
  <si>
    <t>9,784</t>
  </si>
  <si>
    <t>ANIM WELFARE</t>
  </si>
  <si>
    <t>0962-7286</t>
  </si>
  <si>
    <t>2,920</t>
  </si>
  <si>
    <t>CURR GENOMICS</t>
  </si>
  <si>
    <t>1389-2029</t>
  </si>
  <si>
    <t>2,721</t>
  </si>
  <si>
    <t>COMP BIOCHEM PHYS B</t>
  </si>
  <si>
    <t>1096-4959</t>
  </si>
  <si>
    <t>8,130</t>
  </si>
  <si>
    <t>J ANIM SCI TECHNOL</t>
  </si>
  <si>
    <t>2672-0191</t>
  </si>
  <si>
    <t>2.042</t>
  </si>
  <si>
    <t>VET PATHOL</t>
  </si>
  <si>
    <t>0300-9858</t>
  </si>
  <si>
    <t>7,242</t>
  </si>
  <si>
    <t>2.834</t>
  </si>
  <si>
    <t>ITAL J ANIM SCI</t>
  </si>
  <si>
    <t>1594-4077</t>
  </si>
  <si>
    <t>3,179</t>
  </si>
  <si>
    <t>CELL STRUCT FUNCT</t>
  </si>
  <si>
    <t>0386-7196</t>
  </si>
  <si>
    <t>1,194</t>
  </si>
  <si>
    <t>AIDS RES HUM RETROV</t>
  </si>
  <si>
    <t>0889-2229</t>
  </si>
  <si>
    <t>1.933</t>
  </si>
  <si>
    <t>2.096</t>
  </si>
  <si>
    <t>CELL BIOCHEM BIOPHYS</t>
  </si>
  <si>
    <t>1085-9195</t>
  </si>
  <si>
    <t>4,249</t>
  </si>
  <si>
    <t>INTEGR BIOL-UK</t>
  </si>
  <si>
    <t>1757-9694</t>
  </si>
  <si>
    <t>3,357</t>
  </si>
  <si>
    <t>J FOOD PROCESS PRES</t>
  </si>
  <si>
    <t>0145-8892</t>
  </si>
  <si>
    <t>6,777</t>
  </si>
  <si>
    <t>CURR MICROBIOL</t>
  </si>
  <si>
    <t>0343-8651</t>
  </si>
  <si>
    <t>8,404</t>
  </si>
  <si>
    <t>BIOCATAL BIOTRANSFOR</t>
  </si>
  <si>
    <t>1024-2422</t>
  </si>
  <si>
    <t>1,263</t>
  </si>
  <si>
    <t>ADV BOT RES</t>
  </si>
  <si>
    <t>0065-2296</t>
  </si>
  <si>
    <t>1,930</t>
  </si>
  <si>
    <t>2.175</t>
  </si>
  <si>
    <t>2.780</t>
  </si>
  <si>
    <t>PREP BIOCHEM BIOTECH</t>
  </si>
  <si>
    <t>1082-6068</t>
  </si>
  <si>
    <t>1,693</t>
  </si>
  <si>
    <t>FLY</t>
  </si>
  <si>
    <t>1933-6934</t>
  </si>
  <si>
    <t>1,484</t>
  </si>
  <si>
    <t>ACTA BIOCHIM POL</t>
  </si>
  <si>
    <t>0001-527X</t>
  </si>
  <si>
    <t>3,466</t>
  </si>
  <si>
    <t>2.149</t>
  </si>
  <si>
    <t>IRISH VET J</t>
  </si>
  <si>
    <t>0368-0762</t>
  </si>
  <si>
    <t>681</t>
  </si>
  <si>
    <t>ANIM REPROD SCI</t>
  </si>
  <si>
    <t>0378-4320</t>
  </si>
  <si>
    <t>9,840</t>
  </si>
  <si>
    <t>213</t>
  </si>
  <si>
    <t>MATH BIOSCI</t>
  </si>
  <si>
    <t>0025-5564</t>
  </si>
  <si>
    <t>7,246</t>
  </si>
  <si>
    <t>2.144</t>
  </si>
  <si>
    <t>CYTOSKELETON</t>
  </si>
  <si>
    <t>1949-3584</t>
  </si>
  <si>
    <t>1,570</t>
  </si>
  <si>
    <t>J MOL RECOGNIT</t>
  </si>
  <si>
    <t>0952-3499</t>
  </si>
  <si>
    <t>2,377</t>
  </si>
  <si>
    <t>J ANIM PHYSIOL AN N</t>
  </si>
  <si>
    <t>0931-2439</t>
  </si>
  <si>
    <t>4,826</t>
  </si>
  <si>
    <t>2.130</t>
  </si>
  <si>
    <t>1.994</t>
  </si>
  <si>
    <t>2.322</t>
  </si>
  <si>
    <t>ANN MICROBIOL</t>
  </si>
  <si>
    <t>1590-4261</t>
  </si>
  <si>
    <t>3,608</t>
  </si>
  <si>
    <t>2.151</t>
  </si>
  <si>
    <t>POL J FOOD NUTR SCI</t>
  </si>
  <si>
    <t>1230-0322</t>
  </si>
  <si>
    <t>1,295</t>
  </si>
  <si>
    <t>FOLIA MICROBIOL</t>
  </si>
  <si>
    <t>0015-5632</t>
  </si>
  <si>
    <t>2,565</t>
  </si>
  <si>
    <t>ALPINE BOT</t>
  </si>
  <si>
    <t>1664-2201</t>
  </si>
  <si>
    <t>VET CLIN N AM-SMALL</t>
  </si>
  <si>
    <t>0195-5616</t>
  </si>
  <si>
    <t>4,053</t>
  </si>
  <si>
    <t>J RECEPT SIG TRANSD</t>
  </si>
  <si>
    <t>1079-9893</t>
  </si>
  <si>
    <t>1,597</t>
  </si>
  <si>
    <t>1.949</t>
  </si>
  <si>
    <t>FLORA</t>
  </si>
  <si>
    <t>0367-2530</t>
  </si>
  <si>
    <t>3,979</t>
  </si>
  <si>
    <t>BREEDING SCI</t>
  </si>
  <si>
    <t>1344-7610</t>
  </si>
  <si>
    <t>2,536</t>
  </si>
  <si>
    <t>2.086</t>
  </si>
  <si>
    <t>LIFE SCI SPACE RES</t>
  </si>
  <si>
    <t>2214-5524</t>
  </si>
  <si>
    <t>CURR ISSUES MOL BIOL</t>
  </si>
  <si>
    <t>1467-3037</t>
  </si>
  <si>
    <t>J FOOD PROTECT</t>
  </si>
  <si>
    <t>0362-028X</t>
  </si>
  <si>
    <t>15,883</t>
  </si>
  <si>
    <t>CYTOPATHOLOGY</t>
  </si>
  <si>
    <t>0956-5507</t>
  </si>
  <si>
    <t>1,483</t>
  </si>
  <si>
    <t>0.452</t>
  </si>
  <si>
    <t>FOOD NUTR BULL</t>
  </si>
  <si>
    <t>0379-5721</t>
  </si>
  <si>
    <t>3,467</t>
  </si>
  <si>
    <t>J AM SOC BREW CHEM</t>
  </si>
  <si>
    <t>0361-0470</t>
  </si>
  <si>
    <t>1,306</t>
  </si>
  <si>
    <t>2.062</t>
  </si>
  <si>
    <t>CYTOTECHNOLOGY</t>
  </si>
  <si>
    <t>0920-9069</t>
  </si>
  <si>
    <t>3,458</t>
  </si>
  <si>
    <t>AGRIBUSINESS</t>
  </si>
  <si>
    <t>0742-4477</t>
  </si>
  <si>
    <t>1,330</t>
  </si>
  <si>
    <t>2.195</t>
  </si>
  <si>
    <t>J OIL PALM RES</t>
  </si>
  <si>
    <t>906</t>
  </si>
  <si>
    <t>DEV GROWTH DIFFER</t>
  </si>
  <si>
    <t>0012-1592</t>
  </si>
  <si>
    <t>ACTA MICROBIOL IMM H</t>
  </si>
  <si>
    <t>1217-8950</t>
  </si>
  <si>
    <t>662</t>
  </si>
  <si>
    <t>2.048</t>
  </si>
  <si>
    <t>VET IMMUNOL IMMUNOP</t>
  </si>
  <si>
    <t>0165-2427</t>
  </si>
  <si>
    <t>7,472</t>
  </si>
  <si>
    <t>2.046</t>
  </si>
  <si>
    <t>PHYTOCOENOLOGIA</t>
  </si>
  <si>
    <t>0340-269X</t>
  </si>
  <si>
    <t>626</t>
  </si>
  <si>
    <t>BMC MOL CELL BIOL</t>
  </si>
  <si>
    <t>PHYTOPATHOL MEDITERR</t>
  </si>
  <si>
    <t>0031-9465</t>
  </si>
  <si>
    <t>1,800</t>
  </si>
  <si>
    <t>STEM CELL RES</t>
  </si>
  <si>
    <t>1873-5061</t>
  </si>
  <si>
    <t>4,353</t>
  </si>
  <si>
    <t>J FELINE MED SURG</t>
  </si>
  <si>
    <t>1098-612X</t>
  </si>
  <si>
    <t>3,957</t>
  </si>
  <si>
    <t>J VIROL METHODS</t>
  </si>
  <si>
    <t>0166-0934</t>
  </si>
  <si>
    <t>9,082</t>
  </si>
  <si>
    <t>BIOELECTROMAGNETICS</t>
  </si>
  <si>
    <t>0197-8462</t>
  </si>
  <si>
    <t>PLANT BIOTECHNOL REP</t>
  </si>
  <si>
    <t>1863-5466</t>
  </si>
  <si>
    <t>1,034</t>
  </si>
  <si>
    <t>REPROD DOMEST ANIM</t>
  </si>
  <si>
    <t>0936-6768</t>
  </si>
  <si>
    <t>6,201</t>
  </si>
  <si>
    <t>2.154</t>
  </si>
  <si>
    <t>MICROBIOL RISK ANAL</t>
  </si>
  <si>
    <t>2352-3522</t>
  </si>
  <si>
    <t>BIOTECHNIQUES</t>
  </si>
  <si>
    <t>0736-6205</t>
  </si>
  <si>
    <t>7,183</t>
  </si>
  <si>
    <t>J VET BEHAV</t>
  </si>
  <si>
    <t>1558-7878</t>
  </si>
  <si>
    <t>1,985</t>
  </si>
  <si>
    <t>BIOSYSTEMS</t>
  </si>
  <si>
    <t>0303-2647</t>
  </si>
  <si>
    <t>2.063</t>
  </si>
  <si>
    <t>MICROBIOL IMMUNOL</t>
  </si>
  <si>
    <t>0385-5600</t>
  </si>
  <si>
    <t>J FOOD SAFETY</t>
  </si>
  <si>
    <t>0149-6085</t>
  </si>
  <si>
    <t>2,029</t>
  </si>
  <si>
    <t>1.827</t>
  </si>
  <si>
    <t>1.946</t>
  </si>
  <si>
    <t>ORIGINS LIFE EVOL B</t>
  </si>
  <si>
    <t>0169-6149</t>
  </si>
  <si>
    <t>1,963</t>
  </si>
  <si>
    <t>1.950</t>
  </si>
  <si>
    <t>VET MED SCI</t>
  </si>
  <si>
    <t>1.851</t>
  </si>
  <si>
    <t>REV PALAEOBOT PALYNO</t>
  </si>
  <si>
    <t>0034-6667</t>
  </si>
  <si>
    <t>6,255</t>
  </si>
  <si>
    <t>ACTA HISTOCHEM CYTOC</t>
  </si>
  <si>
    <t>0044-5991</t>
  </si>
  <si>
    <t>AM J HUM BIOL</t>
  </si>
  <si>
    <t>1042-0533</t>
  </si>
  <si>
    <t>4,511</t>
  </si>
  <si>
    <t>APPL PLANT SCI</t>
  </si>
  <si>
    <t>2168-0450</t>
  </si>
  <si>
    <t>JAVMA-J AM VET MED A</t>
  </si>
  <si>
    <t>0003-1488</t>
  </si>
  <si>
    <t>14,972</t>
  </si>
  <si>
    <t>INT J PEPT RES THER</t>
  </si>
  <si>
    <t>1573-3149</t>
  </si>
  <si>
    <t>329</t>
  </si>
  <si>
    <t>J PLANT DIS PROTECT</t>
  </si>
  <si>
    <t>1861-3829</t>
  </si>
  <si>
    <t>RADIAT ENVIRON BIOPH</t>
  </si>
  <si>
    <t>0301-634X</t>
  </si>
  <si>
    <t>1,820</t>
  </si>
  <si>
    <t>THEOR BIOSCI</t>
  </si>
  <si>
    <t>1431-7613</t>
  </si>
  <si>
    <t>1.759</t>
  </si>
  <si>
    <t>INDIAN J BIOCHEM BIO</t>
  </si>
  <si>
    <t>0301-1208</t>
  </si>
  <si>
    <t>1.406</t>
  </si>
  <si>
    <t>EUR J PLANT PATHOL</t>
  </si>
  <si>
    <t>0929-1873</t>
  </si>
  <si>
    <t>8,363</t>
  </si>
  <si>
    <t>J DAIRY RES</t>
  </si>
  <si>
    <t>0022-0299</t>
  </si>
  <si>
    <t>4,056</t>
  </si>
  <si>
    <t>EUPHYTICA</t>
  </si>
  <si>
    <t>0014-2336</t>
  </si>
  <si>
    <t>12,896</t>
  </si>
  <si>
    <t>GENES CELLS</t>
  </si>
  <si>
    <t>1356-9597</t>
  </si>
  <si>
    <t>4,416</t>
  </si>
  <si>
    <t>1.891</t>
  </si>
  <si>
    <t>BIOCHEM GENET</t>
  </si>
  <si>
    <t>0006-2928</t>
  </si>
  <si>
    <t>1.959</t>
  </si>
  <si>
    <t>PROTEIN PEPTIDE LETT</t>
  </si>
  <si>
    <t>0929-8665</t>
  </si>
  <si>
    <t>J BIOL RES-THESSALON</t>
  </si>
  <si>
    <t>1790-045X</t>
  </si>
  <si>
    <t>1.889</t>
  </si>
  <si>
    <t>WEED TECHNOL</t>
  </si>
  <si>
    <t>0890-037X</t>
  </si>
  <si>
    <t>4,501</t>
  </si>
  <si>
    <t>1.278</t>
  </si>
  <si>
    <t>LIPIDS</t>
  </si>
  <si>
    <t>0024-4201</t>
  </si>
  <si>
    <t>7,814</t>
  </si>
  <si>
    <t>PACKAG TECHNOL SCI</t>
  </si>
  <si>
    <t>0894-3214</t>
  </si>
  <si>
    <t>1,752</t>
  </si>
  <si>
    <t>1.625</t>
  </si>
  <si>
    <t>MATH MED BIOL</t>
  </si>
  <si>
    <t>1477-8599</t>
  </si>
  <si>
    <t>PLANT ECOL</t>
  </si>
  <si>
    <t>1385-0237</t>
  </si>
  <si>
    <t>6,906</t>
  </si>
  <si>
    <t>REV ARGENT MICROBIOL</t>
  </si>
  <si>
    <t>0325-7541</t>
  </si>
  <si>
    <t>861</t>
  </si>
  <si>
    <t>ANN MO BOT GARD</t>
  </si>
  <si>
    <t>0026-6493</t>
  </si>
  <si>
    <t>3,145</t>
  </si>
  <si>
    <t>ACTA NATURAE</t>
  </si>
  <si>
    <t>2075-8251</t>
  </si>
  <si>
    <t>BOT MAR</t>
  </si>
  <si>
    <t>0006-8055</t>
  </si>
  <si>
    <t>J MEMBRANE BIOL</t>
  </si>
  <si>
    <t>0022-2631</t>
  </si>
  <si>
    <t>4,184</t>
  </si>
  <si>
    <t>GENES GENOM</t>
  </si>
  <si>
    <t>1976-9571</t>
  </si>
  <si>
    <t>1,201</t>
  </si>
  <si>
    <t>CHEMOSENS PERCEPT</t>
  </si>
  <si>
    <t>1936-5802</t>
  </si>
  <si>
    <t>524</t>
  </si>
  <si>
    <t>PLANT BREEDING</t>
  </si>
  <si>
    <t>0179-9541</t>
  </si>
  <si>
    <t>4,571</t>
  </si>
  <si>
    <t>1.956</t>
  </si>
  <si>
    <t>FUTURE VIROL</t>
  </si>
  <si>
    <t>1746-0794</t>
  </si>
  <si>
    <t>J BIOSCIENCES</t>
  </si>
  <si>
    <t>0250-5991</t>
  </si>
  <si>
    <t>3,570</t>
  </si>
  <si>
    <t>BIOL BULL-US</t>
  </si>
  <si>
    <t>0006-3185</t>
  </si>
  <si>
    <t>5,852</t>
  </si>
  <si>
    <t>ANIM CELLS SYST</t>
  </si>
  <si>
    <t>1976-8354</t>
  </si>
  <si>
    <t>562</t>
  </si>
  <si>
    <t>1.815</t>
  </si>
  <si>
    <t>APPL BIOL CHEM</t>
  </si>
  <si>
    <t>2468-0834</t>
  </si>
  <si>
    <t>640</t>
  </si>
  <si>
    <t>0.477</t>
  </si>
  <si>
    <t>DIS AQUAT ORGAN</t>
  </si>
  <si>
    <t>0177-5103</t>
  </si>
  <si>
    <t>7,679</t>
  </si>
  <si>
    <t>COMP CYTOGENET</t>
  </si>
  <si>
    <t>1993-0771</t>
  </si>
  <si>
    <t>PLANT PATHOLOGY J</t>
  </si>
  <si>
    <t>1598-2254</t>
  </si>
  <si>
    <t>ONDERSTEPOORT J VET</t>
  </si>
  <si>
    <t>0030-2465</t>
  </si>
  <si>
    <t>1,511</t>
  </si>
  <si>
    <t>VET CLIN N AM-EQUINE</t>
  </si>
  <si>
    <t>0749-0739</t>
  </si>
  <si>
    <t>1,721</t>
  </si>
  <si>
    <t>J PHYTOPATHOL</t>
  </si>
  <si>
    <t>0931-1785</t>
  </si>
  <si>
    <t>3,579</t>
  </si>
  <si>
    <t>1.627</t>
  </si>
  <si>
    <t>J VET PHARMACOL THER</t>
  </si>
  <si>
    <t>0140-7783</t>
  </si>
  <si>
    <t>INT J PLANT SCI</t>
  </si>
  <si>
    <t>1058-5893</t>
  </si>
  <si>
    <t>4,337</t>
  </si>
  <si>
    <t>J PLANT ECOL</t>
  </si>
  <si>
    <t>1752-9921</t>
  </si>
  <si>
    <t>2,280</t>
  </si>
  <si>
    <t>GENET MOL BIOL</t>
  </si>
  <si>
    <t>1415-4757</t>
  </si>
  <si>
    <t>3,263</t>
  </si>
  <si>
    <t>CELL MOL BIOL</t>
  </si>
  <si>
    <t>0145-5680</t>
  </si>
  <si>
    <t>2,943</t>
  </si>
  <si>
    <t>1.695</t>
  </si>
  <si>
    <t>J AQUAT FOOD PROD T</t>
  </si>
  <si>
    <t>1049-8850</t>
  </si>
  <si>
    <t>1,348</t>
  </si>
  <si>
    <t>INTERVIROLOGY</t>
  </si>
  <si>
    <t>0300-5526</t>
  </si>
  <si>
    <t>1,575</t>
  </si>
  <si>
    <t>AQUAT MICROB ECOL</t>
  </si>
  <si>
    <t>0948-3055</t>
  </si>
  <si>
    <t>4,446</t>
  </si>
  <si>
    <t>J I BREWING</t>
  </si>
  <si>
    <t>0046-9750</t>
  </si>
  <si>
    <t>3,295</t>
  </si>
  <si>
    <t>MOL BIOCHEM PARASIT</t>
  </si>
  <si>
    <t>0166-6851</t>
  </si>
  <si>
    <t>6,156</t>
  </si>
  <si>
    <t>2.135</t>
  </si>
  <si>
    <t>B MATH BIOL</t>
  </si>
  <si>
    <t>0092-8240</t>
  </si>
  <si>
    <t>5,523</t>
  </si>
  <si>
    <t>BIOL PLANTARUM</t>
  </si>
  <si>
    <t>0006-3134</t>
  </si>
  <si>
    <t>4,623</t>
  </si>
  <si>
    <t>BOT LETT</t>
  </si>
  <si>
    <t>2381-8107</t>
  </si>
  <si>
    <t>J WATER HEALTH</t>
  </si>
  <si>
    <t>1477-8920</t>
  </si>
  <si>
    <t>2,644</t>
  </si>
  <si>
    <t>2.169</t>
  </si>
  <si>
    <t>J VET RES</t>
  </si>
  <si>
    <t>2450-7393</t>
  </si>
  <si>
    <t>685</t>
  </si>
  <si>
    <t>ENV POLLUT BIOAVAIL</t>
  </si>
  <si>
    <t>2639-5932</t>
  </si>
  <si>
    <t>S AFR J ENOL VITIC</t>
  </si>
  <si>
    <t>0253-939X</t>
  </si>
  <si>
    <t>1,066</t>
  </si>
  <si>
    <t>ECON BOT</t>
  </si>
  <si>
    <t>0013-0001</t>
  </si>
  <si>
    <t>ENFERM INFEC MICR CL</t>
  </si>
  <si>
    <t>0213-005X</t>
  </si>
  <si>
    <t>1,759</t>
  </si>
  <si>
    <t>J PLANT PATHOL</t>
  </si>
  <si>
    <t>1125-4653</t>
  </si>
  <si>
    <t>2,533</t>
  </si>
  <si>
    <t>CHEMOECOLOGY</t>
  </si>
  <si>
    <t>0937-7409</t>
  </si>
  <si>
    <t>BIOTECH HISTOCHEM</t>
  </si>
  <si>
    <t>1052-0295</t>
  </si>
  <si>
    <t>FOOD SCI TECH-BRAZIL</t>
  </si>
  <si>
    <t>0101-2061</t>
  </si>
  <si>
    <t>2,444</t>
  </si>
  <si>
    <t>INT J FOOD ENG</t>
  </si>
  <si>
    <t>2194-5764</t>
  </si>
  <si>
    <t>1,430</t>
  </si>
  <si>
    <t>1.637</t>
  </si>
  <si>
    <t>J PLANT NUTR</t>
  </si>
  <si>
    <t>0190-4167</t>
  </si>
  <si>
    <t>1.557</t>
  </si>
  <si>
    <t>J VET CARDIOL</t>
  </si>
  <si>
    <t>1760-2734</t>
  </si>
  <si>
    <t>1,126</t>
  </si>
  <si>
    <t>J ESSENT OIL BEAR PL</t>
  </si>
  <si>
    <t>0972-060X</t>
  </si>
  <si>
    <t>2,346</t>
  </si>
  <si>
    <t>1.699</t>
  </si>
  <si>
    <t>ARCH INSECT BIOCHEM</t>
  </si>
  <si>
    <t>0739-4462</t>
  </si>
  <si>
    <t>2,445</t>
  </si>
  <si>
    <t>FOLIA HISTOCHEM CYTO</t>
  </si>
  <si>
    <t>0239-8508</t>
  </si>
  <si>
    <t>1,085</t>
  </si>
  <si>
    <t>ACTA VET SCAND</t>
  </si>
  <si>
    <t>0044-605X</t>
  </si>
  <si>
    <t>2,853</t>
  </si>
  <si>
    <t>ANTHROZOOS</t>
  </si>
  <si>
    <t>0892-7936</t>
  </si>
  <si>
    <t>2,222</t>
  </si>
  <si>
    <t>1.476</t>
  </si>
  <si>
    <t>THEOR EXP PLANT PHYS</t>
  </si>
  <si>
    <t>2197-0025</t>
  </si>
  <si>
    <t>397</t>
  </si>
  <si>
    <t>INT J ASTROBIOL</t>
  </si>
  <si>
    <t>1473-5504</t>
  </si>
  <si>
    <t>917</t>
  </si>
  <si>
    <t>1.673</t>
  </si>
  <si>
    <t>J VET SCI</t>
  </si>
  <si>
    <t>1229-845X</t>
  </si>
  <si>
    <t>1,971</t>
  </si>
  <si>
    <t>1.672</t>
  </si>
  <si>
    <t>BRAZ J BIOL</t>
  </si>
  <si>
    <t>1519-6984</t>
  </si>
  <si>
    <t>3,379</t>
  </si>
  <si>
    <t>PROTEIN ENG DES SEL</t>
  </si>
  <si>
    <t>1741-0126</t>
  </si>
  <si>
    <t>5,216</t>
  </si>
  <si>
    <t>PROTEIN EXPRES PURIF</t>
  </si>
  <si>
    <t>1046-5928</t>
  </si>
  <si>
    <t>5,466</t>
  </si>
  <si>
    <t>CRYPTOGAMIE ALGOL</t>
  </si>
  <si>
    <t>0181-1568</t>
  </si>
  <si>
    <t>Z NATURFORSCH C</t>
  </si>
  <si>
    <t>0939-5075</t>
  </si>
  <si>
    <t>4,055</t>
  </si>
  <si>
    <t>VET ANAESTH ANALG</t>
  </si>
  <si>
    <t>1467-2987</t>
  </si>
  <si>
    <t>2,790</t>
  </si>
  <si>
    <t>1.648</t>
  </si>
  <si>
    <t>VET OPHTHALMOL</t>
  </si>
  <si>
    <t>1463-5216</t>
  </si>
  <si>
    <t>2,738</t>
  </si>
  <si>
    <t>CYTOGENET GENOME RES</t>
  </si>
  <si>
    <t>1424-8581</t>
  </si>
  <si>
    <t>3,330</t>
  </si>
  <si>
    <t>PHYTOKEYS</t>
  </si>
  <si>
    <t>1314-2011</t>
  </si>
  <si>
    <t>1,150</t>
  </si>
  <si>
    <t>1.635</t>
  </si>
  <si>
    <t>PLANT SYST EVOL</t>
  </si>
  <si>
    <t>0378-2697</t>
  </si>
  <si>
    <t>5,422</t>
  </si>
  <si>
    <t>1.470</t>
  </si>
  <si>
    <t>TOP COMPANION ANIM M</t>
  </si>
  <si>
    <t>1938-9736</t>
  </si>
  <si>
    <t>NEW ZEAL VET J</t>
  </si>
  <si>
    <t>0048-0169</t>
  </si>
  <si>
    <t>J AQUAT ANIM HEALTH</t>
  </si>
  <si>
    <t>0899-7659</t>
  </si>
  <si>
    <t>1,533</t>
  </si>
  <si>
    <t>IET SYST BIOL</t>
  </si>
  <si>
    <t>1751-8849</t>
  </si>
  <si>
    <t>METHOD ENZYMOL</t>
  </si>
  <si>
    <t>0076-6879</t>
  </si>
  <si>
    <t>28,381</t>
  </si>
  <si>
    <t>AUSTRALAS PLANT PATH</t>
  </si>
  <si>
    <t>0815-3191</t>
  </si>
  <si>
    <t>PLANT MOL BIOL REP</t>
  </si>
  <si>
    <t>0735-9640</t>
  </si>
  <si>
    <t>3,552</t>
  </si>
  <si>
    <t>VET DERMATOL</t>
  </si>
  <si>
    <t>0959-4493</t>
  </si>
  <si>
    <t>2,509</t>
  </si>
  <si>
    <t>CR BIOL</t>
  </si>
  <si>
    <t>1631-0691</t>
  </si>
  <si>
    <t>2.123</t>
  </si>
  <si>
    <t>J EQUINE VET SCI</t>
  </si>
  <si>
    <t>0737-0806</t>
  </si>
  <si>
    <t>3,273</t>
  </si>
  <si>
    <t>CURR HIV RES</t>
  </si>
  <si>
    <t>1570-162X</t>
  </si>
  <si>
    <t>1,270</t>
  </si>
  <si>
    <t>7.555</t>
  </si>
  <si>
    <t>AVIAN DIS</t>
  </si>
  <si>
    <t>0005-2086</t>
  </si>
  <si>
    <t>5,803</t>
  </si>
  <si>
    <t>J WINE ECON</t>
  </si>
  <si>
    <t>1931-4361</t>
  </si>
  <si>
    <t>520</t>
  </si>
  <si>
    <t>FOOD BIOTECHNOL</t>
  </si>
  <si>
    <t>0890-5436</t>
  </si>
  <si>
    <t>669</t>
  </si>
  <si>
    <t>1.564</t>
  </si>
  <si>
    <t>TROP ANIM HEALTH PRO</t>
  </si>
  <si>
    <t>0049-4747</t>
  </si>
  <si>
    <t>REV ESP QUIM</t>
  </si>
  <si>
    <t>0214-3429</t>
  </si>
  <si>
    <t>1.427</t>
  </si>
  <si>
    <t>FOLIA GEOBOT</t>
  </si>
  <si>
    <t>1211-9520</t>
  </si>
  <si>
    <t>1.456</t>
  </si>
  <si>
    <t>J VET EMERG CRIT CAR</t>
  </si>
  <si>
    <t>1479-3261</t>
  </si>
  <si>
    <t>J WILDLIFE DIS</t>
  </si>
  <si>
    <t>0090-3558</t>
  </si>
  <si>
    <t>6,275</t>
  </si>
  <si>
    <t>ANN HUM BIOL</t>
  </si>
  <si>
    <t>0301-4460</t>
  </si>
  <si>
    <t>1.944</t>
  </si>
  <si>
    <t>J SWINE HEALTH PROD</t>
  </si>
  <si>
    <t>1537-209X</t>
  </si>
  <si>
    <t>1.647</t>
  </si>
  <si>
    <t>PLANT SPEC BIOL</t>
  </si>
  <si>
    <t>0913-557X</t>
  </si>
  <si>
    <t>GENET RESOUR CROP EV</t>
  </si>
  <si>
    <t>0925-9864</t>
  </si>
  <si>
    <t>4,354</t>
  </si>
  <si>
    <t>J AGR BIOL ENVIR ST</t>
  </si>
  <si>
    <t>1085-7117</t>
  </si>
  <si>
    <t>1.834</t>
  </si>
  <si>
    <t>CELL TISSUE BANK</t>
  </si>
  <si>
    <t>1389-9333</t>
  </si>
  <si>
    <t>1,360</t>
  </si>
  <si>
    <t>J SMALL ANIM PRACT</t>
  </si>
  <si>
    <t>0022-4510</t>
  </si>
  <si>
    <t>4,645</t>
  </si>
  <si>
    <t>1.964</t>
  </si>
  <si>
    <t>GENES GENET SYST</t>
  </si>
  <si>
    <t>1341-7568</t>
  </si>
  <si>
    <t>880</t>
  </si>
  <si>
    <t>LICHENOLOGIST</t>
  </si>
  <si>
    <t>0024-2829</t>
  </si>
  <si>
    <t>1,355</t>
  </si>
  <si>
    <t>1.514</t>
  </si>
  <si>
    <t>GEN PHYSIOL BIOPHYS</t>
  </si>
  <si>
    <t>0231-5882</t>
  </si>
  <si>
    <t>1,227</t>
  </si>
  <si>
    <t>TROP PLANT BIOL</t>
  </si>
  <si>
    <t>1935-9756</t>
  </si>
  <si>
    <t>482</t>
  </si>
  <si>
    <t>2.011</t>
  </si>
  <si>
    <t>VET SURG</t>
  </si>
  <si>
    <t>0161-3499</t>
  </si>
  <si>
    <t>1.495</t>
  </si>
  <si>
    <t>1.750</t>
  </si>
  <si>
    <t>TURK J BOT</t>
  </si>
  <si>
    <t>1300-008X</t>
  </si>
  <si>
    <t>1.489</t>
  </si>
  <si>
    <t>TROP PLANT PATHOL</t>
  </si>
  <si>
    <t>1983-2052</t>
  </si>
  <si>
    <t>1,033</t>
  </si>
  <si>
    <t>RUSS J PLANT PHYSL+</t>
  </si>
  <si>
    <t>1021-4437</t>
  </si>
  <si>
    <t>2,588</t>
  </si>
  <si>
    <t>1.481</t>
  </si>
  <si>
    <t>J S AFR VET ASSOC</t>
  </si>
  <si>
    <t>1019-9128</t>
  </si>
  <si>
    <t>PLANT PROTECT SCI</t>
  </si>
  <si>
    <t>1212-2580</t>
  </si>
  <si>
    <t>689</t>
  </si>
  <si>
    <t>1.348</t>
  </si>
  <si>
    <t>REV BRAS PARASITOL V</t>
  </si>
  <si>
    <t>0103-846X</t>
  </si>
  <si>
    <t>1,841</t>
  </si>
  <si>
    <t>J GEN APPL MICROBIOL</t>
  </si>
  <si>
    <t>0022-1260</t>
  </si>
  <si>
    <t>1,836</t>
  </si>
  <si>
    <t>TURK J BIOL</t>
  </si>
  <si>
    <t>1300-0152</t>
  </si>
  <si>
    <t>J APPL BOT FOOD QUAL</t>
  </si>
  <si>
    <t>1439-040X</t>
  </si>
  <si>
    <t>J GEN PLANT PATHOL</t>
  </si>
  <si>
    <t>1345-2630</t>
  </si>
  <si>
    <t>NOT BOT HORTI AGROBO</t>
  </si>
  <si>
    <t>0255-965X</t>
  </si>
  <si>
    <t>1,665</t>
  </si>
  <si>
    <t>ZYGOTE</t>
  </si>
  <si>
    <t>0967-1994</t>
  </si>
  <si>
    <t>1,372</t>
  </si>
  <si>
    <t>1.442</t>
  </si>
  <si>
    <t>METHOD CELL BIOL</t>
  </si>
  <si>
    <t>0091-679X</t>
  </si>
  <si>
    <t>3,748</t>
  </si>
  <si>
    <t>ACTA PARASITOL</t>
  </si>
  <si>
    <t>1230-2821</t>
  </si>
  <si>
    <t>1,719</t>
  </si>
  <si>
    <t>J APPL ANIM WELF SCI</t>
  </si>
  <si>
    <t>1088-8705</t>
  </si>
  <si>
    <t>1,119</t>
  </si>
  <si>
    <t>PHYTOPARASITICA</t>
  </si>
  <si>
    <t>0334-2123</t>
  </si>
  <si>
    <t>1,935</t>
  </si>
  <si>
    <t>ZOO BIOL</t>
  </si>
  <si>
    <t>0733-3188</t>
  </si>
  <si>
    <t>2,500</t>
  </si>
  <si>
    <t>1.582</t>
  </si>
  <si>
    <t>J ETHNOBIOL</t>
  </si>
  <si>
    <t>0278-0771</t>
  </si>
  <si>
    <t>791</t>
  </si>
  <si>
    <t>BIOCHEM SYST ECOL</t>
  </si>
  <si>
    <t>0305-1978</t>
  </si>
  <si>
    <t>5,110</t>
  </si>
  <si>
    <t>NUCLEOS NUCLEOT NUCL</t>
  </si>
  <si>
    <t>1525-7770</t>
  </si>
  <si>
    <t>1,715</t>
  </si>
  <si>
    <t>IRAN J VET RES</t>
  </si>
  <si>
    <t>1728-1997</t>
  </si>
  <si>
    <t>AGR FOOD SCI</t>
  </si>
  <si>
    <t>1459-6067</t>
  </si>
  <si>
    <t>929</t>
  </si>
  <si>
    <t>MOL BIOL+</t>
  </si>
  <si>
    <t>0026-8933</t>
  </si>
  <si>
    <t>1.374</t>
  </si>
  <si>
    <t>0.695</t>
  </si>
  <si>
    <t>EUR J TAXON</t>
  </si>
  <si>
    <t>PLANT ECOL EVOL</t>
  </si>
  <si>
    <t>2032-3913</t>
  </si>
  <si>
    <t>VET RADIOL ULTRASOUN</t>
  </si>
  <si>
    <t>1058-8183</t>
  </si>
  <si>
    <t>J BRYOL</t>
  </si>
  <si>
    <t>0373-6687</t>
  </si>
  <si>
    <t>1,092</t>
  </si>
  <si>
    <t>GRANA</t>
  </si>
  <si>
    <t>0017-3134</t>
  </si>
  <si>
    <t>VET COMP ORTHOPAED</t>
  </si>
  <si>
    <t>0932-0814</t>
  </si>
  <si>
    <t>1,786</t>
  </si>
  <si>
    <t>BIOLOGIA</t>
  </si>
  <si>
    <t>0006-3088</t>
  </si>
  <si>
    <t>3,056</t>
  </si>
  <si>
    <t>J FOOD NUTR RES-SLOV</t>
  </si>
  <si>
    <t>1336-8672</t>
  </si>
  <si>
    <t>J HIST BIOL</t>
  </si>
  <si>
    <t>0022-5010</t>
  </si>
  <si>
    <t>BOTANY</t>
  </si>
  <si>
    <t>1916-2790</t>
  </si>
  <si>
    <t>1.568</t>
  </si>
  <si>
    <t>PAK VET J</t>
  </si>
  <si>
    <t>0253-8318</t>
  </si>
  <si>
    <t>0.954</t>
  </si>
  <si>
    <t>J COMP PATHOL</t>
  </si>
  <si>
    <t>0021-9975</t>
  </si>
  <si>
    <t>3,884</t>
  </si>
  <si>
    <t>CAN J VET RES</t>
  </si>
  <si>
    <t>GAYANA BOT</t>
  </si>
  <si>
    <t>0016-5301</t>
  </si>
  <si>
    <t>348</t>
  </si>
  <si>
    <t>BRAZ J BOT</t>
  </si>
  <si>
    <t>0100-8404</t>
  </si>
  <si>
    <t>1.394</t>
  </si>
  <si>
    <t>CIENC TEC VITIVINIC</t>
  </si>
  <si>
    <t>BRADLEYA</t>
  </si>
  <si>
    <t>0265-086X</t>
  </si>
  <si>
    <t>AUST VET J</t>
  </si>
  <si>
    <t>0005-0423</t>
  </si>
  <si>
    <t>4,151</t>
  </si>
  <si>
    <t>POL J MICROBIOL</t>
  </si>
  <si>
    <t>1733-1331</t>
  </si>
  <si>
    <t>985</t>
  </si>
  <si>
    <t>1.352</t>
  </si>
  <si>
    <t>CZECH J FOOD SCI</t>
  </si>
  <si>
    <t>1212-1800</t>
  </si>
  <si>
    <t>2,082</t>
  </si>
  <si>
    <t>1.217</t>
  </si>
  <si>
    <t>J VET DIAGN INVEST</t>
  </si>
  <si>
    <t>1040-6387</t>
  </si>
  <si>
    <t>4,923</t>
  </si>
  <si>
    <t>INVAS PLANT SCI MANA</t>
  </si>
  <si>
    <t>1939-7291</t>
  </si>
  <si>
    <t>758</t>
  </si>
  <si>
    <t>BRYOLOGIST</t>
  </si>
  <si>
    <t>0007-2745</t>
  </si>
  <si>
    <t>1,623</t>
  </si>
  <si>
    <t>1.269</t>
  </si>
  <si>
    <t>ACTA BOT BRAS</t>
  </si>
  <si>
    <t>0102-3306</t>
  </si>
  <si>
    <t>1.208</t>
  </si>
  <si>
    <t>J VET MED SCI</t>
  </si>
  <si>
    <t>0916-7250</t>
  </si>
  <si>
    <t>6,395</t>
  </si>
  <si>
    <t>J BIOL EDUC</t>
  </si>
  <si>
    <t>0021-9266</t>
  </si>
  <si>
    <t>943</t>
  </si>
  <si>
    <t>BIOCELL</t>
  </si>
  <si>
    <t>0327-9545</t>
  </si>
  <si>
    <t>AUST J BOT</t>
  </si>
  <si>
    <t>0067-1924</t>
  </si>
  <si>
    <t>J AM ASSOC LAB ANIM</t>
  </si>
  <si>
    <t>1559-6109</t>
  </si>
  <si>
    <t>2,369</t>
  </si>
  <si>
    <t>ADV ANAT EMBRYOL CEL</t>
  </si>
  <si>
    <t>0301-5556</t>
  </si>
  <si>
    <t>754</t>
  </si>
  <si>
    <t>3.175</t>
  </si>
  <si>
    <t>BIOL RHYTHM RES</t>
  </si>
  <si>
    <t>0929-1016</t>
  </si>
  <si>
    <t>REV SCI TECH OIE</t>
  </si>
  <si>
    <t>0253-1933</t>
  </si>
  <si>
    <t>3,609</t>
  </si>
  <si>
    <t>VET CLIN PATH</t>
  </si>
  <si>
    <t>0275-6382</t>
  </si>
  <si>
    <t>2,363</t>
  </si>
  <si>
    <t>1.180</t>
  </si>
  <si>
    <t>J CONSUM PROT FOOD S</t>
  </si>
  <si>
    <t>1661-5751</t>
  </si>
  <si>
    <t>648</t>
  </si>
  <si>
    <t>J PLANT BIOCHEM BIOT</t>
  </si>
  <si>
    <t>0971-7811</t>
  </si>
  <si>
    <t>856</t>
  </si>
  <si>
    <t>NEW ZEAL J BOT</t>
  </si>
  <si>
    <t>0028-825X</t>
  </si>
  <si>
    <t>1,327</t>
  </si>
  <si>
    <t>PHYTOTAXA</t>
  </si>
  <si>
    <t>1179-3155</t>
  </si>
  <si>
    <t>6,472</t>
  </si>
  <si>
    <t>1.171</t>
  </si>
  <si>
    <t>ACTA VIROL</t>
  </si>
  <si>
    <t>0001-723X</t>
  </si>
  <si>
    <t>1,063</t>
  </si>
  <si>
    <t>BIOCHEM MOL BIOL EDU</t>
  </si>
  <si>
    <t>1470-8175</t>
  </si>
  <si>
    <t>1,340</t>
  </si>
  <si>
    <t>AM J VET RES</t>
  </si>
  <si>
    <t>0002-9645</t>
  </si>
  <si>
    <t>9,976</t>
  </si>
  <si>
    <t>MICROBIOLOGY</t>
  </si>
  <si>
    <t>MICROBIOLOGY+</t>
  </si>
  <si>
    <t>0026-2617</t>
  </si>
  <si>
    <t>6.934</t>
  </si>
  <si>
    <t>NOVA HEDWIGIA</t>
  </si>
  <si>
    <t>0029-5035</t>
  </si>
  <si>
    <t>PLANT BIOTECHNOL-NAR</t>
  </si>
  <si>
    <t>1342-4580</t>
  </si>
  <si>
    <t>1,207</t>
  </si>
  <si>
    <t>ACTA AMAZON</t>
  </si>
  <si>
    <t>0044-5967</t>
  </si>
  <si>
    <t>IRISH J AGR FOOD RES</t>
  </si>
  <si>
    <t>0791-6833</t>
  </si>
  <si>
    <t>MAGNESIUM RES</t>
  </si>
  <si>
    <t>0953-1424</t>
  </si>
  <si>
    <t>ANAT HISTOL EMBRYOL</t>
  </si>
  <si>
    <t>0340-2096</t>
  </si>
  <si>
    <t>1,351</t>
  </si>
  <si>
    <t>AUST SYST BOT</t>
  </si>
  <si>
    <t>1030-1887</t>
  </si>
  <si>
    <t>828</t>
  </si>
  <si>
    <t>SYST BOT</t>
  </si>
  <si>
    <t>0363-6445</t>
  </si>
  <si>
    <t>3,033</t>
  </si>
  <si>
    <t>VET ITAL</t>
  </si>
  <si>
    <t>0505-401X</t>
  </si>
  <si>
    <t>TRENDS GLYCOSCI GLYC</t>
  </si>
  <si>
    <t>0915-7352</t>
  </si>
  <si>
    <t>PLANT GENET RESOUR-C</t>
  </si>
  <si>
    <t>1479-2621</t>
  </si>
  <si>
    <t>924</t>
  </si>
  <si>
    <t>1.243</t>
  </si>
  <si>
    <t>CRYOLETTERS</t>
  </si>
  <si>
    <t>0143-2044</t>
  </si>
  <si>
    <t>1,168</t>
  </si>
  <si>
    <t>EQUINE VET EDUC</t>
  </si>
  <si>
    <t>0957-7734</t>
  </si>
  <si>
    <t>WEED BIOL MANAG</t>
  </si>
  <si>
    <t>1444-6162</t>
  </si>
  <si>
    <t>ACTA CRYSTALLOGR F</t>
  </si>
  <si>
    <t>2,193</t>
  </si>
  <si>
    <t>EMIR J FOOD AGR</t>
  </si>
  <si>
    <t>2079-052X</t>
  </si>
  <si>
    <t>1,462</t>
  </si>
  <si>
    <t>PHYTON-INT J EXP BOT</t>
  </si>
  <si>
    <t>0031-9457</t>
  </si>
  <si>
    <t>J VET MED EDUC</t>
  </si>
  <si>
    <t>0748-321X</t>
  </si>
  <si>
    <t>1,326</t>
  </si>
  <si>
    <t>0.821</t>
  </si>
  <si>
    <t>J AM ANIM HOSP ASSOC</t>
  </si>
  <si>
    <t>0587-2871</t>
  </si>
  <si>
    <t>CAN J PLANT SCI</t>
  </si>
  <si>
    <t>0008-4220</t>
  </si>
  <si>
    <t>INT FOOD RES J</t>
  </si>
  <si>
    <t>1985-4668</t>
  </si>
  <si>
    <t>4,986</t>
  </si>
  <si>
    <t>1.014</t>
  </si>
  <si>
    <t>CAN VET J</t>
  </si>
  <si>
    <t>0008-5286</t>
  </si>
  <si>
    <t>4,003</t>
  </si>
  <si>
    <t>J AQUAT PLANT MANAGE</t>
  </si>
  <si>
    <t>0146-6623</t>
  </si>
  <si>
    <t>J BIOL SYST</t>
  </si>
  <si>
    <t>0218-3390</t>
  </si>
  <si>
    <t>549</t>
  </si>
  <si>
    <t>WILLDENOWIA</t>
  </si>
  <si>
    <t>0511-9618</t>
  </si>
  <si>
    <t>765</t>
  </si>
  <si>
    <t>KEW BULL</t>
  </si>
  <si>
    <t>0075-5974</t>
  </si>
  <si>
    <t>1,765</t>
  </si>
  <si>
    <t>0.984</t>
  </si>
  <si>
    <t>0.886</t>
  </si>
  <si>
    <t>COMPARATIVE MED</t>
  </si>
  <si>
    <t>1532-0820</t>
  </si>
  <si>
    <t>PAK J BOT</t>
  </si>
  <si>
    <t>0556-3321</t>
  </si>
  <si>
    <t>5,830</t>
  </si>
  <si>
    <t>REV BRAS ZOOTECN</t>
  </si>
  <si>
    <t>1516-3598</t>
  </si>
  <si>
    <t>4,320</t>
  </si>
  <si>
    <t>BLUMEA</t>
  </si>
  <si>
    <t>0006-5196</t>
  </si>
  <si>
    <t>850</t>
  </si>
  <si>
    <t>ACTA BOT MEX</t>
  </si>
  <si>
    <t>0187-7151</t>
  </si>
  <si>
    <t>BOT SCI</t>
  </si>
  <si>
    <t>2007-4298</t>
  </si>
  <si>
    <t>462</t>
  </si>
  <si>
    <t>ARCH BIOL SCI</t>
  </si>
  <si>
    <t>0354-4664</t>
  </si>
  <si>
    <t>0.943</t>
  </si>
  <si>
    <t>ACTA VET HUNG</t>
  </si>
  <si>
    <t>0236-6290</t>
  </si>
  <si>
    <t>987</t>
  </si>
  <si>
    <t>0.920</t>
  </si>
  <si>
    <t>1.164</t>
  </si>
  <si>
    <t>ADV MICROBIOL-NY</t>
  </si>
  <si>
    <t>0079-4252</t>
  </si>
  <si>
    <t>ACTA BOT CROAT</t>
  </si>
  <si>
    <t>0365-0588</t>
  </si>
  <si>
    <t>527</t>
  </si>
  <si>
    <t>1.227</t>
  </si>
  <si>
    <t>ACTA SOC BOT POL</t>
  </si>
  <si>
    <t>0001-6977</t>
  </si>
  <si>
    <t>1,011</t>
  </si>
  <si>
    <t>WULFENIA</t>
  </si>
  <si>
    <t>1561-882X</t>
  </si>
  <si>
    <t>217</t>
  </si>
  <si>
    <t>ACTA BIOL CRACOV BOT</t>
  </si>
  <si>
    <t>0001-5296</t>
  </si>
  <si>
    <t>591</t>
  </si>
  <si>
    <t>OPEN LIFE SCI</t>
  </si>
  <si>
    <t>2391-5412</t>
  </si>
  <si>
    <t>TAIWANIA</t>
  </si>
  <si>
    <t>0372-333X</t>
  </si>
  <si>
    <t>521</t>
  </si>
  <si>
    <t>QUAL ASSUR SAF CROP</t>
  </si>
  <si>
    <t>1757-8361</t>
  </si>
  <si>
    <t>CARYOLOGIA</t>
  </si>
  <si>
    <t>0008-7114</t>
  </si>
  <si>
    <t>953</t>
  </si>
  <si>
    <t>FOLIA BIOL-PRAGUE</t>
  </si>
  <si>
    <t>0015-5500</t>
  </si>
  <si>
    <t>1.087</t>
  </si>
  <si>
    <t>SEED SCI TECHNOL</t>
  </si>
  <si>
    <t>0251-0952</t>
  </si>
  <si>
    <t>1,659</t>
  </si>
  <si>
    <t>DEV GENES EVOL</t>
  </si>
  <si>
    <t>0949-944X</t>
  </si>
  <si>
    <t>ACTA PROTOZOOL</t>
  </si>
  <si>
    <t>0065-1583</t>
  </si>
  <si>
    <t>802</t>
  </si>
  <si>
    <t>APPL BIOCHEM MICRO+</t>
  </si>
  <si>
    <t>0003-6838</t>
  </si>
  <si>
    <t>1,970</t>
  </si>
  <si>
    <t>ITAL J FOOD SCI</t>
  </si>
  <si>
    <t>1120-1770</t>
  </si>
  <si>
    <t>AUSTRAL J VET SCI</t>
  </si>
  <si>
    <t>0719-8000</t>
  </si>
  <si>
    <t>CZECH J GENET PLANT</t>
  </si>
  <si>
    <t>1212-1975</t>
  </si>
  <si>
    <t>BRITTONIA</t>
  </si>
  <si>
    <t>0007-196X</t>
  </si>
  <si>
    <t>AM FERN J</t>
  </si>
  <si>
    <t>0002-8444</t>
  </si>
  <si>
    <t>518</t>
  </si>
  <si>
    <t>J VET DENT</t>
  </si>
  <si>
    <t>0898-7564</t>
  </si>
  <si>
    <t>511</t>
  </si>
  <si>
    <t>HEMOGLOBIN</t>
  </si>
  <si>
    <t>0363-0269</t>
  </si>
  <si>
    <t>HERZOGIA</t>
  </si>
  <si>
    <t>0018-0971</t>
  </si>
  <si>
    <t>SCHWEIZ ARCH TIERH</t>
  </si>
  <si>
    <t>0036-7281</t>
  </si>
  <si>
    <t>MEDITERR BOT</t>
  </si>
  <si>
    <t>2603-9109</t>
  </si>
  <si>
    <t>CURR PROTEOMICS</t>
  </si>
  <si>
    <t>1570-1646</t>
  </si>
  <si>
    <t>SOC ANIM</t>
  </si>
  <si>
    <t>1063-1119</t>
  </si>
  <si>
    <t>949</t>
  </si>
  <si>
    <t>BIOL FUTURA</t>
  </si>
  <si>
    <t>2676-8615</t>
  </si>
  <si>
    <t>POL J VET SCI</t>
  </si>
  <si>
    <t>1505-1773</t>
  </si>
  <si>
    <t>INDIAN J EXP BIOL</t>
  </si>
  <si>
    <t>0019-5189</t>
  </si>
  <si>
    <t>3,656</t>
  </si>
  <si>
    <t>HASELTONIA</t>
  </si>
  <si>
    <t>1070-0048</t>
  </si>
  <si>
    <t>NORD J BOT</t>
  </si>
  <si>
    <t>0107-055X</t>
  </si>
  <si>
    <t>1,695</t>
  </si>
  <si>
    <t>ACTA VET-BEOGRAD</t>
  </si>
  <si>
    <t>0567-8315</t>
  </si>
  <si>
    <t>BRAZ ARCH BIOL TECHN</t>
  </si>
  <si>
    <t>1516-8913</t>
  </si>
  <si>
    <t>3,342</t>
  </si>
  <si>
    <t>CYTOLOGIA</t>
  </si>
  <si>
    <t>0011-4545</t>
  </si>
  <si>
    <t>1,071</t>
  </si>
  <si>
    <t>0.791</t>
  </si>
  <si>
    <t>3.582</t>
  </si>
  <si>
    <t>DOKL BIOCHEM BIOPHYS</t>
  </si>
  <si>
    <t>1607-6729</t>
  </si>
  <si>
    <t>652</t>
  </si>
  <si>
    <t>BOTHALIA</t>
  </si>
  <si>
    <t>0006-8241</t>
  </si>
  <si>
    <t>580</t>
  </si>
  <si>
    <t>J ZOO WILDLIFE MED</t>
  </si>
  <si>
    <t>1042-7260</t>
  </si>
  <si>
    <t>2,835</t>
  </si>
  <si>
    <t>0.776</t>
  </si>
  <si>
    <t>REV MED VET-TOULOUSE</t>
  </si>
  <si>
    <t>0035-1555</t>
  </si>
  <si>
    <t>941</t>
  </si>
  <si>
    <t>INDIAN J TRADIT KNOW</t>
  </si>
  <si>
    <t>0972-5938</t>
  </si>
  <si>
    <t>1,431</t>
  </si>
  <si>
    <t>SLOV VET RES</t>
  </si>
  <si>
    <t>1580-4003</t>
  </si>
  <si>
    <t>JUNDISHAPUR J MICROB</t>
  </si>
  <si>
    <t>2008-3645</t>
  </si>
  <si>
    <t>1,685</t>
  </si>
  <si>
    <t>TUEXENIA</t>
  </si>
  <si>
    <t>0722-494X</t>
  </si>
  <si>
    <t>REV BIOL TROP</t>
  </si>
  <si>
    <t>0034-7744</t>
  </si>
  <si>
    <t>3,147</t>
  </si>
  <si>
    <t>ANN BOT-COENOL PLANT</t>
  </si>
  <si>
    <t>0365-0812</t>
  </si>
  <si>
    <t>ISR J PLANT SCI</t>
  </si>
  <si>
    <t>0792-9978</t>
  </si>
  <si>
    <t>641</t>
  </si>
  <si>
    <t>J HISTOTECHNOL</t>
  </si>
  <si>
    <t>0147-8885</t>
  </si>
  <si>
    <t>PLANTA DANINHA</t>
  </si>
  <si>
    <t>0100-8358</t>
  </si>
  <si>
    <t>1,457</t>
  </si>
  <si>
    <t>KAFKAS UNIV VET FAK</t>
  </si>
  <si>
    <t>1300-6045</t>
  </si>
  <si>
    <t>1,062</t>
  </si>
  <si>
    <t>0.685</t>
  </si>
  <si>
    <t>BANGL J PLANT TAXON</t>
  </si>
  <si>
    <t>1028-2092</t>
  </si>
  <si>
    <t>FOOD SCI TECHNOL RES</t>
  </si>
  <si>
    <t>1344-6606</t>
  </si>
  <si>
    <t>1,886</t>
  </si>
  <si>
    <t>ACTA VET BRNO</t>
  </si>
  <si>
    <t>0001-7213</t>
  </si>
  <si>
    <t>J MED PRIMATOL</t>
  </si>
  <si>
    <t>0047-2565</t>
  </si>
  <si>
    <t>809</t>
  </si>
  <si>
    <t>PHYTON-ANN REI BOT A</t>
  </si>
  <si>
    <t>0079-2047</t>
  </si>
  <si>
    <t>CRYPTOGAMIE BRYOL</t>
  </si>
  <si>
    <t>1290-0796</t>
  </si>
  <si>
    <t>432</t>
  </si>
  <si>
    <t>INRA PROD ANIM</t>
  </si>
  <si>
    <t>2273-774X</t>
  </si>
  <si>
    <t>ACTA ALIMENT HUNG</t>
  </si>
  <si>
    <t>0139-3006</t>
  </si>
  <si>
    <t>JPN J VET RES</t>
  </si>
  <si>
    <t>0047-1917</t>
  </si>
  <si>
    <t>387</t>
  </si>
  <si>
    <t>IHERINGIA SER BOT</t>
  </si>
  <si>
    <t>ANN BOT FENN</t>
  </si>
  <si>
    <t>0003-3847</t>
  </si>
  <si>
    <t>0.626</t>
  </si>
  <si>
    <t>MIKROBIYOL BUL</t>
  </si>
  <si>
    <t>0374-9096</t>
  </si>
  <si>
    <t>P BIOL SOC WASH</t>
  </si>
  <si>
    <t>0006-324X</t>
  </si>
  <si>
    <t>10.215</t>
  </si>
  <si>
    <t>RHODORA</t>
  </si>
  <si>
    <t>0035-4902</t>
  </si>
  <si>
    <t>FOOD DRUG LAW J</t>
  </si>
  <si>
    <t>1064-590X</t>
  </si>
  <si>
    <t>SUGAR IND</t>
  </si>
  <si>
    <t>0344-8657</t>
  </si>
  <si>
    <t>J TORREY BOT SOC</t>
  </si>
  <si>
    <t>1095-5674</t>
  </si>
  <si>
    <t>7.872</t>
  </si>
  <si>
    <t>FISH PATHOL</t>
  </si>
  <si>
    <t>0388-788X</t>
  </si>
  <si>
    <t>1,048</t>
  </si>
  <si>
    <t>TIERAERZTL PRAX K H</t>
  </si>
  <si>
    <t>1434-1239</t>
  </si>
  <si>
    <t>0.596</t>
  </si>
  <si>
    <t>0.562</t>
  </si>
  <si>
    <t>PESQUI VET BRASIL</t>
  </si>
  <si>
    <t>0100-736X</t>
  </si>
  <si>
    <t>PTERIDINES</t>
  </si>
  <si>
    <t>0933-4807</t>
  </si>
  <si>
    <t>TURK J VET ANIM SCI</t>
  </si>
  <si>
    <t>1300-0128</t>
  </si>
  <si>
    <t>1,611</t>
  </si>
  <si>
    <t>CANDOLLEA</t>
  </si>
  <si>
    <t>0373-2967</t>
  </si>
  <si>
    <t>MITT KLOSTERNEUBURG</t>
  </si>
  <si>
    <t>0007-5922</t>
  </si>
  <si>
    <t>RIV ITAL SOSTANZE GR</t>
  </si>
  <si>
    <t>0035-6808</t>
  </si>
  <si>
    <t>7.292</t>
  </si>
  <si>
    <t>CALDASIA</t>
  </si>
  <si>
    <t>0366-5232</t>
  </si>
  <si>
    <t>NOVON</t>
  </si>
  <si>
    <t>1055-3177</t>
  </si>
  <si>
    <t>VET MED-CZECH</t>
  </si>
  <si>
    <t>0375-8427</t>
  </si>
  <si>
    <t>1,870</t>
  </si>
  <si>
    <t>0.517</t>
  </si>
  <si>
    <t>J AVIAN MED SURG</t>
  </si>
  <si>
    <t>1082-6742</t>
  </si>
  <si>
    <t>659</t>
  </si>
  <si>
    <t>HUM BIOL</t>
  </si>
  <si>
    <t>0018-7143</t>
  </si>
  <si>
    <t>1,866</t>
  </si>
  <si>
    <t>CASTANEA</t>
  </si>
  <si>
    <t>0008-7475</t>
  </si>
  <si>
    <t>MAYDICA</t>
  </si>
  <si>
    <t>0025-6153</t>
  </si>
  <si>
    <t>801</t>
  </si>
  <si>
    <t>CEREAL FOOD WORLD</t>
  </si>
  <si>
    <t>0146-6283</t>
  </si>
  <si>
    <t>869</t>
  </si>
  <si>
    <t>ACTA PHYTOTAX GEOBOT</t>
  </si>
  <si>
    <t>1346-7565</t>
  </si>
  <si>
    <t>INDIAN J GENET PL BR</t>
  </si>
  <si>
    <t>0019-5200</t>
  </si>
  <si>
    <t>671</t>
  </si>
  <si>
    <t>4.894</t>
  </si>
  <si>
    <t>B SOC ARGENT BOT</t>
  </si>
  <si>
    <t>1851-2372</t>
  </si>
  <si>
    <t>VET MEXICO</t>
  </si>
  <si>
    <t>0301-5092</t>
  </si>
  <si>
    <t>VET ARHIV</t>
  </si>
  <si>
    <t>0372-5480</t>
  </si>
  <si>
    <t>J ANIM PLANT SCI-PAK</t>
  </si>
  <si>
    <t>1018-7081</t>
  </si>
  <si>
    <t>2,015</t>
  </si>
  <si>
    <t>TIERAERZTL PRAX G N</t>
  </si>
  <si>
    <t>1434-1220</t>
  </si>
  <si>
    <t>J HELL VET MED SOC</t>
  </si>
  <si>
    <t>1792-2720</t>
  </si>
  <si>
    <t>VIROLOGIE</t>
  </si>
  <si>
    <t>1267-8694</t>
  </si>
  <si>
    <t>BOT SERB</t>
  </si>
  <si>
    <t>1821-2158</t>
  </si>
  <si>
    <t>ZH OBSHCH BIOL</t>
  </si>
  <si>
    <t>0044-4596</t>
  </si>
  <si>
    <t>FOOD HYG SAFE SCI</t>
  </si>
  <si>
    <t>0015-6426</t>
  </si>
  <si>
    <t>TELOPEA</t>
  </si>
  <si>
    <t>0312-9764</t>
  </si>
  <si>
    <t>J EXOT PET MED</t>
  </si>
  <si>
    <t>1557-5063</t>
  </si>
  <si>
    <t>EPIDEMIOL MIKROBI IM</t>
  </si>
  <si>
    <t>1210-7913</t>
  </si>
  <si>
    <t>J EVOL BIOCHEM PHYS+</t>
  </si>
  <si>
    <t>0022-0930</t>
  </si>
  <si>
    <t>493</t>
  </si>
  <si>
    <t>REV CIENT-FAC CIEN V</t>
  </si>
  <si>
    <t>0798-2259</t>
  </si>
  <si>
    <t>ARQ BRAS MED VET ZOO</t>
  </si>
  <si>
    <t>0102-0935</t>
  </si>
  <si>
    <t>1,933</t>
  </si>
  <si>
    <t>ANKARA UNIV VET FAK</t>
  </si>
  <si>
    <t>1300-0861</t>
  </si>
  <si>
    <t>FOLIA BIOL-KRAKOW</t>
  </si>
  <si>
    <t>0015-5497</t>
  </si>
  <si>
    <t>STAT APPL GENET MOL</t>
  </si>
  <si>
    <t>2194-6302</t>
  </si>
  <si>
    <t>1,718</t>
  </si>
  <si>
    <t>ACTA BIOL COLOMB</t>
  </si>
  <si>
    <t>1900-1649</t>
  </si>
  <si>
    <t>3.453</t>
  </si>
  <si>
    <t>TURK J BIOCHEM</t>
  </si>
  <si>
    <t>0250-4685</t>
  </si>
  <si>
    <t>389</t>
  </si>
  <si>
    <t>J PLANT REGIST</t>
  </si>
  <si>
    <t>1936-5209</t>
  </si>
  <si>
    <t>731</t>
  </si>
  <si>
    <t>BIOL BULL+</t>
  </si>
  <si>
    <t>1062-3590</t>
  </si>
  <si>
    <t>AN JARDIN BOT MADRID</t>
  </si>
  <si>
    <t>0211-1322</t>
  </si>
  <si>
    <t>MED WETER</t>
  </si>
  <si>
    <t>0025-8628</t>
  </si>
  <si>
    <t>VLAAMS DIERGEN TIJDS</t>
  </si>
  <si>
    <t>0303-9021</t>
  </si>
  <si>
    <t>IN PRACTICE</t>
  </si>
  <si>
    <t>0263-841X</t>
  </si>
  <si>
    <t>FOOD TECHNOL-CHICAGO</t>
  </si>
  <si>
    <t>0015-6639</t>
  </si>
  <si>
    <t>1,585</t>
  </si>
  <si>
    <t>0.242</t>
  </si>
  <si>
    <t>SCAND J LAB ANIM SCI</t>
  </si>
  <si>
    <t>0901-3393</t>
  </si>
  <si>
    <t>MOL GENET MICROBIOL+</t>
  </si>
  <si>
    <t>0891-4168</t>
  </si>
  <si>
    <t>PROG BIOCHEM BIOPHYS</t>
  </si>
  <si>
    <t>1000-3282</t>
  </si>
  <si>
    <t>WIEN TIERARZTL MONAT</t>
  </si>
  <si>
    <t>0043-535X</t>
  </si>
  <si>
    <t>BIOSCI J</t>
  </si>
  <si>
    <t>1981-3163</t>
  </si>
  <si>
    <t>1,171</t>
  </si>
  <si>
    <t>ADANSONIA</t>
  </si>
  <si>
    <t>1280-8571</t>
  </si>
  <si>
    <t>336</t>
  </si>
  <si>
    <t>AM BIOL TEACH</t>
  </si>
  <si>
    <t>0002-7685</t>
  </si>
  <si>
    <t>834</t>
  </si>
  <si>
    <t>ACTA SCI VET</t>
  </si>
  <si>
    <t>1678-0345</t>
  </si>
  <si>
    <t>PHYTOPROTECTION</t>
  </si>
  <si>
    <t>0031-9511</t>
  </si>
  <si>
    <t>J CAMEL PRACT RES</t>
  </si>
  <si>
    <t>0971-6777</t>
  </si>
  <si>
    <t>TRACE ELEM ELECTROLY</t>
  </si>
  <si>
    <t>0946-2104</t>
  </si>
  <si>
    <t>BERL MUNCH TIERARZTL</t>
  </si>
  <si>
    <t>0005-9366</t>
  </si>
  <si>
    <t>829</t>
  </si>
  <si>
    <t>FLEISCHWIRTSCHAFT</t>
  </si>
  <si>
    <t>0015-363X</t>
  </si>
  <si>
    <t>PERIOD BIOL</t>
  </si>
  <si>
    <t>0031-5362</t>
  </si>
  <si>
    <t>464</t>
  </si>
  <si>
    <t>BANGL J BOT</t>
  </si>
  <si>
    <t>0253-5416</t>
  </si>
  <si>
    <t>INT J APPL RES VET M</t>
  </si>
  <si>
    <t>1542-2666</t>
  </si>
  <si>
    <t>ANAL QUANT CYTOPATHO</t>
  </si>
  <si>
    <t>0884-6812</t>
  </si>
  <si>
    <t>0.302</t>
  </si>
  <si>
    <t>POSTEP MIKROBIOL</t>
  </si>
  <si>
    <t>PFERDEHEILKUNDE</t>
  </si>
  <si>
    <t>0177-7726</t>
  </si>
  <si>
    <t>THAI J VET MED</t>
  </si>
  <si>
    <t>0125-6491</t>
  </si>
  <si>
    <t>GORTERIA</t>
  </si>
  <si>
    <t>0017-2294</t>
  </si>
  <si>
    <t>ISR J VET MED</t>
  </si>
  <si>
    <t>0334-9152</t>
  </si>
  <si>
    <t>Z ARZNEI- GEWURZPFLA</t>
  </si>
  <si>
    <t>1431-9292</t>
  </si>
  <si>
    <t>MAGY ALLATORVOSOK</t>
  </si>
  <si>
    <t>0025-004X</t>
  </si>
  <si>
    <t>J JPN SOC FOOD SCI</t>
  </si>
  <si>
    <t>1341-027X</t>
  </si>
  <si>
    <t>704</t>
  </si>
  <si>
    <t>LISTY CUKROV REPAR</t>
  </si>
  <si>
    <t>1210-3306</t>
  </si>
  <si>
    <t>B SOC LINN LYON</t>
  </si>
  <si>
    <t>2554-5280</t>
  </si>
  <si>
    <t>BIOL MEMBRANY</t>
  </si>
  <si>
    <t>0233-4755</t>
  </si>
  <si>
    <t>DEUT LEBENSM-RUNDSCH</t>
  </si>
  <si>
    <t>0012-0413</t>
  </si>
  <si>
    <t>1.736</t>
  </si>
  <si>
    <t>KLEINTIERPRAXIS</t>
  </si>
  <si>
    <t>0023-2076</t>
  </si>
  <si>
    <t>TIERAERZTL UMSCHAU</t>
  </si>
  <si>
    <t>0049-3864</t>
  </si>
  <si>
    <t>INT SUGAR J</t>
  </si>
  <si>
    <t>0020-8841</t>
  </si>
  <si>
    <t>CATTLE PRACT</t>
  </si>
  <si>
    <t>0969-1251</t>
  </si>
  <si>
    <t>THEOR BIOL FORUM</t>
  </si>
  <si>
    <t>2282-2593</t>
  </si>
  <si>
    <t>POSTEPY BIOL KOMORKI</t>
  </si>
  <si>
    <t>0324-833X</t>
  </si>
  <si>
    <t>DAIRY SCI TECHNOL</t>
  </si>
  <si>
    <t>1958-5586</t>
  </si>
  <si>
    <t>1,459</t>
  </si>
  <si>
    <t>MICROBIOL PHYSIOL</t>
  </si>
  <si>
    <t>2673-1665</t>
  </si>
  <si>
    <t>BIOCHEMISTRY &amp; MOLECULAR BIOLOGY</t>
  </si>
  <si>
    <t>78,973</t>
  </si>
  <si>
    <t>4,915,499</t>
  </si>
  <si>
    <t>5.805</t>
  </si>
  <si>
    <t>PLANT SCIENCES</t>
  </si>
  <si>
    <t>33,124</t>
  </si>
  <si>
    <t>1,622,755</t>
  </si>
  <si>
    <t>3.736</t>
  </si>
  <si>
    <t>CELL BIOLOGY</t>
  </si>
  <si>
    <t>39,150</t>
  </si>
  <si>
    <t>2,998,189</t>
  </si>
  <si>
    <t>VETERINARY SCIENCES</t>
  </si>
  <si>
    <t>20,420</t>
  </si>
  <si>
    <t>525,218</t>
  </si>
  <si>
    <t>FOOD SCIENCE &amp; TECHNOLOGY</t>
  </si>
  <si>
    <t>35,115</t>
  </si>
  <si>
    <t>1,393,897</t>
  </si>
  <si>
    <t>4.309</t>
  </si>
  <si>
    <t>29,848</t>
  </si>
  <si>
    <t>1,659,120</t>
  </si>
  <si>
    <t>BIOLOGY</t>
  </si>
  <si>
    <t>16,892</t>
  </si>
  <si>
    <t>812,337</t>
  </si>
  <si>
    <t>7,498</t>
  </si>
  <si>
    <t>446,439</t>
  </si>
  <si>
    <t>3.656</t>
  </si>
  <si>
    <t>4.634</t>
  </si>
  <si>
    <t>ENGINEERING, ELECTRICAL &amp; ELECTRONIC</t>
  </si>
  <si>
    <t>100,929</t>
  </si>
  <si>
    <t>2,500,024</t>
  </si>
  <si>
    <t>2.484</t>
  </si>
  <si>
    <t>TELECOMMUNICATIONS</t>
  </si>
  <si>
    <t>39,999</t>
  </si>
  <si>
    <t>636,794</t>
  </si>
  <si>
    <t>Journal Data Filtered By:  Selected JCR Year: 2020 Selected Editions: SCIE Selected Categories: 'ENGINEERING, ELECTRICAL &amp; ELECTRONIC','TELECOMMUNICATIONS' Selected Category Scheme: WoS</t>
  </si>
  <si>
    <t>NAT ELECTRON</t>
  </si>
  <si>
    <t>2520-1131</t>
  </si>
  <si>
    <t>4,455</t>
  </si>
  <si>
    <t>33.686</t>
  </si>
  <si>
    <t>33.695</t>
  </si>
  <si>
    <t>IEEE COMMUN SURV TUT</t>
  </si>
  <si>
    <t>22,146</t>
  </si>
  <si>
    <t>25.249</t>
  </si>
  <si>
    <t>28.005</t>
  </si>
  <si>
    <t>IEEE T PATTERN ANAL</t>
  </si>
  <si>
    <t>0162-8828</t>
  </si>
  <si>
    <t>59,682</t>
  </si>
  <si>
    <t>16.389</t>
  </si>
  <si>
    <t>18.460</t>
  </si>
  <si>
    <t>IEEE SIGNAL PROC MAG</t>
  </si>
  <si>
    <t>1053-5888</t>
  </si>
  <si>
    <t>12,559</t>
  </si>
  <si>
    <t>12.551</t>
  </si>
  <si>
    <t>12.821</t>
  </si>
  <si>
    <t>IEEE T FUZZY SYST</t>
  </si>
  <si>
    <t>1063-6706</t>
  </si>
  <si>
    <t>20,515</t>
  </si>
  <si>
    <t>IEEE WIREL COMMUN</t>
  </si>
  <si>
    <t>1536-1284</t>
  </si>
  <si>
    <t>9,116</t>
  </si>
  <si>
    <t>11.979</t>
  </si>
  <si>
    <t>11.185</t>
  </si>
  <si>
    <t>2.829</t>
  </si>
  <si>
    <t>P IEEE</t>
  </si>
  <si>
    <t>0018-9219</t>
  </si>
  <si>
    <t>36,371</t>
  </si>
  <si>
    <t>10.961</t>
  </si>
  <si>
    <t>13.102</t>
  </si>
  <si>
    <t>4.298</t>
  </si>
  <si>
    <t>IEEE T IMAGE PROCESS</t>
  </si>
  <si>
    <t>1057-7149</t>
  </si>
  <si>
    <t>58,008</t>
  </si>
  <si>
    <t>10.856</t>
  </si>
  <si>
    <t>11.491</t>
  </si>
  <si>
    <t>722</t>
  </si>
  <si>
    <t>IEEE NETWORK</t>
  </si>
  <si>
    <t>0890-8044</t>
  </si>
  <si>
    <t>6,526</t>
  </si>
  <si>
    <t>10.693</t>
  </si>
  <si>
    <t>8.876</t>
  </si>
  <si>
    <t>IEEE T NEUR NET LEAR</t>
  </si>
  <si>
    <t>2162-237X</t>
  </si>
  <si>
    <t>36,361</t>
  </si>
  <si>
    <t>10.451</t>
  </si>
  <si>
    <t>10.746</t>
  </si>
  <si>
    <t>IEEE VEH TECHNOL MAG</t>
  </si>
  <si>
    <t>1556-6072</t>
  </si>
  <si>
    <t>2,223</t>
  </si>
  <si>
    <t>10.384</t>
  </si>
  <si>
    <t>9.833</t>
  </si>
  <si>
    <t>IEEE T MED IMAGING</t>
  </si>
  <si>
    <t>0278-0062</t>
  </si>
  <si>
    <t>27,030</t>
  </si>
  <si>
    <t>10.048</t>
  </si>
  <si>
    <t>10.332</t>
  </si>
  <si>
    <t>IEEE COMMUN MAG</t>
  </si>
  <si>
    <t>0163-6804</t>
  </si>
  <si>
    <t>24,517</t>
  </si>
  <si>
    <t>9.619</t>
  </si>
  <si>
    <t>10.359</t>
  </si>
  <si>
    <t>IEEE INTERNET THINGS</t>
  </si>
  <si>
    <t>2327-4662</t>
  </si>
  <si>
    <t>21,151</t>
  </si>
  <si>
    <t>9.471</t>
  </si>
  <si>
    <t>10.127</t>
  </si>
  <si>
    <t>2.339</t>
  </si>
  <si>
    <t>IEEE J SEL AREA COMM</t>
  </si>
  <si>
    <t>0733-8716</t>
  </si>
  <si>
    <t>19,420</t>
  </si>
  <si>
    <t>9.144</t>
  </si>
  <si>
    <t>9.069</t>
  </si>
  <si>
    <t>IEEE T SMART GRID</t>
  </si>
  <si>
    <t>1949-3053</t>
  </si>
  <si>
    <t>32,421</t>
  </si>
  <si>
    <t>8.960</t>
  </si>
  <si>
    <t>10.179</t>
  </si>
  <si>
    <t>IEEE T IND ELECTRON</t>
  </si>
  <si>
    <t>0278-0046</t>
  </si>
  <si>
    <t>74,088</t>
  </si>
  <si>
    <t>8.882</t>
  </si>
  <si>
    <t>IEEE T SUSTAIN ENERG</t>
  </si>
  <si>
    <t>1949-3029</t>
  </si>
  <si>
    <t>12,848</t>
  </si>
  <si>
    <t>7.917</t>
  </si>
  <si>
    <t>9.102</t>
  </si>
  <si>
    <t>PATTERN RECOGN</t>
  </si>
  <si>
    <t>0031-3203</t>
  </si>
  <si>
    <t>33,363</t>
  </si>
  <si>
    <t>7.740</t>
  </si>
  <si>
    <t>IEEE T EMERG TOP COM</t>
  </si>
  <si>
    <t>2168-6750</t>
  </si>
  <si>
    <t>2,256</t>
  </si>
  <si>
    <t>7.691</t>
  </si>
  <si>
    <t>6.069</t>
  </si>
  <si>
    <t>1.392</t>
  </si>
  <si>
    <t>IEEE T INF FOREN SEC</t>
  </si>
  <si>
    <t>1556-6013</t>
  </si>
  <si>
    <t>13,121</t>
  </si>
  <si>
    <t>7.178</t>
  </si>
  <si>
    <t>7.273</t>
  </si>
  <si>
    <t>J AMB INTEL HUM COMP</t>
  </si>
  <si>
    <t>1868-5137</t>
  </si>
  <si>
    <t>6,280</t>
  </si>
  <si>
    <t>7.104</t>
  </si>
  <si>
    <t>6.163</t>
  </si>
  <si>
    <t>1.199</t>
  </si>
  <si>
    <t>IEEE T WIREL COMMUN</t>
  </si>
  <si>
    <t>1536-1276</t>
  </si>
  <si>
    <t>29,597</t>
  </si>
  <si>
    <t>7.016</t>
  </si>
  <si>
    <t>6.255</t>
  </si>
  <si>
    <t>IEEE T KNOWL DATA EN</t>
  </si>
  <si>
    <t>1041-4347</t>
  </si>
  <si>
    <t>16,660</t>
  </si>
  <si>
    <t>6.977</t>
  </si>
  <si>
    <t>6.085</t>
  </si>
  <si>
    <t>EXPERT SYST APPL</t>
  </si>
  <si>
    <t>0957-4174</t>
  </si>
  <si>
    <t>55,444</t>
  </si>
  <si>
    <t>6.954</t>
  </si>
  <si>
    <t>6.340</t>
  </si>
  <si>
    <t>6.789</t>
  </si>
  <si>
    <t>VEH COMMUN</t>
  </si>
  <si>
    <t>2214-2096</t>
  </si>
  <si>
    <t>6.910</t>
  </si>
  <si>
    <t>6.125</t>
  </si>
  <si>
    <t>IEEE J-STSP</t>
  </si>
  <si>
    <t>1932-4553</t>
  </si>
  <si>
    <t>7,223</t>
  </si>
  <si>
    <t>6.856</t>
  </si>
  <si>
    <t>6.544</t>
  </si>
  <si>
    <t>DIGIT COMMUN NETW</t>
  </si>
  <si>
    <t>2468-5925</t>
  </si>
  <si>
    <t>823</t>
  </si>
  <si>
    <t>6.797</t>
  </si>
  <si>
    <t>1.643</t>
  </si>
  <si>
    <t>INTERNET RES</t>
  </si>
  <si>
    <t>1066-2243</t>
  </si>
  <si>
    <t>4,299</t>
  </si>
  <si>
    <t>6.773</t>
  </si>
  <si>
    <t>IEEE T POWER SYST</t>
  </si>
  <si>
    <t>0885-8950</t>
  </si>
  <si>
    <t>47,533</t>
  </si>
  <si>
    <t>7.832</t>
  </si>
  <si>
    <t>2.121</t>
  </si>
  <si>
    <t>IEEE IND ELECTRON M</t>
  </si>
  <si>
    <t>1932-4529</t>
  </si>
  <si>
    <t>1,945</t>
  </si>
  <si>
    <t>6.625</t>
  </si>
  <si>
    <t>6.281</t>
  </si>
  <si>
    <t>11.494</t>
  </si>
  <si>
    <t>IEEE T MULTIMEDIA</t>
  </si>
  <si>
    <t>1520-9210</t>
  </si>
  <si>
    <t>10,672</t>
  </si>
  <si>
    <t>6.513</t>
  </si>
  <si>
    <t>6.410</t>
  </si>
  <si>
    <t>IEEE T INTELL TRANSP</t>
  </si>
  <si>
    <t>1524-9050</t>
  </si>
  <si>
    <t>20,072</t>
  </si>
  <si>
    <t>6.492</t>
  </si>
  <si>
    <t>7.253</t>
  </si>
  <si>
    <t>IEEE T SOFTWARE ENG</t>
  </si>
  <si>
    <t>0098-5589</t>
  </si>
  <si>
    <t>6,773</t>
  </si>
  <si>
    <t>6.226</t>
  </si>
  <si>
    <t>5.483</t>
  </si>
  <si>
    <t>ENG APPL ARTIF INTEL</t>
  </si>
  <si>
    <t>0952-1976</t>
  </si>
  <si>
    <t>10,577</t>
  </si>
  <si>
    <t>6.212</t>
  </si>
  <si>
    <t>5.317</t>
  </si>
  <si>
    <t>358</t>
  </si>
  <si>
    <t>IEEE T POWER ELECTR</t>
  </si>
  <si>
    <t>0885-8993</t>
  </si>
  <si>
    <t>57,961</t>
  </si>
  <si>
    <t>7.214</t>
  </si>
  <si>
    <t>1,141</t>
  </si>
  <si>
    <t>IEEE T VEH TECHNOL</t>
  </si>
  <si>
    <t>0018-9545</t>
  </si>
  <si>
    <t>36,492</t>
  </si>
  <si>
    <t>5.429</t>
  </si>
  <si>
    <t>AUTOMATICA</t>
  </si>
  <si>
    <t>0005-1098</t>
  </si>
  <si>
    <t>45,412</t>
  </si>
  <si>
    <t>7.149</t>
  </si>
  <si>
    <t>IEEE T AUTOMAT CONTR</t>
  </si>
  <si>
    <t>0018-9286</t>
  </si>
  <si>
    <t>54,052</t>
  </si>
  <si>
    <t>5.792</t>
  </si>
  <si>
    <t>6.377</t>
  </si>
  <si>
    <t>510</t>
  </si>
  <si>
    <t>IEEE T GEOSCI REMOTE</t>
  </si>
  <si>
    <t>0196-2892</t>
  </si>
  <si>
    <t>48,898</t>
  </si>
  <si>
    <t>6.086</t>
  </si>
  <si>
    <t>IEEE T MOBILE COMPUT</t>
  </si>
  <si>
    <t>1536-1233</t>
  </si>
  <si>
    <t>9,360</t>
  </si>
  <si>
    <t>5.577</t>
  </si>
  <si>
    <t>4.725</t>
  </si>
  <si>
    <t>IEEE T CONTR SYST T</t>
  </si>
  <si>
    <t>1063-6536</t>
  </si>
  <si>
    <t>15,650</t>
  </si>
  <si>
    <t>5.956</t>
  </si>
  <si>
    <t>IEEE-ASME T MECH</t>
  </si>
  <si>
    <t>1083-4435</t>
  </si>
  <si>
    <t>13,820</t>
  </si>
  <si>
    <t>5.303</t>
  </si>
  <si>
    <t>5.974</t>
  </si>
  <si>
    <t>IEEE T TRANSP ELECTR</t>
  </si>
  <si>
    <t>2332-7782</t>
  </si>
  <si>
    <t>2,404</t>
  </si>
  <si>
    <t>5.123</t>
  </si>
  <si>
    <t>4.472</t>
  </si>
  <si>
    <t>6.364</t>
  </si>
  <si>
    <t>IEEE T COMMUN</t>
  </si>
  <si>
    <t>0090-6778</t>
  </si>
  <si>
    <t>22,320</t>
  </si>
  <si>
    <t>5.083</t>
  </si>
  <si>
    <t>IEEE J SOLID-ST CIRC</t>
  </si>
  <si>
    <t>0018-9200</t>
  </si>
  <si>
    <t>20,377</t>
  </si>
  <si>
    <t>IEEE T SIGNAL PROCES</t>
  </si>
  <si>
    <t>1053-587X</t>
  </si>
  <si>
    <t>4.931</t>
  </si>
  <si>
    <t>HIGH VOLT</t>
  </si>
  <si>
    <t>2397-7264</t>
  </si>
  <si>
    <t>IEEE T CIRC SYST VID</t>
  </si>
  <si>
    <t>1051-8215</t>
  </si>
  <si>
    <t>11,344</t>
  </si>
  <si>
    <t>4.685</t>
  </si>
  <si>
    <t>4.632</t>
  </si>
  <si>
    <t>SIGNAL PROCESS</t>
  </si>
  <si>
    <t>0165-1684</t>
  </si>
  <si>
    <t>15,960</t>
  </si>
  <si>
    <t>4.662</t>
  </si>
  <si>
    <t>4.259</t>
  </si>
  <si>
    <t>INT J ELEC POWER</t>
  </si>
  <si>
    <t>0142-0615</t>
  </si>
  <si>
    <t>20,922</t>
  </si>
  <si>
    <t>J FRANKLIN I</t>
  </si>
  <si>
    <t>0016-0032</t>
  </si>
  <si>
    <t>13,349</t>
  </si>
  <si>
    <t>4.504</t>
  </si>
  <si>
    <t>4.339</t>
  </si>
  <si>
    <t>COMPUT NETW</t>
  </si>
  <si>
    <t>1389-1286</t>
  </si>
  <si>
    <t>11,644</t>
  </si>
  <si>
    <t>3.780</t>
  </si>
  <si>
    <t>1.252</t>
  </si>
  <si>
    <t>IEEE J EM SEL TOP P</t>
  </si>
  <si>
    <t>2168-6777</t>
  </si>
  <si>
    <t>6,409</t>
  </si>
  <si>
    <t>1.515</t>
  </si>
  <si>
    <t>IEEE T RELIAB</t>
  </si>
  <si>
    <t>0018-9529</t>
  </si>
  <si>
    <t>7,371</t>
  </si>
  <si>
    <t>4.187</t>
  </si>
  <si>
    <t>4.324</t>
  </si>
  <si>
    <t>INT J ROBUST NONLIN</t>
  </si>
  <si>
    <t>1049-8923</t>
  </si>
  <si>
    <t>10,239</t>
  </si>
  <si>
    <t>4.406</t>
  </si>
  <si>
    <t>IEEE T ANTENN PROPAG</t>
  </si>
  <si>
    <t>0018-926X</t>
  </si>
  <si>
    <t>46,705</t>
  </si>
  <si>
    <t>4.388</t>
  </si>
  <si>
    <t>4.697</t>
  </si>
  <si>
    <t>SCI CHINA INFORM SCI</t>
  </si>
  <si>
    <t>1674-733X</t>
  </si>
  <si>
    <t>4,048</t>
  </si>
  <si>
    <t>IEEE WIREL COMMUN LE</t>
  </si>
  <si>
    <t>2162-2337</t>
  </si>
  <si>
    <t>6,558</t>
  </si>
  <si>
    <t>4.348</t>
  </si>
  <si>
    <t>3.939</t>
  </si>
  <si>
    <t>IEEE T COGN COMMUN</t>
  </si>
  <si>
    <t>2332-7731</t>
  </si>
  <si>
    <t>4.341</t>
  </si>
  <si>
    <t>ICT EXPRESS</t>
  </si>
  <si>
    <t>2405-9595</t>
  </si>
  <si>
    <t>789</t>
  </si>
  <si>
    <t>4.317</t>
  </si>
  <si>
    <t>IEEE T ENERGY CONVER</t>
  </si>
  <si>
    <t>0885-8969</t>
  </si>
  <si>
    <t>12,926</t>
  </si>
  <si>
    <t>4.312</t>
  </si>
  <si>
    <t>4.955</t>
  </si>
  <si>
    <t>IEEE ELECTR DEVICE L</t>
  </si>
  <si>
    <t>0741-3106</t>
  </si>
  <si>
    <t>18,708</t>
  </si>
  <si>
    <t>J LIGHTWAVE TECHNOL</t>
  </si>
  <si>
    <t>0733-8724</t>
  </si>
  <si>
    <t>26,555</t>
  </si>
  <si>
    <t>3.764</t>
  </si>
  <si>
    <t>796</t>
  </si>
  <si>
    <t>IEEE T POWER DELIVER</t>
  </si>
  <si>
    <t>0885-8977</t>
  </si>
  <si>
    <t>23,291</t>
  </si>
  <si>
    <t>1.020</t>
  </si>
  <si>
    <t>AD HOC NETW</t>
  </si>
  <si>
    <t>1570-8705</t>
  </si>
  <si>
    <t>5,667</t>
  </si>
  <si>
    <t>4.111</t>
  </si>
  <si>
    <t>3.620</t>
  </si>
  <si>
    <t>IEEE T AERO ELEC SYS</t>
  </si>
  <si>
    <t>0018-9251</t>
  </si>
  <si>
    <t>14,866</t>
  </si>
  <si>
    <t>3.829</t>
  </si>
  <si>
    <t>IEEE T INSTRUM MEAS</t>
  </si>
  <si>
    <t>0018-9456</t>
  </si>
  <si>
    <t>18,199</t>
  </si>
  <si>
    <t>3.953</t>
  </si>
  <si>
    <t>J OPT COMMUN NETW</t>
  </si>
  <si>
    <t>1943-0620</t>
  </si>
  <si>
    <t>3.180</t>
  </si>
  <si>
    <t>IEEE GEOSCI REMOTE S</t>
  </si>
  <si>
    <t>1545-598X</t>
  </si>
  <si>
    <t>15,414</t>
  </si>
  <si>
    <t>3.986</t>
  </si>
  <si>
    <t>CSEE J POWER ENERGY</t>
  </si>
  <si>
    <t>2096-0042</t>
  </si>
  <si>
    <t>1,205</t>
  </si>
  <si>
    <t>3.938</t>
  </si>
  <si>
    <t>IEEE SYST J</t>
  </si>
  <si>
    <t>1932-8184</t>
  </si>
  <si>
    <t>7,951</t>
  </si>
  <si>
    <t>IET RENEW POWER GEN</t>
  </si>
  <si>
    <t>1752-1416</t>
  </si>
  <si>
    <t>6,469</t>
  </si>
  <si>
    <t>IEEE-ACM T AUDIO SPE</t>
  </si>
  <si>
    <t>2329-9290</t>
  </si>
  <si>
    <t>4,568</t>
  </si>
  <si>
    <t>3.919</t>
  </si>
  <si>
    <t>IEEE J EM SEL TOP C</t>
  </si>
  <si>
    <t>2156-3357</t>
  </si>
  <si>
    <t>SUSTAIN ENERGY GRIDS</t>
  </si>
  <si>
    <t>2352-4677</t>
  </si>
  <si>
    <t>3.532</t>
  </si>
  <si>
    <t>COMPUT VIS IMAGE UND</t>
  </si>
  <si>
    <t>1077-3142</t>
  </si>
  <si>
    <t>6,040</t>
  </si>
  <si>
    <t>IEEE T BROADCAST</t>
  </si>
  <si>
    <t>0018-9316</t>
  </si>
  <si>
    <t>2,375</t>
  </si>
  <si>
    <t>IEEE ANTENN WIREL PR</t>
  </si>
  <si>
    <t>1536-1225</t>
  </si>
  <si>
    <t>19,356</t>
  </si>
  <si>
    <t>3.834</t>
  </si>
  <si>
    <t>3.426</t>
  </si>
  <si>
    <t>0.907</t>
  </si>
  <si>
    <t>IEEE T BIOMED CIRC S</t>
  </si>
  <si>
    <t>1932-4545</t>
  </si>
  <si>
    <t>4,012</t>
  </si>
  <si>
    <t>COMPUT ELECTR ENG</t>
  </si>
  <si>
    <t>0045-7906</t>
  </si>
  <si>
    <t>3.818</t>
  </si>
  <si>
    <t>INT J ELEC ENG EDUC</t>
  </si>
  <si>
    <t>0020-7209</t>
  </si>
  <si>
    <t>2.234</t>
  </si>
  <si>
    <t>IEEE CONSUM ELECTR M</t>
  </si>
  <si>
    <t>2162-2248</t>
  </si>
  <si>
    <t>1,193</t>
  </si>
  <si>
    <t>3.789</t>
  </si>
  <si>
    <t>IEEE J-STARS</t>
  </si>
  <si>
    <t>1939-1404</t>
  </si>
  <si>
    <t>13,046</t>
  </si>
  <si>
    <t>IEEE T SIGNAL INF PR</t>
  </si>
  <si>
    <t>2373-776X</t>
  </si>
  <si>
    <t>IEEE T IND APPL</t>
  </si>
  <si>
    <t>0093-9994</t>
  </si>
  <si>
    <t>25,984</t>
  </si>
  <si>
    <t>3.753</t>
  </si>
  <si>
    <t>INT J ADAPT CONTROL</t>
  </si>
  <si>
    <t>0890-6327</t>
  </si>
  <si>
    <t>3.637</t>
  </si>
  <si>
    <t>2.798</t>
  </si>
  <si>
    <t>IEEE T CIRCUITS-I</t>
  </si>
  <si>
    <t>1549-8328</t>
  </si>
  <si>
    <t>14,503</t>
  </si>
  <si>
    <t>3.027</t>
  </si>
  <si>
    <t>IEEE T MICROW THEORY</t>
  </si>
  <si>
    <t>0018-9480</t>
  </si>
  <si>
    <t>26,865</t>
  </si>
  <si>
    <t>3.700</t>
  </si>
  <si>
    <t>IEEE ACM T NETWORK</t>
  </si>
  <si>
    <t>1063-6692</t>
  </si>
  <si>
    <t>8,037</t>
  </si>
  <si>
    <t>IEEE J OCEANIC ENG</t>
  </si>
  <si>
    <t>0364-9059</t>
  </si>
  <si>
    <t>IET CONTROL THEORY A</t>
  </si>
  <si>
    <t>1751-8644</t>
  </si>
  <si>
    <t>9,676</t>
  </si>
  <si>
    <t>3.527</t>
  </si>
  <si>
    <t>2.862</t>
  </si>
  <si>
    <t>MECHATRONICS</t>
  </si>
  <si>
    <t>0957-4158</t>
  </si>
  <si>
    <t>4,997</t>
  </si>
  <si>
    <t>3.347</t>
  </si>
  <si>
    <t>3.526</t>
  </si>
  <si>
    <t>IEEE T COMPUT IMAG</t>
  </si>
  <si>
    <t>2573-0436</t>
  </si>
  <si>
    <t>1,354</t>
  </si>
  <si>
    <t>5.107</t>
  </si>
  <si>
    <t>CONTROL ENG PRACT</t>
  </si>
  <si>
    <t>0967-0661</t>
  </si>
  <si>
    <t>8,368</t>
  </si>
  <si>
    <t>PERVASIVE MOB COMPUT</t>
  </si>
  <si>
    <t>1574-1192</t>
  </si>
  <si>
    <t>2,540</t>
  </si>
  <si>
    <t>3.372</t>
  </si>
  <si>
    <t>IEEE COMMUN LETT</t>
  </si>
  <si>
    <t>1089-7798</t>
  </si>
  <si>
    <t>15,715</t>
  </si>
  <si>
    <t>3.260</t>
  </si>
  <si>
    <t>MOBILE NETW APPL</t>
  </si>
  <si>
    <t>1383-469X</t>
  </si>
  <si>
    <t>2,935</t>
  </si>
  <si>
    <t>IEEE INTEL TRANSP SY</t>
  </si>
  <si>
    <t>1939-1390</t>
  </si>
  <si>
    <t>1,331</t>
  </si>
  <si>
    <t>0.989</t>
  </si>
  <si>
    <t>ELECTR POW SYST RES</t>
  </si>
  <si>
    <t>0378-7796</t>
  </si>
  <si>
    <t>13,115</t>
  </si>
  <si>
    <t>3.414</t>
  </si>
  <si>
    <t>3.499</t>
  </si>
  <si>
    <t>SENSOR ACTUAT A-PHYS</t>
  </si>
  <si>
    <t>0924-4247</t>
  </si>
  <si>
    <t>22,564</t>
  </si>
  <si>
    <t>IEEE INTELL SYST</t>
  </si>
  <si>
    <t>1541-1672</t>
  </si>
  <si>
    <t>3,738</t>
  </si>
  <si>
    <t>4.945</t>
  </si>
  <si>
    <t>DIGIT SIGNAL PROCESS</t>
  </si>
  <si>
    <t>1051-2004</t>
  </si>
  <si>
    <t>5,600</t>
  </si>
  <si>
    <t>IEEE ACCESS</t>
  </si>
  <si>
    <t>2169-3536</t>
  </si>
  <si>
    <t>105,968</t>
  </si>
  <si>
    <t>3.671</t>
  </si>
  <si>
    <t>PEER PEER NETW APPL</t>
  </si>
  <si>
    <t>1936-6442</t>
  </si>
  <si>
    <t>1,692</t>
  </si>
  <si>
    <t>IEEE T CIRCUITS-II</t>
  </si>
  <si>
    <t>1549-7747</t>
  </si>
  <si>
    <t>J MOD POWER SYST CLE</t>
  </si>
  <si>
    <t>2196-5625</t>
  </si>
  <si>
    <t>1,955</t>
  </si>
  <si>
    <t>SIGNAL PROCESS-IMAGE</t>
  </si>
  <si>
    <t>0923-5965</t>
  </si>
  <si>
    <t>3,769</t>
  </si>
  <si>
    <t>3.256</t>
  </si>
  <si>
    <t>J COMMUN NETW-S KOR</t>
  </si>
  <si>
    <t>1229-2370</t>
  </si>
  <si>
    <t>IEEE ELECTR INSUL M</t>
  </si>
  <si>
    <t>0883-7554</t>
  </si>
  <si>
    <t>2,099</t>
  </si>
  <si>
    <t>2.855</t>
  </si>
  <si>
    <t>AEU-INT J ELECTRON C</t>
  </si>
  <si>
    <t>1434-8411</t>
  </si>
  <si>
    <t>6,798</t>
  </si>
  <si>
    <t>2.990</t>
  </si>
  <si>
    <t>IEEE PERVAS COMPUT</t>
  </si>
  <si>
    <t>1536-1268</t>
  </si>
  <si>
    <t>2,038</t>
  </si>
  <si>
    <t>COMPUT COMMUN</t>
  </si>
  <si>
    <t>0140-3664</t>
  </si>
  <si>
    <t>6,725</t>
  </si>
  <si>
    <t>2.026</t>
  </si>
  <si>
    <t>IEEE SIGNAL PROC LET</t>
  </si>
  <si>
    <t>1070-9908</t>
  </si>
  <si>
    <t>13,590</t>
  </si>
  <si>
    <t>2.839</t>
  </si>
  <si>
    <t>IEEE CIRC SYST MAG</t>
  </si>
  <si>
    <t>1531-636X</t>
  </si>
  <si>
    <t>1,060</t>
  </si>
  <si>
    <t>3.071</t>
  </si>
  <si>
    <t>4.343</t>
  </si>
  <si>
    <t>TELECOMMUN POLICY</t>
  </si>
  <si>
    <t>0308-5961</t>
  </si>
  <si>
    <t>PERS UBIQUIT COMPUT</t>
  </si>
  <si>
    <t>1617-4909</t>
  </si>
  <si>
    <t>IET GENER TRANSM DIS</t>
  </si>
  <si>
    <t>1751-8687</t>
  </si>
  <si>
    <t>11,655</t>
  </si>
  <si>
    <t>2.995</t>
  </si>
  <si>
    <t>IEEE T CONSUM ELECTR</t>
  </si>
  <si>
    <t>0098-3063</t>
  </si>
  <si>
    <t>3,883</t>
  </si>
  <si>
    <t>NANO COMMUN NETW</t>
  </si>
  <si>
    <t>1878-7789</t>
  </si>
  <si>
    <t>IEEE SPECTRUM</t>
  </si>
  <si>
    <t>0018-9235</t>
  </si>
  <si>
    <t>1,862</t>
  </si>
  <si>
    <t>2.595</t>
  </si>
  <si>
    <t>IEEE MICROW WIREL CO</t>
  </si>
  <si>
    <t>1531-1309</t>
  </si>
  <si>
    <t>9,118</t>
  </si>
  <si>
    <t>INT T ELECTR ENERGY</t>
  </si>
  <si>
    <t>2050-7038</t>
  </si>
  <si>
    <t>3,110</t>
  </si>
  <si>
    <t>2.860</t>
  </si>
  <si>
    <t>IMAGE VISION COMPUT</t>
  </si>
  <si>
    <t>0262-8856</t>
  </si>
  <si>
    <t>5,653</t>
  </si>
  <si>
    <t>2.818</t>
  </si>
  <si>
    <t>3.069</t>
  </si>
  <si>
    <t>IEEE POWER ENERGY M</t>
  </si>
  <si>
    <t>1540-7977</t>
  </si>
  <si>
    <t>2,166</t>
  </si>
  <si>
    <t>IEEE T COMPUT AID D</t>
  </si>
  <si>
    <t>0278-0070</t>
  </si>
  <si>
    <t>6,099</t>
  </si>
  <si>
    <t>2.807</t>
  </si>
  <si>
    <t>OPT SWITCH NETW</t>
  </si>
  <si>
    <t>1573-4277</t>
  </si>
  <si>
    <t>563</t>
  </si>
  <si>
    <t>MULTIMED TOOLS APPL</t>
  </si>
  <si>
    <t>1380-7501</t>
  </si>
  <si>
    <t>17,371</t>
  </si>
  <si>
    <t>2,335</t>
  </si>
  <si>
    <t>IEEE T ULTRASON FERR</t>
  </si>
  <si>
    <t>0885-3010</t>
  </si>
  <si>
    <t>11,100</t>
  </si>
  <si>
    <t>IEEE MICROW MAG</t>
  </si>
  <si>
    <t>1527-3342</t>
  </si>
  <si>
    <t>2.714</t>
  </si>
  <si>
    <t>J ELECTROMAGN ENG SC</t>
  </si>
  <si>
    <t>2671-7255</t>
  </si>
  <si>
    <t>CHINA COMMUN</t>
  </si>
  <si>
    <t>1673-5447</t>
  </si>
  <si>
    <t>2,891</t>
  </si>
  <si>
    <t>IEEE T PARALL DISTR</t>
  </si>
  <si>
    <t>1045-9219</t>
  </si>
  <si>
    <t>8,914</t>
  </si>
  <si>
    <t>IEEE T COMPUT</t>
  </si>
  <si>
    <t>0018-9340</t>
  </si>
  <si>
    <t>10,307</t>
  </si>
  <si>
    <t>2.663</t>
  </si>
  <si>
    <t>IET POWER ELECTRON</t>
  </si>
  <si>
    <t>1755-4535</t>
  </si>
  <si>
    <t>7,234</t>
  </si>
  <si>
    <t>T EMERG TELECOMMUN T</t>
  </si>
  <si>
    <t>2161-3915</t>
  </si>
  <si>
    <t>2,148</t>
  </si>
  <si>
    <t>400</t>
  </si>
  <si>
    <t>IT PROF</t>
  </si>
  <si>
    <t>1520-9202</t>
  </si>
  <si>
    <t>3.126</t>
  </si>
  <si>
    <t>WIREL NETW</t>
  </si>
  <si>
    <t>1022-0038</t>
  </si>
  <si>
    <t>4,711</t>
  </si>
  <si>
    <t>IEEE ANTENN PROPAG M</t>
  </si>
  <si>
    <t>1045-9243</t>
  </si>
  <si>
    <t>3,438</t>
  </si>
  <si>
    <t>2.593</t>
  </si>
  <si>
    <t>3.258</t>
  </si>
  <si>
    <t>TRAIT SIGNAL</t>
  </si>
  <si>
    <t>0765-0019</t>
  </si>
  <si>
    <t>IET ELECTR POWER APP</t>
  </si>
  <si>
    <t>1751-8660</t>
  </si>
  <si>
    <t>3,508</t>
  </si>
  <si>
    <t>OPT FIBER TECHNOL</t>
  </si>
  <si>
    <t>1068-5200</t>
  </si>
  <si>
    <t>3,098</t>
  </si>
  <si>
    <t>IEEE T INFORM THEORY</t>
  </si>
  <si>
    <t>0018-9448</t>
  </si>
  <si>
    <t>35,971</t>
  </si>
  <si>
    <t>2.501</t>
  </si>
  <si>
    <t>IET INTELL TRANSP SY</t>
  </si>
  <si>
    <t>1751-956X</t>
  </si>
  <si>
    <t>IEEE J ELECTRON DEVI</t>
  </si>
  <si>
    <t>2168-6734</t>
  </si>
  <si>
    <t>1,694</t>
  </si>
  <si>
    <t>2.452</t>
  </si>
  <si>
    <t>J SUPERCOMPUT</t>
  </si>
  <si>
    <t>0920-8542</t>
  </si>
  <si>
    <t>5,306</t>
  </si>
  <si>
    <t>739</t>
  </si>
  <si>
    <t>EURASIP J WIREL COMM</t>
  </si>
  <si>
    <t>1687-1472</t>
  </si>
  <si>
    <t>4,339</t>
  </si>
  <si>
    <t>MACHINES</t>
  </si>
  <si>
    <t>590</t>
  </si>
  <si>
    <t>IET IMAGE PROCESS</t>
  </si>
  <si>
    <t>1751-9659</t>
  </si>
  <si>
    <t>3,205</t>
  </si>
  <si>
    <t>J REAL-TIME IMAGE PR</t>
  </si>
  <si>
    <t>1861-8200</t>
  </si>
  <si>
    <t>WIREL COMMUN MOB COM</t>
  </si>
  <si>
    <t>1530-8669</t>
  </si>
  <si>
    <t>4,705</t>
  </si>
  <si>
    <t>2.336</t>
  </si>
  <si>
    <t>1.954</t>
  </si>
  <si>
    <t>364</t>
  </si>
  <si>
    <t>IETE J RES</t>
  </si>
  <si>
    <t>0377-2063</t>
  </si>
  <si>
    <t>1,076</t>
  </si>
  <si>
    <t>TELECOMMUN SYST</t>
  </si>
  <si>
    <t>1018-4864</t>
  </si>
  <si>
    <t>2,046</t>
  </si>
  <si>
    <t>IEEE T VLSI SYST</t>
  </si>
  <si>
    <t>1063-8210</t>
  </si>
  <si>
    <t>6,270</t>
  </si>
  <si>
    <t>IET ELECTR SYST TRAN</t>
  </si>
  <si>
    <t>2042-9738</t>
  </si>
  <si>
    <t>582</t>
  </si>
  <si>
    <t>0.502</t>
  </si>
  <si>
    <t>ACM T SENSOR NETWORK</t>
  </si>
  <si>
    <t>1550-4859</t>
  </si>
  <si>
    <t>1,365</t>
  </si>
  <si>
    <t>2.409</t>
  </si>
  <si>
    <t>CIRC SYST SIGNAL PR</t>
  </si>
  <si>
    <t>0278-081X</t>
  </si>
  <si>
    <t>4,025</t>
  </si>
  <si>
    <t>IETE TECH REV</t>
  </si>
  <si>
    <t>0256-4602</t>
  </si>
  <si>
    <t>1,065</t>
  </si>
  <si>
    <t>DISPLAYS</t>
  </si>
  <si>
    <t>0141-9382</t>
  </si>
  <si>
    <t>1,443</t>
  </si>
  <si>
    <t>FRONT INFORM TECH EL</t>
  </si>
  <si>
    <t>2095-9184</t>
  </si>
  <si>
    <t>1,138</t>
  </si>
  <si>
    <t>SIGNAL IMAGE VIDEO P</t>
  </si>
  <si>
    <t>1863-1703</t>
  </si>
  <si>
    <t>2,718</t>
  </si>
  <si>
    <t>J SENSORS</t>
  </si>
  <si>
    <t>1687-725X</t>
  </si>
  <si>
    <t>2.398</t>
  </si>
  <si>
    <t>IEEE T EDUC</t>
  </si>
  <si>
    <t>0018-9359</t>
  </si>
  <si>
    <t>1,646</t>
  </si>
  <si>
    <t>2.116</t>
  </si>
  <si>
    <t>2.460</t>
  </si>
  <si>
    <t>J AMB INTEL SMART EN</t>
  </si>
  <si>
    <t>1876-1364</t>
  </si>
  <si>
    <t>OPT QUANT ELECTRON</t>
  </si>
  <si>
    <t>0306-8919</t>
  </si>
  <si>
    <t>5,021</t>
  </si>
  <si>
    <t>498</t>
  </si>
  <si>
    <t>NAVIGATION-US</t>
  </si>
  <si>
    <t>0028-1522</t>
  </si>
  <si>
    <t>915</t>
  </si>
  <si>
    <t>INT J COMMUN SYST</t>
  </si>
  <si>
    <t>1074-5351</t>
  </si>
  <si>
    <t>2,916</t>
  </si>
  <si>
    <t>2.047</t>
  </si>
  <si>
    <t>INT J CIRC THEOR APP</t>
  </si>
  <si>
    <t>0098-9886</t>
  </si>
  <si>
    <t>MULTIDIM SYST SIGN P</t>
  </si>
  <si>
    <t>0923-6082</t>
  </si>
  <si>
    <t>1,125</t>
  </si>
  <si>
    <t>PHOTONIC NETW COMMUN</t>
  </si>
  <si>
    <t>1387-974X</t>
  </si>
  <si>
    <t>721</t>
  </si>
  <si>
    <t>J NETW SYST MANAG</t>
  </si>
  <si>
    <t>1064-7570</t>
  </si>
  <si>
    <t>IET MICROW ANTENNA P</t>
  </si>
  <si>
    <t>1751-8725</t>
  </si>
  <si>
    <t>4,907</t>
  </si>
  <si>
    <t>TSINGHUA SCI TECHNOL</t>
  </si>
  <si>
    <t>1007-0214</t>
  </si>
  <si>
    <t>1,474</t>
  </si>
  <si>
    <t>MACH VISION APPL</t>
  </si>
  <si>
    <t>0932-8092</t>
  </si>
  <si>
    <t>2,430</t>
  </si>
  <si>
    <t>IEEE T ELECTROMAGN C</t>
  </si>
  <si>
    <t>0018-9375</t>
  </si>
  <si>
    <t>5,839</t>
  </si>
  <si>
    <t>INT J IMAG SYST TECH</t>
  </si>
  <si>
    <t>0899-9457</t>
  </si>
  <si>
    <t>1,098</t>
  </si>
  <si>
    <t>IET RADAR SONAR NAV</t>
  </si>
  <si>
    <t>1751-8784</t>
  </si>
  <si>
    <t>3,281</t>
  </si>
  <si>
    <t>IET COMPUT VIS</t>
  </si>
  <si>
    <t>1751-9632</t>
  </si>
  <si>
    <t>1,299</t>
  </si>
  <si>
    <t>IET SCI MEAS TECHNOL</t>
  </si>
  <si>
    <t>1751-8822</t>
  </si>
  <si>
    <t>1,825</t>
  </si>
  <si>
    <t>INT J OPTOMECHATRONI</t>
  </si>
  <si>
    <t>1559-9612</t>
  </si>
  <si>
    <t>J ELECTRON PACKAGING</t>
  </si>
  <si>
    <t>1043-7398</t>
  </si>
  <si>
    <t>ELECTR ENG</t>
  </si>
  <si>
    <t>0948-7921</t>
  </si>
  <si>
    <t>PHYS COMMUN-AMST</t>
  </si>
  <si>
    <t>1874-4907</t>
  </si>
  <si>
    <t>MOB INF SYST</t>
  </si>
  <si>
    <t>1574-017X</t>
  </si>
  <si>
    <t>1,271</t>
  </si>
  <si>
    <t>SECUR COMMUN NETW</t>
  </si>
  <si>
    <t>1939-0114</t>
  </si>
  <si>
    <t>3,023</t>
  </si>
  <si>
    <t>EURASIP J IMAGE VIDE</t>
  </si>
  <si>
    <t>1687-5176</t>
  </si>
  <si>
    <t>1,419</t>
  </si>
  <si>
    <t>J ELECTROSTAT</t>
  </si>
  <si>
    <t>0304-3886</t>
  </si>
  <si>
    <t>3,541</t>
  </si>
  <si>
    <t>INT J NETW MANAG</t>
  </si>
  <si>
    <t>1055-7148</t>
  </si>
  <si>
    <t>INT J RF MICROW C E</t>
  </si>
  <si>
    <t>1096-4290</t>
  </si>
  <si>
    <t>IEEE T NUCL SCI</t>
  </si>
  <si>
    <t>0018-9499</t>
  </si>
  <si>
    <t>13,802</t>
  </si>
  <si>
    <t>WIRELESS PERS COMMUN</t>
  </si>
  <si>
    <t>0929-6212</t>
  </si>
  <si>
    <t>8,344</t>
  </si>
  <si>
    <t>INT J DISTRIB SENS N</t>
  </si>
  <si>
    <t>1550-1477</t>
  </si>
  <si>
    <t>4,406</t>
  </si>
  <si>
    <t>IET OPTOELECTRON</t>
  </si>
  <si>
    <t>1751-8768</t>
  </si>
  <si>
    <t>502</t>
  </si>
  <si>
    <t>1.443</t>
  </si>
  <si>
    <t>EURASIP J ADV SIG PR</t>
  </si>
  <si>
    <t>1687-6180</t>
  </si>
  <si>
    <t>3,463</t>
  </si>
  <si>
    <t>1.788</t>
  </si>
  <si>
    <t>INT J SATELL COMM N</t>
  </si>
  <si>
    <t>1542-0973</t>
  </si>
  <si>
    <t>519</t>
  </si>
  <si>
    <t>1.408</t>
  </si>
  <si>
    <t>MICROELECTRON J</t>
  </si>
  <si>
    <t>0026-2692</t>
  </si>
  <si>
    <t>3,493</t>
  </si>
  <si>
    <t>IEEE AERO EL SYS MAG</t>
  </si>
  <si>
    <t>0885-8985</t>
  </si>
  <si>
    <t>1,681</t>
  </si>
  <si>
    <t>APPL ARTIF INTELL</t>
  </si>
  <si>
    <t>0883-9514</t>
  </si>
  <si>
    <t>1,099</t>
  </si>
  <si>
    <t>EURASIP J AUDIO SPEE</t>
  </si>
  <si>
    <t>1687-4722</t>
  </si>
  <si>
    <t>IEEE TECHNOL SOC MAG</t>
  </si>
  <si>
    <t>0278-0097</t>
  </si>
  <si>
    <t>IET COMMUN</t>
  </si>
  <si>
    <t>1751-8628</t>
  </si>
  <si>
    <t>3,831</t>
  </si>
  <si>
    <t>1.542</t>
  </si>
  <si>
    <t>IEEE DES TEST</t>
  </si>
  <si>
    <t>2168-2356</t>
  </si>
  <si>
    <t>1,338</t>
  </si>
  <si>
    <t>1.527</t>
  </si>
  <si>
    <t>MICROPROCESS MICROSY</t>
  </si>
  <si>
    <t>0141-9331</t>
  </si>
  <si>
    <t>1,490</t>
  </si>
  <si>
    <t>IEEE INSTRU MEAS MAG</t>
  </si>
  <si>
    <t>1094-6969</t>
  </si>
  <si>
    <t>IET SIGNAL PROCESS</t>
  </si>
  <si>
    <t>1751-9675</t>
  </si>
  <si>
    <t>INT J SOFTW ENG KNOW</t>
  </si>
  <si>
    <t>0218-1940</t>
  </si>
  <si>
    <t>ANN TELECOMMUN</t>
  </si>
  <si>
    <t>0003-4347</t>
  </si>
  <si>
    <t>CAN J ELECT COMPUT E</t>
  </si>
  <si>
    <t>0840-8688</t>
  </si>
  <si>
    <t>RADIO SCI</t>
  </si>
  <si>
    <t>0048-6604</t>
  </si>
  <si>
    <t>5,181</t>
  </si>
  <si>
    <t>ACM J EMERG TECH COM</t>
  </si>
  <si>
    <t>1550-4832</t>
  </si>
  <si>
    <t>MICROW OPT TECHN LET</t>
  </si>
  <si>
    <t>0895-2477</t>
  </si>
  <si>
    <t>IJST-T ELECTR ENG</t>
  </si>
  <si>
    <t>2228-6179</t>
  </si>
  <si>
    <t>J SIGNAL PROCESS SYS</t>
  </si>
  <si>
    <t>1939-8018</t>
  </si>
  <si>
    <t>966</t>
  </si>
  <si>
    <t>ETRI J</t>
  </si>
  <si>
    <t>1225-6463</t>
  </si>
  <si>
    <t>ANALOG INTEGR CIRC S</t>
  </si>
  <si>
    <t>0925-1030</t>
  </si>
  <si>
    <t>2,078</t>
  </si>
  <si>
    <t>INT J ELECTRON</t>
  </si>
  <si>
    <t>0020-7217</t>
  </si>
  <si>
    <t>1,798</t>
  </si>
  <si>
    <t>J CIRCUIT SYST COMP</t>
  </si>
  <si>
    <t>0218-1266</t>
  </si>
  <si>
    <t>1,782</t>
  </si>
  <si>
    <t>ELECTRON LETT</t>
  </si>
  <si>
    <t>0013-5194</t>
  </si>
  <si>
    <t>18,398</t>
  </si>
  <si>
    <t>1.261</t>
  </si>
  <si>
    <t>INT J SENS NETW</t>
  </si>
  <si>
    <t>1748-1279</t>
  </si>
  <si>
    <t>IET CIRC DEVICE SYST</t>
  </si>
  <si>
    <t>1751-858X</t>
  </si>
  <si>
    <t>1,028</t>
  </si>
  <si>
    <t>INT J NUMER MODEL EL</t>
  </si>
  <si>
    <t>0894-3370</t>
  </si>
  <si>
    <t>911</t>
  </si>
  <si>
    <t>NETWORK-COMP NEURAL</t>
  </si>
  <si>
    <t>0954-898X</t>
  </si>
  <si>
    <t>740</t>
  </si>
  <si>
    <t>ADV ELECTR COMPUT EN</t>
  </si>
  <si>
    <t>1582-7445</t>
  </si>
  <si>
    <t>514</t>
  </si>
  <si>
    <t>J CRYPTOL</t>
  </si>
  <si>
    <t>0933-2790</t>
  </si>
  <si>
    <t>1,544</t>
  </si>
  <si>
    <t>INTEGRATION</t>
  </si>
  <si>
    <t>0167-9260</t>
  </si>
  <si>
    <t>1,069</t>
  </si>
  <si>
    <t>MATH CONTROL SIGNAL</t>
  </si>
  <si>
    <t>0932-4194</t>
  </si>
  <si>
    <t>1,265</t>
  </si>
  <si>
    <t>J SYST ENG ELECTRON</t>
  </si>
  <si>
    <t>1004-4132</t>
  </si>
  <si>
    <t>INT J ANTENN PROPAG</t>
  </si>
  <si>
    <t>1687-5869</t>
  </si>
  <si>
    <t>2,071</t>
  </si>
  <si>
    <t>AUTOMATIKA-UK</t>
  </si>
  <si>
    <t>0005-1144</t>
  </si>
  <si>
    <t>444</t>
  </si>
  <si>
    <t>ELEKTRON ELEKTROTECH</t>
  </si>
  <si>
    <t>1392-1215</t>
  </si>
  <si>
    <t>J POWER ELECTRON</t>
  </si>
  <si>
    <t>1598-2092</t>
  </si>
  <si>
    <t>1,384</t>
  </si>
  <si>
    <t>ELECTROMAGNETICS</t>
  </si>
  <si>
    <t>0272-6343</t>
  </si>
  <si>
    <t>555</t>
  </si>
  <si>
    <t>ELECTR POW COMPO SYS</t>
  </si>
  <si>
    <t>1532-5008</t>
  </si>
  <si>
    <t>2,341</t>
  </si>
  <si>
    <t>J ELECTR ENG TECHNOL</t>
  </si>
  <si>
    <t>1975-0102</t>
  </si>
  <si>
    <t>1,703</t>
  </si>
  <si>
    <t>INT J MICROW WIREL T</t>
  </si>
  <si>
    <t>1759-0787</t>
  </si>
  <si>
    <t>885</t>
  </si>
  <si>
    <t>CHINESE J ELECTRON</t>
  </si>
  <si>
    <t>1022-4653</t>
  </si>
  <si>
    <t>1,203</t>
  </si>
  <si>
    <t>AD HOC SENS WIREL NE</t>
  </si>
  <si>
    <t>1551-9899</t>
  </si>
  <si>
    <t>J INTERNET TECHNOL</t>
  </si>
  <si>
    <t>1607-9264</t>
  </si>
  <si>
    <t>893</t>
  </si>
  <si>
    <t>RADIOENGINEERING</t>
  </si>
  <si>
    <t>1210-2512</t>
  </si>
  <si>
    <t>J ELECTRON IMAGING</t>
  </si>
  <si>
    <t>1017-9909</t>
  </si>
  <si>
    <t>2,801</t>
  </si>
  <si>
    <t>EPE J</t>
  </si>
  <si>
    <t>0939-8368</t>
  </si>
  <si>
    <t>J ELECTRON TEST</t>
  </si>
  <si>
    <t>0923-8174</t>
  </si>
  <si>
    <t>KSII T INTERNET INF</t>
  </si>
  <si>
    <t>1976-7277</t>
  </si>
  <si>
    <t>1,527</t>
  </si>
  <si>
    <t>TURK J ELECTR ENG CO</t>
  </si>
  <si>
    <t>1300-0632</t>
  </si>
  <si>
    <t>COMPEL</t>
  </si>
  <si>
    <t>0332-1649</t>
  </si>
  <si>
    <t>1,022</t>
  </si>
  <si>
    <t>0.755</t>
  </si>
  <si>
    <t>IEEJ T ELECTR ELECTR</t>
  </si>
  <si>
    <t>1931-4973</t>
  </si>
  <si>
    <t>IEEE LAT AM T</t>
  </si>
  <si>
    <t>1548-0992</t>
  </si>
  <si>
    <t>1,792</t>
  </si>
  <si>
    <t>0.616</t>
  </si>
  <si>
    <t>FREQUENZ</t>
  </si>
  <si>
    <t>0016-1136</t>
  </si>
  <si>
    <t>APPL COMPUT ELECTROM</t>
  </si>
  <si>
    <t>1054-4887</t>
  </si>
  <si>
    <t>1,042</t>
  </si>
  <si>
    <t>IEEE IND APPL MAG</t>
  </si>
  <si>
    <t>1077-2618</t>
  </si>
  <si>
    <t>INT ARAB J INF TECHN</t>
  </si>
  <si>
    <t>1683-3198</t>
  </si>
  <si>
    <t>INT J AD HOC UBIQ CO</t>
  </si>
  <si>
    <t>1743-8225</t>
  </si>
  <si>
    <t>4.787</t>
  </si>
  <si>
    <t>J ELECTR ENG-SLOVAK</t>
  </si>
  <si>
    <t>1335-3632</t>
  </si>
  <si>
    <t>IEICE ELECTRON EXPR</t>
  </si>
  <si>
    <t>1349-2543</t>
  </si>
  <si>
    <t>J COMMUN TECHNOL EL+</t>
  </si>
  <si>
    <t>1064-2269</t>
  </si>
  <si>
    <t>1,106</t>
  </si>
  <si>
    <t>IEICE T COMMUN</t>
  </si>
  <si>
    <t>0916-8516</t>
  </si>
  <si>
    <t>REV ROUM SCI TECH-EL</t>
  </si>
  <si>
    <t>0035-4066</t>
  </si>
  <si>
    <t>LIGHT ENG</t>
  </si>
  <si>
    <t>0236-2945</t>
  </si>
  <si>
    <t>IEICE T ELECTRON</t>
  </si>
  <si>
    <t>1745-1353</t>
  </si>
  <si>
    <t>IEICE T FUND ELECTR</t>
  </si>
  <si>
    <t>0916-8508</t>
  </si>
  <si>
    <t>1,513</t>
  </si>
  <si>
    <t>BELL LABS TECH J</t>
  </si>
  <si>
    <t>1089-7089</t>
  </si>
  <si>
    <t>7.429</t>
  </si>
  <si>
    <t>ELECTR COMMUN JPN</t>
  </si>
  <si>
    <t>1942-9533</t>
  </si>
  <si>
    <t>MICROWAVE J</t>
  </si>
  <si>
    <t>0192-6225</t>
  </si>
  <si>
    <t>371</t>
  </si>
  <si>
    <t>0.218</t>
  </si>
  <si>
    <t>FUJITSU SCI TECH J</t>
  </si>
  <si>
    <t>0016-2523</t>
  </si>
  <si>
    <t>ELECTR ENG JPN</t>
  </si>
  <si>
    <t>0424-7760</t>
  </si>
  <si>
    <t>COMPUTER SCIENCE, INFORMATION SYSTEMS</t>
  </si>
  <si>
    <t>44,422</t>
  </si>
  <si>
    <t>735,787</t>
  </si>
  <si>
    <t>3.602</t>
  </si>
  <si>
    <t>COMPUTER SCIENCE, ARTIFICIAL INTELLIGENCE</t>
  </si>
  <si>
    <t>24,803</t>
  </si>
  <si>
    <t>874,968</t>
  </si>
  <si>
    <t>1.496</t>
  </si>
  <si>
    <t>COMPUTER SCIENCE, INTERDISCIPLINARY APPLICATIONS</t>
  </si>
  <si>
    <t>20,815</t>
  </si>
  <si>
    <t>754,511</t>
  </si>
  <si>
    <t>4.265</t>
  </si>
  <si>
    <t>1.383</t>
  </si>
  <si>
    <t>COMPUTER SCIENCE, THEORY &amp; METHODS</t>
  </si>
  <si>
    <t>14,143</t>
  </si>
  <si>
    <t>363,751</t>
  </si>
  <si>
    <t>3.302</t>
  </si>
  <si>
    <t>COMPUTER SCIENCE, SOFTWARE ENGINEERING</t>
  </si>
  <si>
    <t>312,298</t>
  </si>
  <si>
    <t>COMPUTER SCIENCE, HARDWARE &amp; ARCHITECTURE</t>
  </si>
  <si>
    <t>6,926</t>
  </si>
  <si>
    <t>216,304</t>
  </si>
  <si>
    <t>COMPUTER SCIENCE, CYBERNETICS</t>
  </si>
  <si>
    <t>83,961</t>
  </si>
  <si>
    <t>5.774</t>
  </si>
  <si>
    <t>2.526</t>
  </si>
  <si>
    <t>Journal Data Filtered By:  Selected JCR Year: 2020 Selected Editions: SCIE Selected Categories: 'COMPUTER SCIENCE, ARTIFICIAL INTELLIGENCE','COMPUTER SCIENCE, CYBERNETICS','COMPUTER SCIENCE, HARDWARE &amp; ARCHITECTURE','COMPUTER SCIENCE, INFORMATION SYSTEMS','COMPUTER SCIENCE, INTERDISCIPLINARY APPLICATIONS','COMPUTER SCIENCE, SOFTWARE ENGINEERING','COMPUTER SCIENCE, THEORY &amp; METHODS' Selected Category Scheme: WoS</t>
  </si>
  <si>
    <t>NAT MACH INTELL</t>
  </si>
  <si>
    <t>15.508</t>
  </si>
  <si>
    <t>J KING SAUD UNIV-COM</t>
  </si>
  <si>
    <t>1319-1578</t>
  </si>
  <si>
    <t>2,372</t>
  </si>
  <si>
    <t>13.473</t>
  </si>
  <si>
    <t>8.078</t>
  </si>
  <si>
    <t>IEEE T SYST MAN CY-S</t>
  </si>
  <si>
    <t>2168-2216</t>
  </si>
  <si>
    <t>16,901</t>
  </si>
  <si>
    <t>13.451</t>
  </si>
  <si>
    <t>10.969</t>
  </si>
  <si>
    <t>INFORM FUSION</t>
  </si>
  <si>
    <t>1566-2535</t>
  </si>
  <si>
    <t>9,059</t>
  </si>
  <si>
    <t>12.975</t>
  </si>
  <si>
    <t>12.707</t>
  </si>
  <si>
    <t>COMPUT-AIDED CIV INF</t>
  </si>
  <si>
    <t>1093-9687</t>
  </si>
  <si>
    <t>11.775</t>
  </si>
  <si>
    <t>9.756</t>
  </si>
  <si>
    <t>IEEE T EVOLUT COMPUT</t>
  </si>
  <si>
    <t>1089-778X</t>
  </si>
  <si>
    <t>16,918</t>
  </si>
  <si>
    <t>12.897</t>
  </si>
  <si>
    <t>IEEE T CYBERNETICS</t>
  </si>
  <si>
    <t>2168-2267</t>
  </si>
  <si>
    <t>24,753</t>
  </si>
  <si>
    <t>11.448</t>
  </si>
  <si>
    <t>11.507</t>
  </si>
  <si>
    <t>IEEE COMPUT INTELL M</t>
  </si>
  <si>
    <t>1556-603X</t>
  </si>
  <si>
    <t>2,039</t>
  </si>
  <si>
    <t>11.356</t>
  </si>
  <si>
    <t>10.663</t>
  </si>
  <si>
    <t>J STRATEGIC INF SYST</t>
  </si>
  <si>
    <t>0963-8687</t>
  </si>
  <si>
    <t>2,945</t>
  </si>
  <si>
    <t>11.022</t>
  </si>
  <si>
    <t>11.832</t>
  </si>
  <si>
    <t>IEEE T AFFECT COMPUT</t>
  </si>
  <si>
    <t>1949-3045</t>
  </si>
  <si>
    <t>3,197</t>
  </si>
  <si>
    <t>10.506</t>
  </si>
  <si>
    <t>ACM COMPUT SURV</t>
  </si>
  <si>
    <t>0360-0300</t>
  </si>
  <si>
    <t>10,790</t>
  </si>
  <si>
    <t>10.282</t>
  </si>
  <si>
    <t>IEEE T IND INFORM</t>
  </si>
  <si>
    <t>1551-3203</t>
  </si>
  <si>
    <t>27,020</t>
  </si>
  <si>
    <t>9.768</t>
  </si>
  <si>
    <t>J IND INF INTEGR</t>
  </si>
  <si>
    <t>2467-964X</t>
  </si>
  <si>
    <t>1,149</t>
  </si>
  <si>
    <t>10.063</t>
  </si>
  <si>
    <t>9.931</t>
  </si>
  <si>
    <t>ARTIF INTELL</t>
  </si>
  <si>
    <t>0004-3702</t>
  </si>
  <si>
    <t>10,734</t>
  </si>
  <si>
    <t>7.525</t>
  </si>
  <si>
    <t>2.773</t>
  </si>
  <si>
    <t>INT J INTELL SYST</t>
  </si>
  <si>
    <t>0884-8173</t>
  </si>
  <si>
    <t>6,227</t>
  </si>
  <si>
    <t>8.709</t>
  </si>
  <si>
    <t>MED IMAGE ANAL</t>
  </si>
  <si>
    <t>1361-8415</t>
  </si>
  <si>
    <t>11,568</t>
  </si>
  <si>
    <t>8.545</t>
  </si>
  <si>
    <t>11.220</t>
  </si>
  <si>
    <t>COMPUT EDUC</t>
  </si>
  <si>
    <t>0360-1315</t>
  </si>
  <si>
    <t>22,801</t>
  </si>
  <si>
    <t>8.538</t>
  </si>
  <si>
    <t>9.269</t>
  </si>
  <si>
    <t>IEEE T SERV COMPUT</t>
  </si>
  <si>
    <t>1939-1374</t>
  </si>
  <si>
    <t>3,719</t>
  </si>
  <si>
    <t>7.059</t>
  </si>
  <si>
    <t>ARTIF INTELL REV</t>
  </si>
  <si>
    <t>0269-2821</t>
  </si>
  <si>
    <t>4,715</t>
  </si>
  <si>
    <t>8.139</t>
  </si>
  <si>
    <t>7.857</t>
  </si>
  <si>
    <t>NEURAL NETWORKS</t>
  </si>
  <si>
    <t>0893-6080</t>
  </si>
  <si>
    <t>18,837</t>
  </si>
  <si>
    <t>8.050</t>
  </si>
  <si>
    <t>9.171</t>
  </si>
  <si>
    <t>KNOWL-BASED SYST</t>
  </si>
  <si>
    <t>0950-7051</t>
  </si>
  <si>
    <t>22,261</t>
  </si>
  <si>
    <t>8.038</t>
  </si>
  <si>
    <t>7.842</t>
  </si>
  <si>
    <t>FOUND TRENDS INF RET</t>
  </si>
  <si>
    <t>1554-0669</t>
  </si>
  <si>
    <t>6.611</t>
  </si>
  <si>
    <t>ENG COMPUT-GERMANY</t>
  </si>
  <si>
    <t>0177-0667</t>
  </si>
  <si>
    <t>4,626</t>
  </si>
  <si>
    <t>7.963</t>
  </si>
  <si>
    <t>COMPUT SCI REV</t>
  </si>
  <si>
    <t>1574-0137</t>
  </si>
  <si>
    <t>8.940</t>
  </si>
  <si>
    <t>J MANAGE INFORM SYST</t>
  </si>
  <si>
    <t>0742-1222</t>
  </si>
  <si>
    <t>7,744</t>
  </si>
  <si>
    <t>7.838</t>
  </si>
  <si>
    <t>8.335</t>
  </si>
  <si>
    <t>COMPUT IND</t>
  </si>
  <si>
    <t>0166-3615</t>
  </si>
  <si>
    <t>6,018</t>
  </si>
  <si>
    <t>7.635</t>
  </si>
  <si>
    <t>6.678</t>
  </si>
  <si>
    <t>INFORM MANAGE-AMSTER</t>
  </si>
  <si>
    <t>0378-7206</t>
  </si>
  <si>
    <t>11,491</t>
  </si>
  <si>
    <t>9.183</t>
  </si>
  <si>
    <t>INT J COMPUT VISION</t>
  </si>
  <si>
    <t>0920-5691</t>
  </si>
  <si>
    <t>18,124</t>
  </si>
  <si>
    <t>IEEE T DEPEND SECURE</t>
  </si>
  <si>
    <t>1545-5971</t>
  </si>
  <si>
    <t>3,638</t>
  </si>
  <si>
    <t>6.656</t>
  </si>
  <si>
    <t>ARCH COMPUT METHOD E</t>
  </si>
  <si>
    <t>1134-3060</t>
  </si>
  <si>
    <t>3,082</t>
  </si>
  <si>
    <t>7.302</t>
  </si>
  <si>
    <t>8.169</t>
  </si>
  <si>
    <t>WIRES DATA MIN KNOWL</t>
  </si>
  <si>
    <t>1942-4787</t>
  </si>
  <si>
    <t>1,770</t>
  </si>
  <si>
    <t>7.250</t>
  </si>
  <si>
    <t>6.686</t>
  </si>
  <si>
    <t>MIS QUART</t>
  </si>
  <si>
    <t>0276-7783</t>
  </si>
  <si>
    <t>26,922</t>
  </si>
  <si>
    <t>7.198</t>
  </si>
  <si>
    <t>12.803</t>
  </si>
  <si>
    <t>FUTURE GENER COMP SY</t>
  </si>
  <si>
    <t>0167-739X</t>
  </si>
  <si>
    <t>20,345</t>
  </si>
  <si>
    <t>7.187</t>
  </si>
  <si>
    <t>6.644</t>
  </si>
  <si>
    <t>2.463</t>
  </si>
  <si>
    <t>SWARM EVOL COMPUT</t>
  </si>
  <si>
    <t>2210-6502</t>
  </si>
  <si>
    <t>5,442</t>
  </si>
  <si>
    <t>7.177</t>
  </si>
  <si>
    <t>INT J WEB GRID SERV</t>
  </si>
  <si>
    <t>1741-1106</t>
  </si>
  <si>
    <t>7.135</t>
  </si>
  <si>
    <t>INFORM SCIENCES</t>
  </si>
  <si>
    <t>0020-0255</t>
  </si>
  <si>
    <t>44,038</t>
  </si>
  <si>
    <t>6.795</t>
  </si>
  <si>
    <t>6.524</t>
  </si>
  <si>
    <t>APPL SOFT COMPUT</t>
  </si>
  <si>
    <t>1568-4946</t>
  </si>
  <si>
    <t>32,910</t>
  </si>
  <si>
    <t>6.607</t>
  </si>
  <si>
    <t>J INTELL MANUF</t>
  </si>
  <si>
    <t>0956-5515</t>
  </si>
  <si>
    <t>6,905</t>
  </si>
  <si>
    <t>6.485</t>
  </si>
  <si>
    <t>5.829</t>
  </si>
  <si>
    <t>J STAT SOFTW</t>
  </si>
  <si>
    <t>1548-7660</t>
  </si>
  <si>
    <t>35,783</t>
  </si>
  <si>
    <t>6.440</t>
  </si>
  <si>
    <t>36.680</t>
  </si>
  <si>
    <t>J BIOMED INFORM</t>
  </si>
  <si>
    <t>1532-0464</t>
  </si>
  <si>
    <t>12,255</t>
  </si>
  <si>
    <t>6.317</t>
  </si>
  <si>
    <t>J NETW COMPUT APPL</t>
  </si>
  <si>
    <t>1084-8045</t>
  </si>
  <si>
    <t>9,700</t>
  </si>
  <si>
    <t>INFORM PROCESS MANAG</t>
  </si>
  <si>
    <t>0306-4573</t>
  </si>
  <si>
    <t>5,907</t>
  </si>
  <si>
    <t>5.789</t>
  </si>
  <si>
    <t>INFORM SYST FRONT</t>
  </si>
  <si>
    <t>1387-3326</t>
  </si>
  <si>
    <t>3,574</t>
  </si>
  <si>
    <t>6.191</t>
  </si>
  <si>
    <t>ELECTRON COMMER R A</t>
  </si>
  <si>
    <t>1567-4223</t>
  </si>
  <si>
    <t>4,026</t>
  </si>
  <si>
    <t>6.014</t>
  </si>
  <si>
    <t>6.433</t>
  </si>
  <si>
    <t>IEEE T CLOUD COMPUT</t>
  </si>
  <si>
    <t>2168-7161</t>
  </si>
  <si>
    <t>2,658</t>
  </si>
  <si>
    <t>5.938</t>
  </si>
  <si>
    <t>HUM-CENT COMPUT INFO</t>
  </si>
  <si>
    <t>MEMET COMPUT</t>
  </si>
  <si>
    <t>1865-9284</t>
  </si>
  <si>
    <t>INT J NEURAL SYST</t>
  </si>
  <si>
    <t>0129-0657</t>
  </si>
  <si>
    <t>5.439</t>
  </si>
  <si>
    <t>J COMPUT DES ENG</t>
  </si>
  <si>
    <t>5.860</t>
  </si>
  <si>
    <t>J INF TECHNOL-UK</t>
  </si>
  <si>
    <t>0268-3962</t>
  </si>
  <si>
    <t>5.824</t>
  </si>
  <si>
    <t>9.439</t>
  </si>
  <si>
    <t>DECIS SUPPORT SYST</t>
  </si>
  <si>
    <t>0167-9236</t>
  </si>
  <si>
    <t>13,580</t>
  </si>
  <si>
    <t>IEEE J BIOMED HEALTH</t>
  </si>
  <si>
    <t>2168-2194</t>
  </si>
  <si>
    <t>7,850</t>
  </si>
  <si>
    <t>5.772</t>
  </si>
  <si>
    <t>6.018</t>
  </si>
  <si>
    <t>NEUROCOMPUTING</t>
  </si>
  <si>
    <t>0925-2312</t>
  </si>
  <si>
    <t>46,751</t>
  </si>
  <si>
    <t>5.719</t>
  </si>
  <si>
    <t>ROBOT CIM-INT MANUF</t>
  </si>
  <si>
    <t>0736-5845</t>
  </si>
  <si>
    <t>6,215</t>
  </si>
  <si>
    <t>5.666</t>
  </si>
  <si>
    <t>IEEE MULTIMEDIA</t>
  </si>
  <si>
    <t>1070-986X</t>
  </si>
  <si>
    <t>5.633</t>
  </si>
  <si>
    <t>NEURAL COMPUT APPL</t>
  </si>
  <si>
    <t>0941-0643</t>
  </si>
  <si>
    <t>18,417</t>
  </si>
  <si>
    <t>5.606</t>
  </si>
  <si>
    <t>5.573</t>
  </si>
  <si>
    <t>1,655</t>
  </si>
  <si>
    <t>ADV ENG INFORM</t>
  </si>
  <si>
    <t>1474-0346</t>
  </si>
  <si>
    <t>4,432</t>
  </si>
  <si>
    <t>5.603</t>
  </si>
  <si>
    <t>5.936</t>
  </si>
  <si>
    <t>COMPUT ELECTRON AGR</t>
  </si>
  <si>
    <t>0168-1699</t>
  </si>
  <si>
    <t>17,657</t>
  </si>
  <si>
    <t>COMPUT IND ENG</t>
  </si>
  <si>
    <t>0360-8352</t>
  </si>
  <si>
    <t>20,964</t>
  </si>
  <si>
    <t>5.431</t>
  </si>
  <si>
    <t>COMPUT METH PROG BIO</t>
  </si>
  <si>
    <t>0169-2607</t>
  </si>
  <si>
    <t>12,277</t>
  </si>
  <si>
    <t>5.428</t>
  </si>
  <si>
    <t>COGN COMPUT</t>
  </si>
  <si>
    <t>1866-9956</t>
  </si>
  <si>
    <t>2,407</t>
  </si>
  <si>
    <t>5.418</t>
  </si>
  <si>
    <t>ACM T GRAPHIC</t>
  </si>
  <si>
    <t>0730-0301</t>
  </si>
  <si>
    <t>21,561</t>
  </si>
  <si>
    <t>6.445</t>
  </si>
  <si>
    <t>ARTIF INTELL MED</t>
  </si>
  <si>
    <t>0933-3657</t>
  </si>
  <si>
    <t>4,245</t>
  </si>
  <si>
    <t>5.602</t>
  </si>
  <si>
    <t>ENVIRON MODELL SOFTW</t>
  </si>
  <si>
    <t>1364-8152</t>
  </si>
  <si>
    <t>17,588</t>
  </si>
  <si>
    <t>1.286</t>
  </si>
  <si>
    <t>J ASSOC INF SYST</t>
  </si>
  <si>
    <t>1536-9323</t>
  </si>
  <si>
    <t>3,891</t>
  </si>
  <si>
    <t>5.149</t>
  </si>
  <si>
    <t>6.780</t>
  </si>
  <si>
    <t>J INFORMETR</t>
  </si>
  <si>
    <t>1751-1577</t>
  </si>
  <si>
    <t>4,326</t>
  </si>
  <si>
    <t>5.421</t>
  </si>
  <si>
    <t>VIRTUAL REAL-LONDON</t>
  </si>
  <si>
    <t>1359-4338</t>
  </si>
  <si>
    <t>1,178</t>
  </si>
  <si>
    <t>5.095</t>
  </si>
  <si>
    <t>5.521</t>
  </si>
  <si>
    <t>APPL INTELL</t>
  </si>
  <si>
    <t>0924-669X</t>
  </si>
  <si>
    <t>5,870</t>
  </si>
  <si>
    <t>NETWORKS</t>
  </si>
  <si>
    <t>0028-3045</t>
  </si>
  <si>
    <t>3,288</t>
  </si>
  <si>
    <t>5.059</t>
  </si>
  <si>
    <t>COMPUT GEOTECH</t>
  </si>
  <si>
    <t>0266-352X</t>
  </si>
  <si>
    <t>14,170</t>
  </si>
  <si>
    <t>5.501</t>
  </si>
  <si>
    <t>COMPLEX INTELL SYST</t>
  </si>
  <si>
    <t>2199-4536</t>
  </si>
  <si>
    <t>INTEGR COMPUT-AID E</t>
  </si>
  <si>
    <t>1069-2509</t>
  </si>
  <si>
    <t>792</t>
  </si>
  <si>
    <t>3.798</t>
  </si>
  <si>
    <t>ACM T INFORM SYST</t>
  </si>
  <si>
    <t>1046-8188</t>
  </si>
  <si>
    <t>4.797</t>
  </si>
  <si>
    <t>HUM-COMPUT INTERACT</t>
  </si>
  <si>
    <t>0737-0024</t>
  </si>
  <si>
    <t>INT J FUZZY SYST</t>
  </si>
  <si>
    <t>1562-2479</t>
  </si>
  <si>
    <t>3,236</t>
  </si>
  <si>
    <t>4.673</t>
  </si>
  <si>
    <t>ACM T INTEL SYST TEC</t>
  </si>
  <si>
    <t>2157-6904</t>
  </si>
  <si>
    <t>4,104</t>
  </si>
  <si>
    <t>4.654</t>
  </si>
  <si>
    <t>COMMUN ACM</t>
  </si>
  <si>
    <t>0001-0782</t>
  </si>
  <si>
    <t>20,742</t>
  </si>
  <si>
    <t>J COMPUT CIVIL ENG</t>
  </si>
  <si>
    <t>0887-3801</t>
  </si>
  <si>
    <t>4.640</t>
  </si>
  <si>
    <t>IEEE T VIS COMPUT GR</t>
  </si>
  <si>
    <t>1077-2626</t>
  </si>
  <si>
    <t>11,420</t>
  </si>
  <si>
    <t>4.579</t>
  </si>
  <si>
    <t>COMPUT STRUCT</t>
  </si>
  <si>
    <t>0045-7949</t>
  </si>
  <si>
    <t>17,168</t>
  </si>
  <si>
    <t>SOC SCI COMPUT REV</t>
  </si>
  <si>
    <t>0894-4393</t>
  </si>
  <si>
    <t>2,885</t>
  </si>
  <si>
    <t>STRUCT MULTIDISCIP O</t>
  </si>
  <si>
    <t>1615-147X</t>
  </si>
  <si>
    <t>12,970</t>
  </si>
  <si>
    <t>4.542</t>
  </si>
  <si>
    <t>4.715</t>
  </si>
  <si>
    <t>BUS INFORM SYST ENG+</t>
  </si>
  <si>
    <t>2363-7005</t>
  </si>
  <si>
    <t>4.532</t>
  </si>
  <si>
    <t>4.032</t>
  </si>
  <si>
    <t>J AM MED INFORM ASSN</t>
  </si>
  <si>
    <t>1067-5027</t>
  </si>
  <si>
    <t>COMPUT SECUR</t>
  </si>
  <si>
    <t>0167-4048</t>
  </si>
  <si>
    <t>6,056</t>
  </si>
  <si>
    <t>4.573</t>
  </si>
  <si>
    <t>USER MODEL USER-ADAP</t>
  </si>
  <si>
    <t>0924-1868</t>
  </si>
  <si>
    <t>ENTERP INF SYST-UK</t>
  </si>
  <si>
    <t>1751-7575</t>
  </si>
  <si>
    <t>1,425</t>
  </si>
  <si>
    <t>3.316</t>
  </si>
  <si>
    <t>J ORGAN END USER COM</t>
  </si>
  <si>
    <t>1546-2234</t>
  </si>
  <si>
    <t>4.349</t>
  </si>
  <si>
    <t>EUR J INFORM SYST</t>
  </si>
  <si>
    <t>0960-085X</t>
  </si>
  <si>
    <t>4,757</t>
  </si>
  <si>
    <t>7.130</t>
  </si>
  <si>
    <t>1.894</t>
  </si>
  <si>
    <t>INT J ELECTRON COMM</t>
  </si>
  <si>
    <t>1086-4415</t>
  </si>
  <si>
    <t>2,992</t>
  </si>
  <si>
    <t>4.300</t>
  </si>
  <si>
    <t>IND MANAGE DATA SYST</t>
  </si>
  <si>
    <t>0263-5577</t>
  </si>
  <si>
    <t>6,459</t>
  </si>
  <si>
    <t>4.224</t>
  </si>
  <si>
    <t>6.668</t>
  </si>
  <si>
    <t>IEEE T NETW SERV MAN</t>
  </si>
  <si>
    <t>1932-4537</t>
  </si>
  <si>
    <t>4.195</t>
  </si>
  <si>
    <t>INT J GEOGR INF SCI</t>
  </si>
  <si>
    <t>1365-8816</t>
  </si>
  <si>
    <t>8,228</t>
  </si>
  <si>
    <t>4.645</t>
  </si>
  <si>
    <t>IEEE MICRO</t>
  </si>
  <si>
    <t>0272-1732</t>
  </si>
  <si>
    <t>1,781</t>
  </si>
  <si>
    <t>4.175</t>
  </si>
  <si>
    <t>ADV ENG SOFTW</t>
  </si>
  <si>
    <t>0965-9978</t>
  </si>
  <si>
    <t>8,834</t>
  </si>
  <si>
    <t>4.141</t>
  </si>
  <si>
    <t>FUZZY OPTIM DECIS MA</t>
  </si>
  <si>
    <t>1568-4539</t>
  </si>
  <si>
    <t>1,251</t>
  </si>
  <si>
    <t>NEUROINFORMATICS</t>
  </si>
  <si>
    <t>1539-2791</t>
  </si>
  <si>
    <t>1,780</t>
  </si>
  <si>
    <t>4.085</t>
  </si>
  <si>
    <t>INT J MED INFORM</t>
  </si>
  <si>
    <t>1386-5056</t>
  </si>
  <si>
    <t>7,651</t>
  </si>
  <si>
    <t>4.046</t>
  </si>
  <si>
    <t>4.768</t>
  </si>
  <si>
    <t>SUSTAIN COMPUT-INFOR</t>
  </si>
  <si>
    <t>2210-5379</t>
  </si>
  <si>
    <t>857</t>
  </si>
  <si>
    <t>INT J MACH LEARN CYB</t>
  </si>
  <si>
    <t>1868-8071</t>
  </si>
  <si>
    <t>3,352</t>
  </si>
  <si>
    <t>3.558</t>
  </si>
  <si>
    <t>COMPUT OPER RES</t>
  </si>
  <si>
    <t>0305-0548</t>
  </si>
  <si>
    <t>16,462</t>
  </si>
  <si>
    <t>MATH PROGRAM</t>
  </si>
  <si>
    <t>0025-5610</t>
  </si>
  <si>
    <t>12,906</t>
  </si>
  <si>
    <t>4.517</t>
  </si>
  <si>
    <t>J GRID COMPUT</t>
  </si>
  <si>
    <t>1570-7873</t>
  </si>
  <si>
    <t>1,044</t>
  </si>
  <si>
    <t>R J</t>
  </si>
  <si>
    <t>2073-4859</t>
  </si>
  <si>
    <t>3,262</t>
  </si>
  <si>
    <t>7.958</t>
  </si>
  <si>
    <t>INT J BIO-INSPIR COM</t>
  </si>
  <si>
    <t>1758-0366</t>
  </si>
  <si>
    <t>1,200</t>
  </si>
  <si>
    <t>J COMPUT SCI-NETH</t>
  </si>
  <si>
    <t>1877-7503</t>
  </si>
  <si>
    <t>3,198</t>
  </si>
  <si>
    <t>3.976</t>
  </si>
  <si>
    <t>EGYPT INFORM J</t>
  </si>
  <si>
    <t>1110-8665</t>
  </si>
  <si>
    <t>820</t>
  </si>
  <si>
    <t>3.943</t>
  </si>
  <si>
    <t>J INF SECUR APPL</t>
  </si>
  <si>
    <t>2214-2126</t>
  </si>
  <si>
    <t>1,526</t>
  </si>
  <si>
    <t>3.504</t>
  </si>
  <si>
    <t>COMPUT CHEM ENG</t>
  </si>
  <si>
    <t>0098-1354</t>
  </si>
  <si>
    <t>15,178</t>
  </si>
  <si>
    <t>386</t>
  </si>
  <si>
    <t>INT J APPROX REASON</t>
  </si>
  <si>
    <t>0888-613X</t>
  </si>
  <si>
    <t>4,819</t>
  </si>
  <si>
    <t>3.816</t>
  </si>
  <si>
    <t>DES AUTOM EMBED SYST</t>
  </si>
  <si>
    <t>0929-5585</t>
  </si>
  <si>
    <t>3.815</t>
  </si>
  <si>
    <t>J SYST ARCHITECT</t>
  </si>
  <si>
    <t>1383-7621</t>
  </si>
  <si>
    <t>3.777</t>
  </si>
  <si>
    <t>PATTERN RECOGN LETT</t>
  </si>
  <si>
    <t>0167-8655</t>
  </si>
  <si>
    <t>16,251</t>
  </si>
  <si>
    <t>J PARALLEL DISTR COM</t>
  </si>
  <si>
    <t>0743-7315</t>
  </si>
  <si>
    <t>4,371</t>
  </si>
  <si>
    <t>1.778</t>
  </si>
  <si>
    <t>IEEE T LEARN TECHNOL</t>
  </si>
  <si>
    <t>1939-1382</t>
  </si>
  <si>
    <t>3.476</t>
  </si>
  <si>
    <t>4.255</t>
  </si>
  <si>
    <t>IEEE ACM T COMPUT BI</t>
  </si>
  <si>
    <t>1545-5963</t>
  </si>
  <si>
    <t>4,358</t>
  </si>
  <si>
    <t>3.578</t>
  </si>
  <si>
    <t>DATA MIN KNOWL DISC</t>
  </si>
  <si>
    <t>1384-5810</t>
  </si>
  <si>
    <t>4,347</t>
  </si>
  <si>
    <t>J MACH LEARN RES</t>
  </si>
  <si>
    <t>1532-4435</t>
  </si>
  <si>
    <t>36,318</t>
  </si>
  <si>
    <t>SOFT COMPUT</t>
  </si>
  <si>
    <t>1432-7643</t>
  </si>
  <si>
    <t>13,592</t>
  </si>
  <si>
    <t>INT J HUM-COMPUT ST</t>
  </si>
  <si>
    <t>1071-5819</t>
  </si>
  <si>
    <t>3.632</t>
  </si>
  <si>
    <t>BIG DATA RES</t>
  </si>
  <si>
    <t>2214-5796</t>
  </si>
  <si>
    <t>5.315</t>
  </si>
  <si>
    <t>IEEE SECUR PRIV</t>
  </si>
  <si>
    <t>1540-7993</t>
  </si>
  <si>
    <t>2,067</t>
  </si>
  <si>
    <t>2.665</t>
  </si>
  <si>
    <t>COGN SYST RES</t>
  </si>
  <si>
    <t>2214-4366</t>
  </si>
  <si>
    <t>1,762</t>
  </si>
  <si>
    <t>IEEE T CONTROL NETW</t>
  </si>
  <si>
    <t>2325-5870</t>
  </si>
  <si>
    <t>2,528</t>
  </si>
  <si>
    <t>4.371</t>
  </si>
  <si>
    <t>MIND MACH</t>
  </si>
  <si>
    <t>0924-6495</t>
  </si>
  <si>
    <t>867</t>
  </si>
  <si>
    <t>J COMPUT INFORM SYST</t>
  </si>
  <si>
    <t>0887-4417</t>
  </si>
  <si>
    <t>1,897</t>
  </si>
  <si>
    <t>3.335</t>
  </si>
  <si>
    <t>IEEE T COGN DEV SYST</t>
  </si>
  <si>
    <t>2379-8920</t>
  </si>
  <si>
    <t>3.379</t>
  </si>
  <si>
    <t>3.513</t>
  </si>
  <si>
    <t>COMPUT GEOSCI-UK</t>
  </si>
  <si>
    <t>0098-3004</t>
  </si>
  <si>
    <t>13,789</t>
  </si>
  <si>
    <t>INT J HUM-COMPUT INT</t>
  </si>
  <si>
    <t>1044-7318</t>
  </si>
  <si>
    <t>3,163</t>
  </si>
  <si>
    <t>IEEE T BIG DATA</t>
  </si>
  <si>
    <t>2332-7790</t>
  </si>
  <si>
    <t>636</t>
  </si>
  <si>
    <t>FUZZY SET SYST</t>
  </si>
  <si>
    <t>0165-0114</t>
  </si>
  <si>
    <t>17,883</t>
  </si>
  <si>
    <t>3.343</t>
  </si>
  <si>
    <t>3.213</t>
  </si>
  <si>
    <t>J INF SCI</t>
  </si>
  <si>
    <t>0165-5515</t>
  </si>
  <si>
    <t>2,630</t>
  </si>
  <si>
    <t>EVOL COMPUT</t>
  </si>
  <si>
    <t>1063-6560</t>
  </si>
  <si>
    <t>3,275</t>
  </si>
  <si>
    <t>3.277</t>
  </si>
  <si>
    <t>SIMUL MODEL PRACT TH</t>
  </si>
  <si>
    <t>1569-190X</t>
  </si>
  <si>
    <t>3,547</t>
  </si>
  <si>
    <t>SCIENTOMETRICS</t>
  </si>
  <si>
    <t>0138-9130</t>
  </si>
  <si>
    <t>15,515</t>
  </si>
  <si>
    <t>3.238</t>
  </si>
  <si>
    <t>472</t>
  </si>
  <si>
    <t>J CLOUD COMPUT-ADV S</t>
  </si>
  <si>
    <t>INT J COMPUT INTEG M</t>
  </si>
  <si>
    <t>0951-192X</t>
  </si>
  <si>
    <t>2,601</t>
  </si>
  <si>
    <t>2.795</t>
  </si>
  <si>
    <t>3.076</t>
  </si>
  <si>
    <t>INT J MULTIMED INF R</t>
  </si>
  <si>
    <t>2192-6611</t>
  </si>
  <si>
    <t>ACM T MULTIM COMPUT</t>
  </si>
  <si>
    <t>1551-6857</t>
  </si>
  <si>
    <t>INT J INTERACT MULTI</t>
  </si>
  <si>
    <t>1989-1660</t>
  </si>
  <si>
    <t>ACM T INTERNET TECHN</t>
  </si>
  <si>
    <t>1533-5399</t>
  </si>
  <si>
    <t>ROBOT AUTON SYST</t>
  </si>
  <si>
    <t>0921-8890</t>
  </si>
  <si>
    <t>7,374</t>
  </si>
  <si>
    <t>3.120</t>
  </si>
  <si>
    <t>2.940</t>
  </si>
  <si>
    <t>BEHAV INFORM TECHNOL</t>
  </si>
  <si>
    <t>0144-929X</t>
  </si>
  <si>
    <t>3,673</t>
  </si>
  <si>
    <t>3.156</t>
  </si>
  <si>
    <t>UNIVERSAL ACCESS INF</t>
  </si>
  <si>
    <t>1615-5289</t>
  </si>
  <si>
    <t>1,257</t>
  </si>
  <si>
    <t>COMPUT AIDED DESIGN</t>
  </si>
  <si>
    <t>0010-4485</t>
  </si>
  <si>
    <t>6,460</t>
  </si>
  <si>
    <t>COMPUT FLUIDS</t>
  </si>
  <si>
    <t>0045-7930</t>
  </si>
  <si>
    <t>12,934</t>
  </si>
  <si>
    <t>AUTON ROBOT</t>
  </si>
  <si>
    <t>0929-5593</t>
  </si>
  <si>
    <t>3,788</t>
  </si>
  <si>
    <t>3.522</t>
  </si>
  <si>
    <t>FOUND COMPUT MATH</t>
  </si>
  <si>
    <t>1615-3375</t>
  </si>
  <si>
    <t>IEEE T HUM-MACH SYST</t>
  </si>
  <si>
    <t>2168-2291</t>
  </si>
  <si>
    <t>1,839</t>
  </si>
  <si>
    <t>IEEE SOFTWARE</t>
  </si>
  <si>
    <t>0740-7459</t>
  </si>
  <si>
    <t>3,005</t>
  </si>
  <si>
    <t>3.410</t>
  </si>
  <si>
    <t>MACH LEARN</t>
  </si>
  <si>
    <t>0885-6125</t>
  </si>
  <si>
    <t>24,010</t>
  </si>
  <si>
    <t>NEURAL PROCESS LETT</t>
  </si>
  <si>
    <t>1370-4621</t>
  </si>
  <si>
    <t>3,588</t>
  </si>
  <si>
    <t>ISPRS INT J GEO-INF</t>
  </si>
  <si>
    <t>6,433</t>
  </si>
  <si>
    <t>2.899</t>
  </si>
  <si>
    <t>2.971</t>
  </si>
  <si>
    <t>748</t>
  </si>
  <si>
    <t>EARTH SCI INFORM</t>
  </si>
  <si>
    <t>1865-0473</t>
  </si>
  <si>
    <t>2.878</t>
  </si>
  <si>
    <t>VLDB J</t>
  </si>
  <si>
    <t>1066-8888</t>
  </si>
  <si>
    <t>SIAM J IMAGING SCI</t>
  </si>
  <si>
    <t>1936-4954</t>
  </si>
  <si>
    <t>4,235</t>
  </si>
  <si>
    <t>INT J CRIT INFR PROT</t>
  </si>
  <si>
    <t>1874-5482</t>
  </si>
  <si>
    <t>2.865</t>
  </si>
  <si>
    <t>J SYST SOFTWARE</t>
  </si>
  <si>
    <t>0164-1212</t>
  </si>
  <si>
    <t>6,579</t>
  </si>
  <si>
    <t>KNOWL INF SYST</t>
  </si>
  <si>
    <t>0219-1377</t>
  </si>
  <si>
    <t>4,008</t>
  </si>
  <si>
    <t>3.161</t>
  </si>
  <si>
    <t>J ARTIF INTELL RES</t>
  </si>
  <si>
    <t>1076-9757</t>
  </si>
  <si>
    <t>5,173</t>
  </si>
  <si>
    <t>INFORM SOFTWARE TECH</t>
  </si>
  <si>
    <t>0950-5849</t>
  </si>
  <si>
    <t>5,172</t>
  </si>
  <si>
    <t>WORLD WIDE WEB</t>
  </si>
  <si>
    <t>1386-145X</t>
  </si>
  <si>
    <t>1,481</t>
  </si>
  <si>
    <t>ACM T KNOWL DISCOV D</t>
  </si>
  <si>
    <t>1556-4681</t>
  </si>
  <si>
    <t>1,740</t>
  </si>
  <si>
    <t>2.559</t>
  </si>
  <si>
    <t>INFORMATICA-LITHUAN</t>
  </si>
  <si>
    <t>0868-4952</t>
  </si>
  <si>
    <t>2.449</t>
  </si>
  <si>
    <t>J ASSOC INF SCI TECH</t>
  </si>
  <si>
    <t>2330-1635</t>
  </si>
  <si>
    <t>4,099</t>
  </si>
  <si>
    <t>GEOINFORMATICA</t>
  </si>
  <si>
    <t>1384-6175</t>
  </si>
  <si>
    <t>COMPUTER</t>
  </si>
  <si>
    <t>0018-9162</t>
  </si>
  <si>
    <t>7,527</t>
  </si>
  <si>
    <t>J VIS COMMUN IMAGE R</t>
  </si>
  <si>
    <t>1047-3203</t>
  </si>
  <si>
    <t>5,331</t>
  </si>
  <si>
    <t>2.678</t>
  </si>
  <si>
    <t>ACM T SOFTW ENG METH</t>
  </si>
  <si>
    <t>1049-331X</t>
  </si>
  <si>
    <t>ARTIF INTELL LAW</t>
  </si>
  <si>
    <t>0924-8463</t>
  </si>
  <si>
    <t>ADV COMPUT</t>
  </si>
  <si>
    <t>0065-2458</t>
  </si>
  <si>
    <t>598</t>
  </si>
  <si>
    <t>FRONT NEUROROBOTICS</t>
  </si>
  <si>
    <t>1662-5218</t>
  </si>
  <si>
    <t>1,319</t>
  </si>
  <si>
    <t>J INTELL ROBOT SYST</t>
  </si>
  <si>
    <t>0921-0296</t>
  </si>
  <si>
    <t>4,632</t>
  </si>
  <si>
    <t>MED BIOL ENG COMPUT</t>
  </si>
  <si>
    <t>0140-0118</t>
  </si>
  <si>
    <t>7,019</t>
  </si>
  <si>
    <t>VISUAL COMPUT</t>
  </si>
  <si>
    <t>0178-2789</t>
  </si>
  <si>
    <t>3,049</t>
  </si>
  <si>
    <t>2.601</t>
  </si>
  <si>
    <t>IET BIOMETRICS</t>
  </si>
  <si>
    <t>2047-4938</t>
  </si>
  <si>
    <t>EXPERT SYST</t>
  </si>
  <si>
    <t>0266-4720</t>
  </si>
  <si>
    <t>1,414</t>
  </si>
  <si>
    <t>PATTERN ANAL APPL</t>
  </si>
  <si>
    <t>1433-7541</t>
  </si>
  <si>
    <t>1,670</t>
  </si>
  <si>
    <t>J ORG COMP ELECT COM</t>
  </si>
  <si>
    <t>1091-9392</t>
  </si>
  <si>
    <t>593</t>
  </si>
  <si>
    <t>STAT COMPUT</t>
  </si>
  <si>
    <t>0960-3174</t>
  </si>
  <si>
    <t>5,913</t>
  </si>
  <si>
    <t>2.360</t>
  </si>
  <si>
    <t>EMPIR SOFTW ENG</t>
  </si>
  <si>
    <t>1382-3256</t>
  </si>
  <si>
    <t>2,403</t>
  </si>
  <si>
    <t>J ARTIF INTELL SOFT</t>
  </si>
  <si>
    <t>2083-2567</t>
  </si>
  <si>
    <t>COMPUT STAND INTER</t>
  </si>
  <si>
    <t>0920-5489</t>
  </si>
  <si>
    <t>1,748</t>
  </si>
  <si>
    <t>IEEE T HAPTICS</t>
  </si>
  <si>
    <t>1939-1412</t>
  </si>
  <si>
    <t>1,528</t>
  </si>
  <si>
    <t>MATH COMPUT SIMULAT</t>
  </si>
  <si>
    <t>0378-4754</t>
  </si>
  <si>
    <t>5,514</t>
  </si>
  <si>
    <t>2.267</t>
  </si>
  <si>
    <t>COMPUTAT GEOSCI</t>
  </si>
  <si>
    <t>1420-0597</t>
  </si>
  <si>
    <t>2,864</t>
  </si>
  <si>
    <t>2.925</t>
  </si>
  <si>
    <t>J HYDROINFORM</t>
  </si>
  <si>
    <t>1464-7141</t>
  </si>
  <si>
    <t>2.592</t>
  </si>
  <si>
    <t>ACM T COMPUT-HUM INT</t>
  </si>
  <si>
    <t>1073-0516</t>
  </si>
  <si>
    <t>2.706</t>
  </si>
  <si>
    <t>IEEE INTERNET COMPUT</t>
  </si>
  <si>
    <t>1089-7801</t>
  </si>
  <si>
    <t>2,320</t>
  </si>
  <si>
    <t>3.236</t>
  </si>
  <si>
    <t>J EXP THEOR ARTIF IN</t>
  </si>
  <si>
    <t>0952-813X</t>
  </si>
  <si>
    <t>1,081</t>
  </si>
  <si>
    <t>2.199</t>
  </si>
  <si>
    <t>COMPUT INTELL-US</t>
  </si>
  <si>
    <t>0824-7935</t>
  </si>
  <si>
    <t>1,055</t>
  </si>
  <si>
    <t>ONLINE INFORM REV</t>
  </si>
  <si>
    <t>1468-4527</t>
  </si>
  <si>
    <t>2,158</t>
  </si>
  <si>
    <t>INFORM SYST</t>
  </si>
  <si>
    <t>0306-4379</t>
  </si>
  <si>
    <t>2,604</t>
  </si>
  <si>
    <t>2.309</t>
  </si>
  <si>
    <t>INFORM RETRIEVAL J</t>
  </si>
  <si>
    <t>1386-4564</t>
  </si>
  <si>
    <t>1,248</t>
  </si>
  <si>
    <t>1.971</t>
  </si>
  <si>
    <t>INT J COMPUT COMMUN</t>
  </si>
  <si>
    <t>1841-9836</t>
  </si>
  <si>
    <t>INT J SYST SCI</t>
  </si>
  <si>
    <t>0020-7721</t>
  </si>
  <si>
    <t>6,367</t>
  </si>
  <si>
    <t>2.515</t>
  </si>
  <si>
    <t>INFORMS J COMPUT</t>
  </si>
  <si>
    <t>1091-9856</t>
  </si>
  <si>
    <t>2.762</t>
  </si>
  <si>
    <t>REQUIR ENG</t>
  </si>
  <si>
    <t>0947-3602</t>
  </si>
  <si>
    <t>734</t>
  </si>
  <si>
    <t>2.577</t>
  </si>
  <si>
    <t>COMPUT LINGUIST</t>
  </si>
  <si>
    <t>0891-2017</t>
  </si>
  <si>
    <t>2,312</t>
  </si>
  <si>
    <t>KYBERNETES</t>
  </si>
  <si>
    <t>0368-492X</t>
  </si>
  <si>
    <t>2,072</t>
  </si>
  <si>
    <t>COMPUTING</t>
  </si>
  <si>
    <t>0010-485X</t>
  </si>
  <si>
    <t>2,490</t>
  </si>
  <si>
    <t>INT J INF TECH DECIS</t>
  </si>
  <si>
    <t>0219-6220</t>
  </si>
  <si>
    <t>1,498</t>
  </si>
  <si>
    <t>2.599</t>
  </si>
  <si>
    <t>1.204</t>
  </si>
  <si>
    <t>SEMANT WEB</t>
  </si>
  <si>
    <t>1570-0844</t>
  </si>
  <si>
    <t>1,037</t>
  </si>
  <si>
    <t>J SIMUL</t>
  </si>
  <si>
    <t>1747-7778</t>
  </si>
  <si>
    <t>DIGIT INVEST</t>
  </si>
  <si>
    <t>1742-2876</t>
  </si>
  <si>
    <t>METHOD INFORM MED</t>
  </si>
  <si>
    <t>0026-1270</t>
  </si>
  <si>
    <t>1,601</t>
  </si>
  <si>
    <t>IEEE EMBED SYST LETT</t>
  </si>
  <si>
    <t>1943-0663</t>
  </si>
  <si>
    <t>1.865</t>
  </si>
  <si>
    <t>OPTIM METHOD SOFTW</t>
  </si>
  <si>
    <t>1055-6788</t>
  </si>
  <si>
    <t>2,367</t>
  </si>
  <si>
    <t>SWARM INTELL-US</t>
  </si>
  <si>
    <t>1935-3812</t>
  </si>
  <si>
    <t>642</t>
  </si>
  <si>
    <t>ACM T INTERACT INTEL</t>
  </si>
  <si>
    <t>2160-6455</t>
  </si>
  <si>
    <t>4.288</t>
  </si>
  <si>
    <t>BIG DATA-US</t>
  </si>
  <si>
    <t>2167-6461</t>
  </si>
  <si>
    <t>606</t>
  </si>
  <si>
    <t>INFORM SYST MANAGE</t>
  </si>
  <si>
    <t>1058-0530</t>
  </si>
  <si>
    <t>1,151</t>
  </si>
  <si>
    <t>IEEE COMPUT GRAPH</t>
  </si>
  <si>
    <t>0272-1716</t>
  </si>
  <si>
    <t>BIOL CYBERN</t>
  </si>
  <si>
    <t>0340-1200</t>
  </si>
  <si>
    <t>4,848</t>
  </si>
  <si>
    <t>ACM T RECONFIG TECHN</t>
  </si>
  <si>
    <t>1936-7406</t>
  </si>
  <si>
    <t>352</t>
  </si>
  <si>
    <t>1.957</t>
  </si>
  <si>
    <t>INT J DOC ANAL RECOG</t>
  </si>
  <si>
    <t>1433-2833</t>
  </si>
  <si>
    <t>1.909</t>
  </si>
  <si>
    <t>COMPUT SCI ENG</t>
  </si>
  <si>
    <t>1521-9615</t>
  </si>
  <si>
    <t>6,135</t>
  </si>
  <si>
    <t>INT J GEN SYST</t>
  </si>
  <si>
    <t>0308-1079</t>
  </si>
  <si>
    <t>COMPUT GRAPH FORUM</t>
  </si>
  <si>
    <t>0167-7055</t>
  </si>
  <si>
    <t>7,644</t>
  </si>
  <si>
    <t>FRONT COMPUT SCI-CHI</t>
  </si>
  <si>
    <t>2095-2228</t>
  </si>
  <si>
    <t>2.061</t>
  </si>
  <si>
    <t>PROC VLDB ENDOW</t>
  </si>
  <si>
    <t>2150-8097</t>
  </si>
  <si>
    <t>7,198</t>
  </si>
  <si>
    <t>ACM T WEB</t>
  </si>
  <si>
    <t>1559-1131</t>
  </si>
  <si>
    <t>782</t>
  </si>
  <si>
    <t>SOFTWARE PRACT EXPER</t>
  </si>
  <si>
    <t>0038-0644</t>
  </si>
  <si>
    <t>NEURAL COMPUT</t>
  </si>
  <si>
    <t>0899-7667</t>
  </si>
  <si>
    <t>17,465</t>
  </si>
  <si>
    <t>COMPUT MATH ORGAN TH</t>
  </si>
  <si>
    <t>1381-298X</t>
  </si>
  <si>
    <t>ACM J COMPUT CULT HE</t>
  </si>
  <si>
    <t>1556-4673</t>
  </si>
  <si>
    <t>SPEECH COMMUN</t>
  </si>
  <si>
    <t>0167-6393</t>
  </si>
  <si>
    <t>3,575</t>
  </si>
  <si>
    <t>DATA KNOWL ENG</t>
  </si>
  <si>
    <t>0169-023X</t>
  </si>
  <si>
    <t>1,742</t>
  </si>
  <si>
    <t>INT J INF SECUR</t>
  </si>
  <si>
    <t>1615-5262</t>
  </si>
  <si>
    <t>836</t>
  </si>
  <si>
    <t>PERFORM EVALUATION</t>
  </si>
  <si>
    <t>0166-5316</t>
  </si>
  <si>
    <t>1,516</t>
  </si>
  <si>
    <t>CIN-COMPUT INFORM NU</t>
  </si>
  <si>
    <t>1538-2931</t>
  </si>
  <si>
    <t>1,349</t>
  </si>
  <si>
    <t>J SOFTW-EVOL PROC</t>
  </si>
  <si>
    <t>2047-7473</t>
  </si>
  <si>
    <t>755</t>
  </si>
  <si>
    <t>1.972</t>
  </si>
  <si>
    <t>CONNECT SCI</t>
  </si>
  <si>
    <t>0954-0091</t>
  </si>
  <si>
    <t>SOFTWAREX</t>
  </si>
  <si>
    <t>2352-7110</t>
  </si>
  <si>
    <t>2,553</t>
  </si>
  <si>
    <t>ADAPT BEHAV</t>
  </si>
  <si>
    <t>1059-7123</t>
  </si>
  <si>
    <t>824</t>
  </si>
  <si>
    <t>INT J HIGH PERFORM C</t>
  </si>
  <si>
    <t>1094-3420</t>
  </si>
  <si>
    <t>COMPUT GRAPH-UK</t>
  </si>
  <si>
    <t>0097-8493</t>
  </si>
  <si>
    <t>2,637</t>
  </si>
  <si>
    <t>MULTIMEDIA SYST</t>
  </si>
  <si>
    <t>0942-4962</t>
  </si>
  <si>
    <t>1.935</t>
  </si>
  <si>
    <t>ASTRON COMPUT</t>
  </si>
  <si>
    <t>2213-1337</t>
  </si>
  <si>
    <t>2.732</t>
  </si>
  <si>
    <t>SOFTW SYST MODEL</t>
  </si>
  <si>
    <t>1619-1366</t>
  </si>
  <si>
    <t>1.910</t>
  </si>
  <si>
    <t>2.074</t>
  </si>
  <si>
    <t>ACM T PRIV SECUR</t>
  </si>
  <si>
    <t>2471-2566</t>
  </si>
  <si>
    <t>EVOL SYST-GER</t>
  </si>
  <si>
    <t>1868-6478</t>
  </si>
  <si>
    <t>448</t>
  </si>
  <si>
    <t>ASLIB J INFORM MANAG</t>
  </si>
  <si>
    <t>2050-3806</t>
  </si>
  <si>
    <t>COMPUT SPEECH LANG</t>
  </si>
  <si>
    <t>0885-2308</t>
  </si>
  <si>
    <t>1,550</t>
  </si>
  <si>
    <t>J WEB SEMANT</t>
  </si>
  <si>
    <t>1570-8268</t>
  </si>
  <si>
    <t>IBM J RES DEV</t>
  </si>
  <si>
    <t>0018-8646</t>
  </si>
  <si>
    <t>3,412</t>
  </si>
  <si>
    <t>J INTELL INF SYST</t>
  </si>
  <si>
    <t>0925-9902</t>
  </si>
  <si>
    <t>1,128</t>
  </si>
  <si>
    <t>CYBERNET SYST</t>
  </si>
  <si>
    <t>0196-9722</t>
  </si>
  <si>
    <t>745</t>
  </si>
  <si>
    <t>J COMPUT INF SCI ENG</t>
  </si>
  <si>
    <t>1530-9827</t>
  </si>
  <si>
    <t>1.855</t>
  </si>
  <si>
    <t>IEEE T GAMES</t>
  </si>
  <si>
    <t>2475-1502</t>
  </si>
  <si>
    <t>INT J UNCONV COMPUT</t>
  </si>
  <si>
    <t>1548-7199</t>
  </si>
  <si>
    <t>COMPUT SUPP COOP W J</t>
  </si>
  <si>
    <t>0925-9724</t>
  </si>
  <si>
    <t>J CRYPTOGR ENG</t>
  </si>
  <si>
    <t>2190-8508</t>
  </si>
  <si>
    <t>CLUSTER COMPUT</t>
  </si>
  <si>
    <t>1386-7857</t>
  </si>
  <si>
    <t>5,088</t>
  </si>
  <si>
    <t>J MULTIMODAL USER IN</t>
  </si>
  <si>
    <t>1783-7677</t>
  </si>
  <si>
    <t>COMPUT METHOD BIOMEC</t>
  </si>
  <si>
    <t>1025-5842</t>
  </si>
  <si>
    <t>ACM T COMPUT SYST</t>
  </si>
  <si>
    <t>0734-2071</t>
  </si>
  <si>
    <t>2.673</t>
  </si>
  <si>
    <t>J ACM</t>
  </si>
  <si>
    <t>0004-5411</t>
  </si>
  <si>
    <t>7,036</t>
  </si>
  <si>
    <t>1.741</t>
  </si>
  <si>
    <t>2.498</t>
  </si>
  <si>
    <t>INT J COMPUT INT SYS</t>
  </si>
  <si>
    <t>1875-6891</t>
  </si>
  <si>
    <t>1,771</t>
  </si>
  <si>
    <t>GENET PROGRAM EVOL M</t>
  </si>
  <si>
    <t>1389-2576</t>
  </si>
  <si>
    <t>ACM T MATH SOFTWARE</t>
  </si>
  <si>
    <t>0098-3500</t>
  </si>
  <si>
    <t>NAT COMPUT</t>
  </si>
  <si>
    <t>1567-7818</t>
  </si>
  <si>
    <t>961</t>
  </si>
  <si>
    <t>1.436</t>
  </si>
  <si>
    <t>J HEURISTICS</t>
  </si>
  <si>
    <t>1381-1231</t>
  </si>
  <si>
    <t>1,422</t>
  </si>
  <si>
    <t>COMPUT STAT DATA AN</t>
  </si>
  <si>
    <t>0167-9473</t>
  </si>
  <si>
    <t>11,144</t>
  </si>
  <si>
    <t>CONSTRAINTS</t>
  </si>
  <si>
    <t>1383-7133</t>
  </si>
  <si>
    <t>AI EDAM</t>
  </si>
  <si>
    <t>0890-0604</t>
  </si>
  <si>
    <t>814</t>
  </si>
  <si>
    <t>DATA TECHNOL APPL</t>
  </si>
  <si>
    <t>2514-9288</t>
  </si>
  <si>
    <t>BIT</t>
  </si>
  <si>
    <t>0006-3835</t>
  </si>
  <si>
    <t>2,389</t>
  </si>
  <si>
    <t>INTELL AUTOM SOFT CO</t>
  </si>
  <si>
    <t>1079-8587</t>
  </si>
  <si>
    <t>SOFTWARE QUAL J</t>
  </si>
  <si>
    <t>0963-9314</t>
  </si>
  <si>
    <t>J MATH IMAGING VIS</t>
  </si>
  <si>
    <t>0924-9907</t>
  </si>
  <si>
    <t>2,399</t>
  </si>
  <si>
    <t>ENG COMPUTATION</t>
  </si>
  <si>
    <t>0264-4401</t>
  </si>
  <si>
    <t>INFOR</t>
  </si>
  <si>
    <t>0315-5986</t>
  </si>
  <si>
    <t>638</t>
  </si>
  <si>
    <t>J COMPUT SCI TECH-CH</t>
  </si>
  <si>
    <t>1000-9000</t>
  </si>
  <si>
    <t>1,305</t>
  </si>
  <si>
    <t>1.497</t>
  </si>
  <si>
    <t>ACM T APPL PERCEPT</t>
  </si>
  <si>
    <t>1544-3558</t>
  </si>
  <si>
    <t>CONCURR COMP-PRACT E</t>
  </si>
  <si>
    <t>1532-0626</t>
  </si>
  <si>
    <t>3,989</t>
  </si>
  <si>
    <t>COMPUT APPL ENG EDUC</t>
  </si>
  <si>
    <t>1061-3773</t>
  </si>
  <si>
    <t>1,358</t>
  </si>
  <si>
    <t>1.486</t>
  </si>
  <si>
    <t>INT J UNCERTAIN FUZZ</t>
  </si>
  <si>
    <t>0218-4885</t>
  </si>
  <si>
    <t>NEURAL NETW WORLD</t>
  </si>
  <si>
    <t>1210-0552</t>
  </si>
  <si>
    <t>DISTRIB PARALLEL DAT</t>
  </si>
  <si>
    <t>0926-8782</t>
  </si>
  <si>
    <t>COMPUT J</t>
  </si>
  <si>
    <t>0010-4620</t>
  </si>
  <si>
    <t>4,057</t>
  </si>
  <si>
    <t>DESIGN CODE CRYPTOGR</t>
  </si>
  <si>
    <t>0925-1022</t>
  </si>
  <si>
    <t>2,284</t>
  </si>
  <si>
    <t>COMPUT SYST SCI ENG</t>
  </si>
  <si>
    <t>0267-6192</t>
  </si>
  <si>
    <t>ACM T STORAGE</t>
  </si>
  <si>
    <t>1553-3077</t>
  </si>
  <si>
    <t>J COMPUT BIOL</t>
  </si>
  <si>
    <t>1066-5277</t>
  </si>
  <si>
    <t>5,823</t>
  </si>
  <si>
    <t>ENTERTAIN COMPUT</t>
  </si>
  <si>
    <t>1875-9521</t>
  </si>
  <si>
    <t>AUTON AGENT MULTI-AG</t>
  </si>
  <si>
    <t>1387-2532</t>
  </si>
  <si>
    <t>1.216</t>
  </si>
  <si>
    <t>J STAT COMPUT SIM</t>
  </si>
  <si>
    <t>0094-9655</t>
  </si>
  <si>
    <t>1.424</t>
  </si>
  <si>
    <t>INT J AP MAT COM-POL</t>
  </si>
  <si>
    <t>1641-876X</t>
  </si>
  <si>
    <t>1,197</t>
  </si>
  <si>
    <t>SIAM J COMPUT</t>
  </si>
  <si>
    <t>0097-5397</t>
  </si>
  <si>
    <t>6,769</t>
  </si>
  <si>
    <t>1.414</t>
  </si>
  <si>
    <t>ACM T ASIAN LOW-RESO</t>
  </si>
  <si>
    <t>2375-4699</t>
  </si>
  <si>
    <t>INT J WAVELETS MULTI</t>
  </si>
  <si>
    <t>0219-6913</t>
  </si>
  <si>
    <t>PEERJ COMPUT SCI</t>
  </si>
  <si>
    <t>2376-5992</t>
  </si>
  <si>
    <t>COMPUT AIDED GEOM D</t>
  </si>
  <si>
    <t>0167-8396</t>
  </si>
  <si>
    <t>2,074</t>
  </si>
  <si>
    <t>1.666</t>
  </si>
  <si>
    <t>INT J PARALLEL PROG</t>
  </si>
  <si>
    <t>0885-7458</t>
  </si>
  <si>
    <t>SIMUL-T SOC MOD SIM</t>
  </si>
  <si>
    <t>0037-5497</t>
  </si>
  <si>
    <t>INT J PATTERN RECOGN</t>
  </si>
  <si>
    <t>0218-0014</t>
  </si>
  <si>
    <t>2,180</t>
  </si>
  <si>
    <t>IET INFORM SECUR</t>
  </si>
  <si>
    <t>1751-8709</t>
  </si>
  <si>
    <t>CRYPTOGR COMMUN</t>
  </si>
  <si>
    <t>1936-2447</t>
  </si>
  <si>
    <t>IET SOFTW</t>
  </si>
  <si>
    <t>1751-8806</t>
  </si>
  <si>
    <t>1.437</t>
  </si>
  <si>
    <t>LANG RESOUR EVAL</t>
  </si>
  <si>
    <t>1574-020X</t>
  </si>
  <si>
    <t>COMPUT COMPLEX</t>
  </si>
  <si>
    <t>1016-3328</t>
  </si>
  <si>
    <t>1.294</t>
  </si>
  <si>
    <t>DISTRIB COMPUT</t>
  </si>
  <si>
    <t>0178-2770</t>
  </si>
  <si>
    <t>FUND INFORM</t>
  </si>
  <si>
    <t>0169-2968</t>
  </si>
  <si>
    <t>J VISUAL-JAPAN</t>
  </si>
  <si>
    <t>1343-8875</t>
  </si>
  <si>
    <t>INT J COOP INF SYST</t>
  </si>
  <si>
    <t>0218-8430</t>
  </si>
  <si>
    <t>AUTOMAT SOFTW ENG</t>
  </si>
  <si>
    <t>0928-8910</t>
  </si>
  <si>
    <t>J COMPUT LANG</t>
  </si>
  <si>
    <t>2590-1184</t>
  </si>
  <si>
    <t>IEEE COMPUT ARCHIT L</t>
  </si>
  <si>
    <t>1556-6056</t>
  </si>
  <si>
    <t>REAL-TIME SYST</t>
  </si>
  <si>
    <t>0922-6443</t>
  </si>
  <si>
    <t>SOFTW TEST VERIF REL</t>
  </si>
  <si>
    <t>0960-0833</t>
  </si>
  <si>
    <t>1.722</t>
  </si>
  <si>
    <t>ACM SIGCOMM COMP COM</t>
  </si>
  <si>
    <t>0146-4833</t>
  </si>
  <si>
    <t>6,381</t>
  </si>
  <si>
    <t>J DATABASE MANAGE</t>
  </si>
  <si>
    <t>1063-8016</t>
  </si>
  <si>
    <t>INF TECHNOL CONTROL</t>
  </si>
  <si>
    <t>1392-124X</t>
  </si>
  <si>
    <t>QUEUEING SYST</t>
  </si>
  <si>
    <t>0257-0130</t>
  </si>
  <si>
    <t>1,334</t>
  </si>
  <si>
    <t>INT J ARTIF INTELL T</t>
  </si>
  <si>
    <t>0218-2130</t>
  </si>
  <si>
    <t>J COMB OPTIM</t>
  </si>
  <si>
    <t>1382-6905</t>
  </si>
  <si>
    <t>1,710</t>
  </si>
  <si>
    <t>ACM T EMBED COMPUT S</t>
  </si>
  <si>
    <t>1539-9087</t>
  </si>
  <si>
    <t>INTERACT COMPUT</t>
  </si>
  <si>
    <t>0953-5438</t>
  </si>
  <si>
    <t>GRAPH MODELS</t>
  </si>
  <si>
    <t>1524-0703</t>
  </si>
  <si>
    <t>COMPUT SCI INF SYST</t>
  </si>
  <si>
    <t>1820-0214</t>
  </si>
  <si>
    <t>INFORM TECHNOL LIBR</t>
  </si>
  <si>
    <t>0730-9295</t>
  </si>
  <si>
    <t>J NEW MUSIC RES</t>
  </si>
  <si>
    <t>0929-8215</t>
  </si>
  <si>
    <t>ACM T ALGORITHMS</t>
  </si>
  <si>
    <t>1549-6325</t>
  </si>
  <si>
    <t>889</t>
  </si>
  <si>
    <t>J UNIVERS COMPUT SCI</t>
  </si>
  <si>
    <t>0948-695X</t>
  </si>
  <si>
    <t>RANDOM STRUCT ALGOR</t>
  </si>
  <si>
    <t>1042-9832</t>
  </si>
  <si>
    <t>1,989</t>
  </si>
  <si>
    <t>APPL ONTOL</t>
  </si>
  <si>
    <t>1570-5838</t>
  </si>
  <si>
    <t>KNOWL ENG REV</t>
  </si>
  <si>
    <t>0269-8889</t>
  </si>
  <si>
    <t>960</t>
  </si>
  <si>
    <t>AI MAG</t>
  </si>
  <si>
    <t>0738-4602</t>
  </si>
  <si>
    <t>ACM T DATABASE SYST</t>
  </si>
  <si>
    <t>0362-5915</t>
  </si>
  <si>
    <t>PROBL INFORM TRANSM+</t>
  </si>
  <si>
    <t>0032-9460</t>
  </si>
  <si>
    <t>ACM T MODEL COMPUT S</t>
  </si>
  <si>
    <t>1049-3301</t>
  </si>
  <si>
    <t>NAT LANG ENG</t>
  </si>
  <si>
    <t>1351-3249</t>
  </si>
  <si>
    <t>STAT ANAL DATA MIN</t>
  </si>
  <si>
    <t>1932-1864</t>
  </si>
  <si>
    <t>NEW GENERAT COMPUT</t>
  </si>
  <si>
    <t>0288-3635</t>
  </si>
  <si>
    <t>CONCURRENT ENG-RES A</t>
  </si>
  <si>
    <t>1063-293X</t>
  </si>
  <si>
    <t>COMB PROBAB COMPUT</t>
  </si>
  <si>
    <t>0963-5483</t>
  </si>
  <si>
    <t>SCI PROGRAMMING-NETH</t>
  </si>
  <si>
    <t>1058-9244</t>
  </si>
  <si>
    <t>709</t>
  </si>
  <si>
    <t>J COMPUT SYST SCI</t>
  </si>
  <si>
    <t>0022-0000</t>
  </si>
  <si>
    <t>4,516</t>
  </si>
  <si>
    <t>COMPUT ANIMAT VIRT W</t>
  </si>
  <si>
    <t>1546-4261</t>
  </si>
  <si>
    <t>MODEL IDENT CONTROL</t>
  </si>
  <si>
    <t>0332-7353</t>
  </si>
  <si>
    <t>THEOR COMPUT</t>
  </si>
  <si>
    <t>1557-2862</t>
  </si>
  <si>
    <t>PARALLEL COMPUT</t>
  </si>
  <si>
    <t>0167-8191</t>
  </si>
  <si>
    <t>1,902</t>
  </si>
  <si>
    <t>APPL ALGEBR ENG COMM</t>
  </si>
  <si>
    <t>0938-1279</t>
  </si>
  <si>
    <t>ACM T AUTON ADAP SYS</t>
  </si>
  <si>
    <t>1556-4665</t>
  </si>
  <si>
    <t>DISCRETE COMPUT GEOM</t>
  </si>
  <si>
    <t>0179-5376</t>
  </si>
  <si>
    <t>2,362</t>
  </si>
  <si>
    <t>ACM T DES AUTOMAT EL</t>
  </si>
  <si>
    <t>1084-4309</t>
  </si>
  <si>
    <t>INFORM PROCESS LETT</t>
  </si>
  <si>
    <t>0020-0190</t>
  </si>
  <si>
    <t>3,785</t>
  </si>
  <si>
    <t>INFORM VISUAL</t>
  </si>
  <si>
    <t>1473-8716</t>
  </si>
  <si>
    <t>MATH COMP MODEL DYN</t>
  </si>
  <si>
    <t>1387-3954</t>
  </si>
  <si>
    <t>J AUTOM REASONING</t>
  </si>
  <si>
    <t>0168-7433</t>
  </si>
  <si>
    <t>PROGRAM COMPUT SOFT+</t>
  </si>
  <si>
    <t>0361-7688</t>
  </si>
  <si>
    <t>ADV MATH COMMUN</t>
  </si>
  <si>
    <t>1930-5346</t>
  </si>
  <si>
    <t>CRYPTOLOGIA</t>
  </si>
  <si>
    <t>0161-1194</t>
  </si>
  <si>
    <t>ACM T ARCHIT CODE OP</t>
  </si>
  <si>
    <t>1544-3566</t>
  </si>
  <si>
    <t>KYBERNETIKA</t>
  </si>
  <si>
    <t>0023-5954</t>
  </si>
  <si>
    <t>903</t>
  </si>
  <si>
    <t>PRESENCE-VIRTUAL AUG</t>
  </si>
  <si>
    <t>1054-7460</t>
  </si>
  <si>
    <t>3,013</t>
  </si>
  <si>
    <t>SCI COMPUT PROGRAM</t>
  </si>
  <si>
    <t>0167-6423</t>
  </si>
  <si>
    <t>J MULT-VALUED LOG S</t>
  </si>
  <si>
    <t>1542-3980</t>
  </si>
  <si>
    <t>INTELL DATA ANAL</t>
  </si>
  <si>
    <t>1088-467X</t>
  </si>
  <si>
    <t>1,304</t>
  </si>
  <si>
    <t>J SYMB COMPUT</t>
  </si>
  <si>
    <t>0747-7171</t>
  </si>
  <si>
    <t>INT J SEMANT WEB INF</t>
  </si>
  <si>
    <t>1552-6283</t>
  </si>
  <si>
    <t>J LOGIC LANG INFORM</t>
  </si>
  <si>
    <t>0925-8531</t>
  </si>
  <si>
    <t>THEOR COMPUT SCI</t>
  </si>
  <si>
    <t>0304-3975</t>
  </si>
  <si>
    <t>8,571</t>
  </si>
  <si>
    <t>IET COMPUT DIGIT TEC</t>
  </si>
  <si>
    <t>1751-8601</t>
  </si>
  <si>
    <t>ALGORITHMICA</t>
  </si>
  <si>
    <t>0178-4617</t>
  </si>
  <si>
    <t>2,378</t>
  </si>
  <si>
    <t>ANN MATH ARTIF INTEL</t>
  </si>
  <si>
    <t>1012-2443</t>
  </si>
  <si>
    <t>974</t>
  </si>
  <si>
    <t>0.789</t>
  </si>
  <si>
    <t>SIGMOD REC</t>
  </si>
  <si>
    <t>0163-5808</t>
  </si>
  <si>
    <t>1,819</t>
  </si>
  <si>
    <t>THEOR PRACT LOG PROG</t>
  </si>
  <si>
    <t>1471-0684</t>
  </si>
  <si>
    <t>INT J SOFTW TOOLS TE</t>
  </si>
  <si>
    <t>1433-2779</t>
  </si>
  <si>
    <t>473</t>
  </si>
  <si>
    <t>INFORM COMPUT</t>
  </si>
  <si>
    <t>0890-5401</t>
  </si>
  <si>
    <t>2,094</t>
  </si>
  <si>
    <t>INT J WEB SERV RES</t>
  </si>
  <si>
    <t>1545-7362</t>
  </si>
  <si>
    <t>ARTIF LIFE</t>
  </si>
  <si>
    <t>1064-5462</t>
  </si>
  <si>
    <t>MATH STRUCT COMP SCI</t>
  </si>
  <si>
    <t>0960-1295</t>
  </si>
  <si>
    <t>NEW REV HYPERMEDIA M</t>
  </si>
  <si>
    <t>1361-4568</t>
  </si>
  <si>
    <t>FORM ASP COMPUT</t>
  </si>
  <si>
    <t>0934-5043</t>
  </si>
  <si>
    <t>ACM T COMPUT LOG</t>
  </si>
  <si>
    <t>1529-3785</t>
  </si>
  <si>
    <t>INT J DATA WAREHOUS</t>
  </si>
  <si>
    <t>1548-3924</t>
  </si>
  <si>
    <t>MALAYS J COMPUT SCI</t>
  </si>
  <si>
    <t>0127-9084</t>
  </si>
  <si>
    <t>J WEB ENG</t>
  </si>
  <si>
    <t>1540-9589</t>
  </si>
  <si>
    <t>DISCRETE MATH THEOR</t>
  </si>
  <si>
    <t>1462-7264</t>
  </si>
  <si>
    <t>431</t>
  </si>
  <si>
    <t>THEOR COMPUT SYST</t>
  </si>
  <si>
    <t>1432-4350</t>
  </si>
  <si>
    <t>J LOG ALGEBR METHODS</t>
  </si>
  <si>
    <t>2352-2208</t>
  </si>
  <si>
    <t>IEICE T INF SYST</t>
  </si>
  <si>
    <t>1745-1361</t>
  </si>
  <si>
    <t>1,983</t>
  </si>
  <si>
    <t>AI COMMUN</t>
  </si>
  <si>
    <t>0921-7126</t>
  </si>
  <si>
    <t>J COMPUT SYS SC INT+</t>
  </si>
  <si>
    <t>1064-2307</t>
  </si>
  <si>
    <t>J FUNCT PROGRAM</t>
  </si>
  <si>
    <t>0956-7968</t>
  </si>
  <si>
    <t>FORM METHOD SYST DES</t>
  </si>
  <si>
    <t>0925-9856</t>
  </si>
  <si>
    <t>J INF SCI ENG</t>
  </si>
  <si>
    <t>1016-2364</t>
  </si>
  <si>
    <t>690</t>
  </si>
  <si>
    <t>LOG METH COMPUT SCI</t>
  </si>
  <si>
    <t>1860-5974</t>
  </si>
  <si>
    <t>RAIRO-THEOR INF APPL</t>
  </si>
  <si>
    <t>0988-3754</t>
  </si>
  <si>
    <t>INT J FOUND COMPUT S</t>
  </si>
  <si>
    <t>0129-0541</t>
  </si>
  <si>
    <t>J LOGIC COMPUT</t>
  </si>
  <si>
    <t>0955-792X</t>
  </si>
  <si>
    <t>664</t>
  </si>
  <si>
    <t>ACM T PROGR LANG SYS</t>
  </si>
  <si>
    <t>0164-0925</t>
  </si>
  <si>
    <t>ICGA J</t>
  </si>
  <si>
    <t>1389-6911</t>
  </si>
  <si>
    <t>ACTA INFORM</t>
  </si>
  <si>
    <t>0001-5903</t>
  </si>
  <si>
    <t>622</t>
  </si>
  <si>
    <t>IEEE ANN HIST COMPUT</t>
  </si>
  <si>
    <t>1058-6180</t>
  </si>
  <si>
    <t>J CELL AUTOM</t>
  </si>
  <si>
    <t>1557-5969</t>
  </si>
  <si>
    <t>0.340</t>
  </si>
  <si>
    <t>COMPUT INFORM</t>
  </si>
  <si>
    <t>1335-9150</t>
  </si>
  <si>
    <t>COMPUT MUSIC J</t>
  </si>
  <si>
    <t>0148-9267</t>
  </si>
  <si>
    <t>FORENS SCI INT-DIGIT</t>
  </si>
  <si>
    <t>Journal Data Filtered By:  Selected JCR Year: 2020 Selected Editions: SCIE Selected Categories: 'OPTICS' Selected Category Scheme: WoS</t>
  </si>
  <si>
    <t>ADV OPT PHOTONICS</t>
  </si>
  <si>
    <t>1943-8206</t>
  </si>
  <si>
    <t>3,117</t>
  </si>
  <si>
    <t>20.107</t>
  </si>
  <si>
    <t>23.543</t>
  </si>
  <si>
    <t>LIGHT-SCI APPL</t>
  </si>
  <si>
    <t>2047-7538</t>
  </si>
  <si>
    <t>17.782</t>
  </si>
  <si>
    <t>16.996</t>
  </si>
  <si>
    <t>OPTICA</t>
  </si>
  <si>
    <t>2334-2536</t>
  </si>
  <si>
    <t>13,404</t>
  </si>
  <si>
    <t>11.104</t>
  </si>
  <si>
    <t>10.816</t>
  </si>
  <si>
    <t>OPTO-ELECTRON ADV</t>
  </si>
  <si>
    <t>PHOTONICS RES</t>
  </si>
  <si>
    <t>2327-9125</t>
  </si>
  <si>
    <t>5,328</t>
  </si>
  <si>
    <t>7.080</t>
  </si>
  <si>
    <t>6.603</t>
  </si>
  <si>
    <t>OPT LASER ENG</t>
  </si>
  <si>
    <t>0143-8166</t>
  </si>
  <si>
    <t>PROG OPTICS</t>
  </si>
  <si>
    <t>0079-6638</t>
  </si>
  <si>
    <t>5.870</t>
  </si>
  <si>
    <t>HIGH POWER LASER SCI</t>
  </si>
  <si>
    <t>2095-4719</t>
  </si>
  <si>
    <t>OPT EXPRESS</t>
  </si>
  <si>
    <t>1094-4087</t>
  </si>
  <si>
    <t>129,224</t>
  </si>
  <si>
    <t>OPT LETT</t>
  </si>
  <si>
    <t>0146-9592</t>
  </si>
  <si>
    <t>74,402</t>
  </si>
  <si>
    <t>3.776</t>
  </si>
  <si>
    <t>BIOMED OPT EXPRESS</t>
  </si>
  <si>
    <t>2156-7085</t>
  </si>
  <si>
    <t>12,803</t>
  </si>
  <si>
    <t>3.732</t>
  </si>
  <si>
    <t>J LUMIN</t>
  </si>
  <si>
    <t>0022-2313</t>
  </si>
  <si>
    <t>23,070</t>
  </si>
  <si>
    <t>NEUROPHOTONICS</t>
  </si>
  <si>
    <t>2329-423X</t>
  </si>
  <si>
    <t>LEUKOS</t>
  </si>
  <si>
    <t>1550-2724</t>
  </si>
  <si>
    <t>624</t>
  </si>
  <si>
    <t>2.907</t>
  </si>
  <si>
    <t>J BIOPHOTONICS</t>
  </si>
  <si>
    <t>1864-063X</t>
  </si>
  <si>
    <t>5,054</t>
  </si>
  <si>
    <t>2.850</t>
  </si>
  <si>
    <t>3.403</t>
  </si>
  <si>
    <t>345</t>
  </si>
  <si>
    <t>J BIOMED OPT</t>
  </si>
  <si>
    <t>1083-3668</t>
  </si>
  <si>
    <t>16,008</t>
  </si>
  <si>
    <t>LIGHTING RES TECHNOL</t>
  </si>
  <si>
    <t>1477-1535</t>
  </si>
  <si>
    <t>2,415</t>
  </si>
  <si>
    <t>PHOTONICS-BASEL</t>
  </si>
  <si>
    <t>J OPTICS-UK</t>
  </si>
  <si>
    <t>2040-8978</t>
  </si>
  <si>
    <t>6,723</t>
  </si>
  <si>
    <t>J QUANT SPECTROSC RA</t>
  </si>
  <si>
    <t>0022-4073</t>
  </si>
  <si>
    <t>12,823</t>
  </si>
  <si>
    <t>CHIN OPT LETT</t>
  </si>
  <si>
    <t>1671-7694</t>
  </si>
  <si>
    <t>2,898</t>
  </si>
  <si>
    <t>OPTIK</t>
  </si>
  <si>
    <t>0030-4026</t>
  </si>
  <si>
    <t>21,773</t>
  </si>
  <si>
    <t>PHOTONIC SENS</t>
  </si>
  <si>
    <t>1674-9251</t>
  </si>
  <si>
    <t>2.433</t>
  </si>
  <si>
    <t>OPT COMMUN</t>
  </si>
  <si>
    <t>0030-4018</t>
  </si>
  <si>
    <t>25,457</t>
  </si>
  <si>
    <t>1.945</t>
  </si>
  <si>
    <t>1,024</t>
  </si>
  <si>
    <t>J OPT SOC AM A</t>
  </si>
  <si>
    <t>1084-7529</t>
  </si>
  <si>
    <t>15,128</t>
  </si>
  <si>
    <t>J OPT SOC AM B</t>
  </si>
  <si>
    <t>0740-3224</t>
  </si>
  <si>
    <t>14,539</t>
  </si>
  <si>
    <t>APPL OPTICS</t>
  </si>
  <si>
    <t>1559-128X</t>
  </si>
  <si>
    <t>51,811</t>
  </si>
  <si>
    <t>J INNOV OPT HEAL SCI</t>
  </si>
  <si>
    <t>1793-5458</t>
  </si>
  <si>
    <t>J EUR OPT SOC-RAPID</t>
  </si>
  <si>
    <t>J NANOPHOTONICS</t>
  </si>
  <si>
    <t>1934-2608</t>
  </si>
  <si>
    <t>J MOD OPTIC</t>
  </si>
  <si>
    <t>0950-0340</t>
  </si>
  <si>
    <t>5,477</t>
  </si>
  <si>
    <t>J ASTRON TELESC INST</t>
  </si>
  <si>
    <t>2329-4124</t>
  </si>
  <si>
    <t>FIBER INTEGRATED OPT</t>
  </si>
  <si>
    <t>0146-8030</t>
  </si>
  <si>
    <t>OPT ENG</t>
  </si>
  <si>
    <t>0091-3286</t>
  </si>
  <si>
    <t>10,681</t>
  </si>
  <si>
    <t>1.098</t>
  </si>
  <si>
    <t>INT J OPT</t>
  </si>
  <si>
    <t>1687-9384</t>
  </si>
  <si>
    <t>OPT SPECTROSC+</t>
  </si>
  <si>
    <t>0030-400X</t>
  </si>
  <si>
    <t>OPT REV</t>
  </si>
  <si>
    <t>1340-6000</t>
  </si>
  <si>
    <t>1,036</t>
  </si>
  <si>
    <t>UKR J PHYS OPT</t>
  </si>
  <si>
    <t>1609-1833</t>
  </si>
  <si>
    <t>CURR OPT PHOTONICS</t>
  </si>
  <si>
    <t>2508-7266</t>
  </si>
  <si>
    <t>J RUSS LASER RES</t>
  </si>
  <si>
    <t>1071-2836</t>
  </si>
  <si>
    <t>J INFRARED MILLIM W</t>
  </si>
  <si>
    <t>1001-9014</t>
  </si>
  <si>
    <t>OPT APPL</t>
  </si>
  <si>
    <t>0078-5466</t>
  </si>
  <si>
    <t>J OPT TECHNOL+</t>
  </si>
  <si>
    <t>1070-9762</t>
  </si>
  <si>
    <t>LASER FOCUS WORLD</t>
  </si>
  <si>
    <t>1043-8092</t>
  </si>
  <si>
    <t>OPTICS</t>
  </si>
  <si>
    <t>30,149</t>
  </si>
  <si>
    <t>961,247</t>
  </si>
  <si>
    <t>MATHEMATICS</t>
  </si>
  <si>
    <t>34,948</t>
  </si>
  <si>
    <t>687,428</t>
  </si>
  <si>
    <t>MATHEMATICS, APPLIED</t>
  </si>
  <si>
    <t>32,191</t>
  </si>
  <si>
    <t>778,458</t>
  </si>
  <si>
    <t>Journal Data Filtered By:  Selected JCR Year: 2020 Selected Editions: SCIE Selected Categories: 'MATHEMATICS','MATHEMATICS, APPLIED' Selected Category Scheme: WoS</t>
  </si>
  <si>
    <t>ACTA NUMER</t>
  </si>
  <si>
    <t>0962-4929</t>
  </si>
  <si>
    <t>2,429</t>
  </si>
  <si>
    <t>11.091</t>
  </si>
  <si>
    <t>15.036</t>
  </si>
  <si>
    <t>SIAM REV</t>
  </si>
  <si>
    <t>0036-1445</t>
  </si>
  <si>
    <t>10,631</t>
  </si>
  <si>
    <t>10.780</t>
  </si>
  <si>
    <t>12.613</t>
  </si>
  <si>
    <t>NONLINEAR ANAL-HYBRI</t>
  </si>
  <si>
    <t>1751-570X</t>
  </si>
  <si>
    <t>2,783</t>
  </si>
  <si>
    <t>5.496</t>
  </si>
  <si>
    <t>J AM MATH SOC</t>
  </si>
  <si>
    <t>0894-0347</t>
  </si>
  <si>
    <t>5.464</t>
  </si>
  <si>
    <t>ANN MATH</t>
  </si>
  <si>
    <t>0003-486X</t>
  </si>
  <si>
    <t>15,090</t>
  </si>
  <si>
    <t>ADV NONLINEAR ANAL</t>
  </si>
  <si>
    <t>2191-9496</t>
  </si>
  <si>
    <t>ACTA MATH-DJURSHOLM</t>
  </si>
  <si>
    <t>0001-5962</t>
  </si>
  <si>
    <t>5,234</t>
  </si>
  <si>
    <t>MATH MODEL NAT PHENO</t>
  </si>
  <si>
    <t>0973-5348</t>
  </si>
  <si>
    <t>1,241</t>
  </si>
  <si>
    <t>4.157</t>
  </si>
  <si>
    <t>APPL MATH COMPUT</t>
  </si>
  <si>
    <t>0096-3003</t>
  </si>
  <si>
    <t>37,512</t>
  </si>
  <si>
    <t>4.091</t>
  </si>
  <si>
    <t>PUBL MATH-PARIS</t>
  </si>
  <si>
    <t>0073-8301</t>
  </si>
  <si>
    <t>APPL MATH LETT</t>
  </si>
  <si>
    <t>0893-9659</t>
  </si>
  <si>
    <t>10,936</t>
  </si>
  <si>
    <t>4.055</t>
  </si>
  <si>
    <t>3.462</t>
  </si>
  <si>
    <t>APPL COMPUT MATH-BAK</t>
  </si>
  <si>
    <t>1683-3511</t>
  </si>
  <si>
    <t>467</t>
  </si>
  <si>
    <t>MATH MOD METH APPL S</t>
  </si>
  <si>
    <t>0218-2025</t>
  </si>
  <si>
    <t>4,542</t>
  </si>
  <si>
    <t>4.473</t>
  </si>
  <si>
    <t>J NUMER MATH</t>
  </si>
  <si>
    <t>1570-2820</t>
  </si>
  <si>
    <t>3.778</t>
  </si>
  <si>
    <t>1.078</t>
  </si>
  <si>
    <t>APPL MATH OPT</t>
  </si>
  <si>
    <t>0095-4616</t>
  </si>
  <si>
    <t>2,037</t>
  </si>
  <si>
    <t>COMPUT MATH APPL</t>
  </si>
  <si>
    <t>0898-1221</t>
  </si>
  <si>
    <t>20,697</t>
  </si>
  <si>
    <t>385</t>
  </si>
  <si>
    <t>FORUM MATH PI</t>
  </si>
  <si>
    <t>2050-5086</t>
  </si>
  <si>
    <t>5.133</t>
  </si>
  <si>
    <t>NONLINEAR ANAL-MODEL</t>
  </si>
  <si>
    <t>1392-5113</t>
  </si>
  <si>
    <t>2.272</t>
  </si>
  <si>
    <t>COMMUN PUR APPL MATH</t>
  </si>
  <si>
    <t>0010-3640</t>
  </si>
  <si>
    <t>11,479</t>
  </si>
  <si>
    <t>SIAM J NUMER ANAL</t>
  </si>
  <si>
    <t>0036-1429</t>
  </si>
  <si>
    <t>14,643</t>
  </si>
  <si>
    <t>3.212</t>
  </si>
  <si>
    <t>FRACT CALC APPL ANAL</t>
  </si>
  <si>
    <t>1311-0454</t>
  </si>
  <si>
    <t>2,792</t>
  </si>
  <si>
    <t>INVENT MATH</t>
  </si>
  <si>
    <t>0020-9910</t>
  </si>
  <si>
    <t>11,733</t>
  </si>
  <si>
    <t>APPL COMPUT HARMON A</t>
  </si>
  <si>
    <t>1063-5203</t>
  </si>
  <si>
    <t>3,695</t>
  </si>
  <si>
    <t>NUMER ALGORITHMS</t>
  </si>
  <si>
    <t>1017-1398</t>
  </si>
  <si>
    <t>4,685</t>
  </si>
  <si>
    <t>NUMER METH PART D E</t>
  </si>
  <si>
    <t>0749-159X</t>
  </si>
  <si>
    <t>3,384</t>
  </si>
  <si>
    <t>STUD APPL MATH</t>
  </si>
  <si>
    <t>0022-2526</t>
  </si>
  <si>
    <t>2,047</t>
  </si>
  <si>
    <t>FINITE ELEM ANAL DES</t>
  </si>
  <si>
    <t>0168-874X</t>
  </si>
  <si>
    <t>4,979</t>
  </si>
  <si>
    <t>APPL MATH MECH-ENGL</t>
  </si>
  <si>
    <t>0253-4827</t>
  </si>
  <si>
    <t>3,278</t>
  </si>
  <si>
    <t>SIAM J OPTIMIZ</t>
  </si>
  <si>
    <t>1052-6234</t>
  </si>
  <si>
    <t>9,834</t>
  </si>
  <si>
    <t>ADV DIFFER EQU-NY</t>
  </si>
  <si>
    <t>1687-1847</t>
  </si>
  <si>
    <t>7,222</t>
  </si>
  <si>
    <t>ARCH RATION MECH AN</t>
  </si>
  <si>
    <t>0003-9527</t>
  </si>
  <si>
    <t>11,527</t>
  </si>
  <si>
    <t>MEM AM MATH SOC</t>
  </si>
  <si>
    <t>0065-9266</t>
  </si>
  <si>
    <t>3,325</t>
  </si>
  <si>
    <t>NONLINEAR ANAL-REAL</t>
  </si>
  <si>
    <t>1468-1218</t>
  </si>
  <si>
    <t>5,697</t>
  </si>
  <si>
    <t>B AM MATH SOC</t>
  </si>
  <si>
    <t>0273-0979</t>
  </si>
  <si>
    <t>6,054</t>
  </si>
  <si>
    <t>J DIFFER GEOM</t>
  </si>
  <si>
    <t>0022-040X</t>
  </si>
  <si>
    <t>5,587</t>
  </si>
  <si>
    <t>J COMPUT APPL MATH</t>
  </si>
  <si>
    <t>0377-0427</t>
  </si>
  <si>
    <t>20,107</t>
  </si>
  <si>
    <t>IMA J NUMER ANAL</t>
  </si>
  <si>
    <t>0272-4979</t>
  </si>
  <si>
    <t>3,306</t>
  </si>
  <si>
    <t>J SCI COMPUT</t>
  </si>
  <si>
    <t>0885-7474</t>
  </si>
  <si>
    <t>6,471</t>
  </si>
  <si>
    <t>ANAL PDE</t>
  </si>
  <si>
    <t>1948-206X</t>
  </si>
  <si>
    <t>ADV CALC VAR</t>
  </si>
  <si>
    <t>1864-8258</t>
  </si>
  <si>
    <t>434</t>
  </si>
  <si>
    <t>OPTIM CONTR APPL MET</t>
  </si>
  <si>
    <t>0143-2087</t>
  </si>
  <si>
    <t>J INEQUAL APPL</t>
  </si>
  <si>
    <t>1029-242X</t>
  </si>
  <si>
    <t>5,461</t>
  </si>
  <si>
    <t>1.862</t>
  </si>
  <si>
    <t>APPL NUMER MATH</t>
  </si>
  <si>
    <t>0168-9274</t>
  </si>
  <si>
    <t>5,335</t>
  </si>
  <si>
    <t>J MATH PURE APPL</t>
  </si>
  <si>
    <t>0021-7824</t>
  </si>
  <si>
    <t>FIXED POINT THEOR-RO</t>
  </si>
  <si>
    <t>1583-5022</t>
  </si>
  <si>
    <t>J DIFFER EQUATIONS</t>
  </si>
  <si>
    <t>0022-0396</t>
  </si>
  <si>
    <t>20,676</t>
  </si>
  <si>
    <t>DISCRETE CONT DYN-S</t>
  </si>
  <si>
    <t>1937-1632</t>
  </si>
  <si>
    <t>1,423</t>
  </si>
  <si>
    <t>MATH COMPUT</t>
  </si>
  <si>
    <t>0025-5718</t>
  </si>
  <si>
    <t>9,855</t>
  </si>
  <si>
    <t>DUKE MATH J</t>
  </si>
  <si>
    <t>0012-7094</t>
  </si>
  <si>
    <t>7,874</t>
  </si>
  <si>
    <t>SIAM J SCI COMPUT</t>
  </si>
  <si>
    <t>1064-8275</t>
  </si>
  <si>
    <t>3.018</t>
  </si>
  <si>
    <t>OPTIMIZATION</t>
  </si>
  <si>
    <t>0233-1934</t>
  </si>
  <si>
    <t>2.119</t>
  </si>
  <si>
    <t>MATH METHOD APPL SCI</t>
  </si>
  <si>
    <t>0170-4214</t>
  </si>
  <si>
    <t>9,140</t>
  </si>
  <si>
    <t>SIAM J CONTROL OPTIM</t>
  </si>
  <si>
    <t>0363-0129</t>
  </si>
  <si>
    <t>9,699</t>
  </si>
  <si>
    <t>MATHEMATICS-BASEL</t>
  </si>
  <si>
    <t>5,424</t>
  </si>
  <si>
    <t>2.258</t>
  </si>
  <si>
    <t>J OPTIMIZ THEORY APP</t>
  </si>
  <si>
    <t>0022-3239</t>
  </si>
  <si>
    <t>J DYN DIFFER EQU</t>
  </si>
  <si>
    <t>1040-7294</t>
  </si>
  <si>
    <t>1,900</t>
  </si>
  <si>
    <t>COMPUT APPL MATH</t>
  </si>
  <si>
    <t>2238-3603</t>
  </si>
  <si>
    <t>2,348</t>
  </si>
  <si>
    <t>NUMER MATH</t>
  </si>
  <si>
    <t>0029-599X</t>
  </si>
  <si>
    <t>7,721</t>
  </si>
  <si>
    <t>B MATH SCI</t>
  </si>
  <si>
    <t>1664-3607</t>
  </si>
  <si>
    <t>J GLOBAL OPTIM</t>
  </si>
  <si>
    <t>0925-5001</t>
  </si>
  <si>
    <t>7,499</t>
  </si>
  <si>
    <t>AM J MATH</t>
  </si>
  <si>
    <t>0002-9327</t>
  </si>
  <si>
    <t>6,278</t>
  </si>
  <si>
    <t>J EUR MATH SOC</t>
  </si>
  <si>
    <t>1435-9855</t>
  </si>
  <si>
    <t>2,648</t>
  </si>
  <si>
    <t>RACSAM REV R ACAD A</t>
  </si>
  <si>
    <t>1578-7303</t>
  </si>
  <si>
    <t>1,637</t>
  </si>
  <si>
    <t>COMPUT OPTIM APPL</t>
  </si>
  <si>
    <t>0926-6003</t>
  </si>
  <si>
    <t>CALCOLO</t>
  </si>
  <si>
    <t>0008-0624</t>
  </si>
  <si>
    <t>904</t>
  </si>
  <si>
    <t>GEOM FUNCT ANAL</t>
  </si>
  <si>
    <t>1016-443X</t>
  </si>
  <si>
    <t>2,820</t>
  </si>
  <si>
    <t>J FIX POINT THEORY A</t>
  </si>
  <si>
    <t>1661-7738</t>
  </si>
  <si>
    <t>1,405</t>
  </si>
  <si>
    <t>2.037</t>
  </si>
  <si>
    <t>NUMER LINEAR ALGEBR</t>
  </si>
  <si>
    <t>1070-5325</t>
  </si>
  <si>
    <t>1,990</t>
  </si>
  <si>
    <t>IRAN J FUZZY SYST</t>
  </si>
  <si>
    <t>1735-0654</t>
  </si>
  <si>
    <t>SIAM J APPL MATH</t>
  </si>
  <si>
    <t>0036-1399</t>
  </si>
  <si>
    <t>8,220</t>
  </si>
  <si>
    <t>BOUND VALUE PROBL</t>
  </si>
  <si>
    <t>1687-2770</t>
  </si>
  <si>
    <t>3,157</t>
  </si>
  <si>
    <t>NONLINEAR ANAL-THEOR</t>
  </si>
  <si>
    <t>0362-546X</t>
  </si>
  <si>
    <t>13,699</t>
  </si>
  <si>
    <t>SIAM J APPL ALGEBR G</t>
  </si>
  <si>
    <t>2470-6566</t>
  </si>
  <si>
    <t>MATH OPER RES</t>
  </si>
  <si>
    <t>0364-765X</t>
  </si>
  <si>
    <t>4,707</t>
  </si>
  <si>
    <t>MATH SCI</t>
  </si>
  <si>
    <t>2008-1359</t>
  </si>
  <si>
    <t>ANN I H POINCARE-AN</t>
  </si>
  <si>
    <t>0294-1449</t>
  </si>
  <si>
    <t>CALC VAR PARTIAL DIF</t>
  </si>
  <si>
    <t>0944-2669</t>
  </si>
  <si>
    <t>SIAM J MATRIX ANAL A</t>
  </si>
  <si>
    <t>0895-4798</t>
  </si>
  <si>
    <t>5,303</t>
  </si>
  <si>
    <t>2.390</t>
  </si>
  <si>
    <t>COMMUN MATH STAT</t>
  </si>
  <si>
    <t>2194-6701</t>
  </si>
  <si>
    <t>Z ANGEW MATH PHYS</t>
  </si>
  <si>
    <t>0044-2275</t>
  </si>
  <si>
    <t>4,712</t>
  </si>
  <si>
    <t>INT J COMPUT MATH</t>
  </si>
  <si>
    <t>0020-7160</t>
  </si>
  <si>
    <t>COMMUN PUR APPL ANAL</t>
  </si>
  <si>
    <t>1534-0392</t>
  </si>
  <si>
    <t>2,135</t>
  </si>
  <si>
    <t>1.510</t>
  </si>
  <si>
    <t>ADV COMPUT MATH</t>
  </si>
  <si>
    <t>1019-7168</t>
  </si>
  <si>
    <t>2,499</t>
  </si>
  <si>
    <t>RUSS MATH SURV+</t>
  </si>
  <si>
    <t>0036-0279</t>
  </si>
  <si>
    <t>3,377</t>
  </si>
  <si>
    <t>TWMS J PURE APPL MAT</t>
  </si>
  <si>
    <t>2076-2585</t>
  </si>
  <si>
    <t>ELECTRON J QUAL THEO</t>
  </si>
  <si>
    <t>1417-3875</t>
  </si>
  <si>
    <t>1,699</t>
  </si>
  <si>
    <t>SIAM J MATH ANAL</t>
  </si>
  <si>
    <t>0036-1410</t>
  </si>
  <si>
    <t>7,841</t>
  </si>
  <si>
    <t>J NONLINEAR VAR ANAL</t>
  </si>
  <si>
    <t>2560-6921</t>
  </si>
  <si>
    <t>ELECTRON RES ARCH</t>
  </si>
  <si>
    <t>1.404</t>
  </si>
  <si>
    <t>J APPL ANAL COMPUT</t>
  </si>
  <si>
    <t>2156-907X</t>
  </si>
  <si>
    <t>J FUNCT SPACE</t>
  </si>
  <si>
    <t>2314-8896</t>
  </si>
  <si>
    <t>1,210</t>
  </si>
  <si>
    <t>ANAL APPL</t>
  </si>
  <si>
    <t>0219-5305</t>
  </si>
  <si>
    <t>1.790</t>
  </si>
  <si>
    <t>SET-VALUED VAR ANAL</t>
  </si>
  <si>
    <t>1877-0533</t>
  </si>
  <si>
    <t>CARPATHIAN J MATH</t>
  </si>
  <si>
    <t>1584-2851</t>
  </si>
  <si>
    <t>FINITE FIELDS TH APP</t>
  </si>
  <si>
    <t>1071-5797</t>
  </si>
  <si>
    <t>1.773</t>
  </si>
  <si>
    <t>OPTIM LETT</t>
  </si>
  <si>
    <t>1862-4472</t>
  </si>
  <si>
    <t>COMMUN PART DIFF EQ</t>
  </si>
  <si>
    <t>0360-5302</t>
  </si>
  <si>
    <t>5,401</t>
  </si>
  <si>
    <t>J FUNCT ANAL</t>
  </si>
  <si>
    <t>0022-1236</t>
  </si>
  <si>
    <t>13,318</t>
  </si>
  <si>
    <t>ANN SCUOLA NORM-SCI</t>
  </si>
  <si>
    <t>0391-173X</t>
  </si>
  <si>
    <t>2,557</t>
  </si>
  <si>
    <t>LINEAR MULTILINEAR A</t>
  </si>
  <si>
    <t>0308-1087</t>
  </si>
  <si>
    <t>ADV APPL MATH MECH</t>
  </si>
  <si>
    <t>2070-0733</t>
  </si>
  <si>
    <t>ESAIM-MATH MODEL NUM</t>
  </si>
  <si>
    <t>0764-583X</t>
  </si>
  <si>
    <t>2,558</t>
  </si>
  <si>
    <t>J REINE ANGEW MATH</t>
  </si>
  <si>
    <t>0075-4102</t>
  </si>
  <si>
    <t>6,975</t>
  </si>
  <si>
    <t>ADV MATH</t>
  </si>
  <si>
    <t>0001-8708</t>
  </si>
  <si>
    <t>13,049</t>
  </si>
  <si>
    <t>J APPL MATH COMPUT</t>
  </si>
  <si>
    <t>1598-5865</t>
  </si>
  <si>
    <t>1.616</t>
  </si>
  <si>
    <t>J EVOL EQU</t>
  </si>
  <si>
    <t>1424-3199</t>
  </si>
  <si>
    <t>COMMUN CONTEMP MATH</t>
  </si>
  <si>
    <t>0219-1997</t>
  </si>
  <si>
    <t>E ASIAN J APPL MATH</t>
  </si>
  <si>
    <t>2079-7362</t>
  </si>
  <si>
    <t>STOCH PARTIAL DIFFER</t>
  </si>
  <si>
    <t>2194-0401</t>
  </si>
  <si>
    <t>J ALGEBRAIC GEOM</t>
  </si>
  <si>
    <t>1056-3911</t>
  </si>
  <si>
    <t>ESAIM CONTR OPTIM CA</t>
  </si>
  <si>
    <t>1292-8119</t>
  </si>
  <si>
    <t>1,738</t>
  </si>
  <si>
    <t>ZAMM-Z ANGEW MATH ME</t>
  </si>
  <si>
    <t>0044-2267</t>
  </si>
  <si>
    <t>3,853</t>
  </si>
  <si>
    <t>INT MATH RES NOTICES</t>
  </si>
  <si>
    <t>1073-7928</t>
  </si>
  <si>
    <t>5,392</t>
  </si>
  <si>
    <t>PUBL MAT</t>
  </si>
  <si>
    <t>0214-1493</t>
  </si>
  <si>
    <t>J MATH ANAL APPL</t>
  </si>
  <si>
    <t>0022-247X</t>
  </si>
  <si>
    <t>29,202</t>
  </si>
  <si>
    <t>J TOPOL</t>
  </si>
  <si>
    <t>1753-8416</t>
  </si>
  <si>
    <t>GEOM TOPOL</t>
  </si>
  <si>
    <t>1465-3060</t>
  </si>
  <si>
    <t>2,005</t>
  </si>
  <si>
    <t>1.866</t>
  </si>
  <si>
    <t>IMA J MATH CONTROL I</t>
  </si>
  <si>
    <t>0265-0754</t>
  </si>
  <si>
    <t>933</t>
  </si>
  <si>
    <t>B MALAYS MATH SCI SO</t>
  </si>
  <si>
    <t>0126-6705</t>
  </si>
  <si>
    <t>MILAN J MATH</t>
  </si>
  <si>
    <t>1424-9286</t>
  </si>
  <si>
    <t>ANAL MATH PHYS</t>
  </si>
  <si>
    <t>1664-2368</t>
  </si>
  <si>
    <t>MATH ANN</t>
  </si>
  <si>
    <t>0025-5831</t>
  </si>
  <si>
    <t>10,004</t>
  </si>
  <si>
    <t>STOCH ANAL APPL</t>
  </si>
  <si>
    <t>0736-2994</t>
  </si>
  <si>
    <t>1.530</t>
  </si>
  <si>
    <t>J INST MATH JUSSIEU</t>
  </si>
  <si>
    <t>1474-7480</t>
  </si>
  <si>
    <t>ASTERISQUE</t>
  </si>
  <si>
    <t>0303-1179</t>
  </si>
  <si>
    <t>ADV DIFFERENTIAL EQU</t>
  </si>
  <si>
    <t>1079-9389</t>
  </si>
  <si>
    <t>J INVERSE ILL-POSE P</t>
  </si>
  <si>
    <t>0928-0219</t>
  </si>
  <si>
    <t>CONSTR APPROX</t>
  </si>
  <si>
    <t>0176-4276</t>
  </si>
  <si>
    <t>1,411</t>
  </si>
  <si>
    <t>1.487</t>
  </si>
  <si>
    <t>EXPO MATH</t>
  </si>
  <si>
    <t>0723-0869</t>
  </si>
  <si>
    <t>630</t>
  </si>
  <si>
    <t>J DIFFER EQU APPL</t>
  </si>
  <si>
    <t>1023-6198</t>
  </si>
  <si>
    <t>1,704</t>
  </si>
  <si>
    <t>MATH MODEL ANAL</t>
  </si>
  <si>
    <t>1392-6292</t>
  </si>
  <si>
    <t>QUAEST MATH</t>
  </si>
  <si>
    <t>1607-3606</t>
  </si>
  <si>
    <t>JPN J MATH</t>
  </si>
  <si>
    <t>0289-2316</t>
  </si>
  <si>
    <t>578</t>
  </si>
  <si>
    <t>COMPOS MATH</t>
  </si>
  <si>
    <t>0010-437X</t>
  </si>
  <si>
    <t>3,692</t>
  </si>
  <si>
    <t>ANN SCI ECOLE NORM S</t>
  </si>
  <si>
    <t>0012-9593</t>
  </si>
  <si>
    <t>3,189</t>
  </si>
  <si>
    <t>ADV NONLINEAR STUD</t>
  </si>
  <si>
    <t>1536-1365</t>
  </si>
  <si>
    <t>988</t>
  </si>
  <si>
    <t>1.446</t>
  </si>
  <si>
    <t>KINET RELAT MOD</t>
  </si>
  <si>
    <t>1937-5093</t>
  </si>
  <si>
    <t>APPL ANAL</t>
  </si>
  <si>
    <t>0003-6811</t>
  </si>
  <si>
    <t>AIMS MATH</t>
  </si>
  <si>
    <t>J DYN CONTROL SYST</t>
  </si>
  <si>
    <t>1079-2724</t>
  </si>
  <si>
    <t>QUAL THEOR DYN SYST</t>
  </si>
  <si>
    <t>1575-5460</t>
  </si>
  <si>
    <t>POTENTIAL ANAL</t>
  </si>
  <si>
    <t>0926-2601</t>
  </si>
  <si>
    <t>EUR J APPL MATH</t>
  </si>
  <si>
    <t>0956-7925</t>
  </si>
  <si>
    <t>T AM MATH SOC</t>
  </si>
  <si>
    <t>0002-9947</t>
  </si>
  <si>
    <t>19,220</t>
  </si>
  <si>
    <t>LINEAR ALGEBRA APPL</t>
  </si>
  <si>
    <t>0024-3795</t>
  </si>
  <si>
    <t>13,419</t>
  </si>
  <si>
    <t>1.401</t>
  </si>
  <si>
    <t>MEDITERR J MATH</t>
  </si>
  <si>
    <t>1660-5446</t>
  </si>
  <si>
    <t>1,961</t>
  </si>
  <si>
    <t>INT J NUMER ANAL MOD</t>
  </si>
  <si>
    <t>1705-5105</t>
  </si>
  <si>
    <t>DIFFER INTEGRAL EQU</t>
  </si>
  <si>
    <t>0893-4983</t>
  </si>
  <si>
    <t>J COMPLEXITY</t>
  </si>
  <si>
    <t>0885-064X</t>
  </si>
  <si>
    <t>DISCRETE CONT DYN-A</t>
  </si>
  <si>
    <t>1078-0947</t>
  </si>
  <si>
    <t>5,399</t>
  </si>
  <si>
    <t>INTERFACE FREE BOUND</t>
  </si>
  <si>
    <t>1463-9963</t>
  </si>
  <si>
    <t>COMPUT METH APPL MAT</t>
  </si>
  <si>
    <t>1609-4840</t>
  </si>
  <si>
    <t>533</t>
  </si>
  <si>
    <t>FRONT MATH CHINA</t>
  </si>
  <si>
    <t>1673-3452</t>
  </si>
  <si>
    <t>FORUM MATH SIGMA</t>
  </si>
  <si>
    <t>378</t>
  </si>
  <si>
    <t>MATH METHOD OPER RES</t>
  </si>
  <si>
    <t>1432-2994</t>
  </si>
  <si>
    <t>1,278</t>
  </si>
  <si>
    <t>J COMB ALGEBRA</t>
  </si>
  <si>
    <t>2415-6302</t>
  </si>
  <si>
    <t>SCI CHINA MATH</t>
  </si>
  <si>
    <t>1674-7283</t>
  </si>
  <si>
    <t>DISCRETE CONT DYN-B</t>
  </si>
  <si>
    <t>1531-3492</t>
  </si>
  <si>
    <t>3,369</t>
  </si>
  <si>
    <t>RES MATH SCI</t>
  </si>
  <si>
    <t>2522-0144</t>
  </si>
  <si>
    <t>J SPECTR THEOR</t>
  </si>
  <si>
    <t>1664-039X</t>
  </si>
  <si>
    <t>P ROY SOC EDINB A</t>
  </si>
  <si>
    <t>0308-2105</t>
  </si>
  <si>
    <t>2,786</t>
  </si>
  <si>
    <t>J COMB THEORY B</t>
  </si>
  <si>
    <t>0095-8956</t>
  </si>
  <si>
    <t>3,477</t>
  </si>
  <si>
    <t>P LOND MATH SOC</t>
  </si>
  <si>
    <t>0024-6115</t>
  </si>
  <si>
    <t>5,595</t>
  </si>
  <si>
    <t>1.501</t>
  </si>
  <si>
    <t>COMMENT MATH HELV</t>
  </si>
  <si>
    <t>0010-2571</t>
  </si>
  <si>
    <t>NODEA-NONLINEAR DIFF</t>
  </si>
  <si>
    <t>1021-9722</t>
  </si>
  <si>
    <t>MATH CONTROL RELAT F</t>
  </si>
  <si>
    <t>2156-8472</t>
  </si>
  <si>
    <t>ELECTRON J DIFFER EQ</t>
  </si>
  <si>
    <t>1072-6691</t>
  </si>
  <si>
    <t>3,191</t>
  </si>
  <si>
    <t>ACTA MATH SCI</t>
  </si>
  <si>
    <t>0252-9602</t>
  </si>
  <si>
    <t>1,746</t>
  </si>
  <si>
    <t>MATH INEQUAL APPL</t>
  </si>
  <si>
    <t>1331-4343</t>
  </si>
  <si>
    <t>APPL ANAL DISCR MATH</t>
  </si>
  <si>
    <t>1452-8630</t>
  </si>
  <si>
    <t>MATH NACHR</t>
  </si>
  <si>
    <t>0025-584X</t>
  </si>
  <si>
    <t>REV MAT COMPLUT</t>
  </si>
  <si>
    <t>1139-1138</t>
  </si>
  <si>
    <t>SEL MATH-NEW SER</t>
  </si>
  <si>
    <t>1022-1824</t>
  </si>
  <si>
    <t>J MATH INEQUAL</t>
  </si>
  <si>
    <t>1846-579X</t>
  </si>
  <si>
    <t>DISCRETE OPTIM</t>
  </si>
  <si>
    <t>1572-5286</t>
  </si>
  <si>
    <t>ACTA APPL MATH</t>
  </si>
  <si>
    <t>0167-8019</t>
  </si>
  <si>
    <t>1,848</t>
  </si>
  <si>
    <t>NUMER MATH-THEORY ME</t>
  </si>
  <si>
    <t>1004-8979</t>
  </si>
  <si>
    <t>J INTEGRAL EQU APPL</t>
  </si>
  <si>
    <t>0897-3962</t>
  </si>
  <si>
    <t>ERGOD THEOR DYN SYST</t>
  </si>
  <si>
    <t>0143-3857</t>
  </si>
  <si>
    <t>2,908</t>
  </si>
  <si>
    <t>RESULTS MATH</t>
  </si>
  <si>
    <t>1422-6383</t>
  </si>
  <si>
    <t>1,761</t>
  </si>
  <si>
    <t>J COMB THEORY A</t>
  </si>
  <si>
    <t>0097-3165</t>
  </si>
  <si>
    <t>3,459</t>
  </si>
  <si>
    <t>IZV MATH+</t>
  </si>
  <si>
    <t>1064-5632</t>
  </si>
  <si>
    <t>854</t>
  </si>
  <si>
    <t>J GEOM ANAL</t>
  </si>
  <si>
    <t>1050-6926</t>
  </si>
  <si>
    <t>1,940</t>
  </si>
  <si>
    <t>B BRAZ MATH SOC</t>
  </si>
  <si>
    <t>1678-7544</t>
  </si>
  <si>
    <t>REV MAT IBEROAM</t>
  </si>
  <si>
    <t>0213-2230</t>
  </si>
  <si>
    <t>QUANTUM TOPOL</t>
  </si>
  <si>
    <t>1663-487X</t>
  </si>
  <si>
    <t>RUSS J NUMER ANAL M</t>
  </si>
  <si>
    <t>0927-6467</t>
  </si>
  <si>
    <t>J FOURIER ANAL APPL</t>
  </si>
  <si>
    <t>1069-5869</t>
  </si>
  <si>
    <t>1,981</t>
  </si>
  <si>
    <t>REND LINCEI-MAT APPL</t>
  </si>
  <si>
    <t>1120-6330</t>
  </si>
  <si>
    <t>DISCRETE APPL MATH</t>
  </si>
  <si>
    <t>0166-218X</t>
  </si>
  <si>
    <t>7,333</t>
  </si>
  <si>
    <t>J LOND MATH SOC</t>
  </si>
  <si>
    <t>0024-6107</t>
  </si>
  <si>
    <t>4,861</t>
  </si>
  <si>
    <t>TAIWAN J MATH</t>
  </si>
  <si>
    <t>1027-5487</t>
  </si>
  <si>
    <t>1,494</t>
  </si>
  <si>
    <t>J ANAL MATH</t>
  </si>
  <si>
    <t>0021-7670</t>
  </si>
  <si>
    <t>1,966</t>
  </si>
  <si>
    <t>1.147</t>
  </si>
  <si>
    <t>ALGEBRAIC GEOM</t>
  </si>
  <si>
    <t>2313-1691</t>
  </si>
  <si>
    <t>INDIANA U MATH J</t>
  </si>
  <si>
    <t>0022-2518</t>
  </si>
  <si>
    <t>4,297</t>
  </si>
  <si>
    <t>COMMUN MATH SCI</t>
  </si>
  <si>
    <t>1539-6746</t>
  </si>
  <si>
    <t>1,879</t>
  </si>
  <si>
    <t>B SCI MATH</t>
  </si>
  <si>
    <t>0007-4497</t>
  </si>
  <si>
    <t>ACTA MATH APPL SIN-E</t>
  </si>
  <si>
    <t>0168-9673</t>
  </si>
  <si>
    <t>967</t>
  </si>
  <si>
    <t>J APPROX THEORY</t>
  </si>
  <si>
    <t>0021-9045</t>
  </si>
  <si>
    <t>2,538</t>
  </si>
  <si>
    <t>ARCH CONTROL SCI</t>
  </si>
  <si>
    <t>2300-2611</t>
  </si>
  <si>
    <t>MISKOLC MATH NOTES</t>
  </si>
  <si>
    <t>1787-2405</t>
  </si>
  <si>
    <t>EVOL EQU CONTROL THE</t>
  </si>
  <si>
    <t>2163-2480</t>
  </si>
  <si>
    <t>J NONLINEAR CONVEX A</t>
  </si>
  <si>
    <t>1345-4773</t>
  </si>
  <si>
    <t>1,589</t>
  </si>
  <si>
    <t>MATH COMMUN</t>
  </si>
  <si>
    <t>1331-0623</t>
  </si>
  <si>
    <t>CAN J MATH</t>
  </si>
  <si>
    <t>0008-414X</t>
  </si>
  <si>
    <t>3,129</t>
  </si>
  <si>
    <t>COMBINATORICA</t>
  </si>
  <si>
    <t>0209-9683</t>
  </si>
  <si>
    <t>2,215</t>
  </si>
  <si>
    <t>CAMB J MATH</t>
  </si>
  <si>
    <t>2168-0930</t>
  </si>
  <si>
    <t>LAW PROBAB RISK</t>
  </si>
  <si>
    <t>1470-8396</t>
  </si>
  <si>
    <t>NAGOYA MATH J</t>
  </si>
  <si>
    <t>0027-7630</t>
  </si>
  <si>
    <t>FORUM MATH</t>
  </si>
  <si>
    <t>0933-7741</t>
  </si>
  <si>
    <t>DISS MATH</t>
  </si>
  <si>
    <t>0012-3862</t>
  </si>
  <si>
    <t>AN STI U OVID CO-MAT</t>
  </si>
  <si>
    <t>1224-1784</t>
  </si>
  <si>
    <t>MATH PROC CAMBRIDGE</t>
  </si>
  <si>
    <t>0305-0041</t>
  </si>
  <si>
    <t>2,594</t>
  </si>
  <si>
    <t>NUMER FUNC ANAL OPT</t>
  </si>
  <si>
    <t>0163-0563</t>
  </si>
  <si>
    <t>1,632</t>
  </si>
  <si>
    <t>B LOND MATH SOC</t>
  </si>
  <si>
    <t>0024-6093</t>
  </si>
  <si>
    <t>2,645</t>
  </si>
  <si>
    <t>RIC MAT</t>
  </si>
  <si>
    <t>0035-5038</t>
  </si>
  <si>
    <t>POSITIVITY</t>
  </si>
  <si>
    <t>1385-1292</t>
  </si>
  <si>
    <t>STUD MATH</t>
  </si>
  <si>
    <t>0039-3223</t>
  </si>
  <si>
    <t>3,326</t>
  </si>
  <si>
    <t>J COMPUT MATH</t>
  </si>
  <si>
    <t>0254-9409</t>
  </si>
  <si>
    <t>INTEGR EQUAT OPER TH</t>
  </si>
  <si>
    <t>0378-620X</t>
  </si>
  <si>
    <t>P AM MATH SOC</t>
  </si>
  <si>
    <t>0002-9939</t>
  </si>
  <si>
    <t>16,042</t>
  </si>
  <si>
    <t>J OPERAT THEOR</t>
  </si>
  <si>
    <t>0379-4024</t>
  </si>
  <si>
    <t>INTEGR TRANSF SPEC F</t>
  </si>
  <si>
    <t>1065-2469</t>
  </si>
  <si>
    <t>Q J MECH APPL MATH</t>
  </si>
  <si>
    <t>0033-5614</t>
  </si>
  <si>
    <t>1,587</t>
  </si>
  <si>
    <t>REV SYMB LOGIC</t>
  </si>
  <si>
    <t>1755-0203</t>
  </si>
  <si>
    <t>ANN ACAD SCI FENN-M</t>
  </si>
  <si>
    <t>1239-629X</t>
  </si>
  <si>
    <t>BANACH J MATH ANAL</t>
  </si>
  <si>
    <t>2662-2033</t>
  </si>
  <si>
    <t>487</t>
  </si>
  <si>
    <t>ASYMPTOTIC ANAL</t>
  </si>
  <si>
    <t>0921-7134</t>
  </si>
  <si>
    <t>SB MATH+</t>
  </si>
  <si>
    <t>1064-5616</t>
  </si>
  <si>
    <t>3,457</t>
  </si>
  <si>
    <t>DISCRETE EVENT DYN S</t>
  </si>
  <si>
    <t>0924-6703</t>
  </si>
  <si>
    <t>J MATH-UK</t>
  </si>
  <si>
    <t>2314-4629</t>
  </si>
  <si>
    <t>ANN MAT PUR APPL</t>
  </si>
  <si>
    <t>0373-3114</t>
  </si>
  <si>
    <t>2,664</t>
  </si>
  <si>
    <t>ANN I FOURIER</t>
  </si>
  <si>
    <t>0373-0956</t>
  </si>
  <si>
    <t>3,051</t>
  </si>
  <si>
    <t>DYNAM PART DIFFER EQ</t>
  </si>
  <si>
    <t>1548-159X</t>
  </si>
  <si>
    <t>KYOTO J MATH</t>
  </si>
  <si>
    <t>2156-2261</t>
  </si>
  <si>
    <t>MATH Z</t>
  </si>
  <si>
    <t>0025-5874</t>
  </si>
  <si>
    <t>7,083</t>
  </si>
  <si>
    <t>OPEN MATH</t>
  </si>
  <si>
    <t>2391-5455</t>
  </si>
  <si>
    <t>ELECTRON T NUMER ANA</t>
  </si>
  <si>
    <t>1068-9613</t>
  </si>
  <si>
    <t>891</t>
  </si>
  <si>
    <t>INDAGAT MATH NEW SER</t>
  </si>
  <si>
    <t>0019-3577</t>
  </si>
  <si>
    <t>770</t>
  </si>
  <si>
    <t>ACTA MATH SIN</t>
  </si>
  <si>
    <t>1439-8516</t>
  </si>
  <si>
    <t>2,052</t>
  </si>
  <si>
    <t>J MATH SOC JPN</t>
  </si>
  <si>
    <t>0025-5645</t>
  </si>
  <si>
    <t>PERIOD MATH HUNG</t>
  </si>
  <si>
    <t>0031-5303</t>
  </si>
  <si>
    <t>ALGEBR NUMBER THEORY</t>
  </si>
  <si>
    <t>1937-0652</t>
  </si>
  <si>
    <t>APPL MATH SER B</t>
  </si>
  <si>
    <t>1005-1031</t>
  </si>
  <si>
    <t>STOCHASTICS</t>
  </si>
  <si>
    <t>1744-2508</t>
  </si>
  <si>
    <t>ELECTRON RES ANNOUNC</t>
  </si>
  <si>
    <t>HACET J MATH STAT</t>
  </si>
  <si>
    <t>1,120</t>
  </si>
  <si>
    <t>TRANSFORM GROUPS</t>
  </si>
  <si>
    <t>1083-4362</t>
  </si>
  <si>
    <t>P EDINBURGH MATH SOC</t>
  </si>
  <si>
    <t>0013-0915</t>
  </si>
  <si>
    <t>ISR J MATH</t>
  </si>
  <si>
    <t>0021-2172</t>
  </si>
  <si>
    <t>4,407</t>
  </si>
  <si>
    <t>ARK MAT</t>
  </si>
  <si>
    <t>0004-2080</t>
  </si>
  <si>
    <t>J ALGEBRA</t>
  </si>
  <si>
    <t>0021-8693</t>
  </si>
  <si>
    <t>10,840</t>
  </si>
  <si>
    <t>ANN FUNCT ANAL</t>
  </si>
  <si>
    <t>2639-7390</t>
  </si>
  <si>
    <t>APPL MATH-CZECH</t>
  </si>
  <si>
    <t>0862-7940</t>
  </si>
  <si>
    <t>JPN J IND APPL MATH</t>
  </si>
  <si>
    <t>0916-7005</t>
  </si>
  <si>
    <t>J ALGEBR COMB</t>
  </si>
  <si>
    <t>0925-9899</t>
  </si>
  <si>
    <t>COLLECT MATH</t>
  </si>
  <si>
    <t>0010-0757</t>
  </si>
  <si>
    <t>FUNKC EKVACIOJ-SER I</t>
  </si>
  <si>
    <t>0532-8721</t>
  </si>
  <si>
    <t>DISCRETE MATH</t>
  </si>
  <si>
    <t>0012-365X</t>
  </si>
  <si>
    <t>8,359</t>
  </si>
  <si>
    <t>AKCE INT J GRAPHS CO</t>
  </si>
  <si>
    <t>0972-8600</t>
  </si>
  <si>
    <t>LOG J IGPL</t>
  </si>
  <si>
    <t>1367-0751</t>
  </si>
  <si>
    <t>B SYMB LOG</t>
  </si>
  <si>
    <t>1079-8986</t>
  </si>
  <si>
    <t>J GRAPH THEOR</t>
  </si>
  <si>
    <t>0364-9024</t>
  </si>
  <si>
    <t>2,339</t>
  </si>
  <si>
    <t>PUBL RES I MATH SCI</t>
  </si>
  <si>
    <t>0034-5318</t>
  </si>
  <si>
    <t>COMPUT METH FUNCT TH</t>
  </si>
  <si>
    <t>1617-9447</t>
  </si>
  <si>
    <t>STUD SCI MATH HUNG</t>
  </si>
  <si>
    <t>0081-6906</t>
  </si>
  <si>
    <t>J PSEUDO-DIFFER OPER</t>
  </si>
  <si>
    <t>1662-9981</t>
  </si>
  <si>
    <t>J CONVEX ANAL</t>
  </si>
  <si>
    <t>0944-6532</t>
  </si>
  <si>
    <t>1,109</t>
  </si>
  <si>
    <t>ADV APPL MATH</t>
  </si>
  <si>
    <t>0196-8858</t>
  </si>
  <si>
    <t>J MOD DYNAM</t>
  </si>
  <si>
    <t>1930-5311</t>
  </si>
  <si>
    <t>EUR J COMBIN</t>
  </si>
  <si>
    <t>0195-6698</t>
  </si>
  <si>
    <t>2,671</t>
  </si>
  <si>
    <t>ANN GLOB ANAL GEOM</t>
  </si>
  <si>
    <t>0232-704X</t>
  </si>
  <si>
    <t>932</t>
  </si>
  <si>
    <t>COMPLEX VAR ELLIPTIC</t>
  </si>
  <si>
    <t>1747-6933</t>
  </si>
  <si>
    <t>IMA J APPL MATH</t>
  </si>
  <si>
    <t>0272-4960</t>
  </si>
  <si>
    <t>1,688</t>
  </si>
  <si>
    <t>FILOMAT</t>
  </si>
  <si>
    <t>0354-5180</t>
  </si>
  <si>
    <t>2,866</t>
  </si>
  <si>
    <t>MATHEMATIKA</t>
  </si>
  <si>
    <t>0025-5793</t>
  </si>
  <si>
    <t>945</t>
  </si>
  <si>
    <t>COMPLEX ANAL OPER TH</t>
  </si>
  <si>
    <t>1661-8254</t>
  </si>
  <si>
    <t>J MATH LOG</t>
  </si>
  <si>
    <t>0219-0613</t>
  </si>
  <si>
    <t>MANUSCRIPTA MATH</t>
  </si>
  <si>
    <t>0025-2611</t>
  </si>
  <si>
    <t>2,227</t>
  </si>
  <si>
    <t>DIFF EQUAT+</t>
  </si>
  <si>
    <t>0012-2661</t>
  </si>
  <si>
    <t>3,432</t>
  </si>
  <si>
    <t>RAMANUJAN J</t>
  </si>
  <si>
    <t>1382-4090</t>
  </si>
  <si>
    <t>AEQUATIONES MATH</t>
  </si>
  <si>
    <t>0001-9054</t>
  </si>
  <si>
    <t>1,213</t>
  </si>
  <si>
    <t>J PURE APPL ALGEBRA</t>
  </si>
  <si>
    <t>0022-4049</t>
  </si>
  <si>
    <t>4,319</t>
  </si>
  <si>
    <t>ALGEBR GEOM TOPOL</t>
  </si>
  <si>
    <t>1472-2739</t>
  </si>
  <si>
    <t>PAC J MATH</t>
  </si>
  <si>
    <t>0030-8730</t>
  </si>
  <si>
    <t>5,727</t>
  </si>
  <si>
    <t>DOC MATH</t>
  </si>
  <si>
    <t>1431-0643</t>
  </si>
  <si>
    <t>Q APPL MATH</t>
  </si>
  <si>
    <t>0033-569X</t>
  </si>
  <si>
    <t>3,213</t>
  </si>
  <si>
    <t>EXP MATH</t>
  </si>
  <si>
    <t>1058-6458</t>
  </si>
  <si>
    <t>MICH MATH J</t>
  </si>
  <si>
    <t>0026-2285</t>
  </si>
  <si>
    <t>1,547</t>
  </si>
  <si>
    <t>MONATSH MATH</t>
  </si>
  <si>
    <t>0026-9255</t>
  </si>
  <si>
    <t>ST PETERSB MATH J+</t>
  </si>
  <si>
    <t>1061-0022</t>
  </si>
  <si>
    <t>897</t>
  </si>
  <si>
    <t>TURK J MATH</t>
  </si>
  <si>
    <t>1300-0098</t>
  </si>
  <si>
    <t>1,204</t>
  </si>
  <si>
    <t>ANZIAM J</t>
  </si>
  <si>
    <t>1446-1811</t>
  </si>
  <si>
    <t>548</t>
  </si>
  <si>
    <t>J AUST MATH SOC</t>
  </si>
  <si>
    <t>1446-7887</t>
  </si>
  <si>
    <t>MOSC MATH J</t>
  </si>
  <si>
    <t>1609-3321</t>
  </si>
  <si>
    <t>Z ANAL ANWEND</t>
  </si>
  <si>
    <t>0232-2064</t>
  </si>
  <si>
    <t>ANAL MATH</t>
  </si>
  <si>
    <t>0133-3852</t>
  </si>
  <si>
    <t>CR MATH</t>
  </si>
  <si>
    <t>1631-073X</t>
  </si>
  <si>
    <t>3,014</t>
  </si>
  <si>
    <t>PAC J OPTIM</t>
  </si>
  <si>
    <t>1348-9151</t>
  </si>
  <si>
    <t>SIBERIAN MATH J+</t>
  </si>
  <si>
    <t>0037-4466</t>
  </si>
  <si>
    <t>1,937</t>
  </si>
  <si>
    <t>MATH SLOVACA</t>
  </si>
  <si>
    <t>0139-9918</t>
  </si>
  <si>
    <t>965</t>
  </si>
  <si>
    <t>SEMIGROUP FORUM</t>
  </si>
  <si>
    <t>0037-1912</t>
  </si>
  <si>
    <t>HOKKAIDO MATH J</t>
  </si>
  <si>
    <t>0385-4035</t>
  </si>
  <si>
    <t>COMMUN ALGEBRA</t>
  </si>
  <si>
    <t>0092-7872</t>
  </si>
  <si>
    <t>5,257</t>
  </si>
  <si>
    <t>CHINESE ANN MATH B</t>
  </si>
  <si>
    <t>0252-9599</t>
  </si>
  <si>
    <t>ALGEBR LOG+</t>
  </si>
  <si>
    <t>0002-5232</t>
  </si>
  <si>
    <t>CONTRIB DISCRET MATH</t>
  </si>
  <si>
    <t>1715-0868</t>
  </si>
  <si>
    <t>REPRESENT THEOR</t>
  </si>
  <si>
    <t>1088-4165</t>
  </si>
  <si>
    <t>COMMUN ANAL GEOM</t>
  </si>
  <si>
    <t>1019-8385</t>
  </si>
  <si>
    <t>1,018</t>
  </si>
  <si>
    <t>J ALGEBRA APPL</t>
  </si>
  <si>
    <t>0219-4988</t>
  </si>
  <si>
    <t>SIAM J DISCRETE MATH</t>
  </si>
  <si>
    <t>0895-4801</t>
  </si>
  <si>
    <t>2,459</t>
  </si>
  <si>
    <t>MATH RES LETT</t>
  </si>
  <si>
    <t>1073-2780</t>
  </si>
  <si>
    <t>CAN MATH BULL</t>
  </si>
  <si>
    <t>0008-4395</t>
  </si>
  <si>
    <t>MATH SCAND</t>
  </si>
  <si>
    <t>0025-5521</t>
  </si>
  <si>
    <t>J NUMBER THEORY</t>
  </si>
  <si>
    <t>0022-314X</t>
  </si>
  <si>
    <t>3,230</t>
  </si>
  <si>
    <t>INT J ALGEBR COMPUT</t>
  </si>
  <si>
    <t>0218-1967</t>
  </si>
  <si>
    <t>728</t>
  </si>
  <si>
    <t>ADV GEOM</t>
  </si>
  <si>
    <t>1615-715X</t>
  </si>
  <si>
    <t>DISCUSS MATH GRAPH T</t>
  </si>
  <si>
    <t>1234-3099</t>
  </si>
  <si>
    <t>J SYMPLECT GEOM</t>
  </si>
  <si>
    <t>1527-5256</t>
  </si>
  <si>
    <t>ELECTRON J COMB</t>
  </si>
  <si>
    <t>1077-8926</t>
  </si>
  <si>
    <t>2,713</t>
  </si>
  <si>
    <t>DIFFER GEOM APPL</t>
  </si>
  <si>
    <t>0926-2245</t>
  </si>
  <si>
    <t>1,003</t>
  </si>
  <si>
    <t>J FRACTAL GEOM</t>
  </si>
  <si>
    <t>2308-1309</t>
  </si>
  <si>
    <t>FUND MATH</t>
  </si>
  <si>
    <t>0016-2736</t>
  </si>
  <si>
    <t>2,134</t>
  </si>
  <si>
    <t>ALGEBR REPRESENT TH</t>
  </si>
  <si>
    <t>1386-923X</t>
  </si>
  <si>
    <t>INT J MATH</t>
  </si>
  <si>
    <t>0129-167X</t>
  </si>
  <si>
    <t>ELECTRON J LINEAR AL</t>
  </si>
  <si>
    <t>1537-9582</t>
  </si>
  <si>
    <t>Q J MATH</t>
  </si>
  <si>
    <t>0033-5606</t>
  </si>
  <si>
    <t>TOPOL METHOD NONL AN</t>
  </si>
  <si>
    <t>1230-3429</t>
  </si>
  <si>
    <t>1,236</t>
  </si>
  <si>
    <t>ANN PURE APPL LOGIC</t>
  </si>
  <si>
    <t>0168-0072</t>
  </si>
  <si>
    <t>1,176</t>
  </si>
  <si>
    <t>INT J NUMBER THEORY</t>
  </si>
  <si>
    <t>1793-0421</t>
  </si>
  <si>
    <t>MATH NOTES+</t>
  </si>
  <si>
    <t>0001-4346</t>
  </si>
  <si>
    <t>2,770</t>
  </si>
  <si>
    <t>ARS MATH CONTEMP</t>
  </si>
  <si>
    <t>1855-3966</t>
  </si>
  <si>
    <t>GEOMETRIAE DEDICATA</t>
  </si>
  <si>
    <t>0046-5755</t>
  </si>
  <si>
    <t>1,918</t>
  </si>
  <si>
    <t>J COMB DES</t>
  </si>
  <si>
    <t>1063-8539</t>
  </si>
  <si>
    <t>MATH REP</t>
  </si>
  <si>
    <t>1582-3067</t>
  </si>
  <si>
    <t>GLAS MAT</t>
  </si>
  <si>
    <t>0017-095X</t>
  </si>
  <si>
    <t>GROUP GEOM DYNAM</t>
  </si>
  <si>
    <t>1661-7207</t>
  </si>
  <si>
    <t>PURE APPL MATH Q</t>
  </si>
  <si>
    <t>1558-8599</t>
  </si>
  <si>
    <t>GLASGOW MATH J</t>
  </si>
  <si>
    <t>0017-0895</t>
  </si>
  <si>
    <t>B BELG MATH SOC-SIM</t>
  </si>
  <si>
    <t>1370-1444</t>
  </si>
  <si>
    <t>B IRAN MATH SOC</t>
  </si>
  <si>
    <t>1017-060X</t>
  </si>
  <si>
    <t>APPL CATEGOR STRUCT</t>
  </si>
  <si>
    <t>0927-2852</t>
  </si>
  <si>
    <t>HIST MATH</t>
  </si>
  <si>
    <t>0315-0860</t>
  </si>
  <si>
    <t>NEW YORK J MATH</t>
  </si>
  <si>
    <t>1076-9803</t>
  </si>
  <si>
    <t>PUBL MATH-DEBRECEN</t>
  </si>
  <si>
    <t>0033-3883</t>
  </si>
  <si>
    <t>1,344</t>
  </si>
  <si>
    <t>B AUST MATH SOC</t>
  </si>
  <si>
    <t>0004-9727</t>
  </si>
  <si>
    <t>ALGEBR UNIV</t>
  </si>
  <si>
    <t>0002-5240</t>
  </si>
  <si>
    <t>ASIAN J MATH</t>
  </si>
  <si>
    <t>1093-6106</t>
  </si>
  <si>
    <t>711</t>
  </si>
  <si>
    <t>OPER MATRICES</t>
  </si>
  <si>
    <t>1846-3886</t>
  </si>
  <si>
    <t>ACTA MATH HUNG</t>
  </si>
  <si>
    <t>0236-5294</t>
  </si>
  <si>
    <t>1,739</t>
  </si>
  <si>
    <t>DYNAM SYST APPL</t>
  </si>
  <si>
    <t>1056-2176</t>
  </si>
  <si>
    <t>DOKL MATH</t>
  </si>
  <si>
    <t>1064-5624</t>
  </si>
  <si>
    <t>1,010</t>
  </si>
  <si>
    <t>TOPOL APPL</t>
  </si>
  <si>
    <t>0166-8641</t>
  </si>
  <si>
    <t>3,238</t>
  </si>
  <si>
    <t>ORDER</t>
  </si>
  <si>
    <t>0167-8094</t>
  </si>
  <si>
    <t>J COMMUT ALGEBR</t>
  </si>
  <si>
    <t>1939-0807</t>
  </si>
  <si>
    <t>ACTA ARITH</t>
  </si>
  <si>
    <t>0065-1036</t>
  </si>
  <si>
    <t>ARCH MATH</t>
  </si>
  <si>
    <t>0003-889X</t>
  </si>
  <si>
    <t>J LIE THEORY</t>
  </si>
  <si>
    <t>0949-5932</t>
  </si>
  <si>
    <t>458</t>
  </si>
  <si>
    <t>HIROSHIMA MATH J</t>
  </si>
  <si>
    <t>0018-2079</t>
  </si>
  <si>
    <t>P JPN ACAD A-MATH</t>
  </si>
  <si>
    <t>0386-2194</t>
  </si>
  <si>
    <t>ANAL GEOM METR SPACE</t>
  </si>
  <si>
    <t>2299-3274</t>
  </si>
  <si>
    <t>STUD LOGICA</t>
  </si>
  <si>
    <t>0039-3215</t>
  </si>
  <si>
    <t>852</t>
  </si>
  <si>
    <t>J KOREAN MATH SOC</t>
  </si>
  <si>
    <t>0304-9914</t>
  </si>
  <si>
    <t>ROCKY MT J MATH</t>
  </si>
  <si>
    <t>0035-7596</t>
  </si>
  <si>
    <t>ANN COMB</t>
  </si>
  <si>
    <t>0218-0006</t>
  </si>
  <si>
    <t>THEOR APPL CATEG</t>
  </si>
  <si>
    <t>1201-561X</t>
  </si>
  <si>
    <t>COMP GEOM-THEOR APPL</t>
  </si>
  <si>
    <t>0925-7721</t>
  </si>
  <si>
    <t>GEORGIAN MATH J</t>
  </si>
  <si>
    <t>1072-947X</t>
  </si>
  <si>
    <t>HOMOL HOMOTOPY APPL</t>
  </si>
  <si>
    <t>1532-0073</t>
  </si>
  <si>
    <t>409</t>
  </si>
  <si>
    <t>LITH MATH J</t>
  </si>
  <si>
    <t>0363-1672</t>
  </si>
  <si>
    <t>TOHOKU MATH J</t>
  </si>
  <si>
    <t>0040-8735</t>
  </si>
  <si>
    <t>J SYMBOLIC LOGIC</t>
  </si>
  <si>
    <t>0022-4812</t>
  </si>
  <si>
    <t>2,189</t>
  </si>
  <si>
    <t>COLLOQ MATH-WARSAW</t>
  </si>
  <si>
    <t>0010-1354</t>
  </si>
  <si>
    <t>1,464</t>
  </si>
  <si>
    <t>B KOREAN MATH SOC</t>
  </si>
  <si>
    <t>1015-8634</t>
  </si>
  <si>
    <t>947</t>
  </si>
  <si>
    <t>GRAPH COMBINATOR</t>
  </si>
  <si>
    <t>0911-0119</t>
  </si>
  <si>
    <t>1,343</t>
  </si>
  <si>
    <t>FUNCT ANAL APPL+</t>
  </si>
  <si>
    <t>0016-2663</t>
  </si>
  <si>
    <t>J GROUP THEORY</t>
  </si>
  <si>
    <t>1433-5883</t>
  </si>
  <si>
    <t>532</t>
  </si>
  <si>
    <t>HOUSTON J MATH</t>
  </si>
  <si>
    <t>0362-1588</t>
  </si>
  <si>
    <t>P STEKLOV I MATH+</t>
  </si>
  <si>
    <t>0081-5438</t>
  </si>
  <si>
    <t>J THEOR NOMBR BORDX</t>
  </si>
  <si>
    <t>1246-7405</t>
  </si>
  <si>
    <t>REV UNION MAT ARGENT</t>
  </si>
  <si>
    <t>0041-6932</t>
  </si>
  <si>
    <t>TOKYO J MATH</t>
  </si>
  <si>
    <t>0387-3870</t>
  </si>
  <si>
    <t>J TOPOL ANAL</t>
  </si>
  <si>
    <t>1793-5253</t>
  </si>
  <si>
    <t>B MATH SOC SCI MATH</t>
  </si>
  <si>
    <t>1220-3874</t>
  </si>
  <si>
    <t>P INDIAN AS-MATH SCI</t>
  </si>
  <si>
    <t>0253-4142</t>
  </si>
  <si>
    <t>UKR MATH J+</t>
  </si>
  <si>
    <t>0041-5995</t>
  </si>
  <si>
    <t>1,165</t>
  </si>
  <si>
    <t>ANN POL MATH</t>
  </si>
  <si>
    <t>0066-2216</t>
  </si>
  <si>
    <t>ALGEBR COLLOQ</t>
  </si>
  <si>
    <t>1005-3867</t>
  </si>
  <si>
    <t>LECT NOTES MATH</t>
  </si>
  <si>
    <t>0075-8434</t>
  </si>
  <si>
    <t>13,078</t>
  </si>
  <si>
    <t>OSAKA J MATH</t>
  </si>
  <si>
    <t>0030-6126</t>
  </si>
  <si>
    <t>NOTRE DAME J FORM L</t>
  </si>
  <si>
    <t>0029-4527</t>
  </si>
  <si>
    <t>MATH INTELL</t>
  </si>
  <si>
    <t>0343-6993</t>
  </si>
  <si>
    <t>ABH MATH SEM HAMBURG</t>
  </si>
  <si>
    <t>0025-5858</t>
  </si>
  <si>
    <t>589</t>
  </si>
  <si>
    <t>J HOMOTOPY RELAT STR</t>
  </si>
  <si>
    <t>2193-8407</t>
  </si>
  <si>
    <t>AM MATH MON</t>
  </si>
  <si>
    <t>0002-9890</t>
  </si>
  <si>
    <t>J KNOT THEOR RAMIF</t>
  </si>
  <si>
    <t>0218-2165</t>
  </si>
  <si>
    <t>PORT MATH</t>
  </si>
  <si>
    <t>0032-5155</t>
  </si>
  <si>
    <t>INDIAN J PURE AP MAT</t>
  </si>
  <si>
    <t>0019-5588</t>
  </si>
  <si>
    <t>1,040</t>
  </si>
  <si>
    <t>KYUSHU J MATH</t>
  </si>
  <si>
    <t>1340-6116</t>
  </si>
  <si>
    <t>REND SEMIN MAT U PAD</t>
  </si>
  <si>
    <t>0041-8994</t>
  </si>
  <si>
    <t>CZECH MATH J</t>
  </si>
  <si>
    <t>0011-4642</t>
  </si>
  <si>
    <t>J RAMANUJAN MATH SOC</t>
  </si>
  <si>
    <t>0970-1249</t>
  </si>
  <si>
    <t>J CONTEMP MATH ANAL+</t>
  </si>
  <si>
    <t>1068-3623</t>
  </si>
  <si>
    <t>B SOC MATH FR</t>
  </si>
  <si>
    <t>0037-9484</t>
  </si>
  <si>
    <t>1,578</t>
  </si>
  <si>
    <t>ARCH MATH LOGIC</t>
  </si>
  <si>
    <t>0933-5846</t>
  </si>
  <si>
    <t>UTILITAS MATHEMATICA</t>
  </si>
  <si>
    <t>0315-3681</t>
  </si>
  <si>
    <t>ARS COMBINATORIA</t>
  </si>
  <si>
    <t>0381-7032</t>
  </si>
  <si>
    <t>KODAI MATH J</t>
  </si>
  <si>
    <t>0386-5991</t>
  </si>
  <si>
    <t>MATH LOGIC QUART</t>
  </si>
  <si>
    <t>0942-5616</t>
  </si>
  <si>
    <t>REP MATH LOGIC</t>
  </si>
  <si>
    <t>0137-2904</t>
  </si>
  <si>
    <t>STATISTICS &amp; PROBABILITY</t>
  </si>
  <si>
    <t>12,311</t>
  </si>
  <si>
    <t>617,383</t>
  </si>
  <si>
    <t>Journal Data Filtered By:  Selected JCR Year: 2020 Selected Editions: SCIE Selected Categories: 'STATISTICS &amp; PROBABILITY' Selected Category Scheme: WoS</t>
  </si>
  <si>
    <t>AM STAT</t>
  </si>
  <si>
    <t>0003-1305</t>
  </si>
  <si>
    <t>9,025</t>
  </si>
  <si>
    <t>8.710</t>
  </si>
  <si>
    <t>7.708</t>
  </si>
  <si>
    <t>J BUS ECON STAT</t>
  </si>
  <si>
    <t>0735-0015</t>
  </si>
  <si>
    <t>8,115</t>
  </si>
  <si>
    <t>6.565</t>
  </si>
  <si>
    <t>5.433</t>
  </si>
  <si>
    <t>MULTIVAR BEHAV RES</t>
  </si>
  <si>
    <t>0027-3171</t>
  </si>
  <si>
    <t>10,037</t>
  </si>
  <si>
    <t>3.946</t>
  </si>
  <si>
    <t>BIOSTATISTICS</t>
  </si>
  <si>
    <t>1465-4644</t>
  </si>
  <si>
    <t>4,977</t>
  </si>
  <si>
    <t>5.899</t>
  </si>
  <si>
    <t>ECONOMETRICA</t>
  </si>
  <si>
    <t>0012-9682</t>
  </si>
  <si>
    <t>45,506</t>
  </si>
  <si>
    <t>7.458</t>
  </si>
  <si>
    <t>ANNU REV STAT APPL</t>
  </si>
  <si>
    <t>2326-8298</t>
  </si>
  <si>
    <t>884</t>
  </si>
  <si>
    <t>J AM STAT ASSOC</t>
  </si>
  <si>
    <t>0162-1459</t>
  </si>
  <si>
    <t>48,223</t>
  </si>
  <si>
    <t>5.033</t>
  </si>
  <si>
    <t>4.571</t>
  </si>
  <si>
    <t>ECONOMET J</t>
  </si>
  <si>
    <t>1368-4221</t>
  </si>
  <si>
    <t>1,449</t>
  </si>
  <si>
    <t>J R STAT SOC B</t>
  </si>
  <si>
    <t>1369-7412</t>
  </si>
  <si>
    <t>31,930</t>
  </si>
  <si>
    <t>5.701</t>
  </si>
  <si>
    <t>ANN STAT</t>
  </si>
  <si>
    <t>0090-5364</t>
  </si>
  <si>
    <t>28,123</t>
  </si>
  <si>
    <t>5.358</t>
  </si>
  <si>
    <t>J QUAL TECHNOL</t>
  </si>
  <si>
    <t>0022-4065</t>
  </si>
  <si>
    <t>3,543</t>
  </si>
  <si>
    <t>BAYESIAN ANAL</t>
  </si>
  <si>
    <t>1931-6690</t>
  </si>
  <si>
    <t>2,695</t>
  </si>
  <si>
    <t>BRIT J MATH STAT PSY</t>
  </si>
  <si>
    <t>0007-1102</t>
  </si>
  <si>
    <t>2,807</t>
  </si>
  <si>
    <t>STOCH ENV RES RISK A</t>
  </si>
  <si>
    <t>1436-3240</t>
  </si>
  <si>
    <t>5,448</t>
  </si>
  <si>
    <t>3.348</t>
  </si>
  <si>
    <t>PROBABILIST ENG MECH</t>
  </si>
  <si>
    <t>0266-8920</t>
  </si>
  <si>
    <t>QUAL TECHNOL QUANT M</t>
  </si>
  <si>
    <t>1684-3703</t>
  </si>
  <si>
    <t>STAT METHODS MED RES</t>
  </si>
  <si>
    <t>0962-2802</t>
  </si>
  <si>
    <t>6,654</t>
  </si>
  <si>
    <t>TECHNOMETRICS</t>
  </si>
  <si>
    <t>0040-1706</t>
  </si>
  <si>
    <t>STAT SCI</t>
  </si>
  <si>
    <t>0883-4237</t>
  </si>
  <si>
    <t>STATA J</t>
  </si>
  <si>
    <t>1536-867X</t>
  </si>
  <si>
    <t>6,651</t>
  </si>
  <si>
    <t>2.637</t>
  </si>
  <si>
    <t>5.105</t>
  </si>
  <si>
    <t>J R STAT SOC A STAT</t>
  </si>
  <si>
    <t>0964-1998</t>
  </si>
  <si>
    <t>4,232</t>
  </si>
  <si>
    <t>FINANC STOCH</t>
  </si>
  <si>
    <t>0949-2984</t>
  </si>
  <si>
    <t>2.660</t>
  </si>
  <si>
    <t>ANN PROBAB</t>
  </si>
  <si>
    <t>0091-1798</t>
  </si>
  <si>
    <t>7,305</t>
  </si>
  <si>
    <t>PROBAB THEORY REL</t>
  </si>
  <si>
    <t>0178-8051</t>
  </si>
  <si>
    <t>4,638</t>
  </si>
  <si>
    <t>STAT MED</t>
  </si>
  <si>
    <t>0277-6715</t>
  </si>
  <si>
    <t>33,374</t>
  </si>
  <si>
    <t>TEST-SPAIN</t>
  </si>
  <si>
    <t>1133-0686</t>
  </si>
  <si>
    <t>J COMPUT GRAPH STAT</t>
  </si>
  <si>
    <t>1061-8600</t>
  </si>
  <si>
    <t>5,900</t>
  </si>
  <si>
    <t>STAT PAP</t>
  </si>
  <si>
    <t>0932-5026</t>
  </si>
  <si>
    <t>1,925</t>
  </si>
  <si>
    <t>INT STAT REV</t>
  </si>
  <si>
    <t>0306-7734</t>
  </si>
  <si>
    <t>2,413</t>
  </si>
  <si>
    <t>BIOMETRICAL J</t>
  </si>
  <si>
    <t>0323-3847</t>
  </si>
  <si>
    <t>ADV DATA ANAL CLASSI</t>
  </si>
  <si>
    <t>1862-5347</t>
  </si>
  <si>
    <t>759</t>
  </si>
  <si>
    <t>QUAL ENG</t>
  </si>
  <si>
    <t>0898-2112</t>
  </si>
  <si>
    <t>ECONOMET THEOR</t>
  </si>
  <si>
    <t>0266-4666</t>
  </si>
  <si>
    <t>3,424</t>
  </si>
  <si>
    <t>ANN APPL STAT</t>
  </si>
  <si>
    <t>1932-6157</t>
  </si>
  <si>
    <t>4,580</t>
  </si>
  <si>
    <t>2.083</t>
  </si>
  <si>
    <t>2.965</t>
  </si>
  <si>
    <t>SPAT STAT-NETH</t>
  </si>
  <si>
    <t>2211-6753</t>
  </si>
  <si>
    <t>STAT MODEL</t>
  </si>
  <si>
    <t>1471-082X</t>
  </si>
  <si>
    <t>J SURV STAT METHODOL</t>
  </si>
  <si>
    <t>2325-0984</t>
  </si>
  <si>
    <t>INSUR MATH ECON</t>
  </si>
  <si>
    <t>0167-6687</t>
  </si>
  <si>
    <t>4,863</t>
  </si>
  <si>
    <t>ENVIRONMETRICS</t>
  </si>
  <si>
    <t>1180-4009</t>
  </si>
  <si>
    <t>2,311</t>
  </si>
  <si>
    <t>PHARM STAT</t>
  </si>
  <si>
    <t>1539-1604</t>
  </si>
  <si>
    <t>1,840</t>
  </si>
  <si>
    <t>ANN APPL PROBAB</t>
  </si>
  <si>
    <t>1050-5164</t>
  </si>
  <si>
    <t>J R STAT SOC C-APPL</t>
  </si>
  <si>
    <t>0035-9254</t>
  </si>
  <si>
    <t>5,341</t>
  </si>
  <si>
    <t>ANN I H POINCARE-PR</t>
  </si>
  <si>
    <t>0246-0203</t>
  </si>
  <si>
    <t>OXFORD B ECON STAT</t>
  </si>
  <si>
    <t>0305-9049</t>
  </si>
  <si>
    <t>4,871</t>
  </si>
  <si>
    <t>SCAND ACTUAR J</t>
  </si>
  <si>
    <t>0346-1238</t>
  </si>
  <si>
    <t>1,082</t>
  </si>
  <si>
    <t>ECONOMET REV</t>
  </si>
  <si>
    <t>0747-4938</t>
  </si>
  <si>
    <t>2,188</t>
  </si>
  <si>
    <t>BERNOULLI</t>
  </si>
  <si>
    <t>1350-7265</t>
  </si>
  <si>
    <t>3,186</t>
  </si>
  <si>
    <t>LIFETIME DATA ANAL</t>
  </si>
  <si>
    <t>1380-7870</t>
  </si>
  <si>
    <t>1,182</t>
  </si>
  <si>
    <t>ASTIN BULL</t>
  </si>
  <si>
    <t>0515-0361</t>
  </si>
  <si>
    <t>J MULTIVARIATE ANAL</t>
  </si>
  <si>
    <t>0047-259X</t>
  </si>
  <si>
    <t>6,401</t>
  </si>
  <si>
    <t>STOCH PROC APPL</t>
  </si>
  <si>
    <t>0304-4149</t>
  </si>
  <si>
    <t>6,387</t>
  </si>
  <si>
    <t>STAT BIOPHARM RES</t>
  </si>
  <si>
    <t>1946-6315</t>
  </si>
  <si>
    <t>EXTREMES</t>
  </si>
  <si>
    <t>1386-1999</t>
  </si>
  <si>
    <t>J APPL STAT</t>
  </si>
  <si>
    <t>0266-4763</t>
  </si>
  <si>
    <t>4,015</t>
  </si>
  <si>
    <t>SCAND J STAT</t>
  </si>
  <si>
    <t>0303-6898</t>
  </si>
  <si>
    <t>4,366</t>
  </si>
  <si>
    <t>J TIME SER ANAL</t>
  </si>
  <si>
    <t>0143-9782</t>
  </si>
  <si>
    <t>2,530</t>
  </si>
  <si>
    <t>APPL STOCH MODEL BUS</t>
  </si>
  <si>
    <t>1524-1904</t>
  </si>
  <si>
    <t>1,359</t>
  </si>
  <si>
    <t>STAT METHOD APPL-GER</t>
  </si>
  <si>
    <t>1618-2510</t>
  </si>
  <si>
    <t>PROBAB ENG INFORM SC</t>
  </si>
  <si>
    <t>0269-9648</t>
  </si>
  <si>
    <t>ANN I STAT MATH</t>
  </si>
  <si>
    <t>0020-3157</t>
  </si>
  <si>
    <t>2,354</t>
  </si>
  <si>
    <t>STAT SINICA</t>
  </si>
  <si>
    <t>1017-0405</t>
  </si>
  <si>
    <t>4,197</t>
  </si>
  <si>
    <t>REVSTAT-STAT J</t>
  </si>
  <si>
    <t>1645-6726</t>
  </si>
  <si>
    <t>J NONPARAMETR STAT</t>
  </si>
  <si>
    <t>1048-5252</t>
  </si>
  <si>
    <t>STAT NEERL</t>
  </si>
  <si>
    <t>0039-0402</t>
  </si>
  <si>
    <t>SORT-STAT OPER RES T</t>
  </si>
  <si>
    <t>1696-2281</t>
  </si>
  <si>
    <t>ASTA-ADV STAT ANAL</t>
  </si>
  <si>
    <t>1863-8171</t>
  </si>
  <si>
    <t>ELECTRON J PROBAB</t>
  </si>
  <si>
    <t>1083-6489</t>
  </si>
  <si>
    <t>2,131</t>
  </si>
  <si>
    <t>METHODOL COMPUT APPL</t>
  </si>
  <si>
    <t>1387-5841</t>
  </si>
  <si>
    <t>ELECTRON J STAT</t>
  </si>
  <si>
    <t>1935-7524</t>
  </si>
  <si>
    <t>2,472</t>
  </si>
  <si>
    <t>ENVIRON ECOL STAT</t>
  </si>
  <si>
    <t>1352-8505</t>
  </si>
  <si>
    <t>COMMUN STAT-SIMUL C</t>
  </si>
  <si>
    <t>0361-0918</t>
  </si>
  <si>
    <t>3,773</t>
  </si>
  <si>
    <t>J STAT PLAN INFER</t>
  </si>
  <si>
    <t>0378-3758</t>
  </si>
  <si>
    <t>5,619</t>
  </si>
  <si>
    <t>METRIKA</t>
  </si>
  <si>
    <t>0026-1335</t>
  </si>
  <si>
    <t>J BIOPHARM STAT</t>
  </si>
  <si>
    <t>1054-3406</t>
  </si>
  <si>
    <t>STATISTICS-ABINGDON</t>
  </si>
  <si>
    <t>0233-1888</t>
  </si>
  <si>
    <t>J APPL PROBAB</t>
  </si>
  <si>
    <t>0021-9002</t>
  </si>
  <si>
    <t>3,700</t>
  </si>
  <si>
    <t>COMPUTATION STAT</t>
  </si>
  <si>
    <t>0943-4062</t>
  </si>
  <si>
    <t>BRAZ J PROBAB STAT</t>
  </si>
  <si>
    <t>0103-0752</t>
  </si>
  <si>
    <t>STOCH DYNAM</t>
  </si>
  <si>
    <t>0219-4937</t>
  </si>
  <si>
    <t>705</t>
  </si>
  <si>
    <t>INT J BIOSTAT</t>
  </si>
  <si>
    <t>2194-573X</t>
  </si>
  <si>
    <t>SEQUENTIAL ANAL</t>
  </si>
  <si>
    <t>0747-4946</t>
  </si>
  <si>
    <t>J OFF STAT</t>
  </si>
  <si>
    <t>0282-423X</t>
  </si>
  <si>
    <t>STAT-US</t>
  </si>
  <si>
    <t>2049-1573</t>
  </si>
  <si>
    <t>COMMUN STAT-THEOR M</t>
  </si>
  <si>
    <t>0361-0926</t>
  </si>
  <si>
    <t>7,018</t>
  </si>
  <si>
    <t>J THEOR PROBAB</t>
  </si>
  <si>
    <t>0894-9840</t>
  </si>
  <si>
    <t>CAN J STAT</t>
  </si>
  <si>
    <t>0319-5724</t>
  </si>
  <si>
    <t>1,569</t>
  </si>
  <si>
    <t>STAT PROBABIL LETT</t>
  </si>
  <si>
    <t>0167-7152</t>
  </si>
  <si>
    <t>5,547</t>
  </si>
  <si>
    <t>J KOREAN STAT SOC</t>
  </si>
  <si>
    <t>1226-3192</t>
  </si>
  <si>
    <t>500</t>
  </si>
  <si>
    <t>ELECTRON COMMUN PROB</t>
  </si>
  <si>
    <t>1083-589X</t>
  </si>
  <si>
    <t>THEOR PROBAB APPL+</t>
  </si>
  <si>
    <t>0040-585X</t>
  </si>
  <si>
    <t>1,893</t>
  </si>
  <si>
    <t>ESAIM-PROBAB STAT</t>
  </si>
  <si>
    <t>1292-8100</t>
  </si>
  <si>
    <t>ALEA-LAT AM J PROBAB</t>
  </si>
  <si>
    <t>1980-0436</t>
  </si>
  <si>
    <t>MATH POPUL STUD</t>
  </si>
  <si>
    <t>0889-8480</t>
  </si>
  <si>
    <t>ADV APPL PROBAB</t>
  </si>
  <si>
    <t>0001-8678</t>
  </si>
  <si>
    <t>2,331</t>
  </si>
  <si>
    <t>STOCH MODELS</t>
  </si>
  <si>
    <t>1532-6349</t>
  </si>
  <si>
    <t>AUST NZ J STAT</t>
  </si>
  <si>
    <t>1369-1473</t>
  </si>
  <si>
    <t>PROBAB MATH STAT-POL</t>
  </si>
  <si>
    <t>0208-4147</t>
  </si>
  <si>
    <t>MARKOV PROCESS RELAT</t>
  </si>
  <si>
    <t>1024-2953</t>
  </si>
  <si>
    <t>INT J GAME THEORY</t>
  </si>
  <si>
    <t>0020-7276</t>
  </si>
  <si>
    <t>1,653</t>
  </si>
  <si>
    <t>SURV METHODOL</t>
  </si>
  <si>
    <t>0714-0045</t>
  </si>
  <si>
    <r>
      <t>Rank         1</t>
    </r>
    <r>
      <rPr>
        <b/>
        <sz val="10"/>
        <color rgb="FF000000"/>
        <rFont val="細明體"/>
        <family val="3"/>
        <charset val="136"/>
      </rPr>
      <t>年</t>
    </r>
    <phoneticPr fontId="2" type="noConversion"/>
  </si>
  <si>
    <r>
      <t>Rank         5</t>
    </r>
    <r>
      <rPr>
        <b/>
        <sz val="10"/>
        <color rgb="FF000000"/>
        <rFont val="細明體"/>
        <family val="3"/>
        <charset val="136"/>
      </rPr>
      <t>年</t>
    </r>
    <phoneticPr fontId="2" type="noConversion"/>
  </si>
  <si>
    <t>1-Year         Impact Factor</t>
    <phoneticPr fontId="2" type="noConversion"/>
  </si>
  <si>
    <r>
      <t xml:space="preserve">1-Year         </t>
    </r>
    <r>
      <rPr>
        <b/>
        <sz val="10"/>
        <color rgb="FFFF0000"/>
        <rFont val="細明體"/>
        <family val="3"/>
        <charset val="136"/>
      </rPr>
      <t>百分比</t>
    </r>
    <phoneticPr fontId="2" type="noConversion"/>
  </si>
  <si>
    <r>
      <t xml:space="preserve">5-Year         </t>
    </r>
    <r>
      <rPr>
        <b/>
        <sz val="10"/>
        <color rgb="FFFF0000"/>
        <rFont val="細明體"/>
        <family val="3"/>
        <charset val="136"/>
      </rPr>
      <t>百分比</t>
    </r>
    <phoneticPr fontId="2" type="noConversion"/>
  </si>
  <si>
    <t>NA</t>
    <phoneticPr fontId="2" type="noConversion"/>
  </si>
  <si>
    <t>5-Year   Impact Factor</t>
    <phoneticPr fontId="2" type="noConversion"/>
  </si>
  <si>
    <r>
      <t xml:space="preserve">5-Year         </t>
    </r>
    <r>
      <rPr>
        <b/>
        <sz val="10"/>
        <color rgb="FF000000"/>
        <rFont val="細明體"/>
        <family val="3"/>
        <charset val="136"/>
      </rPr>
      <t>百分比</t>
    </r>
    <r>
      <rPr>
        <b/>
        <sz val="10"/>
        <color rgb="FFFF0000"/>
        <rFont val="細明體"/>
        <family val="3"/>
        <charset val="136"/>
      </rPr>
      <t/>
    </r>
    <phoneticPr fontId="2" type="noConversion"/>
  </si>
  <si>
    <t>NA</t>
    <phoneticPr fontId="2" type="noConversion"/>
  </si>
  <si>
    <t>NA</t>
    <phoneticPr fontId="2" type="noConversion"/>
  </si>
  <si>
    <r>
      <t xml:space="preserve">5-Year         </t>
    </r>
    <r>
      <rPr>
        <b/>
        <sz val="10"/>
        <color rgb="FF000000"/>
        <rFont val="細明體"/>
        <family val="3"/>
        <charset val="136"/>
      </rPr>
      <t>百分比</t>
    </r>
    <r>
      <rPr>
        <b/>
        <sz val="10"/>
        <color rgb="FFFF0000"/>
        <rFont val="細明體"/>
        <family val="3"/>
        <charset val="136"/>
      </rPr>
      <t/>
    </r>
    <phoneticPr fontId="2" type="noConversion"/>
  </si>
  <si>
    <r>
      <t xml:space="preserve">1-Year         </t>
    </r>
    <r>
      <rPr>
        <b/>
        <sz val="10"/>
        <rFont val="細明體"/>
        <family val="3"/>
        <charset val="136"/>
      </rPr>
      <t>百分比</t>
    </r>
    <phoneticPr fontId="2" type="noConversion"/>
  </si>
  <si>
    <t>NA</t>
    <phoneticPr fontId="2" type="noConversion"/>
  </si>
  <si>
    <t>NA</t>
    <phoneticPr fontId="2" type="noConversion"/>
  </si>
  <si>
    <r>
      <t xml:space="preserve">5-Year         </t>
    </r>
    <r>
      <rPr>
        <b/>
        <sz val="10"/>
        <color rgb="FFFF0000"/>
        <rFont val="細明體"/>
        <family val="3"/>
        <charset val="136"/>
      </rPr>
      <t>百分比</t>
    </r>
    <phoneticPr fontId="2" type="noConversion"/>
  </si>
  <si>
    <t>NA</t>
    <phoneticPr fontId="2" type="noConversion"/>
  </si>
  <si>
    <r>
      <t xml:space="preserve">5-Year         </t>
    </r>
    <r>
      <rPr>
        <b/>
        <sz val="10"/>
        <color rgb="FFFF0000"/>
        <rFont val="細明體"/>
        <family val="3"/>
        <charset val="136"/>
      </rPr>
      <t>百分比</t>
    </r>
    <phoneticPr fontId="2" type="noConversion"/>
  </si>
  <si>
    <t>NA</t>
    <phoneticPr fontId="2" type="noConversion"/>
  </si>
  <si>
    <t>Categories Data Filtered by: Selected Categories: 'MATHEMATICS','MATHEMATICS, APPLIED' Selected JCR Year: 2020 Selected Editions: SCIE</t>
    <phoneticPr fontId="2" type="noConversion"/>
  </si>
  <si>
    <r>
      <rPr>
        <b/>
        <sz val="10"/>
        <rFont val="細明體"/>
        <family val="3"/>
        <charset val="136"/>
      </rPr>
      <t>應數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</si>
  <si>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材料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</si>
  <si>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化學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</si>
  <si>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物理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</si>
  <si>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生科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</si>
  <si>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電機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</si>
  <si>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資工</t>
    </r>
    <r>
      <rPr>
        <b/>
        <sz val="10"/>
        <rFont val="Times New Roman"/>
        <family val="2"/>
      </rPr>
      <t xml:space="preserve"> Category</t>
    </r>
    <phoneticPr fontId="2" type="noConversion"/>
  </si>
  <si>
    <r>
      <rPr>
        <b/>
        <sz val="10"/>
        <rFont val="細明體"/>
        <family val="3"/>
        <charset val="136"/>
      </rPr>
      <t>光電</t>
    </r>
    <r>
      <rPr>
        <b/>
        <sz val="10"/>
        <rFont val="Times New Roman"/>
        <family val="2"/>
      </rPr>
      <t xml:space="preserve"> Category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</si>
</sst>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0"/>
      <color rgb="FF000000"/>
      <name val="Arial"/>
      <family val="2"/>
    </font>
    <font>
      <sz val="10"/>
      <color theme="1"/>
      <name val="新細明體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SansSerif"/>
      <family val="2"/>
    </font>
    <font>
      <b/>
      <sz val="10"/>
      <color rgb="FF000000"/>
      <name val="細明體"/>
      <family val="3"/>
      <charset val="136"/>
    </font>
    <font>
      <b/>
      <sz val="10"/>
      <color theme="1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FF0000"/>
      <name val="細明體"/>
      <family val="3"/>
      <charset val="13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2"/>
    </font>
    <font>
      <b/>
      <sz val="10"/>
      <name val="細明體"/>
      <family val="3"/>
      <charset val="136"/>
    </font>
    <font>
      <b/>
      <sz val="10"/>
      <color rgb="FFFF0000"/>
      <name val="Times New Roman"/>
      <family val="1"/>
    </font>
    <font>
      <sz val="10"/>
      <color rgb="FFFF0000"/>
      <name val="Times New Roman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0" fontId="1" fillId="7" borderId="1">
      <alignment vertical="center"/>
    </xf>
    <xf numFmtId="9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5" borderId="2" xfId="0" applyNumberFormat="1" applyFont="1" applyFill="1" applyBorder="1" applyAlignment="1" applyProtection="1">
      <alignment horizontal="right" wrapText="1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4" fillId="7" borderId="1" xfId="15" applyNumberFormat="1" applyFont="1" applyFill="1" applyBorder="1" applyAlignment="1" applyProtection="1">
      <alignment wrapText="1"/>
      <protection locked="0"/>
    </xf>
    <xf numFmtId="0" fontId="6" fillId="7" borderId="2" xfId="15" applyNumberFormat="1" applyFont="1" applyFill="1" applyBorder="1" applyAlignment="1" applyProtection="1">
      <alignment horizontal="right" wrapText="1"/>
    </xf>
    <xf numFmtId="0" fontId="4" fillId="0" borderId="0" xfId="0" applyFont="1" applyAlignment="1">
      <alignment horizontal="left" vertical="center"/>
    </xf>
    <xf numFmtId="0" fontId="5" fillId="7" borderId="2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wrapText="1"/>
    </xf>
    <xf numFmtId="0" fontId="4" fillId="0" borderId="0" xfId="0" applyFont="1" applyAlignment="1">
      <alignment horizontal="center" vertical="center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NumberFormat="1" applyFont="1" applyFill="1" applyBorder="1" applyAlignment="1" applyProtection="1">
      <alignment horizontal="center" vertical="center" wrapText="1"/>
    </xf>
    <xf numFmtId="0" fontId="10" fillId="8" borderId="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4" fillId="7" borderId="1" xfId="4" applyNumberFormat="1" applyFont="1" applyFill="1" applyBorder="1" applyAlignment="1" applyProtection="1">
      <alignment wrapText="1"/>
      <protection locked="0"/>
    </xf>
    <xf numFmtId="0" fontId="6" fillId="7" borderId="2" xfId="4" applyNumberFormat="1" applyFont="1" applyFill="1" applyBorder="1" applyAlignment="1" applyProtection="1">
      <alignment horizontal="right" wrapText="1"/>
    </xf>
    <xf numFmtId="0" fontId="7" fillId="7" borderId="1" xfId="0" applyNumberFormat="1" applyFont="1" applyFill="1" applyBorder="1" applyAlignment="1" applyProtection="1">
      <alignment horizontal="left" vertical="top" wrapText="1"/>
      <protection locked="0"/>
    </xf>
    <xf numFmtId="0" fontId="6" fillId="7" borderId="2" xfId="0" applyNumberFormat="1" applyFont="1" applyFill="1" applyBorder="1" applyAlignment="1" applyProtection="1">
      <alignment horizontal="center" wrapText="1"/>
    </xf>
    <xf numFmtId="10" fontId="4" fillId="9" borderId="0" xfId="16" applyNumberFormat="1" applyFont="1" applyFill="1" applyAlignment="1">
      <alignment vertical="center"/>
    </xf>
    <xf numFmtId="0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>
      <alignment horizontal="center" vertical="center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10" fontId="6" fillId="8" borderId="4" xfId="16" applyNumberFormat="1" applyFont="1" applyFill="1" applyBorder="1" applyAlignment="1" applyProtection="1">
      <alignment horizontal="center" wrapText="1"/>
    </xf>
    <xf numFmtId="0" fontId="6" fillId="10" borderId="3" xfId="0" applyNumberFormat="1" applyFont="1" applyFill="1" applyBorder="1" applyAlignment="1" applyProtection="1">
      <alignment horizontal="center" vertical="center" wrapText="1"/>
    </xf>
    <xf numFmtId="10" fontId="6" fillId="10" borderId="3" xfId="16" applyNumberFormat="1" applyFont="1" applyFill="1" applyBorder="1" applyAlignment="1" applyProtection="1">
      <alignment horizontal="center" vertical="center" wrapText="1"/>
    </xf>
    <xf numFmtId="0" fontId="5" fillId="10" borderId="5" xfId="0" applyNumberFormat="1" applyFont="1" applyFill="1" applyBorder="1" applyAlignment="1" applyProtection="1">
      <alignment horizontal="center" vertical="center" wrapText="1"/>
    </xf>
    <xf numFmtId="0" fontId="5" fillId="10" borderId="6" xfId="0" applyNumberFormat="1" applyFont="1" applyFill="1" applyBorder="1" applyAlignment="1" applyProtection="1">
      <alignment horizontal="center" vertical="center" wrapText="1"/>
    </xf>
    <xf numFmtId="0" fontId="6" fillId="7" borderId="2" xfId="4" applyNumberFormat="1" applyFont="1" applyFill="1" applyBorder="1" applyAlignment="1" applyProtection="1">
      <alignment horizontal="left" wrapText="1"/>
    </xf>
    <xf numFmtId="0" fontId="6" fillId="7" borderId="2" xfId="4" applyNumberFormat="1" applyFont="1" applyFill="1" applyBorder="1" applyAlignment="1" applyProtection="1">
      <alignment horizontal="center" wrapText="1"/>
    </xf>
    <xf numFmtId="10" fontId="5" fillId="10" borderId="3" xfId="16" applyNumberFormat="1" applyFont="1" applyFill="1" applyBorder="1" applyAlignment="1" applyProtection="1">
      <alignment horizontal="center" vertical="center" wrapText="1"/>
    </xf>
    <xf numFmtId="10" fontId="4" fillId="0" borderId="0" xfId="16" applyNumberFormat="1" applyFont="1">
      <alignment vertical="center"/>
    </xf>
    <xf numFmtId="0" fontId="6" fillId="8" borderId="2" xfId="4" applyNumberFormat="1" applyFont="1" applyFill="1" applyBorder="1" applyAlignment="1" applyProtection="1">
      <alignment horizontal="right" wrapText="1"/>
    </xf>
    <xf numFmtId="10" fontId="6" fillId="8" borderId="2" xfId="16" applyNumberFormat="1" applyFont="1" applyFill="1" applyBorder="1" applyAlignment="1" applyProtection="1">
      <alignment horizontal="right" wrapText="1"/>
    </xf>
    <xf numFmtId="0" fontId="6" fillId="11" borderId="4" xfId="4" applyNumberFormat="1" applyFont="1" applyFill="1" applyBorder="1" applyAlignment="1" applyProtection="1">
      <alignment horizontal="right" wrapText="1"/>
    </xf>
    <xf numFmtId="10" fontId="12" fillId="11" borderId="3" xfId="16" applyNumberFormat="1" applyFont="1" applyFill="1" applyBorder="1">
      <alignment vertical="center"/>
    </xf>
    <xf numFmtId="0" fontId="6" fillId="7" borderId="2" xfId="0" applyNumberFormat="1" applyFont="1" applyFill="1" applyBorder="1" applyAlignment="1" applyProtection="1">
      <alignment horizontal="right" wrapText="1"/>
    </xf>
    <xf numFmtId="0" fontId="4" fillId="7" borderId="1" xfId="0" applyNumberFormat="1" applyFont="1" applyFill="1" applyBorder="1" applyAlignment="1" applyProtection="1">
      <alignment wrapText="1"/>
      <protection locked="0"/>
    </xf>
    <xf numFmtId="0" fontId="5" fillId="7" borderId="2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6" fillId="8" borderId="2" xfId="0" applyNumberFormat="1" applyFont="1" applyFill="1" applyBorder="1" applyAlignment="1" applyProtection="1">
      <alignment horizontal="right" wrapText="1"/>
    </xf>
    <xf numFmtId="10" fontId="13" fillId="10" borderId="3" xfId="16" applyNumberFormat="1" applyFont="1" applyFill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6" fillId="11" borderId="4" xfId="0" applyNumberFormat="1" applyFont="1" applyFill="1" applyBorder="1" applyAlignment="1" applyProtection="1">
      <alignment horizontal="right" wrapText="1"/>
    </xf>
    <xf numFmtId="0" fontId="14" fillId="8" borderId="3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wrapText="1"/>
    </xf>
    <xf numFmtId="0" fontId="6" fillId="5" borderId="2" xfId="0" applyNumberFormat="1" applyFont="1" applyFill="1" applyBorder="1" applyAlignment="1" applyProtection="1">
      <alignment horizontal="center" wrapText="1"/>
    </xf>
    <xf numFmtId="10" fontId="4" fillId="11" borderId="3" xfId="16" applyNumberFormat="1" applyFont="1" applyFill="1" applyBorder="1">
      <alignment vertical="center"/>
    </xf>
    <xf numFmtId="0" fontId="6" fillId="7" borderId="2" xfId="7" applyNumberFormat="1" applyFont="1" applyFill="1" applyBorder="1" applyAlignment="1" applyProtection="1">
      <alignment horizontal="right" wrapText="1"/>
    </xf>
    <xf numFmtId="0" fontId="6" fillId="7" borderId="2" xfId="7" applyNumberFormat="1" applyFont="1" applyFill="1" applyBorder="1" applyAlignment="1" applyProtection="1">
      <alignment horizontal="left" wrapText="1"/>
    </xf>
    <xf numFmtId="0" fontId="6" fillId="7" borderId="2" xfId="7" applyNumberFormat="1" applyFont="1" applyFill="1" applyBorder="1" applyAlignment="1" applyProtection="1">
      <alignment horizontal="center" wrapText="1"/>
    </xf>
    <xf numFmtId="0" fontId="4" fillId="7" borderId="1" xfId="7" applyNumberFormat="1" applyFont="1" applyFill="1" applyBorder="1" applyAlignment="1" applyProtection="1">
      <alignment horizontal="center" wrapText="1"/>
      <protection locked="0"/>
    </xf>
    <xf numFmtId="0" fontId="6" fillId="8" borderId="2" xfId="7" applyNumberFormat="1" applyFont="1" applyFill="1" applyBorder="1" applyAlignment="1" applyProtection="1">
      <alignment horizontal="right" wrapText="1"/>
    </xf>
    <xf numFmtId="10" fontId="6" fillId="8" borderId="2" xfId="16" applyNumberFormat="1" applyFont="1" applyFill="1" applyBorder="1" applyAlignment="1" applyProtection="1">
      <alignment horizontal="center" wrapText="1"/>
    </xf>
    <xf numFmtId="0" fontId="6" fillId="11" borderId="4" xfId="7" applyNumberFormat="1" applyFont="1" applyFill="1" applyBorder="1" applyAlignment="1" applyProtection="1">
      <alignment horizontal="center" wrapText="1"/>
    </xf>
    <xf numFmtId="10" fontId="12" fillId="11" borderId="3" xfId="16" applyNumberFormat="1" applyFont="1" applyFill="1" applyBorder="1" applyAlignment="1">
      <alignment horizontal="center" vertical="center"/>
    </xf>
    <xf numFmtId="10" fontId="10" fillId="10" borderId="3" xfId="16" applyNumberFormat="1" applyFont="1" applyFill="1" applyBorder="1" applyAlignment="1" applyProtection="1">
      <alignment horizontal="center" vertical="center" wrapText="1"/>
    </xf>
    <xf numFmtId="0" fontId="4" fillId="7" borderId="1" xfId="9" applyNumberFormat="1" applyFont="1" applyFill="1" applyBorder="1" applyAlignment="1" applyProtection="1">
      <alignment wrapText="1"/>
      <protection locked="0"/>
    </xf>
    <xf numFmtId="0" fontId="6" fillId="7" borderId="2" xfId="9" applyNumberFormat="1" applyFont="1" applyFill="1" applyBorder="1" applyAlignment="1" applyProtection="1">
      <alignment horizontal="right" wrapText="1"/>
    </xf>
    <xf numFmtId="0" fontId="6" fillId="7" borderId="2" xfId="9" applyNumberFormat="1" applyFont="1" applyFill="1" applyBorder="1" applyAlignment="1" applyProtection="1">
      <alignment horizontal="left" wrapText="1"/>
    </xf>
    <xf numFmtId="0" fontId="6" fillId="7" borderId="2" xfId="9" applyNumberFormat="1" applyFont="1" applyFill="1" applyBorder="1" applyAlignment="1" applyProtection="1">
      <alignment wrapText="1"/>
    </xf>
    <xf numFmtId="0" fontId="6" fillId="7" borderId="2" xfId="9" applyNumberFormat="1" applyFont="1" applyFill="1" applyBorder="1" applyAlignment="1" applyProtection="1">
      <alignment horizontal="center" wrapText="1"/>
    </xf>
    <xf numFmtId="0" fontId="6" fillId="11" borderId="4" xfId="9" applyNumberFormat="1" applyFont="1" applyFill="1" applyBorder="1" applyAlignment="1" applyProtection="1">
      <alignment horizontal="right" wrapText="1"/>
    </xf>
    <xf numFmtId="0" fontId="6" fillId="8" borderId="2" xfId="9" applyNumberFormat="1" applyFont="1" applyFill="1" applyBorder="1" applyAlignment="1" applyProtection="1">
      <alignment horizontal="right" wrapText="1"/>
    </xf>
    <xf numFmtId="10" fontId="16" fillId="10" borderId="3" xfId="16" applyNumberFormat="1" applyFont="1" applyFill="1" applyBorder="1" applyAlignment="1" applyProtection="1">
      <alignment horizontal="center" vertical="center" wrapText="1"/>
    </xf>
    <xf numFmtId="0" fontId="12" fillId="7" borderId="1" xfId="9" applyNumberFormat="1" applyFont="1" applyFill="1" applyBorder="1" applyAlignment="1" applyProtection="1">
      <alignment wrapText="1"/>
      <protection locked="0"/>
    </xf>
    <xf numFmtId="0" fontId="4" fillId="7" borderId="1" xfId="10" applyNumberFormat="1" applyFont="1" applyFill="1" applyBorder="1" applyAlignment="1" applyProtection="1">
      <alignment wrapText="1"/>
      <protection locked="0"/>
    </xf>
    <xf numFmtId="0" fontId="6" fillId="7" borderId="2" xfId="10" applyNumberFormat="1" applyFont="1" applyFill="1" applyBorder="1" applyAlignment="1" applyProtection="1">
      <alignment horizontal="right" wrapText="1"/>
    </xf>
    <xf numFmtId="0" fontId="6" fillId="7" borderId="2" xfId="10" applyNumberFormat="1" applyFont="1" applyFill="1" applyBorder="1" applyAlignment="1" applyProtection="1">
      <alignment horizontal="left" wrapText="1"/>
    </xf>
    <xf numFmtId="0" fontId="6" fillId="7" borderId="2" xfId="10" applyNumberFormat="1" applyFont="1" applyFill="1" applyBorder="1" applyAlignment="1" applyProtection="1">
      <alignment horizontal="center" wrapText="1"/>
    </xf>
    <xf numFmtId="0" fontId="6" fillId="8" borderId="2" xfId="10" applyNumberFormat="1" applyFont="1" applyFill="1" applyBorder="1" applyAlignment="1" applyProtection="1">
      <alignment horizontal="right" wrapText="1"/>
    </xf>
    <xf numFmtId="10" fontId="6" fillId="8" borderId="4" xfId="16" applyNumberFormat="1" applyFont="1" applyFill="1" applyBorder="1" applyAlignment="1" applyProtection="1">
      <alignment horizontal="right" wrapText="1"/>
    </xf>
    <xf numFmtId="0" fontId="6" fillId="11" borderId="4" xfId="10" applyNumberFormat="1" applyFont="1" applyFill="1" applyBorder="1" applyAlignment="1" applyProtection="1">
      <alignment horizontal="right" wrapText="1"/>
    </xf>
    <xf numFmtId="0" fontId="4" fillId="7" borderId="1" xfId="13" applyNumberFormat="1" applyFont="1" applyFill="1" applyBorder="1" applyAlignment="1" applyProtection="1">
      <alignment wrapText="1"/>
      <protection locked="0"/>
    </xf>
    <xf numFmtId="0" fontId="6" fillId="7" borderId="2" xfId="13" applyNumberFormat="1" applyFont="1" applyFill="1" applyBorder="1" applyAlignment="1" applyProtection="1">
      <alignment horizontal="right" wrapText="1"/>
    </xf>
    <xf numFmtId="0" fontId="6" fillId="7" borderId="2" xfId="13" applyNumberFormat="1" applyFont="1" applyFill="1" applyBorder="1" applyAlignment="1" applyProtection="1">
      <alignment horizontal="left" wrapText="1"/>
    </xf>
    <xf numFmtId="0" fontId="6" fillId="7" borderId="2" xfId="13" applyNumberFormat="1" applyFont="1" applyFill="1" applyBorder="1" applyAlignment="1" applyProtection="1">
      <alignment horizontal="center" wrapText="1"/>
    </xf>
    <xf numFmtId="10" fontId="6" fillId="7" borderId="2" xfId="16" applyNumberFormat="1" applyFont="1" applyFill="1" applyBorder="1" applyAlignment="1" applyProtection="1">
      <alignment horizontal="right" wrapText="1"/>
      <protection locked="0"/>
    </xf>
    <xf numFmtId="0" fontId="17" fillId="7" borderId="2" xfId="13" applyNumberFormat="1" applyFont="1" applyFill="1" applyBorder="1" applyAlignment="1" applyProtection="1">
      <alignment horizontal="center" wrapText="1"/>
    </xf>
    <xf numFmtId="0" fontId="6" fillId="11" borderId="4" xfId="13" applyNumberFormat="1" applyFont="1" applyFill="1" applyBorder="1" applyAlignment="1" applyProtection="1">
      <alignment horizontal="right" wrapText="1"/>
    </xf>
    <xf numFmtId="0" fontId="6" fillId="8" borderId="2" xfId="13" applyNumberFormat="1" applyFont="1" applyFill="1" applyBorder="1" applyAlignment="1" applyProtection="1">
      <alignment horizontal="right" wrapText="1"/>
    </xf>
    <xf numFmtId="10" fontId="6" fillId="8" borderId="2" xfId="16" applyNumberFormat="1" applyFont="1" applyFill="1" applyBorder="1" applyAlignment="1" applyProtection="1">
      <alignment horizontal="center" wrapText="1"/>
      <protection locked="0"/>
    </xf>
    <xf numFmtId="0" fontId="6" fillId="7" borderId="2" xfId="15" applyNumberFormat="1" applyFont="1" applyFill="1" applyBorder="1" applyAlignment="1" applyProtection="1">
      <alignment horizontal="left" wrapText="1"/>
    </xf>
    <xf numFmtId="0" fontId="6" fillId="7" borderId="2" xfId="15" applyNumberFormat="1" applyFont="1" applyFill="1" applyBorder="1" applyAlignment="1" applyProtection="1">
      <alignment horizontal="center" wrapText="1"/>
    </xf>
    <xf numFmtId="0" fontId="12" fillId="0" borderId="0" xfId="0" applyFont="1" applyAlignment="1">
      <alignment horizontal="left" vertical="center"/>
    </xf>
    <xf numFmtId="0" fontId="13" fillId="7" borderId="2" xfId="12" applyNumberFormat="1" applyFont="1" applyFill="1" applyBorder="1" applyAlignment="1" applyProtection="1">
      <alignment horizontal="center" vertical="center" wrapText="1"/>
    </xf>
    <xf numFmtId="0" fontId="18" fillId="7" borderId="2" xfId="12" applyNumberFormat="1" applyFont="1" applyFill="1" applyBorder="1" applyAlignment="1" applyProtection="1">
      <alignment horizontal="center" wrapText="1"/>
    </xf>
    <xf numFmtId="0" fontId="18" fillId="7" borderId="2" xfId="12" applyNumberFormat="1" applyFont="1" applyFill="1" applyBorder="1" applyAlignment="1" applyProtection="1">
      <alignment horizontal="left" wrapText="1"/>
    </xf>
    <xf numFmtId="0" fontId="18" fillId="7" borderId="2" xfId="12" applyNumberFormat="1" applyFont="1" applyFill="1" applyBorder="1" applyAlignment="1" applyProtection="1">
      <alignment horizontal="center" vertical="center" wrapText="1"/>
    </xf>
    <xf numFmtId="0" fontId="18" fillId="7" borderId="2" xfId="14" applyNumberFormat="1" applyFont="1" applyFill="1" applyBorder="1" applyAlignment="1" applyProtection="1">
      <alignment horizontal="center" wrapText="1"/>
    </xf>
    <xf numFmtId="0" fontId="18" fillId="7" borderId="2" xfId="14" applyNumberFormat="1" applyFont="1" applyFill="1" applyBorder="1" applyAlignment="1" applyProtection="1">
      <alignment horizontal="left" wrapText="1"/>
    </xf>
    <xf numFmtId="0" fontId="18" fillId="7" borderId="2" xfId="14" applyNumberFormat="1" applyFont="1" applyFill="1" applyBorder="1" applyAlignment="1" applyProtection="1">
      <alignment horizontal="center" vertical="center" wrapText="1"/>
    </xf>
    <xf numFmtId="0" fontId="13" fillId="7" borderId="2" xfId="1" applyNumberFormat="1" applyFont="1" applyFill="1" applyBorder="1" applyAlignment="1" applyProtection="1">
      <alignment horizontal="center" vertical="center" wrapText="1"/>
    </xf>
    <xf numFmtId="0" fontId="18" fillId="7" borderId="2" xfId="1" applyNumberFormat="1" applyFont="1" applyFill="1" applyBorder="1" applyAlignment="1" applyProtection="1">
      <alignment horizontal="center" wrapText="1"/>
    </xf>
    <xf numFmtId="0" fontId="18" fillId="7" borderId="2" xfId="1" applyNumberFormat="1" applyFont="1" applyFill="1" applyBorder="1" applyAlignment="1" applyProtection="1">
      <alignment horizontal="left" wrapText="1"/>
    </xf>
    <xf numFmtId="0" fontId="18" fillId="7" borderId="2" xfId="1" applyNumberFormat="1" applyFont="1" applyFill="1" applyBorder="1" applyAlignment="1" applyProtection="1">
      <alignment horizontal="center" vertical="center" wrapText="1"/>
    </xf>
    <xf numFmtId="0" fontId="13" fillId="7" borderId="2" xfId="2" applyNumberFormat="1" applyFont="1" applyFill="1" applyBorder="1" applyAlignment="1" applyProtection="1">
      <alignment horizontal="center" vertical="center" wrapText="1"/>
    </xf>
    <xf numFmtId="0" fontId="18" fillId="7" borderId="2" xfId="2" applyNumberFormat="1" applyFont="1" applyFill="1" applyBorder="1" applyAlignment="1" applyProtection="1">
      <alignment horizontal="center" wrapText="1"/>
    </xf>
    <xf numFmtId="0" fontId="18" fillId="7" borderId="2" xfId="2" applyNumberFormat="1" applyFont="1" applyFill="1" applyBorder="1" applyAlignment="1" applyProtection="1">
      <alignment horizontal="left" wrapText="1"/>
    </xf>
    <xf numFmtId="0" fontId="18" fillId="7" borderId="2" xfId="2" applyNumberFormat="1" applyFont="1" applyFill="1" applyBorder="1" applyAlignment="1" applyProtection="1">
      <alignment horizontal="center" vertical="center" wrapText="1"/>
    </xf>
    <xf numFmtId="0" fontId="13" fillId="7" borderId="2" xfId="3" applyNumberFormat="1" applyFont="1" applyFill="1" applyBorder="1" applyAlignment="1" applyProtection="1">
      <alignment horizontal="center" vertical="center" wrapText="1"/>
    </xf>
    <xf numFmtId="0" fontId="18" fillId="7" borderId="2" xfId="3" applyNumberFormat="1" applyFont="1" applyFill="1" applyBorder="1" applyAlignment="1" applyProtection="1">
      <alignment horizontal="center" wrapText="1"/>
    </xf>
    <xf numFmtId="0" fontId="18" fillId="7" borderId="2" xfId="3" applyNumberFormat="1" applyFont="1" applyFill="1" applyBorder="1" applyAlignment="1" applyProtection="1">
      <alignment horizontal="left" wrapText="1"/>
    </xf>
    <xf numFmtId="0" fontId="18" fillId="7" borderId="2" xfId="3" applyNumberFormat="1" applyFont="1" applyFill="1" applyBorder="1" applyAlignment="1" applyProtection="1">
      <alignment horizontal="center" vertical="center" wrapText="1"/>
    </xf>
    <xf numFmtId="0" fontId="13" fillId="7" borderId="2" xfId="5" applyNumberFormat="1" applyFont="1" applyFill="1" applyBorder="1" applyAlignment="1" applyProtection="1">
      <alignment horizontal="center" vertical="center" wrapText="1"/>
    </xf>
    <xf numFmtId="0" fontId="18" fillId="7" borderId="2" xfId="5" applyNumberFormat="1" applyFont="1" applyFill="1" applyBorder="1" applyAlignment="1" applyProtection="1">
      <alignment horizontal="center" wrapText="1"/>
    </xf>
    <xf numFmtId="0" fontId="18" fillId="7" borderId="2" xfId="5" applyNumberFormat="1" applyFont="1" applyFill="1" applyBorder="1" applyAlignment="1" applyProtection="1">
      <alignment horizontal="left" wrapText="1"/>
    </xf>
    <xf numFmtId="0" fontId="18" fillId="7" borderId="2" xfId="5" applyNumberFormat="1" applyFont="1" applyFill="1" applyBorder="1" applyAlignment="1" applyProtection="1">
      <alignment horizontal="center" vertical="center" wrapText="1"/>
    </xf>
    <xf numFmtId="0" fontId="13" fillId="7" borderId="2" xfId="6" applyNumberFormat="1" applyFont="1" applyFill="1" applyBorder="1" applyAlignment="1" applyProtection="1">
      <alignment horizontal="center" vertical="center" wrapText="1"/>
    </xf>
    <xf numFmtId="0" fontId="18" fillId="7" borderId="2" xfId="6" applyNumberFormat="1" applyFont="1" applyFill="1" applyBorder="1" applyAlignment="1" applyProtection="1">
      <alignment horizontal="center" wrapText="1"/>
    </xf>
    <xf numFmtId="0" fontId="18" fillId="7" borderId="2" xfId="6" applyNumberFormat="1" applyFont="1" applyFill="1" applyBorder="1" applyAlignment="1" applyProtection="1">
      <alignment horizontal="left" wrapText="1"/>
    </xf>
    <xf numFmtId="0" fontId="18" fillId="7" borderId="2" xfId="6" applyNumberFormat="1" applyFont="1" applyFill="1" applyBorder="1" applyAlignment="1" applyProtection="1">
      <alignment horizontal="center" vertical="center" wrapText="1"/>
    </xf>
    <xf numFmtId="0" fontId="13" fillId="7" borderId="2" xfId="8" applyNumberFormat="1" applyFont="1" applyFill="1" applyBorder="1" applyAlignment="1" applyProtection="1">
      <alignment horizontal="center" vertical="center" wrapText="1"/>
    </xf>
    <xf numFmtId="0" fontId="18" fillId="7" borderId="2" xfId="8" applyNumberFormat="1" applyFont="1" applyFill="1" applyBorder="1" applyAlignment="1" applyProtection="1">
      <alignment horizontal="center" wrapText="1"/>
    </xf>
    <xf numFmtId="0" fontId="18" fillId="7" borderId="2" xfId="8" applyNumberFormat="1" applyFont="1" applyFill="1" applyBorder="1" applyAlignment="1" applyProtection="1">
      <alignment horizontal="left" wrapText="1"/>
    </xf>
    <xf numFmtId="0" fontId="18" fillId="7" borderId="2" xfId="8" applyNumberFormat="1" applyFont="1" applyFill="1" applyBorder="1" applyAlignment="1" applyProtection="1">
      <alignment horizontal="center" vertical="center" wrapText="1"/>
    </xf>
    <xf numFmtId="0" fontId="13" fillId="7" borderId="2" xfId="11" applyNumberFormat="1" applyFont="1" applyFill="1" applyBorder="1" applyAlignment="1" applyProtection="1">
      <alignment horizontal="center" vertical="center" wrapText="1"/>
    </xf>
    <xf numFmtId="0" fontId="18" fillId="7" borderId="2" xfId="11" applyNumberFormat="1" applyFont="1" applyFill="1" applyBorder="1" applyAlignment="1" applyProtection="1">
      <alignment horizontal="center" wrapText="1"/>
    </xf>
    <xf numFmtId="0" fontId="18" fillId="7" borderId="2" xfId="11" applyNumberFormat="1" applyFont="1" applyFill="1" applyBorder="1" applyAlignment="1" applyProtection="1">
      <alignment horizontal="left" wrapText="1"/>
    </xf>
    <xf numFmtId="0" fontId="18" fillId="7" borderId="2" xfId="1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8" borderId="2" xfId="0" applyNumberFormat="1" applyFont="1" applyFill="1" applyBorder="1" applyAlignment="1" applyProtection="1">
      <alignment horizontal="center" vertical="center" wrapText="1"/>
    </xf>
    <xf numFmtId="0" fontId="13" fillId="7" borderId="1" xfId="12" applyNumberFormat="1" applyFont="1" applyFill="1" applyBorder="1" applyAlignment="1" applyProtection="1">
      <alignment horizontal="left" vertical="top" wrapText="1"/>
    </xf>
    <xf numFmtId="0" fontId="13" fillId="7" borderId="1" xfId="12" applyNumberFormat="1" applyFont="1" applyFill="1" applyBorder="1" applyAlignment="1" applyProtection="1">
      <alignment horizontal="left" vertical="top" wrapText="1"/>
      <protection locked="0"/>
    </xf>
    <xf numFmtId="0" fontId="3" fillId="7" borderId="1" xfId="0" applyNumberFormat="1" applyFont="1" applyFill="1" applyBorder="1" applyAlignment="1" applyProtection="1">
      <alignment horizontal="left" vertical="top" wrapText="1"/>
    </xf>
    <xf numFmtId="0" fontId="3" fillId="7" borderId="1" xfId="0" applyNumberFormat="1" applyFont="1" applyFill="1" applyBorder="1" applyAlignment="1" applyProtection="1">
      <alignment horizontal="left" vertical="top" wrapText="1"/>
      <protection locked="0"/>
    </xf>
    <xf numFmtId="0" fontId="7" fillId="7" borderId="1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left" vertical="top" wrapText="1"/>
      <protection locked="0"/>
    </xf>
    <xf numFmtId="0" fontId="3" fillId="7" borderId="1" xfId="4" applyNumberFormat="1" applyFont="1" applyFill="1" applyBorder="1" applyAlignment="1" applyProtection="1">
      <alignment horizontal="center" vertical="top" wrapText="1"/>
    </xf>
    <xf numFmtId="0" fontId="3" fillId="7" borderId="1" xfId="4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/>
    </xf>
    <xf numFmtId="0" fontId="7" fillId="7" borderId="1" xfId="4" applyNumberFormat="1" applyFont="1" applyFill="1" applyBorder="1" applyAlignment="1" applyProtection="1">
      <alignment horizontal="left" vertical="top" wrapText="1"/>
    </xf>
    <xf numFmtId="0" fontId="7" fillId="7" borderId="1" xfId="4" applyNumberFormat="1" applyFont="1" applyFill="1" applyBorder="1" applyAlignment="1" applyProtection="1">
      <alignment horizontal="left" vertical="top" wrapText="1"/>
      <protection locked="0"/>
    </xf>
    <xf numFmtId="0" fontId="3" fillId="7" borderId="1" xfId="0" applyNumberFormat="1" applyFont="1" applyFill="1" applyBorder="1" applyAlignment="1" applyProtection="1">
      <alignment horizontal="center" vertical="top" wrapText="1"/>
    </xf>
    <xf numFmtId="0" fontId="3" fillId="7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center" vertical="top" wrapText="1"/>
      <protection locked="0"/>
    </xf>
    <xf numFmtId="0" fontId="7" fillId="6" borderId="1" xfId="0" applyNumberFormat="1" applyFont="1" applyFill="1" applyBorder="1" applyAlignment="1" applyProtection="1">
      <alignment horizontal="left" vertical="top" wrapText="1"/>
    </xf>
    <xf numFmtId="0" fontId="3" fillId="7" borderId="1" xfId="7" applyNumberFormat="1" applyFont="1" applyFill="1" applyBorder="1" applyAlignment="1" applyProtection="1">
      <alignment horizontal="center" vertical="top" wrapText="1"/>
    </xf>
    <xf numFmtId="0" fontId="3" fillId="7" borderId="1" xfId="7" applyNumberFormat="1" applyFont="1" applyFill="1" applyBorder="1" applyAlignment="1" applyProtection="1">
      <alignment horizontal="center" vertical="top" wrapText="1"/>
      <protection locked="0"/>
    </xf>
    <xf numFmtId="0" fontId="7" fillId="7" borderId="1" xfId="7" applyNumberFormat="1" applyFont="1" applyFill="1" applyBorder="1" applyAlignment="1" applyProtection="1">
      <alignment horizontal="left" vertical="top" wrapText="1"/>
    </xf>
    <xf numFmtId="0" fontId="7" fillId="7" borderId="1" xfId="7" applyNumberFormat="1" applyFont="1" applyFill="1" applyBorder="1" applyAlignment="1" applyProtection="1">
      <alignment horizontal="left" vertical="top" wrapText="1"/>
      <protection locked="0"/>
    </xf>
    <xf numFmtId="0" fontId="3" fillId="7" borderId="1" xfId="9" applyNumberFormat="1" applyFont="1" applyFill="1" applyBorder="1" applyAlignment="1" applyProtection="1">
      <alignment horizontal="center" vertical="top" wrapText="1"/>
    </xf>
    <xf numFmtId="0" fontId="3" fillId="7" borderId="1" xfId="9" applyNumberFormat="1" applyFont="1" applyFill="1" applyBorder="1" applyAlignment="1" applyProtection="1">
      <alignment horizontal="center" vertical="top" wrapText="1"/>
      <protection locked="0"/>
    </xf>
    <xf numFmtId="0" fontId="7" fillId="7" borderId="1" xfId="9" applyNumberFormat="1" applyFont="1" applyFill="1" applyBorder="1" applyAlignment="1" applyProtection="1">
      <alignment horizontal="left" vertical="top" wrapText="1"/>
    </xf>
    <xf numFmtId="0" fontId="7" fillId="7" borderId="1" xfId="9" applyNumberFormat="1" applyFont="1" applyFill="1" applyBorder="1" applyAlignment="1" applyProtection="1">
      <alignment horizontal="left" vertical="top" wrapText="1"/>
      <protection locked="0"/>
    </xf>
    <xf numFmtId="0" fontId="3" fillId="7" borderId="1" xfId="10" applyNumberFormat="1" applyFont="1" applyFill="1" applyBorder="1" applyAlignment="1" applyProtection="1">
      <alignment horizontal="center" vertical="top" wrapText="1"/>
    </xf>
    <xf numFmtId="0" fontId="3" fillId="7" borderId="1" xfId="10" applyNumberFormat="1" applyFont="1" applyFill="1" applyBorder="1" applyAlignment="1" applyProtection="1">
      <alignment horizontal="center" vertical="top" wrapText="1"/>
      <protection locked="0"/>
    </xf>
    <xf numFmtId="0" fontId="7" fillId="7" borderId="1" xfId="10" applyNumberFormat="1" applyFont="1" applyFill="1" applyBorder="1" applyAlignment="1" applyProtection="1">
      <alignment horizontal="left" vertical="top" wrapText="1"/>
    </xf>
    <xf numFmtId="0" fontId="7" fillId="7" borderId="1" xfId="10" applyNumberFormat="1" applyFont="1" applyFill="1" applyBorder="1" applyAlignment="1" applyProtection="1">
      <alignment horizontal="left" vertical="top" wrapText="1"/>
      <protection locked="0"/>
    </xf>
    <xf numFmtId="0" fontId="7" fillId="7" borderId="1" xfId="13" applyNumberFormat="1" applyFont="1" applyFill="1" applyBorder="1" applyAlignment="1" applyProtection="1">
      <alignment horizontal="left" vertical="top" wrapText="1"/>
    </xf>
    <xf numFmtId="0" fontId="7" fillId="7" borderId="1" xfId="13" applyNumberFormat="1" applyFont="1" applyFill="1" applyBorder="1" applyAlignment="1" applyProtection="1">
      <alignment horizontal="left" vertical="top" wrapText="1"/>
      <protection locked="0"/>
    </xf>
    <xf numFmtId="0" fontId="3" fillId="7" borderId="1" xfId="13" applyNumberFormat="1" applyFont="1" applyFill="1" applyBorder="1" applyAlignment="1" applyProtection="1">
      <alignment horizontal="center" vertical="top" wrapText="1"/>
    </xf>
    <xf numFmtId="0" fontId="3" fillId="7" borderId="1" xfId="13" applyNumberFormat="1" applyFont="1" applyFill="1" applyBorder="1" applyAlignment="1" applyProtection="1">
      <alignment horizontal="center" vertical="top" wrapText="1"/>
      <protection locked="0"/>
    </xf>
    <xf numFmtId="0" fontId="7" fillId="7" borderId="1" xfId="15" applyNumberFormat="1" applyFont="1" applyFill="1" applyBorder="1" applyAlignment="1" applyProtection="1">
      <alignment horizontal="left" vertical="top" wrapText="1"/>
    </xf>
    <xf numFmtId="0" fontId="7" fillId="7" borderId="1" xfId="15" applyNumberFormat="1" applyFont="1" applyFill="1" applyBorder="1" applyAlignment="1" applyProtection="1">
      <alignment horizontal="left" vertical="top" wrapText="1"/>
      <protection locked="0"/>
    </xf>
    <xf numFmtId="0" fontId="3" fillId="7" borderId="1" xfId="15" applyNumberFormat="1" applyFont="1" applyFill="1" applyBorder="1" applyAlignment="1" applyProtection="1">
      <alignment horizontal="center" vertical="top" wrapText="1"/>
    </xf>
    <xf numFmtId="0" fontId="3" fillId="7" borderId="1" xfId="15" applyNumberFormat="1" applyFont="1" applyFill="1" applyBorder="1" applyAlignment="1" applyProtection="1">
      <alignment horizontal="center" vertical="top" wrapText="1"/>
      <protection locked="0"/>
    </xf>
  </cellXfs>
  <cellStyles count="17">
    <cellStyle name="一般" xfId="0" builtinId="0"/>
    <cellStyle name="一般 10" xfId="9"/>
    <cellStyle name="一般 11" xfId="10"/>
    <cellStyle name="一般 12" xfId="11"/>
    <cellStyle name="一般 13" xfId="12"/>
    <cellStyle name="一般 14" xfId="13"/>
    <cellStyle name="一般 15" xfId="14"/>
    <cellStyle name="一般 16" xfId="15"/>
    <cellStyle name="一般 2" xfId="1"/>
    <cellStyle name="一般 3" xfId="2"/>
    <cellStyle name="一般 4" xfId="3"/>
    <cellStyle name="一般 5" xfId="4"/>
    <cellStyle name="一般 6" xfId="5"/>
    <cellStyle name="一般 7" xfId="6"/>
    <cellStyle name="一般 8" xfId="7"/>
    <cellStyle name="一般 9" xfId="8"/>
    <cellStyle name="百分比" xfId="16" builtinId="5"/>
  </cellStyles>
  <dxfs count="1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theme="9" tint="0.79998168889431442"/>
      </font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9" tint="0.79998168889431442"/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55" workbookViewId="0">
      <selection activeCell="G70" sqref="G70"/>
    </sheetView>
  </sheetViews>
  <sheetFormatPr defaultColWidth="8.875" defaultRowHeight="13.2"/>
  <cols>
    <col min="1" max="1" width="8.875" style="119"/>
    <col min="2" max="2" width="26.75" style="83" customWidth="1"/>
    <col min="3" max="3" width="8.875" style="119"/>
    <col min="4" max="4" width="10.75" style="119" customWidth="1"/>
    <col min="5" max="5" width="9.25" style="119" customWidth="1"/>
    <col min="6" max="6" width="11.25" style="119" customWidth="1"/>
    <col min="7" max="7" width="8.875" style="119"/>
    <col min="8" max="8" width="10.625" style="119" customWidth="1"/>
    <col min="9" max="9" width="11" style="119" customWidth="1"/>
    <col min="10" max="10" width="11.375" style="119" customWidth="1"/>
    <col min="11" max="11" width="10.875" style="119" customWidth="1"/>
    <col min="12" max="16384" width="8.875" style="83"/>
  </cols>
  <sheetData>
    <row r="1" spans="1:11">
      <c r="A1" s="121" t="s">
        <v>14947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39.6">
      <c r="A2" s="84" t="s">
        <v>1</v>
      </c>
      <c r="B2" s="120" t="s">
        <v>14948</v>
      </c>
      <c r="C2" s="84" t="s">
        <v>3412</v>
      </c>
      <c r="D2" s="84" t="s">
        <v>3413</v>
      </c>
      <c r="E2" s="84" t="s">
        <v>3414</v>
      </c>
      <c r="F2" s="84" t="s">
        <v>4</v>
      </c>
      <c r="G2" s="84" t="s">
        <v>3415</v>
      </c>
      <c r="H2" s="84" t="s">
        <v>3416</v>
      </c>
      <c r="I2" s="84" t="s">
        <v>3417</v>
      </c>
      <c r="J2" s="84" t="s">
        <v>3418</v>
      </c>
      <c r="K2" s="84" t="s">
        <v>3419</v>
      </c>
    </row>
    <row r="3" spans="1:11">
      <c r="A3" s="85">
        <v>1</v>
      </c>
      <c r="B3" s="86" t="s">
        <v>13612</v>
      </c>
      <c r="C3" s="87" t="s">
        <v>3421</v>
      </c>
      <c r="D3" s="85" t="s">
        <v>4923</v>
      </c>
      <c r="E3" s="87" t="s">
        <v>13613</v>
      </c>
      <c r="F3" s="87" t="s">
        <v>13614</v>
      </c>
      <c r="G3" s="87" t="s">
        <v>1561</v>
      </c>
      <c r="H3" s="87" t="s">
        <v>8763</v>
      </c>
      <c r="I3" s="87" t="s">
        <v>1757</v>
      </c>
      <c r="J3" s="87" t="s">
        <v>5921</v>
      </c>
      <c r="K3" s="87" t="s">
        <v>5921</v>
      </c>
    </row>
    <row r="4" spans="1:11">
      <c r="A4" s="85">
        <v>2</v>
      </c>
      <c r="B4" s="86" t="s">
        <v>13615</v>
      </c>
      <c r="C4" s="87" t="s">
        <v>3421</v>
      </c>
      <c r="D4" s="85" t="s">
        <v>2953</v>
      </c>
      <c r="E4" s="87" t="s">
        <v>13616</v>
      </c>
      <c r="F4" s="87" t="s">
        <v>13617</v>
      </c>
      <c r="G4" s="87" t="s">
        <v>11409</v>
      </c>
      <c r="H4" s="87" t="s">
        <v>10596</v>
      </c>
      <c r="I4" s="87" t="s">
        <v>5289</v>
      </c>
      <c r="J4" s="87" t="s">
        <v>1151</v>
      </c>
      <c r="K4" s="87" t="s">
        <v>5921</v>
      </c>
    </row>
    <row r="5" spans="1:11" ht="26.4">
      <c r="A5" s="88">
        <v>3</v>
      </c>
      <c r="B5" s="89" t="s">
        <v>14652</v>
      </c>
      <c r="C5" s="90" t="s">
        <v>3421</v>
      </c>
      <c r="D5" s="88" t="s">
        <v>5088</v>
      </c>
      <c r="E5" s="90" t="s">
        <v>14653</v>
      </c>
      <c r="F5" s="90" t="s">
        <v>14654</v>
      </c>
      <c r="G5" s="90" t="s">
        <v>2656</v>
      </c>
      <c r="H5" s="90" t="s">
        <v>10231</v>
      </c>
      <c r="I5" s="90" t="s">
        <v>3209</v>
      </c>
      <c r="J5" s="90" t="s">
        <v>5921</v>
      </c>
      <c r="K5" s="90" t="s">
        <v>5921</v>
      </c>
    </row>
    <row r="7" spans="1:11" ht="39.6">
      <c r="A7" s="95" t="s">
        <v>1</v>
      </c>
      <c r="B7" s="120" t="s">
        <v>14950</v>
      </c>
      <c r="C7" s="95" t="s">
        <v>3412</v>
      </c>
      <c r="D7" s="95" t="s">
        <v>3413</v>
      </c>
      <c r="E7" s="95" t="s">
        <v>3414</v>
      </c>
      <c r="F7" s="95" t="s">
        <v>4</v>
      </c>
      <c r="G7" s="95" t="s">
        <v>3415</v>
      </c>
      <c r="H7" s="95" t="s">
        <v>3416</v>
      </c>
      <c r="I7" s="95" t="s">
        <v>3417</v>
      </c>
      <c r="J7" s="95" t="s">
        <v>3418</v>
      </c>
      <c r="K7" s="95" t="s">
        <v>3419</v>
      </c>
    </row>
    <row r="8" spans="1:11" ht="26.4">
      <c r="A8" s="96">
        <v>1</v>
      </c>
      <c r="B8" s="97" t="s">
        <v>5873</v>
      </c>
      <c r="C8" s="98" t="s">
        <v>3421</v>
      </c>
      <c r="D8" s="96" t="s">
        <v>5874</v>
      </c>
      <c r="E8" s="98" t="s">
        <v>5875</v>
      </c>
      <c r="F8" s="98" t="s">
        <v>5876</v>
      </c>
      <c r="G8" s="98" t="s">
        <v>3647</v>
      </c>
      <c r="H8" s="98" t="s">
        <v>5877</v>
      </c>
      <c r="I8" s="98" t="s">
        <v>560</v>
      </c>
      <c r="J8" s="98" t="s">
        <v>88</v>
      </c>
      <c r="K8" s="98" t="s">
        <v>33</v>
      </c>
    </row>
    <row r="9" spans="1:11">
      <c r="A9" s="96">
        <v>2</v>
      </c>
      <c r="B9" s="97" t="s">
        <v>5878</v>
      </c>
      <c r="C9" s="98" t="s">
        <v>3421</v>
      </c>
      <c r="D9" s="96" t="s">
        <v>416</v>
      </c>
      <c r="E9" s="98" t="s">
        <v>5879</v>
      </c>
      <c r="F9" s="98" t="s">
        <v>5880</v>
      </c>
      <c r="G9" s="98" t="s">
        <v>5881</v>
      </c>
      <c r="H9" s="98" t="s">
        <v>5882</v>
      </c>
      <c r="I9" s="98" t="s">
        <v>5325</v>
      </c>
      <c r="J9" s="98" t="s">
        <v>55</v>
      </c>
      <c r="K9" s="98" t="s">
        <v>417</v>
      </c>
    </row>
    <row r="10" spans="1:11">
      <c r="A10" s="96">
        <v>3</v>
      </c>
      <c r="B10" s="97" t="s">
        <v>5883</v>
      </c>
      <c r="C10" s="98" t="s">
        <v>3421</v>
      </c>
      <c r="D10" s="96" t="s">
        <v>152</v>
      </c>
      <c r="E10" s="98" t="s">
        <v>5884</v>
      </c>
      <c r="F10" s="98" t="s">
        <v>5885</v>
      </c>
      <c r="G10" s="98" t="s">
        <v>4773</v>
      </c>
      <c r="H10" s="98" t="s">
        <v>1068</v>
      </c>
      <c r="I10" s="98" t="s">
        <v>5886</v>
      </c>
      <c r="J10" s="98" t="s">
        <v>210</v>
      </c>
      <c r="K10" s="98" t="s">
        <v>417</v>
      </c>
    </row>
    <row r="11" spans="1:11">
      <c r="A11" s="96">
        <v>4</v>
      </c>
      <c r="B11" s="97" t="s">
        <v>5887</v>
      </c>
      <c r="C11" s="98" t="s">
        <v>3421</v>
      </c>
      <c r="D11" s="96" t="s">
        <v>2107</v>
      </c>
      <c r="E11" s="98" t="s">
        <v>5888</v>
      </c>
      <c r="F11" s="98" t="s">
        <v>5889</v>
      </c>
      <c r="G11" s="98" t="s">
        <v>2047</v>
      </c>
      <c r="H11" s="98" t="s">
        <v>5890</v>
      </c>
      <c r="I11" s="98" t="s">
        <v>5891</v>
      </c>
      <c r="J11" s="98" t="s">
        <v>40</v>
      </c>
      <c r="K11" s="98" t="s">
        <v>46</v>
      </c>
    </row>
    <row r="12" spans="1:11">
      <c r="A12" s="96">
        <v>5</v>
      </c>
      <c r="B12" s="97" t="s">
        <v>5892</v>
      </c>
      <c r="C12" s="98" t="s">
        <v>3421</v>
      </c>
      <c r="D12" s="96" t="s">
        <v>838</v>
      </c>
      <c r="E12" s="98" t="s">
        <v>5893</v>
      </c>
      <c r="F12" s="98" t="s">
        <v>5894</v>
      </c>
      <c r="G12" s="98" t="s">
        <v>4540</v>
      </c>
      <c r="H12" s="98" t="s">
        <v>5895</v>
      </c>
      <c r="I12" s="98" t="s">
        <v>388</v>
      </c>
      <c r="J12" s="98" t="s">
        <v>1070</v>
      </c>
      <c r="K12" s="98" t="s">
        <v>1143</v>
      </c>
    </row>
    <row r="13" spans="1:11">
      <c r="A13" s="96">
        <v>6</v>
      </c>
      <c r="B13" s="97" t="s">
        <v>5896</v>
      </c>
      <c r="C13" s="98" t="s">
        <v>3421</v>
      </c>
      <c r="D13" s="96" t="s">
        <v>1511</v>
      </c>
      <c r="E13" s="98" t="s">
        <v>5897</v>
      </c>
      <c r="F13" s="98" t="s">
        <v>5898</v>
      </c>
      <c r="G13" s="98" t="s">
        <v>5054</v>
      </c>
      <c r="H13" s="98" t="s">
        <v>5899</v>
      </c>
      <c r="I13" s="98" t="s">
        <v>5900</v>
      </c>
      <c r="J13" s="98" t="s">
        <v>431</v>
      </c>
      <c r="K13" s="98" t="s">
        <v>275</v>
      </c>
    </row>
    <row r="14" spans="1:11" ht="26.4">
      <c r="A14" s="96">
        <v>7</v>
      </c>
      <c r="B14" s="97" t="s">
        <v>5901</v>
      </c>
      <c r="C14" s="98" t="s">
        <v>3421</v>
      </c>
      <c r="D14" s="96" t="s">
        <v>236</v>
      </c>
      <c r="E14" s="98" t="s">
        <v>5902</v>
      </c>
      <c r="F14" s="98" t="s">
        <v>5903</v>
      </c>
      <c r="G14" s="98" t="s">
        <v>2256</v>
      </c>
      <c r="H14" s="98" t="s">
        <v>5904</v>
      </c>
      <c r="I14" s="98" t="s">
        <v>5905</v>
      </c>
      <c r="J14" s="98" t="s">
        <v>275</v>
      </c>
      <c r="K14" s="98" t="s">
        <v>764</v>
      </c>
    </row>
    <row r="16" spans="1:11" ht="39.6">
      <c r="A16" s="99" t="s">
        <v>1</v>
      </c>
      <c r="B16" s="120" t="s">
        <v>14951</v>
      </c>
      <c r="C16" s="99" t="s">
        <v>3412</v>
      </c>
      <c r="D16" s="99" t="s">
        <v>3413</v>
      </c>
      <c r="E16" s="99" t="s">
        <v>3414</v>
      </c>
      <c r="F16" s="99" t="s">
        <v>4</v>
      </c>
      <c r="G16" s="99" t="s">
        <v>3415</v>
      </c>
      <c r="H16" s="99" t="s">
        <v>3416</v>
      </c>
      <c r="I16" s="99" t="s">
        <v>3417</v>
      </c>
      <c r="J16" s="99" t="s">
        <v>3418</v>
      </c>
      <c r="K16" s="99" t="s">
        <v>3419</v>
      </c>
    </row>
    <row r="17" spans="1:11">
      <c r="A17" s="100">
        <v>1</v>
      </c>
      <c r="B17" s="101" t="s">
        <v>5906</v>
      </c>
      <c r="C17" s="102" t="s">
        <v>3421</v>
      </c>
      <c r="D17" s="100" t="s">
        <v>2778</v>
      </c>
      <c r="E17" s="102" t="s">
        <v>5907</v>
      </c>
      <c r="F17" s="102" t="s">
        <v>5908</v>
      </c>
      <c r="G17" s="102" t="s">
        <v>2021</v>
      </c>
      <c r="H17" s="102" t="s">
        <v>5909</v>
      </c>
      <c r="I17" s="102" t="s">
        <v>2644</v>
      </c>
      <c r="J17" s="102" t="s">
        <v>299</v>
      </c>
      <c r="K17" s="102" t="s">
        <v>210</v>
      </c>
    </row>
    <row r="18" spans="1:11" ht="26.4">
      <c r="A18" s="100">
        <v>2</v>
      </c>
      <c r="B18" s="101" t="s">
        <v>5910</v>
      </c>
      <c r="C18" s="102" t="s">
        <v>3421</v>
      </c>
      <c r="D18" s="100" t="s">
        <v>268</v>
      </c>
      <c r="E18" s="102" t="s">
        <v>5911</v>
      </c>
      <c r="F18" s="102" t="s">
        <v>5912</v>
      </c>
      <c r="G18" s="102" t="s">
        <v>2037</v>
      </c>
      <c r="H18" s="102" t="s">
        <v>1162</v>
      </c>
      <c r="I18" s="102" t="s">
        <v>388</v>
      </c>
      <c r="J18" s="102" t="s">
        <v>432</v>
      </c>
      <c r="K18" s="102" t="s">
        <v>921</v>
      </c>
    </row>
    <row r="19" spans="1:11" ht="26.4">
      <c r="A19" s="100">
        <v>3</v>
      </c>
      <c r="B19" s="101" t="s">
        <v>5913</v>
      </c>
      <c r="C19" s="102" t="s">
        <v>3421</v>
      </c>
      <c r="D19" s="100" t="s">
        <v>4022</v>
      </c>
      <c r="E19" s="102" t="s">
        <v>5914</v>
      </c>
      <c r="F19" s="102" t="s">
        <v>5915</v>
      </c>
      <c r="G19" s="102" t="s">
        <v>1887</v>
      </c>
      <c r="H19" s="102" t="s">
        <v>5916</v>
      </c>
      <c r="I19" s="102" t="s">
        <v>1929</v>
      </c>
      <c r="J19" s="102" t="s">
        <v>417</v>
      </c>
      <c r="K19" s="102" t="s">
        <v>484</v>
      </c>
    </row>
    <row r="20" spans="1:11">
      <c r="A20" s="100">
        <v>4</v>
      </c>
      <c r="B20" s="101" t="s">
        <v>5917</v>
      </c>
      <c r="C20" s="102" t="s">
        <v>3421</v>
      </c>
      <c r="D20" s="100" t="s">
        <v>2279</v>
      </c>
      <c r="E20" s="102" t="s">
        <v>5918</v>
      </c>
      <c r="F20" s="102" t="s">
        <v>5919</v>
      </c>
      <c r="G20" s="102" t="s">
        <v>5920</v>
      </c>
      <c r="H20" s="102" t="s">
        <v>2153</v>
      </c>
      <c r="I20" s="102" t="s">
        <v>1596</v>
      </c>
      <c r="J20" s="102" t="s">
        <v>5921</v>
      </c>
      <c r="K20" s="102" t="s">
        <v>5921</v>
      </c>
    </row>
    <row r="21" spans="1:11" ht="39.6">
      <c r="A21" s="100">
        <v>5</v>
      </c>
      <c r="B21" s="101" t="s">
        <v>5922</v>
      </c>
      <c r="C21" s="102" t="s">
        <v>3421</v>
      </c>
      <c r="D21" s="100" t="s">
        <v>1111</v>
      </c>
      <c r="E21" s="102" t="s">
        <v>5923</v>
      </c>
      <c r="F21" s="102" t="s">
        <v>5924</v>
      </c>
      <c r="G21" s="102" t="s">
        <v>5118</v>
      </c>
      <c r="H21" s="102" t="s">
        <v>5925</v>
      </c>
      <c r="I21" s="102" t="s">
        <v>5926</v>
      </c>
      <c r="J21" s="102" t="s">
        <v>1314</v>
      </c>
      <c r="K21" s="102" t="s">
        <v>387</v>
      </c>
    </row>
    <row r="22" spans="1:11" ht="26.4">
      <c r="A22" s="100">
        <v>6</v>
      </c>
      <c r="B22" s="101" t="s">
        <v>5927</v>
      </c>
      <c r="C22" s="102" t="s">
        <v>3421</v>
      </c>
      <c r="D22" s="100" t="s">
        <v>1860</v>
      </c>
      <c r="E22" s="102" t="s">
        <v>5928</v>
      </c>
      <c r="F22" s="102" t="s">
        <v>5929</v>
      </c>
      <c r="G22" s="102" t="s">
        <v>5930</v>
      </c>
      <c r="H22" s="102" t="s">
        <v>5931</v>
      </c>
      <c r="I22" s="102" t="s">
        <v>1214</v>
      </c>
      <c r="J22" s="102" t="s">
        <v>5921</v>
      </c>
      <c r="K22" s="102" t="s">
        <v>5921</v>
      </c>
    </row>
    <row r="23" spans="1:11" ht="26.4">
      <c r="A23" s="100">
        <v>7</v>
      </c>
      <c r="B23" s="101" t="s">
        <v>5932</v>
      </c>
      <c r="C23" s="102" t="s">
        <v>3421</v>
      </c>
      <c r="D23" s="100" t="s">
        <v>225</v>
      </c>
      <c r="E23" s="102" t="s">
        <v>5933</v>
      </c>
      <c r="F23" s="102" t="s">
        <v>5934</v>
      </c>
      <c r="G23" s="102" t="s">
        <v>1865</v>
      </c>
      <c r="H23" s="102" t="s">
        <v>5935</v>
      </c>
      <c r="I23" s="102" t="s">
        <v>5936</v>
      </c>
      <c r="J23" s="102" t="s">
        <v>275</v>
      </c>
      <c r="K23" s="102" t="s">
        <v>96</v>
      </c>
    </row>
    <row r="24" spans="1:11">
      <c r="A24" s="100">
        <v>8</v>
      </c>
      <c r="B24" s="101" t="s">
        <v>5937</v>
      </c>
      <c r="C24" s="102" t="s">
        <v>3421</v>
      </c>
      <c r="D24" s="100" t="s">
        <v>1357</v>
      </c>
      <c r="E24" s="102" t="s">
        <v>5938</v>
      </c>
      <c r="F24" s="102" t="s">
        <v>5939</v>
      </c>
      <c r="G24" s="102" t="s">
        <v>5940</v>
      </c>
      <c r="H24" s="102" t="s">
        <v>5941</v>
      </c>
      <c r="I24" s="102" t="s">
        <v>2955</v>
      </c>
      <c r="J24" s="102" t="s">
        <v>5921</v>
      </c>
      <c r="K24" s="102" t="s">
        <v>5921</v>
      </c>
    </row>
    <row r="26" spans="1:11" ht="39.6">
      <c r="A26" s="103" t="s">
        <v>1</v>
      </c>
      <c r="B26" s="120" t="s">
        <v>14952</v>
      </c>
      <c r="C26" s="103" t="s">
        <v>3412</v>
      </c>
      <c r="D26" s="103" t="s">
        <v>3413</v>
      </c>
      <c r="E26" s="103" t="s">
        <v>3414</v>
      </c>
      <c r="F26" s="103" t="s">
        <v>4</v>
      </c>
      <c r="G26" s="103" t="s">
        <v>3415</v>
      </c>
      <c r="H26" s="103" t="s">
        <v>3416</v>
      </c>
      <c r="I26" s="103" t="s">
        <v>3417</v>
      </c>
      <c r="J26" s="103" t="s">
        <v>3418</v>
      </c>
      <c r="K26" s="103" t="s">
        <v>3419</v>
      </c>
    </row>
    <row r="27" spans="1:11" ht="26.4">
      <c r="A27" s="104">
        <v>1</v>
      </c>
      <c r="B27" s="105" t="s">
        <v>11275</v>
      </c>
      <c r="C27" s="106" t="s">
        <v>3421</v>
      </c>
      <c r="D27" s="104" t="s">
        <v>7474</v>
      </c>
      <c r="E27" s="106" t="s">
        <v>11276</v>
      </c>
      <c r="F27" s="106" t="s">
        <v>11277</v>
      </c>
      <c r="G27" s="106" t="s">
        <v>1125</v>
      </c>
      <c r="H27" s="106" t="s">
        <v>11278</v>
      </c>
      <c r="I27" s="106" t="s">
        <v>2465</v>
      </c>
      <c r="J27" s="106" t="s">
        <v>209</v>
      </c>
      <c r="K27" s="106" t="s">
        <v>22</v>
      </c>
    </row>
    <row r="28" spans="1:11">
      <c r="A28" s="104">
        <v>2</v>
      </c>
      <c r="B28" s="105" t="s">
        <v>11279</v>
      </c>
      <c r="C28" s="106" t="s">
        <v>3421</v>
      </c>
      <c r="D28" s="104" t="s">
        <v>1890</v>
      </c>
      <c r="E28" s="106" t="s">
        <v>11280</v>
      </c>
      <c r="F28" s="106" t="s">
        <v>11281</v>
      </c>
      <c r="G28" s="106" t="s">
        <v>276</v>
      </c>
      <c r="H28" s="106" t="s">
        <v>11282</v>
      </c>
      <c r="I28" s="106" t="s">
        <v>3038</v>
      </c>
      <c r="J28" s="106" t="s">
        <v>1336</v>
      </c>
      <c r="K28" s="106" t="s">
        <v>432</v>
      </c>
    </row>
    <row r="29" spans="1:11">
      <c r="A29" s="104">
        <v>3</v>
      </c>
      <c r="B29" s="105" t="s">
        <v>11283</v>
      </c>
      <c r="C29" s="106" t="s">
        <v>3421</v>
      </c>
      <c r="D29" s="104" t="s">
        <v>3515</v>
      </c>
      <c r="E29" s="106" t="s">
        <v>11284</v>
      </c>
      <c r="F29" s="106" t="s">
        <v>11285</v>
      </c>
      <c r="G29" s="106" t="s">
        <v>8468</v>
      </c>
      <c r="H29" s="106" t="s">
        <v>7627</v>
      </c>
      <c r="I29" s="106" t="s">
        <v>4516</v>
      </c>
      <c r="J29" s="106" t="s">
        <v>22</v>
      </c>
      <c r="K29" s="106" t="s">
        <v>764</v>
      </c>
    </row>
    <row r="30" spans="1:11">
      <c r="A30" s="104">
        <v>4</v>
      </c>
      <c r="B30" s="105" t="s">
        <v>11286</v>
      </c>
      <c r="C30" s="106" t="s">
        <v>3421</v>
      </c>
      <c r="D30" s="104" t="s">
        <v>3338</v>
      </c>
      <c r="E30" s="106" t="s">
        <v>11287</v>
      </c>
      <c r="F30" s="106" t="s">
        <v>11288</v>
      </c>
      <c r="G30" s="106" t="s">
        <v>4301</v>
      </c>
      <c r="H30" s="106" t="s">
        <v>6540</v>
      </c>
      <c r="I30" s="106" t="s">
        <v>1445</v>
      </c>
      <c r="J30" s="106" t="s">
        <v>387</v>
      </c>
      <c r="K30" s="106" t="s">
        <v>1898</v>
      </c>
    </row>
    <row r="31" spans="1:11" ht="26.4">
      <c r="A31" s="104">
        <v>5</v>
      </c>
      <c r="B31" s="105" t="s">
        <v>11289</v>
      </c>
      <c r="C31" s="106" t="s">
        <v>3421</v>
      </c>
      <c r="D31" s="104" t="s">
        <v>1127</v>
      </c>
      <c r="E31" s="106" t="s">
        <v>11290</v>
      </c>
      <c r="F31" s="106" t="s">
        <v>11291</v>
      </c>
      <c r="G31" s="106" t="s">
        <v>6355</v>
      </c>
      <c r="H31" s="106" t="s">
        <v>11292</v>
      </c>
      <c r="I31" s="106" t="s">
        <v>2980</v>
      </c>
      <c r="J31" s="106" t="s">
        <v>712</v>
      </c>
      <c r="K31" s="106" t="s">
        <v>275</v>
      </c>
    </row>
    <row r="32" spans="1:11">
      <c r="A32" s="104">
        <v>6</v>
      </c>
      <c r="B32" s="105" t="s">
        <v>10813</v>
      </c>
      <c r="C32" s="106" t="s">
        <v>3421</v>
      </c>
      <c r="D32" s="104" t="s">
        <v>5204</v>
      </c>
      <c r="E32" s="106" t="s">
        <v>11293</v>
      </c>
      <c r="F32" s="106" t="s">
        <v>11294</v>
      </c>
      <c r="G32" s="106" t="s">
        <v>9167</v>
      </c>
      <c r="H32" s="106" t="s">
        <v>8266</v>
      </c>
      <c r="I32" s="106" t="s">
        <v>10013</v>
      </c>
      <c r="J32" s="106" t="s">
        <v>22</v>
      </c>
      <c r="K32" s="106" t="s">
        <v>1143</v>
      </c>
    </row>
    <row r="33" spans="1:11">
      <c r="A33" s="104">
        <v>7</v>
      </c>
      <c r="B33" s="105" t="s">
        <v>11295</v>
      </c>
      <c r="C33" s="106" t="s">
        <v>3421</v>
      </c>
      <c r="D33" s="104" t="s">
        <v>334</v>
      </c>
      <c r="E33" s="106" t="s">
        <v>11296</v>
      </c>
      <c r="F33" s="106" t="s">
        <v>11297</v>
      </c>
      <c r="G33" s="106" t="s">
        <v>4778</v>
      </c>
      <c r="H33" s="106" t="s">
        <v>1554</v>
      </c>
      <c r="I33" s="106" t="s">
        <v>8905</v>
      </c>
      <c r="J33" s="106" t="s">
        <v>260</v>
      </c>
      <c r="K33" s="106" t="s">
        <v>678</v>
      </c>
    </row>
    <row r="34" spans="1:11">
      <c r="A34" s="104">
        <v>8</v>
      </c>
      <c r="B34" s="105" t="s">
        <v>9089</v>
      </c>
      <c r="C34" s="106" t="s">
        <v>3421</v>
      </c>
      <c r="D34" s="104" t="s">
        <v>95</v>
      </c>
      <c r="E34" s="106" t="s">
        <v>11298</v>
      </c>
      <c r="F34" s="106" t="s">
        <v>11299</v>
      </c>
      <c r="G34" s="106" t="s">
        <v>11300</v>
      </c>
      <c r="H34" s="106" t="s">
        <v>11301</v>
      </c>
      <c r="I34" s="106" t="s">
        <v>5731</v>
      </c>
      <c r="J34" s="106" t="s">
        <v>275</v>
      </c>
      <c r="K34" s="106" t="s">
        <v>1070</v>
      </c>
    </row>
    <row r="36" spans="1:11" ht="39.6">
      <c r="A36" s="91" t="s">
        <v>1</v>
      </c>
      <c r="B36" s="120" t="s">
        <v>14949</v>
      </c>
      <c r="C36" s="91" t="s">
        <v>3412</v>
      </c>
      <c r="D36" s="91" t="s">
        <v>3413</v>
      </c>
      <c r="E36" s="91" t="s">
        <v>3414</v>
      </c>
      <c r="F36" s="91" t="s">
        <v>4</v>
      </c>
      <c r="G36" s="91" t="s">
        <v>3415</v>
      </c>
      <c r="H36" s="91" t="s">
        <v>3416</v>
      </c>
      <c r="I36" s="91" t="s">
        <v>3417</v>
      </c>
      <c r="J36" s="91" t="s">
        <v>3418</v>
      </c>
      <c r="K36" s="91" t="s">
        <v>3419</v>
      </c>
    </row>
    <row r="37" spans="1:11" ht="26.4">
      <c r="A37" s="92">
        <v>1</v>
      </c>
      <c r="B37" s="93" t="s">
        <v>3420</v>
      </c>
      <c r="C37" s="94" t="s">
        <v>3421</v>
      </c>
      <c r="D37" s="92" t="s">
        <v>3422</v>
      </c>
      <c r="E37" s="94" t="s">
        <v>3423</v>
      </c>
      <c r="F37" s="94" t="s">
        <v>3424</v>
      </c>
      <c r="G37" s="94" t="s">
        <v>1626</v>
      </c>
      <c r="H37" s="94" t="s">
        <v>3425</v>
      </c>
      <c r="I37" s="94" t="s">
        <v>3426</v>
      </c>
      <c r="J37" s="94" t="s">
        <v>291</v>
      </c>
      <c r="K37" s="94" t="s">
        <v>210</v>
      </c>
    </row>
    <row r="38" spans="1:11" ht="39.6">
      <c r="A38" s="92">
        <v>2</v>
      </c>
      <c r="B38" s="93" t="s">
        <v>3427</v>
      </c>
      <c r="C38" s="94" t="s">
        <v>3421</v>
      </c>
      <c r="D38" s="92" t="s">
        <v>1779</v>
      </c>
      <c r="E38" s="94" t="s">
        <v>3428</v>
      </c>
      <c r="F38" s="94" t="s">
        <v>3429</v>
      </c>
      <c r="G38" s="94" t="s">
        <v>3430</v>
      </c>
      <c r="H38" s="94" t="s">
        <v>1377</v>
      </c>
      <c r="I38" s="94" t="s">
        <v>3431</v>
      </c>
      <c r="J38" s="94" t="s">
        <v>40</v>
      </c>
      <c r="K38" s="94" t="s">
        <v>1070</v>
      </c>
    </row>
    <row r="39" spans="1:11" ht="26.4">
      <c r="A39" s="92">
        <v>3</v>
      </c>
      <c r="B39" s="93" t="s">
        <v>3432</v>
      </c>
      <c r="C39" s="94" t="s">
        <v>3421</v>
      </c>
      <c r="D39" s="92" t="s">
        <v>395</v>
      </c>
      <c r="E39" s="94" t="s">
        <v>3433</v>
      </c>
      <c r="F39" s="94" t="s">
        <v>3434</v>
      </c>
      <c r="G39" s="94" t="s">
        <v>3435</v>
      </c>
      <c r="H39" s="94" t="s">
        <v>3436</v>
      </c>
      <c r="I39" s="94" t="s">
        <v>668</v>
      </c>
      <c r="J39" s="94" t="s">
        <v>237</v>
      </c>
      <c r="K39" s="94" t="s">
        <v>34</v>
      </c>
    </row>
    <row r="40" spans="1:11" ht="39.6">
      <c r="A40" s="92">
        <v>4</v>
      </c>
      <c r="B40" s="93" t="s">
        <v>3437</v>
      </c>
      <c r="C40" s="94" t="s">
        <v>3421</v>
      </c>
      <c r="D40" s="92" t="s">
        <v>2453</v>
      </c>
      <c r="E40" s="94" t="s">
        <v>3438</v>
      </c>
      <c r="F40" s="94" t="s">
        <v>3439</v>
      </c>
      <c r="G40" s="94" t="s">
        <v>3440</v>
      </c>
      <c r="H40" s="94" t="s">
        <v>3441</v>
      </c>
      <c r="I40" s="94" t="s">
        <v>729</v>
      </c>
      <c r="J40" s="94" t="s">
        <v>237</v>
      </c>
      <c r="K40" s="94" t="s">
        <v>1095</v>
      </c>
    </row>
    <row r="41" spans="1:11" ht="26.4">
      <c r="A41" s="92">
        <v>5</v>
      </c>
      <c r="B41" s="93" t="s">
        <v>3442</v>
      </c>
      <c r="C41" s="94" t="s">
        <v>3421</v>
      </c>
      <c r="D41" s="92" t="s">
        <v>225</v>
      </c>
      <c r="E41" s="94" t="s">
        <v>3443</v>
      </c>
      <c r="F41" s="94" t="s">
        <v>3444</v>
      </c>
      <c r="G41" s="94" t="s">
        <v>2666</v>
      </c>
      <c r="H41" s="94" t="s">
        <v>3445</v>
      </c>
      <c r="I41" s="94" t="s">
        <v>2644</v>
      </c>
      <c r="J41" s="94" t="s">
        <v>417</v>
      </c>
      <c r="K41" s="94" t="s">
        <v>764</v>
      </c>
    </row>
    <row r="42" spans="1:11" ht="26.4">
      <c r="A42" s="92">
        <v>6</v>
      </c>
      <c r="B42" s="93" t="s">
        <v>3446</v>
      </c>
      <c r="C42" s="94" t="s">
        <v>3421</v>
      </c>
      <c r="D42" s="92" t="s">
        <v>3447</v>
      </c>
      <c r="E42" s="94" t="s">
        <v>3448</v>
      </c>
      <c r="F42" s="94" t="s">
        <v>3449</v>
      </c>
      <c r="G42" s="94" t="s">
        <v>3450</v>
      </c>
      <c r="H42" s="94" t="s">
        <v>3451</v>
      </c>
      <c r="I42" s="94" t="s">
        <v>3452</v>
      </c>
      <c r="J42" s="94" t="s">
        <v>55</v>
      </c>
      <c r="K42" s="94" t="s">
        <v>454</v>
      </c>
    </row>
    <row r="43" spans="1:11" ht="26.4">
      <c r="A43" s="92">
        <v>7</v>
      </c>
      <c r="B43" s="93" t="s">
        <v>3453</v>
      </c>
      <c r="C43" s="94" t="s">
        <v>3421</v>
      </c>
      <c r="D43" s="92" t="s">
        <v>3072</v>
      </c>
      <c r="E43" s="94" t="s">
        <v>3454</v>
      </c>
      <c r="F43" s="94" t="s">
        <v>3455</v>
      </c>
      <c r="G43" s="94" t="s">
        <v>1118</v>
      </c>
      <c r="H43" s="94" t="s">
        <v>3456</v>
      </c>
      <c r="I43" s="94" t="s">
        <v>2075</v>
      </c>
      <c r="J43" s="94" t="s">
        <v>55</v>
      </c>
      <c r="K43" s="94" t="s">
        <v>633</v>
      </c>
    </row>
    <row r="44" spans="1:11" ht="26.4">
      <c r="A44" s="92">
        <v>8</v>
      </c>
      <c r="B44" s="93" t="s">
        <v>3457</v>
      </c>
      <c r="C44" s="94" t="s">
        <v>3421</v>
      </c>
      <c r="D44" s="92" t="s">
        <v>2865</v>
      </c>
      <c r="E44" s="94" t="s">
        <v>3458</v>
      </c>
      <c r="F44" s="94" t="s">
        <v>3459</v>
      </c>
      <c r="G44" s="94" t="s">
        <v>3460</v>
      </c>
      <c r="H44" s="94" t="s">
        <v>3461</v>
      </c>
      <c r="I44" s="94" t="s">
        <v>1186</v>
      </c>
      <c r="J44" s="94" t="s">
        <v>454</v>
      </c>
      <c r="K44" s="94" t="s">
        <v>1143</v>
      </c>
    </row>
    <row r="45" spans="1:11" ht="26.4">
      <c r="A45" s="92">
        <v>9</v>
      </c>
      <c r="B45" s="93" t="s">
        <v>3462</v>
      </c>
      <c r="C45" s="94" t="s">
        <v>3421</v>
      </c>
      <c r="D45" s="92" t="s">
        <v>134</v>
      </c>
      <c r="E45" s="94" t="s">
        <v>3463</v>
      </c>
      <c r="F45" s="94" t="s">
        <v>3464</v>
      </c>
      <c r="G45" s="94" t="s">
        <v>1916</v>
      </c>
      <c r="H45" s="94" t="s">
        <v>3465</v>
      </c>
      <c r="I45" s="94" t="s">
        <v>2857</v>
      </c>
      <c r="J45" s="94" t="s">
        <v>417</v>
      </c>
      <c r="K45" s="94" t="s">
        <v>33</v>
      </c>
    </row>
    <row r="46" spans="1:11">
      <c r="A46" s="92"/>
      <c r="B46" s="93"/>
      <c r="C46" s="94"/>
      <c r="D46" s="92"/>
      <c r="E46" s="94"/>
      <c r="F46" s="94"/>
      <c r="G46" s="94"/>
      <c r="H46" s="94"/>
      <c r="I46" s="94"/>
      <c r="J46" s="94"/>
      <c r="K46" s="94"/>
    </row>
    <row r="47" spans="1:11" ht="39.6">
      <c r="A47" s="107" t="s">
        <v>1</v>
      </c>
      <c r="B47" s="120" t="s">
        <v>14953</v>
      </c>
      <c r="C47" s="107" t="s">
        <v>3412</v>
      </c>
      <c r="D47" s="107" t="s">
        <v>3413</v>
      </c>
      <c r="E47" s="107" t="s">
        <v>3414</v>
      </c>
      <c r="F47" s="107" t="s">
        <v>4</v>
      </c>
      <c r="G47" s="107" t="s">
        <v>3415</v>
      </c>
      <c r="H47" s="107" t="s">
        <v>3416</v>
      </c>
      <c r="I47" s="107" t="s">
        <v>3417</v>
      </c>
      <c r="J47" s="107" t="s">
        <v>3418</v>
      </c>
      <c r="K47" s="107" t="s">
        <v>3419</v>
      </c>
    </row>
    <row r="48" spans="1:11" ht="39.6">
      <c r="A48" s="108">
        <v>1</v>
      </c>
      <c r="B48" s="109" t="s">
        <v>11302</v>
      </c>
      <c r="C48" s="110" t="s">
        <v>3421</v>
      </c>
      <c r="D48" s="108" t="s">
        <v>8038</v>
      </c>
      <c r="E48" s="110" t="s">
        <v>11303</v>
      </c>
      <c r="F48" s="110" t="s">
        <v>11304</v>
      </c>
      <c r="G48" s="110" t="s">
        <v>11305</v>
      </c>
      <c r="H48" s="110" t="s">
        <v>8724</v>
      </c>
      <c r="I48" s="110" t="s">
        <v>2075</v>
      </c>
      <c r="J48" s="110" t="s">
        <v>55</v>
      </c>
      <c r="K48" s="110" t="s">
        <v>299</v>
      </c>
    </row>
    <row r="49" spans="1:11">
      <c r="A49" s="108">
        <v>2</v>
      </c>
      <c r="B49" s="109" t="s">
        <v>11306</v>
      </c>
      <c r="C49" s="110" t="s">
        <v>3421</v>
      </c>
      <c r="D49" s="108" t="s">
        <v>3103</v>
      </c>
      <c r="E49" s="110" t="s">
        <v>11307</v>
      </c>
      <c r="F49" s="110" t="s">
        <v>11308</v>
      </c>
      <c r="G49" s="110" t="s">
        <v>1867</v>
      </c>
      <c r="H49" s="110" t="s">
        <v>6121</v>
      </c>
      <c r="I49" s="110" t="s">
        <v>1578</v>
      </c>
      <c r="J49" s="110" t="s">
        <v>201</v>
      </c>
      <c r="K49" s="110" t="s">
        <v>291</v>
      </c>
    </row>
    <row r="51" spans="1:11" ht="39.6">
      <c r="A51" s="111" t="s">
        <v>1</v>
      </c>
      <c r="B51" s="120" t="s">
        <v>14954</v>
      </c>
      <c r="C51" s="111" t="s">
        <v>3412</v>
      </c>
      <c r="D51" s="111" t="s">
        <v>3413</v>
      </c>
      <c r="E51" s="111" t="s">
        <v>3414</v>
      </c>
      <c r="F51" s="111" t="s">
        <v>4</v>
      </c>
      <c r="G51" s="111" t="s">
        <v>3415</v>
      </c>
      <c r="H51" s="111" t="s">
        <v>3416</v>
      </c>
      <c r="I51" s="111" t="s">
        <v>3417</v>
      </c>
      <c r="J51" s="111" t="s">
        <v>3418</v>
      </c>
      <c r="K51" s="111" t="s">
        <v>3419</v>
      </c>
    </row>
    <row r="52" spans="1:11" ht="26.4">
      <c r="A52" s="112">
        <v>1</v>
      </c>
      <c r="B52" s="113" t="s">
        <v>12227</v>
      </c>
      <c r="C52" s="114" t="s">
        <v>3421</v>
      </c>
      <c r="D52" s="112" t="s">
        <v>416</v>
      </c>
      <c r="E52" s="114" t="s">
        <v>12228</v>
      </c>
      <c r="F52" s="114" t="s">
        <v>12229</v>
      </c>
      <c r="G52" s="114" t="s">
        <v>9615</v>
      </c>
      <c r="H52" s="114" t="s">
        <v>12230</v>
      </c>
      <c r="I52" s="114" t="s">
        <v>453</v>
      </c>
      <c r="J52" s="114" t="s">
        <v>61</v>
      </c>
      <c r="K52" s="114" t="s">
        <v>88</v>
      </c>
    </row>
    <row r="53" spans="1:11" ht="26.4">
      <c r="A53" s="112">
        <v>2</v>
      </c>
      <c r="B53" s="113" t="s">
        <v>12231</v>
      </c>
      <c r="C53" s="114" t="s">
        <v>3421</v>
      </c>
      <c r="D53" s="112" t="s">
        <v>8004</v>
      </c>
      <c r="E53" s="114" t="s">
        <v>12232</v>
      </c>
      <c r="F53" s="114" t="s">
        <v>12233</v>
      </c>
      <c r="G53" s="114" t="s">
        <v>7719</v>
      </c>
      <c r="H53" s="114" t="s">
        <v>8262</v>
      </c>
      <c r="I53" s="114" t="s">
        <v>12234</v>
      </c>
      <c r="J53" s="114" t="s">
        <v>210</v>
      </c>
      <c r="K53" s="114" t="s">
        <v>417</v>
      </c>
    </row>
    <row r="54" spans="1:11" ht="39.6">
      <c r="A54" s="112">
        <v>3</v>
      </c>
      <c r="B54" s="113" t="s">
        <v>12235</v>
      </c>
      <c r="C54" s="114" t="s">
        <v>3421</v>
      </c>
      <c r="D54" s="112" t="s">
        <v>1029</v>
      </c>
      <c r="E54" s="114" t="s">
        <v>12236</v>
      </c>
      <c r="F54" s="114" t="s">
        <v>12237</v>
      </c>
      <c r="G54" s="114" t="s">
        <v>4690</v>
      </c>
      <c r="H54" s="114" t="s">
        <v>12238</v>
      </c>
      <c r="I54" s="114" t="s">
        <v>12239</v>
      </c>
      <c r="J54" s="114" t="s">
        <v>40</v>
      </c>
      <c r="K54" s="114" t="s">
        <v>1070</v>
      </c>
    </row>
    <row r="55" spans="1:11" ht="26.4">
      <c r="A55" s="112">
        <v>4</v>
      </c>
      <c r="B55" s="113" t="s">
        <v>12240</v>
      </c>
      <c r="C55" s="114" t="s">
        <v>3421</v>
      </c>
      <c r="D55" s="112" t="s">
        <v>1650</v>
      </c>
      <c r="E55" s="114" t="s">
        <v>12241</v>
      </c>
      <c r="F55" s="114" t="s">
        <v>12242</v>
      </c>
      <c r="G55" s="114" t="s">
        <v>3784</v>
      </c>
      <c r="H55" s="114" t="s">
        <v>12243</v>
      </c>
      <c r="I55" s="114" t="s">
        <v>1451</v>
      </c>
      <c r="J55" s="114" t="s">
        <v>484</v>
      </c>
      <c r="K55" s="114" t="s">
        <v>633</v>
      </c>
    </row>
    <row r="56" spans="1:11" ht="26.4">
      <c r="A56" s="112">
        <v>5</v>
      </c>
      <c r="B56" s="113" t="s">
        <v>12244</v>
      </c>
      <c r="C56" s="114" t="s">
        <v>3421</v>
      </c>
      <c r="D56" s="112" t="s">
        <v>677</v>
      </c>
      <c r="E56" s="114" t="s">
        <v>7275</v>
      </c>
      <c r="F56" s="114" t="s">
        <v>12245</v>
      </c>
      <c r="G56" s="114" t="s">
        <v>5255</v>
      </c>
      <c r="H56" s="114" t="s">
        <v>4616</v>
      </c>
      <c r="I56" s="114" t="s">
        <v>3177</v>
      </c>
      <c r="J56" s="114" t="s">
        <v>812</v>
      </c>
      <c r="K56" s="114" t="s">
        <v>454</v>
      </c>
    </row>
    <row r="57" spans="1:11" ht="39.6">
      <c r="A57" s="112">
        <v>6</v>
      </c>
      <c r="B57" s="113" t="s">
        <v>12246</v>
      </c>
      <c r="C57" s="114" t="s">
        <v>3421</v>
      </c>
      <c r="D57" s="112" t="s">
        <v>186</v>
      </c>
      <c r="E57" s="114" t="s">
        <v>12247</v>
      </c>
      <c r="F57" s="114" t="s">
        <v>12248</v>
      </c>
      <c r="G57" s="114" t="s">
        <v>2237</v>
      </c>
      <c r="H57" s="114" t="s">
        <v>9003</v>
      </c>
      <c r="I57" s="114" t="s">
        <v>1150</v>
      </c>
      <c r="J57" s="114" t="s">
        <v>417</v>
      </c>
      <c r="K57" s="114" t="s">
        <v>417</v>
      </c>
    </row>
    <row r="58" spans="1:11" ht="26.4">
      <c r="A58" s="112">
        <v>7</v>
      </c>
      <c r="B58" s="113" t="s">
        <v>12249</v>
      </c>
      <c r="C58" s="114" t="s">
        <v>3421</v>
      </c>
      <c r="D58" s="112" t="s">
        <v>3364</v>
      </c>
      <c r="E58" s="114" t="s">
        <v>10560</v>
      </c>
      <c r="F58" s="114" t="s">
        <v>12250</v>
      </c>
      <c r="G58" s="114" t="s">
        <v>1978</v>
      </c>
      <c r="H58" s="114" t="s">
        <v>12251</v>
      </c>
      <c r="I58" s="114" t="s">
        <v>12252</v>
      </c>
      <c r="J58" s="114" t="s">
        <v>103</v>
      </c>
      <c r="K58" s="114" t="s">
        <v>22</v>
      </c>
    </row>
    <row r="60" spans="1:11" ht="39.6">
      <c r="A60" s="115" t="s">
        <v>1</v>
      </c>
      <c r="B60" s="120" t="s">
        <v>14955</v>
      </c>
      <c r="C60" s="115" t="s">
        <v>3412</v>
      </c>
      <c r="D60" s="115" t="s">
        <v>3413</v>
      </c>
      <c r="E60" s="115" t="s">
        <v>3414</v>
      </c>
      <c r="F60" s="115" t="s">
        <v>4</v>
      </c>
      <c r="G60" s="115" t="s">
        <v>3415</v>
      </c>
      <c r="H60" s="115" t="s">
        <v>3416</v>
      </c>
      <c r="I60" s="115" t="s">
        <v>3417</v>
      </c>
      <c r="J60" s="115" t="s">
        <v>3418</v>
      </c>
      <c r="K60" s="115" t="s">
        <v>3419</v>
      </c>
    </row>
    <row r="61" spans="1:11">
      <c r="A61" s="116">
        <v>1</v>
      </c>
      <c r="B61" s="117" t="s">
        <v>13609</v>
      </c>
      <c r="C61" s="118" t="s">
        <v>3421</v>
      </c>
      <c r="D61" s="116" t="s">
        <v>3044</v>
      </c>
      <c r="E61" s="118" t="s">
        <v>13610</v>
      </c>
      <c r="F61" s="118" t="s">
        <v>13611</v>
      </c>
      <c r="G61" s="118" t="s">
        <v>5114</v>
      </c>
      <c r="H61" s="118" t="s">
        <v>1633</v>
      </c>
      <c r="I61" s="118" t="s">
        <v>3034</v>
      </c>
      <c r="J61" s="118" t="s">
        <v>484</v>
      </c>
      <c r="K61" s="118" t="s">
        <v>712</v>
      </c>
    </row>
  </sheetData>
  <mergeCells count="1">
    <mergeCell ref="A1:K1"/>
  </mergeCells>
  <phoneticPr fontId="2" type="noConversion"/>
  <pageMargins left="0.7" right="0.7" top="0.75" bottom="0.75" header="0.3" footer="0.3"/>
  <ignoredErrors>
    <ignoredError sqref="D3:J4 D5:K5 D8:K14 D17:K24 D27:K34 D48:K49 D52:K58 D61:K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M12" sqref="M12"/>
    </sheetView>
  </sheetViews>
  <sheetFormatPr defaultColWidth="8.875" defaultRowHeight="13.8"/>
  <cols>
    <col min="1" max="1" width="8.875" style="9"/>
    <col min="2" max="2" width="8.75" style="9" customWidth="1"/>
    <col min="3" max="3" width="29.25" style="6" customWidth="1"/>
    <col min="4" max="4" width="13.25" style="9" customWidth="1"/>
    <col min="5" max="8" width="8.875" style="1"/>
    <col min="9" max="9" width="12.125" style="1" bestFit="1" customWidth="1"/>
    <col min="10" max="16384" width="8.875" style="1"/>
  </cols>
  <sheetData>
    <row r="1" spans="1:9">
      <c r="A1" s="155" t="s">
        <v>14655</v>
      </c>
      <c r="B1" s="156"/>
      <c r="C1" s="156"/>
      <c r="D1" s="156"/>
      <c r="E1" s="156"/>
      <c r="F1" s="156"/>
      <c r="G1" s="156"/>
      <c r="H1" s="156"/>
      <c r="I1" s="156"/>
    </row>
    <row r="2" spans="1:9" ht="39.6">
      <c r="A2" s="10" t="s">
        <v>14929</v>
      </c>
      <c r="B2" s="10" t="s">
        <v>14930</v>
      </c>
      <c r="C2" s="37" t="s">
        <v>2</v>
      </c>
      <c r="D2" s="10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63" t="s">
        <v>14945</v>
      </c>
    </row>
    <row r="3" spans="1:9">
      <c r="A3" s="82">
        <v>1</v>
      </c>
      <c r="B3" s="82">
        <v>3</v>
      </c>
      <c r="C3" s="81" t="s">
        <v>14656</v>
      </c>
      <c r="D3" s="82" t="s">
        <v>14657</v>
      </c>
      <c r="E3" s="5" t="s">
        <v>14658</v>
      </c>
      <c r="F3" s="5" t="s">
        <v>14659</v>
      </c>
      <c r="G3" s="76">
        <f t="shared" ref="G3:G34" si="0">A3/125</f>
        <v>8.0000000000000002E-3</v>
      </c>
      <c r="H3" s="5" t="s">
        <v>14660</v>
      </c>
      <c r="I3" s="76">
        <f t="shared" ref="I3:I34" si="1">B3/124</f>
        <v>2.4193548387096774E-2</v>
      </c>
    </row>
    <row r="4" spans="1:9">
      <c r="A4" s="82">
        <v>2</v>
      </c>
      <c r="B4" s="82">
        <v>9</v>
      </c>
      <c r="C4" s="81" t="s">
        <v>14661</v>
      </c>
      <c r="D4" s="82" t="s">
        <v>14662</v>
      </c>
      <c r="E4" s="5" t="s">
        <v>14663</v>
      </c>
      <c r="F4" s="5" t="s">
        <v>14664</v>
      </c>
      <c r="G4" s="76">
        <f t="shared" si="0"/>
        <v>1.6E-2</v>
      </c>
      <c r="H4" s="5" t="s">
        <v>14665</v>
      </c>
      <c r="I4" s="76">
        <f t="shared" si="1"/>
        <v>7.2580645161290328E-2</v>
      </c>
    </row>
    <row r="5" spans="1:9">
      <c r="A5" s="82">
        <v>3</v>
      </c>
      <c r="B5" s="82">
        <v>1</v>
      </c>
      <c r="C5" s="81" t="s">
        <v>12422</v>
      </c>
      <c r="D5" s="82" t="s">
        <v>12423</v>
      </c>
      <c r="E5" s="5" t="s">
        <v>12424</v>
      </c>
      <c r="F5" s="5" t="s">
        <v>12425</v>
      </c>
      <c r="G5" s="76">
        <f t="shared" si="0"/>
        <v>2.4E-2</v>
      </c>
      <c r="H5" s="5" t="s">
        <v>12426</v>
      </c>
      <c r="I5" s="76">
        <f t="shared" si="1"/>
        <v>8.0645161290322578E-3</v>
      </c>
    </row>
    <row r="6" spans="1:9">
      <c r="A6" s="82">
        <v>4</v>
      </c>
      <c r="B6" s="82">
        <v>6</v>
      </c>
      <c r="C6" s="81" t="s">
        <v>14666</v>
      </c>
      <c r="D6" s="82" t="s">
        <v>14667</v>
      </c>
      <c r="E6" s="5" t="s">
        <v>14668</v>
      </c>
      <c r="F6" s="5" t="s">
        <v>3710</v>
      </c>
      <c r="G6" s="76">
        <f t="shared" si="0"/>
        <v>3.2000000000000001E-2</v>
      </c>
      <c r="H6" s="5" t="s">
        <v>11099</v>
      </c>
      <c r="I6" s="76">
        <f t="shared" si="1"/>
        <v>4.8387096774193547E-2</v>
      </c>
    </row>
    <row r="7" spans="1:9">
      <c r="A7" s="82">
        <v>5</v>
      </c>
      <c r="B7" s="82">
        <v>13</v>
      </c>
      <c r="C7" s="81" t="s">
        <v>14670</v>
      </c>
      <c r="D7" s="82" t="s">
        <v>14671</v>
      </c>
      <c r="E7" s="5" t="s">
        <v>14672</v>
      </c>
      <c r="F7" s="5" t="s">
        <v>14673</v>
      </c>
      <c r="G7" s="76">
        <f t="shared" si="0"/>
        <v>0.04</v>
      </c>
      <c r="H7" s="5" t="s">
        <v>109</v>
      </c>
      <c r="I7" s="76">
        <f t="shared" si="1"/>
        <v>0.10483870967741936</v>
      </c>
    </row>
    <row r="8" spans="1:9">
      <c r="A8" s="82">
        <v>6</v>
      </c>
      <c r="B8" s="82">
        <v>5</v>
      </c>
      <c r="C8" s="81" t="s">
        <v>14674</v>
      </c>
      <c r="D8" s="82" t="s">
        <v>14675</v>
      </c>
      <c r="E8" s="5" t="s">
        <v>14676</v>
      </c>
      <c r="F8" s="5" t="s">
        <v>7901</v>
      </c>
      <c r="G8" s="76">
        <f t="shared" si="0"/>
        <v>4.8000000000000001E-2</v>
      </c>
      <c r="H8" s="5" t="s">
        <v>14677</v>
      </c>
      <c r="I8" s="76">
        <f t="shared" si="1"/>
        <v>4.0322580645161289E-2</v>
      </c>
    </row>
    <row r="9" spans="1:9">
      <c r="A9" s="82">
        <v>7</v>
      </c>
      <c r="B9" s="82">
        <v>4</v>
      </c>
      <c r="C9" s="81" t="s">
        <v>14678</v>
      </c>
      <c r="D9" s="82" t="s">
        <v>14679</v>
      </c>
      <c r="E9" s="5" t="s">
        <v>14680</v>
      </c>
      <c r="F9" s="5" t="s">
        <v>6078</v>
      </c>
      <c r="G9" s="76">
        <f t="shared" si="0"/>
        <v>5.6000000000000001E-2</v>
      </c>
      <c r="H9" s="5" t="s">
        <v>7631</v>
      </c>
      <c r="I9" s="76">
        <f t="shared" si="1"/>
        <v>3.2258064516129031E-2</v>
      </c>
    </row>
    <row r="10" spans="1:9">
      <c r="A10" s="82">
        <v>8</v>
      </c>
      <c r="B10" s="82">
        <v>7</v>
      </c>
      <c r="C10" s="81" t="s">
        <v>14681</v>
      </c>
      <c r="D10" s="82" t="s">
        <v>14682</v>
      </c>
      <c r="E10" s="5" t="s">
        <v>14683</v>
      </c>
      <c r="F10" s="5" t="s">
        <v>14684</v>
      </c>
      <c r="G10" s="76">
        <f t="shared" si="0"/>
        <v>6.4000000000000001E-2</v>
      </c>
      <c r="H10" s="5" t="s">
        <v>11509</v>
      </c>
      <c r="I10" s="76">
        <f t="shared" si="1"/>
        <v>5.6451612903225805E-2</v>
      </c>
    </row>
    <row r="11" spans="1:9">
      <c r="A11" s="82">
        <v>9</v>
      </c>
      <c r="B11" s="82">
        <v>30</v>
      </c>
      <c r="C11" s="81" t="s">
        <v>14686</v>
      </c>
      <c r="D11" s="82" t="s">
        <v>14687</v>
      </c>
      <c r="E11" s="5" t="s">
        <v>14688</v>
      </c>
      <c r="F11" s="5" t="s">
        <v>14685</v>
      </c>
      <c r="G11" s="76">
        <f t="shared" si="0"/>
        <v>7.1999999999999995E-2</v>
      </c>
      <c r="H11" s="5" t="s">
        <v>1748</v>
      </c>
      <c r="I11" s="76">
        <f t="shared" si="1"/>
        <v>0.24193548387096775</v>
      </c>
    </row>
    <row r="12" spans="1:9">
      <c r="A12" s="82">
        <v>10</v>
      </c>
      <c r="B12" s="82">
        <v>8</v>
      </c>
      <c r="C12" s="81" t="s">
        <v>14689</v>
      </c>
      <c r="D12" s="82" t="s">
        <v>14690</v>
      </c>
      <c r="E12" s="5" t="s">
        <v>14691</v>
      </c>
      <c r="F12" s="5" t="s">
        <v>4243</v>
      </c>
      <c r="G12" s="76">
        <f t="shared" si="0"/>
        <v>0.08</v>
      </c>
      <c r="H12" s="5" t="s">
        <v>14692</v>
      </c>
      <c r="I12" s="76">
        <f t="shared" si="1"/>
        <v>6.4516129032258063E-2</v>
      </c>
    </row>
    <row r="13" spans="1:9">
      <c r="A13" s="82">
        <v>11</v>
      </c>
      <c r="B13" s="82">
        <v>10</v>
      </c>
      <c r="C13" s="81" t="s">
        <v>14693</v>
      </c>
      <c r="D13" s="82" t="s">
        <v>14694</v>
      </c>
      <c r="E13" s="5" t="s">
        <v>14695</v>
      </c>
      <c r="F13" s="5" t="s">
        <v>8847</v>
      </c>
      <c r="G13" s="76">
        <f t="shared" si="0"/>
        <v>8.7999999999999995E-2</v>
      </c>
      <c r="H13" s="5" t="s">
        <v>14696</v>
      </c>
      <c r="I13" s="76">
        <f t="shared" si="1"/>
        <v>8.0645161290322578E-2</v>
      </c>
    </row>
    <row r="14" spans="1:9">
      <c r="A14" s="82">
        <v>12</v>
      </c>
      <c r="B14" s="82">
        <v>2</v>
      </c>
      <c r="C14" s="81" t="s">
        <v>12662</v>
      </c>
      <c r="D14" s="82" t="s">
        <v>12663</v>
      </c>
      <c r="E14" s="5" t="s">
        <v>12664</v>
      </c>
      <c r="F14" s="5" t="s">
        <v>8837</v>
      </c>
      <c r="G14" s="76">
        <f t="shared" si="0"/>
        <v>9.6000000000000002E-2</v>
      </c>
      <c r="H14" s="5" t="s">
        <v>12665</v>
      </c>
      <c r="I14" s="76">
        <f t="shared" si="1"/>
        <v>1.6129032258064516E-2</v>
      </c>
    </row>
    <row r="15" spans="1:9">
      <c r="A15" s="82">
        <v>13</v>
      </c>
      <c r="B15" s="82">
        <v>16</v>
      </c>
      <c r="C15" s="81" t="s">
        <v>14697</v>
      </c>
      <c r="D15" s="82" t="s">
        <v>14698</v>
      </c>
      <c r="E15" s="5" t="s">
        <v>14699</v>
      </c>
      <c r="F15" s="5" t="s">
        <v>14669</v>
      </c>
      <c r="G15" s="76">
        <f t="shared" si="0"/>
        <v>0.104</v>
      </c>
      <c r="H15" s="5" t="s">
        <v>4403</v>
      </c>
      <c r="I15" s="76">
        <f t="shared" si="1"/>
        <v>0.12903225806451613</v>
      </c>
    </row>
    <row r="16" spans="1:9">
      <c r="A16" s="82">
        <v>14</v>
      </c>
      <c r="B16" s="82">
        <v>17</v>
      </c>
      <c r="C16" s="81" t="s">
        <v>14700</v>
      </c>
      <c r="D16" s="82" t="s">
        <v>14701</v>
      </c>
      <c r="E16" s="5" t="s">
        <v>14702</v>
      </c>
      <c r="F16" s="5" t="s">
        <v>9007</v>
      </c>
      <c r="G16" s="76">
        <f t="shared" si="0"/>
        <v>0.112</v>
      </c>
      <c r="H16" s="5" t="s">
        <v>6172</v>
      </c>
      <c r="I16" s="76">
        <f t="shared" si="1"/>
        <v>0.13709677419354838</v>
      </c>
    </row>
    <row r="17" spans="1:9">
      <c r="A17" s="82">
        <v>15</v>
      </c>
      <c r="B17" s="82">
        <v>19</v>
      </c>
      <c r="C17" s="81" t="s">
        <v>12706</v>
      </c>
      <c r="D17" s="82" t="s">
        <v>12707</v>
      </c>
      <c r="E17" s="5" t="s">
        <v>12708</v>
      </c>
      <c r="F17" s="5" t="s">
        <v>1456</v>
      </c>
      <c r="G17" s="76">
        <f t="shared" si="0"/>
        <v>0.12</v>
      </c>
      <c r="H17" s="5" t="s">
        <v>5776</v>
      </c>
      <c r="I17" s="76">
        <f t="shared" si="1"/>
        <v>0.15322580645161291</v>
      </c>
    </row>
    <row r="18" spans="1:9">
      <c r="A18" s="82">
        <v>16</v>
      </c>
      <c r="B18" s="82">
        <v>14</v>
      </c>
      <c r="C18" s="81" t="s">
        <v>4517</v>
      </c>
      <c r="D18" s="82" t="s">
        <v>4518</v>
      </c>
      <c r="E18" s="5" t="s">
        <v>4519</v>
      </c>
      <c r="F18" s="5" t="s">
        <v>4520</v>
      </c>
      <c r="G18" s="76">
        <f t="shared" si="0"/>
        <v>0.128</v>
      </c>
      <c r="H18" s="5" t="s">
        <v>4522</v>
      </c>
      <c r="I18" s="76">
        <f t="shared" si="1"/>
        <v>0.11290322580645161</v>
      </c>
    </row>
    <row r="19" spans="1:9">
      <c r="A19" s="82">
        <v>17</v>
      </c>
      <c r="B19" s="82">
        <v>18</v>
      </c>
      <c r="C19" s="81" t="s">
        <v>14703</v>
      </c>
      <c r="D19" s="82" t="s">
        <v>14704</v>
      </c>
      <c r="E19" s="5" t="s">
        <v>14705</v>
      </c>
      <c r="F19" s="5" t="s">
        <v>9356</v>
      </c>
      <c r="G19" s="76">
        <f t="shared" si="0"/>
        <v>0.13600000000000001</v>
      </c>
      <c r="H19" s="5" t="s">
        <v>1442</v>
      </c>
      <c r="I19" s="76">
        <f t="shared" si="1"/>
        <v>0.14516129032258066</v>
      </c>
    </row>
    <row r="20" spans="1:9">
      <c r="A20" s="82">
        <v>18</v>
      </c>
      <c r="B20" s="82">
        <v>21</v>
      </c>
      <c r="C20" s="81" t="s">
        <v>14706</v>
      </c>
      <c r="D20" s="82" t="s">
        <v>14707</v>
      </c>
      <c r="E20" s="5" t="s">
        <v>14708</v>
      </c>
      <c r="F20" s="5" t="s">
        <v>12745</v>
      </c>
      <c r="G20" s="76">
        <f t="shared" si="0"/>
        <v>0.14399999999999999</v>
      </c>
      <c r="H20" s="5" t="s">
        <v>14709</v>
      </c>
      <c r="I20" s="76">
        <f t="shared" si="1"/>
        <v>0.16935483870967741</v>
      </c>
    </row>
    <row r="21" spans="1:9">
      <c r="A21" s="82">
        <v>19</v>
      </c>
      <c r="B21" s="82">
        <v>29</v>
      </c>
      <c r="C21" s="81" t="s">
        <v>14710</v>
      </c>
      <c r="D21" s="82" t="s">
        <v>14711</v>
      </c>
      <c r="E21" s="5" t="s">
        <v>3923</v>
      </c>
      <c r="F21" s="5" t="s">
        <v>4435</v>
      </c>
      <c r="G21" s="76">
        <f t="shared" si="0"/>
        <v>0.152</v>
      </c>
      <c r="H21" s="5" t="s">
        <v>1607</v>
      </c>
      <c r="I21" s="76">
        <f t="shared" si="1"/>
        <v>0.23387096774193547</v>
      </c>
    </row>
    <row r="22" spans="1:9">
      <c r="A22" s="82">
        <v>20</v>
      </c>
      <c r="B22" s="82">
        <v>28</v>
      </c>
      <c r="C22" s="81" t="s">
        <v>12756</v>
      </c>
      <c r="D22" s="82" t="s">
        <v>12757</v>
      </c>
      <c r="E22" s="5" t="s">
        <v>12758</v>
      </c>
      <c r="F22" s="5" t="s">
        <v>12759</v>
      </c>
      <c r="G22" s="76">
        <f t="shared" si="0"/>
        <v>0.16</v>
      </c>
      <c r="H22" s="5" t="s">
        <v>12760</v>
      </c>
      <c r="I22" s="76">
        <f t="shared" si="1"/>
        <v>0.22580645161290322</v>
      </c>
    </row>
    <row r="23" spans="1:9">
      <c r="A23" s="82">
        <v>21</v>
      </c>
      <c r="B23" s="82">
        <v>38</v>
      </c>
      <c r="C23" s="81" t="s">
        <v>14712</v>
      </c>
      <c r="D23" s="82" t="s">
        <v>14713</v>
      </c>
      <c r="E23" s="5" t="s">
        <v>6999</v>
      </c>
      <c r="F23" s="5" t="s">
        <v>6186</v>
      </c>
      <c r="G23" s="76">
        <f t="shared" si="0"/>
        <v>0.16800000000000001</v>
      </c>
      <c r="H23" s="5" t="s">
        <v>2167</v>
      </c>
      <c r="I23" s="76">
        <f t="shared" si="1"/>
        <v>0.30645161290322581</v>
      </c>
    </row>
    <row r="24" spans="1:9">
      <c r="A24" s="82">
        <v>22</v>
      </c>
      <c r="B24" s="82">
        <v>25</v>
      </c>
      <c r="C24" s="81" t="s">
        <v>14714</v>
      </c>
      <c r="D24" s="82" t="s">
        <v>14715</v>
      </c>
      <c r="E24" s="5" t="s">
        <v>14716</v>
      </c>
      <c r="F24" s="5" t="s">
        <v>4721</v>
      </c>
      <c r="G24" s="76">
        <f t="shared" si="0"/>
        <v>0.17599999999999999</v>
      </c>
      <c r="H24" s="5" t="s">
        <v>1654</v>
      </c>
      <c r="I24" s="76">
        <f t="shared" si="1"/>
        <v>0.20161290322580644</v>
      </c>
    </row>
    <row r="25" spans="1:9">
      <c r="A25" s="82">
        <v>23</v>
      </c>
      <c r="B25" s="82">
        <v>27</v>
      </c>
      <c r="C25" s="81" t="s">
        <v>14717</v>
      </c>
      <c r="D25" s="82" t="s">
        <v>14718</v>
      </c>
      <c r="E25" s="5" t="s">
        <v>6605</v>
      </c>
      <c r="F25" s="5" t="s">
        <v>2087</v>
      </c>
      <c r="G25" s="76">
        <f t="shared" si="0"/>
        <v>0.184</v>
      </c>
      <c r="H25" s="5" t="s">
        <v>3619</v>
      </c>
      <c r="I25" s="76">
        <f t="shared" si="1"/>
        <v>0.21774193548387097</v>
      </c>
    </row>
    <row r="26" spans="1:9">
      <c r="A26" s="82">
        <v>24</v>
      </c>
      <c r="B26" s="82">
        <v>12</v>
      </c>
      <c r="C26" s="81" t="s">
        <v>14719</v>
      </c>
      <c r="D26" s="82" t="s">
        <v>14720</v>
      </c>
      <c r="E26" s="5" t="s">
        <v>7149</v>
      </c>
      <c r="F26" s="5" t="s">
        <v>6303</v>
      </c>
      <c r="G26" s="76">
        <f t="shared" si="0"/>
        <v>0.192</v>
      </c>
      <c r="H26" s="5" t="s">
        <v>8317</v>
      </c>
      <c r="I26" s="76">
        <f t="shared" si="1"/>
        <v>9.6774193548387094E-2</v>
      </c>
    </row>
    <row r="27" spans="1:9">
      <c r="A27" s="82">
        <v>25</v>
      </c>
      <c r="B27" s="82">
        <v>11</v>
      </c>
      <c r="C27" s="81" t="s">
        <v>14721</v>
      </c>
      <c r="D27" s="82" t="s">
        <v>14722</v>
      </c>
      <c r="E27" s="5" t="s">
        <v>14723</v>
      </c>
      <c r="F27" s="5" t="s">
        <v>14724</v>
      </c>
      <c r="G27" s="76">
        <f t="shared" si="0"/>
        <v>0.2</v>
      </c>
      <c r="H27" s="5" t="s">
        <v>14725</v>
      </c>
      <c r="I27" s="76">
        <f t="shared" si="1"/>
        <v>8.8709677419354843E-2</v>
      </c>
    </row>
    <row r="28" spans="1:9">
      <c r="A28" s="82">
        <v>26</v>
      </c>
      <c r="B28" s="82">
        <v>34</v>
      </c>
      <c r="C28" s="81" t="s">
        <v>9799</v>
      </c>
      <c r="D28" s="82" t="s">
        <v>9800</v>
      </c>
      <c r="E28" s="5" t="s">
        <v>9801</v>
      </c>
      <c r="F28" s="5" t="s">
        <v>6350</v>
      </c>
      <c r="G28" s="76">
        <f t="shared" si="0"/>
        <v>0.20799999999999999</v>
      </c>
      <c r="H28" s="5" t="s">
        <v>6479</v>
      </c>
      <c r="I28" s="76">
        <f t="shared" si="1"/>
        <v>0.27419354838709675</v>
      </c>
    </row>
    <row r="29" spans="1:9">
      <c r="A29" s="82">
        <v>27</v>
      </c>
      <c r="B29" s="82">
        <v>15</v>
      </c>
      <c r="C29" s="81" t="s">
        <v>12909</v>
      </c>
      <c r="D29" s="82" t="s">
        <v>12910</v>
      </c>
      <c r="E29" s="5" t="s">
        <v>12911</v>
      </c>
      <c r="F29" s="5" t="s">
        <v>12862</v>
      </c>
      <c r="G29" s="76">
        <f t="shared" si="0"/>
        <v>0.216</v>
      </c>
      <c r="H29" s="5" t="s">
        <v>8865</v>
      </c>
      <c r="I29" s="76">
        <f t="shared" si="1"/>
        <v>0.12096774193548387</v>
      </c>
    </row>
    <row r="30" spans="1:9">
      <c r="A30" s="82">
        <v>28</v>
      </c>
      <c r="B30" s="82">
        <v>26</v>
      </c>
      <c r="C30" s="81" t="s">
        <v>14726</v>
      </c>
      <c r="D30" s="82" t="s">
        <v>14727</v>
      </c>
      <c r="E30" s="5" t="s">
        <v>14728</v>
      </c>
      <c r="F30" s="5" t="s">
        <v>2064</v>
      </c>
      <c r="G30" s="76">
        <f t="shared" si="0"/>
        <v>0.224</v>
      </c>
      <c r="H30" s="5" t="s">
        <v>1731</v>
      </c>
      <c r="I30" s="76">
        <f t="shared" si="1"/>
        <v>0.20967741935483872</v>
      </c>
    </row>
    <row r="31" spans="1:9">
      <c r="A31" s="82">
        <v>29</v>
      </c>
      <c r="B31" s="82">
        <v>36</v>
      </c>
      <c r="C31" s="81" t="s">
        <v>14729</v>
      </c>
      <c r="D31" s="82" t="s">
        <v>14730</v>
      </c>
      <c r="E31" s="5" t="s">
        <v>12487</v>
      </c>
      <c r="F31" s="5" t="s">
        <v>170</v>
      </c>
      <c r="G31" s="76">
        <f t="shared" si="0"/>
        <v>0.23200000000000001</v>
      </c>
      <c r="H31" s="5" t="s">
        <v>14731</v>
      </c>
      <c r="I31" s="76">
        <f t="shared" si="1"/>
        <v>0.29032258064516131</v>
      </c>
    </row>
    <row r="32" spans="1:9">
      <c r="A32" s="82">
        <v>29</v>
      </c>
      <c r="B32" s="82">
        <v>37</v>
      </c>
      <c r="C32" s="81" t="s">
        <v>5017</v>
      </c>
      <c r="D32" s="82" t="s">
        <v>5018</v>
      </c>
      <c r="E32" s="5" t="s">
        <v>5019</v>
      </c>
      <c r="F32" s="5" t="s">
        <v>170</v>
      </c>
      <c r="G32" s="76">
        <f t="shared" si="0"/>
        <v>0.23200000000000001</v>
      </c>
      <c r="H32" s="5" t="s">
        <v>1865</v>
      </c>
      <c r="I32" s="76">
        <f t="shared" si="1"/>
        <v>0.29838709677419356</v>
      </c>
    </row>
    <row r="33" spans="1:9">
      <c r="A33" s="82">
        <v>31</v>
      </c>
      <c r="B33" s="82">
        <v>33</v>
      </c>
      <c r="C33" s="81" t="s">
        <v>14732</v>
      </c>
      <c r="D33" s="82" t="s">
        <v>14733</v>
      </c>
      <c r="E33" s="5" t="s">
        <v>14734</v>
      </c>
      <c r="F33" s="5" t="s">
        <v>11890</v>
      </c>
      <c r="G33" s="76">
        <f t="shared" si="0"/>
        <v>0.248</v>
      </c>
      <c r="H33" s="5" t="s">
        <v>9471</v>
      </c>
      <c r="I33" s="76">
        <f t="shared" si="1"/>
        <v>0.2661290322580645</v>
      </c>
    </row>
    <row r="34" spans="1:9">
      <c r="A34" s="82">
        <v>32</v>
      </c>
      <c r="B34" s="82">
        <v>20</v>
      </c>
      <c r="C34" s="81" t="s">
        <v>9906</v>
      </c>
      <c r="D34" s="82" t="s">
        <v>9907</v>
      </c>
      <c r="E34" s="5" t="s">
        <v>9908</v>
      </c>
      <c r="F34" s="5" t="s">
        <v>9909</v>
      </c>
      <c r="G34" s="76">
        <f t="shared" si="0"/>
        <v>0.25600000000000001</v>
      </c>
      <c r="H34" s="5" t="s">
        <v>1260</v>
      </c>
      <c r="I34" s="76">
        <f t="shared" si="1"/>
        <v>0.16129032258064516</v>
      </c>
    </row>
    <row r="35" spans="1:9">
      <c r="A35" s="82">
        <v>33</v>
      </c>
      <c r="B35" s="82">
        <v>31</v>
      </c>
      <c r="C35" s="81" t="s">
        <v>14735</v>
      </c>
      <c r="D35" s="82" t="s">
        <v>14736</v>
      </c>
      <c r="E35" s="5" t="s">
        <v>14737</v>
      </c>
      <c r="F35" s="5" t="s">
        <v>5040</v>
      </c>
      <c r="G35" s="76">
        <f t="shared" ref="G35:G66" si="2">A35/125</f>
        <v>0.26400000000000001</v>
      </c>
      <c r="H35" s="5" t="s">
        <v>9260</v>
      </c>
      <c r="I35" s="76">
        <f t="shared" ref="I35:I66" si="3">B35/124</f>
        <v>0.25</v>
      </c>
    </row>
    <row r="36" spans="1:9">
      <c r="A36" s="82">
        <v>34</v>
      </c>
      <c r="B36" s="82">
        <v>24</v>
      </c>
      <c r="C36" s="81" t="s">
        <v>14738</v>
      </c>
      <c r="D36" s="82" t="s">
        <v>14739</v>
      </c>
      <c r="E36" s="5" t="s">
        <v>14740</v>
      </c>
      <c r="F36" s="5" t="s">
        <v>404</v>
      </c>
      <c r="G36" s="76">
        <f t="shared" si="2"/>
        <v>0.27200000000000002</v>
      </c>
      <c r="H36" s="5" t="s">
        <v>6187</v>
      </c>
      <c r="I36" s="76">
        <f t="shared" si="3"/>
        <v>0.19354838709677419</v>
      </c>
    </row>
    <row r="37" spans="1:9">
      <c r="A37" s="82">
        <v>35</v>
      </c>
      <c r="B37" s="82">
        <v>35</v>
      </c>
      <c r="C37" s="81" t="s">
        <v>14741</v>
      </c>
      <c r="D37" s="82" t="s">
        <v>14742</v>
      </c>
      <c r="E37" s="5" t="s">
        <v>10473</v>
      </c>
      <c r="F37" s="5" t="s">
        <v>1871</v>
      </c>
      <c r="G37" s="76">
        <f t="shared" si="2"/>
        <v>0.28000000000000003</v>
      </c>
      <c r="H37" s="5" t="s">
        <v>11788</v>
      </c>
      <c r="I37" s="76">
        <f t="shared" si="3"/>
        <v>0.28225806451612906</v>
      </c>
    </row>
    <row r="38" spans="1:9">
      <c r="A38" s="82">
        <v>36</v>
      </c>
      <c r="B38" s="82">
        <v>22</v>
      </c>
      <c r="C38" s="81" t="s">
        <v>14743</v>
      </c>
      <c r="D38" s="82" t="s">
        <v>14744</v>
      </c>
      <c r="E38" s="5" t="s">
        <v>14745</v>
      </c>
      <c r="F38" s="5" t="s">
        <v>5015</v>
      </c>
      <c r="G38" s="76">
        <f t="shared" si="2"/>
        <v>0.28799999999999998</v>
      </c>
      <c r="H38" s="5" t="s">
        <v>11713</v>
      </c>
      <c r="I38" s="76">
        <f t="shared" si="3"/>
        <v>0.17741935483870969</v>
      </c>
    </row>
    <row r="39" spans="1:9">
      <c r="A39" s="82">
        <v>37</v>
      </c>
      <c r="B39" s="82">
        <v>47</v>
      </c>
      <c r="C39" s="81" t="s">
        <v>14746</v>
      </c>
      <c r="D39" s="82" t="s">
        <v>14747</v>
      </c>
      <c r="E39" s="5" t="s">
        <v>14748</v>
      </c>
      <c r="F39" s="5" t="s">
        <v>11674</v>
      </c>
      <c r="G39" s="76">
        <f t="shared" si="2"/>
        <v>0.29599999999999999</v>
      </c>
      <c r="H39" s="5" t="s">
        <v>10119</v>
      </c>
      <c r="I39" s="76">
        <f t="shared" si="3"/>
        <v>0.37903225806451613</v>
      </c>
    </row>
    <row r="40" spans="1:9">
      <c r="A40" s="82">
        <v>38</v>
      </c>
      <c r="B40" s="82">
        <v>23</v>
      </c>
      <c r="C40" s="81" t="s">
        <v>14749</v>
      </c>
      <c r="D40" s="82" t="s">
        <v>14750</v>
      </c>
      <c r="E40" s="5" t="s">
        <v>14751</v>
      </c>
      <c r="F40" s="5" t="s">
        <v>5141</v>
      </c>
      <c r="G40" s="76">
        <f t="shared" si="2"/>
        <v>0.30399999999999999</v>
      </c>
      <c r="H40" s="5" t="s">
        <v>12767</v>
      </c>
      <c r="I40" s="76">
        <f t="shared" si="3"/>
        <v>0.18548387096774194</v>
      </c>
    </row>
    <row r="41" spans="1:9">
      <c r="A41" s="82">
        <v>39</v>
      </c>
      <c r="B41" s="82">
        <v>51</v>
      </c>
      <c r="C41" s="81" t="s">
        <v>14752</v>
      </c>
      <c r="D41" s="82" t="s">
        <v>14753</v>
      </c>
      <c r="E41" s="5" t="s">
        <v>9178</v>
      </c>
      <c r="F41" s="5" t="s">
        <v>1935</v>
      </c>
      <c r="G41" s="76">
        <f t="shared" si="2"/>
        <v>0.312</v>
      </c>
      <c r="H41" s="5" t="s">
        <v>2777</v>
      </c>
      <c r="I41" s="76">
        <f t="shared" si="3"/>
        <v>0.41129032258064518</v>
      </c>
    </row>
    <row r="42" spans="1:9">
      <c r="A42" s="82">
        <v>40</v>
      </c>
      <c r="B42" s="82">
        <v>39</v>
      </c>
      <c r="C42" s="81" t="s">
        <v>14754</v>
      </c>
      <c r="D42" s="82" t="s">
        <v>14755</v>
      </c>
      <c r="E42" s="5" t="s">
        <v>14756</v>
      </c>
      <c r="F42" s="5" t="s">
        <v>10070</v>
      </c>
      <c r="G42" s="76">
        <f t="shared" si="2"/>
        <v>0.32</v>
      </c>
      <c r="H42" s="5" t="s">
        <v>11380</v>
      </c>
      <c r="I42" s="76">
        <f t="shared" si="3"/>
        <v>0.31451612903225806</v>
      </c>
    </row>
    <row r="43" spans="1:9">
      <c r="A43" s="82">
        <v>41</v>
      </c>
      <c r="B43" s="82">
        <v>50</v>
      </c>
      <c r="C43" s="81" t="s">
        <v>14757</v>
      </c>
      <c r="D43" s="82" t="s">
        <v>14758</v>
      </c>
      <c r="E43" s="5" t="s">
        <v>13067</v>
      </c>
      <c r="F43" s="5" t="s">
        <v>5105</v>
      </c>
      <c r="G43" s="76">
        <f t="shared" si="2"/>
        <v>0.32800000000000001</v>
      </c>
      <c r="H43" s="5" t="s">
        <v>5940</v>
      </c>
      <c r="I43" s="76">
        <f t="shared" si="3"/>
        <v>0.40322580645161288</v>
      </c>
    </row>
    <row r="44" spans="1:9">
      <c r="A44" s="82">
        <v>42</v>
      </c>
      <c r="B44" s="82">
        <v>53</v>
      </c>
      <c r="C44" s="81" t="s">
        <v>14759</v>
      </c>
      <c r="D44" s="82" t="s">
        <v>14760</v>
      </c>
      <c r="E44" s="5" t="s">
        <v>14761</v>
      </c>
      <c r="F44" s="5" t="s">
        <v>2081</v>
      </c>
      <c r="G44" s="76">
        <f t="shared" si="2"/>
        <v>0.33600000000000002</v>
      </c>
      <c r="H44" s="5" t="s">
        <v>2245</v>
      </c>
      <c r="I44" s="76">
        <f t="shared" si="3"/>
        <v>0.42741935483870969</v>
      </c>
    </row>
    <row r="45" spans="1:9">
      <c r="A45" s="82">
        <v>43</v>
      </c>
      <c r="B45" s="82">
        <v>32</v>
      </c>
      <c r="C45" s="81" t="s">
        <v>14762</v>
      </c>
      <c r="D45" s="82" t="s">
        <v>14763</v>
      </c>
      <c r="E45" s="5" t="s">
        <v>14764</v>
      </c>
      <c r="F45" s="5" t="s">
        <v>14765</v>
      </c>
      <c r="G45" s="76">
        <f t="shared" si="2"/>
        <v>0.34399999999999997</v>
      </c>
      <c r="H45" s="5" t="s">
        <v>14766</v>
      </c>
      <c r="I45" s="76">
        <f t="shared" si="3"/>
        <v>0.25806451612903225</v>
      </c>
    </row>
    <row r="46" spans="1:9">
      <c r="A46" s="82">
        <v>44</v>
      </c>
      <c r="B46" s="82">
        <v>46</v>
      </c>
      <c r="C46" s="81" t="s">
        <v>14767</v>
      </c>
      <c r="D46" s="82" t="s">
        <v>14768</v>
      </c>
      <c r="E46" s="5" t="s">
        <v>6157</v>
      </c>
      <c r="F46" s="5" t="s">
        <v>7637</v>
      </c>
      <c r="G46" s="76">
        <f t="shared" si="2"/>
        <v>0.35199999999999998</v>
      </c>
      <c r="H46" s="5" t="s">
        <v>9813</v>
      </c>
      <c r="I46" s="76">
        <f t="shared" si="3"/>
        <v>0.37096774193548387</v>
      </c>
    </row>
    <row r="47" spans="1:9">
      <c r="A47" s="82">
        <v>45</v>
      </c>
      <c r="B47" s="82">
        <v>40</v>
      </c>
      <c r="C47" s="81" t="s">
        <v>14769</v>
      </c>
      <c r="D47" s="82" t="s">
        <v>14770</v>
      </c>
      <c r="E47" s="5" t="s">
        <v>6953</v>
      </c>
      <c r="F47" s="5" t="s">
        <v>7858</v>
      </c>
      <c r="G47" s="76">
        <f t="shared" si="2"/>
        <v>0.36</v>
      </c>
      <c r="H47" s="5" t="s">
        <v>10172</v>
      </c>
      <c r="I47" s="76">
        <f t="shared" si="3"/>
        <v>0.32258064516129031</v>
      </c>
    </row>
    <row r="48" spans="1:9">
      <c r="A48" s="82">
        <v>46</v>
      </c>
      <c r="B48" s="82">
        <v>124</v>
      </c>
      <c r="C48" s="81" t="s">
        <v>14771</v>
      </c>
      <c r="D48" s="82" t="s">
        <v>14772</v>
      </c>
      <c r="E48" s="5" t="s">
        <v>1387</v>
      </c>
      <c r="F48" s="5" t="s">
        <v>13023</v>
      </c>
      <c r="G48" s="76">
        <f t="shared" si="2"/>
        <v>0.36799999999999999</v>
      </c>
      <c r="H48" s="5" t="s">
        <v>14946</v>
      </c>
      <c r="I48" s="76">
        <f t="shared" si="3"/>
        <v>1</v>
      </c>
    </row>
    <row r="49" spans="1:9">
      <c r="A49" s="82">
        <v>47</v>
      </c>
      <c r="B49" s="82">
        <v>41</v>
      </c>
      <c r="C49" s="81" t="s">
        <v>14773</v>
      </c>
      <c r="D49" s="82" t="s">
        <v>14774</v>
      </c>
      <c r="E49" s="5" t="s">
        <v>14775</v>
      </c>
      <c r="F49" s="5" t="s">
        <v>10118</v>
      </c>
      <c r="G49" s="76">
        <f t="shared" si="2"/>
        <v>0.376</v>
      </c>
      <c r="H49" s="5" t="s">
        <v>7817</v>
      </c>
      <c r="I49" s="76">
        <f t="shared" si="3"/>
        <v>0.33064516129032256</v>
      </c>
    </row>
    <row r="50" spans="1:9">
      <c r="A50" s="82">
        <v>48</v>
      </c>
      <c r="B50" s="82">
        <v>45</v>
      </c>
      <c r="C50" s="81" t="s">
        <v>14776</v>
      </c>
      <c r="D50" s="82" t="s">
        <v>14777</v>
      </c>
      <c r="E50" s="5" t="s">
        <v>14778</v>
      </c>
      <c r="F50" s="5" t="s">
        <v>2310</v>
      </c>
      <c r="G50" s="76">
        <f t="shared" si="2"/>
        <v>0.38400000000000001</v>
      </c>
      <c r="H50" s="5" t="s">
        <v>2082</v>
      </c>
      <c r="I50" s="76">
        <f t="shared" si="3"/>
        <v>0.36290322580645162</v>
      </c>
    </row>
    <row r="51" spans="1:9">
      <c r="A51" s="82">
        <v>49</v>
      </c>
      <c r="B51" s="82">
        <v>48</v>
      </c>
      <c r="C51" s="81" t="s">
        <v>14779</v>
      </c>
      <c r="D51" s="82" t="s">
        <v>14780</v>
      </c>
      <c r="E51" s="5" t="s">
        <v>14781</v>
      </c>
      <c r="F51" s="5" t="s">
        <v>12608</v>
      </c>
      <c r="G51" s="76">
        <f t="shared" si="2"/>
        <v>0.39200000000000002</v>
      </c>
      <c r="H51" s="5" t="s">
        <v>5164</v>
      </c>
      <c r="I51" s="76">
        <f t="shared" si="3"/>
        <v>0.38709677419354838</v>
      </c>
    </row>
    <row r="52" spans="1:9">
      <c r="A52" s="82">
        <v>50</v>
      </c>
      <c r="B52" s="82">
        <v>43</v>
      </c>
      <c r="C52" s="81" t="s">
        <v>14782</v>
      </c>
      <c r="D52" s="82" t="s">
        <v>14783</v>
      </c>
      <c r="E52" s="5" t="s">
        <v>12848</v>
      </c>
      <c r="F52" s="5" t="s">
        <v>2355</v>
      </c>
      <c r="G52" s="76">
        <f t="shared" si="2"/>
        <v>0.4</v>
      </c>
      <c r="H52" s="5" t="s">
        <v>6373</v>
      </c>
      <c r="I52" s="76">
        <f t="shared" si="3"/>
        <v>0.34677419354838712</v>
      </c>
    </row>
    <row r="53" spans="1:9">
      <c r="A53" s="82">
        <v>51</v>
      </c>
      <c r="B53" s="82">
        <v>44</v>
      </c>
      <c r="C53" s="81" t="s">
        <v>14784</v>
      </c>
      <c r="D53" s="82" t="s">
        <v>14785</v>
      </c>
      <c r="E53" s="5" t="s">
        <v>14786</v>
      </c>
      <c r="F53" s="5" t="s">
        <v>2515</v>
      </c>
      <c r="G53" s="76">
        <f t="shared" si="2"/>
        <v>0.40799999999999997</v>
      </c>
      <c r="H53" s="5" t="s">
        <v>202</v>
      </c>
      <c r="I53" s="76">
        <f t="shared" si="3"/>
        <v>0.35483870967741937</v>
      </c>
    </row>
    <row r="54" spans="1:9">
      <c r="A54" s="82">
        <v>52</v>
      </c>
      <c r="B54" s="82">
        <v>61</v>
      </c>
      <c r="C54" s="81" t="s">
        <v>14787</v>
      </c>
      <c r="D54" s="82" t="s">
        <v>14788</v>
      </c>
      <c r="E54" s="5" t="s">
        <v>14152</v>
      </c>
      <c r="F54" s="5" t="s">
        <v>10284</v>
      </c>
      <c r="G54" s="76">
        <f t="shared" si="2"/>
        <v>0.41599999999999998</v>
      </c>
      <c r="H54" s="5" t="s">
        <v>6596</v>
      </c>
      <c r="I54" s="76">
        <f t="shared" si="3"/>
        <v>0.49193548387096775</v>
      </c>
    </row>
    <row r="55" spans="1:9">
      <c r="A55" s="82">
        <v>53</v>
      </c>
      <c r="B55" s="82">
        <v>42</v>
      </c>
      <c r="C55" s="81" t="s">
        <v>14789</v>
      </c>
      <c r="D55" s="82" t="s">
        <v>14790</v>
      </c>
      <c r="E55" s="5" t="s">
        <v>14791</v>
      </c>
      <c r="F55" s="5" t="s">
        <v>2591</v>
      </c>
      <c r="G55" s="76">
        <f t="shared" si="2"/>
        <v>0.42399999999999999</v>
      </c>
      <c r="H55" s="5" t="s">
        <v>5135</v>
      </c>
      <c r="I55" s="76">
        <f t="shared" si="3"/>
        <v>0.33870967741935482</v>
      </c>
    </row>
    <row r="56" spans="1:9">
      <c r="A56" s="82">
        <v>54</v>
      </c>
      <c r="B56" s="82">
        <v>58</v>
      </c>
      <c r="C56" s="81" t="s">
        <v>14792</v>
      </c>
      <c r="D56" s="82" t="s">
        <v>14793</v>
      </c>
      <c r="E56" s="5" t="s">
        <v>14794</v>
      </c>
      <c r="F56" s="5" t="s">
        <v>13140</v>
      </c>
      <c r="G56" s="76">
        <f t="shared" si="2"/>
        <v>0.432</v>
      </c>
      <c r="H56" s="5" t="s">
        <v>13898</v>
      </c>
      <c r="I56" s="76">
        <f t="shared" si="3"/>
        <v>0.46774193548387094</v>
      </c>
    </row>
    <row r="57" spans="1:9">
      <c r="A57" s="82">
        <v>55</v>
      </c>
      <c r="B57" s="82">
        <v>49</v>
      </c>
      <c r="C57" s="81" t="s">
        <v>14795</v>
      </c>
      <c r="D57" s="82" t="s">
        <v>14796</v>
      </c>
      <c r="E57" s="5" t="s">
        <v>14797</v>
      </c>
      <c r="F57" s="5" t="s">
        <v>267</v>
      </c>
      <c r="G57" s="76">
        <f t="shared" si="2"/>
        <v>0.44</v>
      </c>
      <c r="H57" s="5" t="s">
        <v>647</v>
      </c>
      <c r="I57" s="76">
        <f t="shared" si="3"/>
        <v>0.39516129032258063</v>
      </c>
    </row>
    <row r="58" spans="1:9">
      <c r="A58" s="82">
        <v>56</v>
      </c>
      <c r="B58" s="82">
        <v>54</v>
      </c>
      <c r="C58" s="81" t="s">
        <v>13156</v>
      </c>
      <c r="D58" s="82" t="s">
        <v>13157</v>
      </c>
      <c r="E58" s="5" t="s">
        <v>13158</v>
      </c>
      <c r="F58" s="5" t="s">
        <v>2244</v>
      </c>
      <c r="G58" s="76">
        <f t="shared" si="2"/>
        <v>0.44800000000000001</v>
      </c>
      <c r="H58" s="5" t="s">
        <v>2709</v>
      </c>
      <c r="I58" s="76">
        <f t="shared" si="3"/>
        <v>0.43548387096774194</v>
      </c>
    </row>
    <row r="59" spans="1:9">
      <c r="A59" s="82">
        <v>57</v>
      </c>
      <c r="B59" s="82">
        <v>124</v>
      </c>
      <c r="C59" s="81" t="s">
        <v>13932</v>
      </c>
      <c r="D59" s="82" t="s">
        <v>13933</v>
      </c>
      <c r="E59" s="5" t="s">
        <v>4502</v>
      </c>
      <c r="F59" s="5" t="s">
        <v>5406</v>
      </c>
      <c r="G59" s="76">
        <f t="shared" si="2"/>
        <v>0.45600000000000002</v>
      </c>
      <c r="H59" s="5" t="s">
        <v>14941</v>
      </c>
      <c r="I59" s="76">
        <f t="shared" si="3"/>
        <v>1</v>
      </c>
    </row>
    <row r="60" spans="1:9">
      <c r="A60" s="82">
        <v>58</v>
      </c>
      <c r="B60" s="82">
        <v>56</v>
      </c>
      <c r="C60" s="81" t="s">
        <v>14798</v>
      </c>
      <c r="D60" s="82" t="s">
        <v>14799</v>
      </c>
      <c r="E60" s="5" t="s">
        <v>14800</v>
      </c>
      <c r="F60" s="5" t="s">
        <v>370</v>
      </c>
      <c r="G60" s="76">
        <f t="shared" si="2"/>
        <v>0.46400000000000002</v>
      </c>
      <c r="H60" s="5" t="s">
        <v>1110</v>
      </c>
      <c r="I60" s="76">
        <f t="shared" si="3"/>
        <v>0.45161290322580644</v>
      </c>
    </row>
    <row r="61" spans="1:9">
      <c r="A61" s="82">
        <v>59</v>
      </c>
      <c r="B61" s="82">
        <v>61</v>
      </c>
      <c r="C61" s="81" t="s">
        <v>14801</v>
      </c>
      <c r="D61" s="82" t="s">
        <v>14802</v>
      </c>
      <c r="E61" s="5" t="s">
        <v>14803</v>
      </c>
      <c r="F61" s="5" t="s">
        <v>5453</v>
      </c>
      <c r="G61" s="76">
        <f t="shared" si="2"/>
        <v>0.47199999999999998</v>
      </c>
      <c r="H61" s="5" t="s">
        <v>6596</v>
      </c>
      <c r="I61" s="76">
        <f t="shared" si="3"/>
        <v>0.49193548387096775</v>
      </c>
    </row>
    <row r="62" spans="1:9">
      <c r="A62" s="82">
        <v>60</v>
      </c>
      <c r="B62" s="82">
        <v>89</v>
      </c>
      <c r="C62" s="81" t="s">
        <v>13968</v>
      </c>
      <c r="D62" s="82" t="s">
        <v>13969</v>
      </c>
      <c r="E62" s="5" t="s">
        <v>466</v>
      </c>
      <c r="F62" s="5" t="s">
        <v>13970</v>
      </c>
      <c r="G62" s="76">
        <f t="shared" si="2"/>
        <v>0.48</v>
      </c>
      <c r="H62" s="5" t="s">
        <v>2832</v>
      </c>
      <c r="I62" s="76">
        <f t="shared" si="3"/>
        <v>0.717741935483871</v>
      </c>
    </row>
    <row r="63" spans="1:9">
      <c r="A63" s="82">
        <v>61</v>
      </c>
      <c r="B63" s="82">
        <v>55</v>
      </c>
      <c r="C63" s="81" t="s">
        <v>10605</v>
      </c>
      <c r="D63" s="82" t="s">
        <v>10606</v>
      </c>
      <c r="E63" s="5" t="s">
        <v>10222</v>
      </c>
      <c r="F63" s="5" t="s">
        <v>533</v>
      </c>
      <c r="G63" s="76">
        <f t="shared" si="2"/>
        <v>0.48799999999999999</v>
      </c>
      <c r="H63" s="5" t="s">
        <v>10607</v>
      </c>
      <c r="I63" s="76">
        <f t="shared" si="3"/>
        <v>0.44354838709677419</v>
      </c>
    </row>
    <row r="64" spans="1:9">
      <c r="A64" s="82">
        <v>62</v>
      </c>
      <c r="B64" s="82">
        <v>66</v>
      </c>
      <c r="C64" s="81" t="s">
        <v>14804</v>
      </c>
      <c r="D64" s="82" t="s">
        <v>14805</v>
      </c>
      <c r="E64" s="5" t="s">
        <v>609</v>
      </c>
      <c r="F64" s="5" t="s">
        <v>2656</v>
      </c>
      <c r="G64" s="76">
        <f t="shared" si="2"/>
        <v>0.496</v>
      </c>
      <c r="H64" s="5" t="s">
        <v>6126</v>
      </c>
      <c r="I64" s="76">
        <f t="shared" si="3"/>
        <v>0.532258064516129</v>
      </c>
    </row>
    <row r="65" spans="1:9">
      <c r="A65" s="82">
        <v>62</v>
      </c>
      <c r="B65" s="82">
        <v>76</v>
      </c>
      <c r="C65" s="81" t="s">
        <v>13210</v>
      </c>
      <c r="D65" s="82" t="s">
        <v>13211</v>
      </c>
      <c r="E65" s="5" t="s">
        <v>13212</v>
      </c>
      <c r="F65" s="5" t="s">
        <v>2656</v>
      </c>
      <c r="G65" s="76">
        <f t="shared" si="2"/>
        <v>0.496</v>
      </c>
      <c r="H65" s="5" t="s">
        <v>6807</v>
      </c>
      <c r="I65" s="76">
        <f t="shared" si="3"/>
        <v>0.61290322580645162</v>
      </c>
    </row>
    <row r="66" spans="1:9">
      <c r="A66" s="82">
        <v>64</v>
      </c>
      <c r="B66" s="82">
        <v>60</v>
      </c>
      <c r="C66" s="81" t="s">
        <v>14806</v>
      </c>
      <c r="D66" s="82" t="s">
        <v>14807</v>
      </c>
      <c r="E66" s="5" t="s">
        <v>14808</v>
      </c>
      <c r="F66" s="5" t="s">
        <v>4011</v>
      </c>
      <c r="G66" s="76">
        <f t="shared" si="2"/>
        <v>0.51200000000000001</v>
      </c>
      <c r="H66" s="5" t="s">
        <v>3797</v>
      </c>
      <c r="I66" s="76">
        <f t="shared" si="3"/>
        <v>0.4838709677419355</v>
      </c>
    </row>
    <row r="67" spans="1:9">
      <c r="A67" s="82">
        <v>65</v>
      </c>
      <c r="B67" s="82">
        <v>67</v>
      </c>
      <c r="C67" s="81" t="s">
        <v>14809</v>
      </c>
      <c r="D67" s="82" t="s">
        <v>14810</v>
      </c>
      <c r="E67" s="5" t="s">
        <v>14811</v>
      </c>
      <c r="F67" s="5" t="s">
        <v>2799</v>
      </c>
      <c r="G67" s="76">
        <f t="shared" ref="G67:G98" si="4">A67/125</f>
        <v>0.52</v>
      </c>
      <c r="H67" s="5" t="s">
        <v>5228</v>
      </c>
      <c r="I67" s="76">
        <f t="shared" ref="I67:I98" si="5">B67/124</f>
        <v>0.54032258064516125</v>
      </c>
    </row>
    <row r="68" spans="1:9">
      <c r="A68" s="82">
        <v>66</v>
      </c>
      <c r="B68" s="82">
        <v>69</v>
      </c>
      <c r="C68" s="81" t="s">
        <v>14812</v>
      </c>
      <c r="D68" s="82" t="s">
        <v>14813</v>
      </c>
      <c r="E68" s="5" t="s">
        <v>1036</v>
      </c>
      <c r="F68" s="5" t="s">
        <v>2335</v>
      </c>
      <c r="G68" s="76">
        <f t="shared" si="4"/>
        <v>0.52800000000000002</v>
      </c>
      <c r="H68" s="5" t="s">
        <v>6950</v>
      </c>
      <c r="I68" s="76">
        <f t="shared" si="5"/>
        <v>0.55645161290322576</v>
      </c>
    </row>
    <row r="69" spans="1:9">
      <c r="A69" s="82">
        <v>67</v>
      </c>
      <c r="B69" s="82">
        <v>72</v>
      </c>
      <c r="C69" s="81" t="s">
        <v>13218</v>
      </c>
      <c r="D69" s="82" t="s">
        <v>13219</v>
      </c>
      <c r="E69" s="5" t="s">
        <v>4943</v>
      </c>
      <c r="F69" s="5" t="s">
        <v>13220</v>
      </c>
      <c r="G69" s="76">
        <f t="shared" si="4"/>
        <v>0.53600000000000003</v>
      </c>
      <c r="H69" s="5" t="s">
        <v>2422</v>
      </c>
      <c r="I69" s="76">
        <f t="shared" si="5"/>
        <v>0.58064516129032262</v>
      </c>
    </row>
    <row r="70" spans="1:9">
      <c r="A70" s="82">
        <v>68</v>
      </c>
      <c r="B70" s="82">
        <v>65</v>
      </c>
      <c r="C70" s="81" t="s">
        <v>14814</v>
      </c>
      <c r="D70" s="82" t="s">
        <v>14815</v>
      </c>
      <c r="E70" s="5" t="s">
        <v>1683</v>
      </c>
      <c r="F70" s="5" t="s">
        <v>1088</v>
      </c>
      <c r="G70" s="76">
        <f t="shared" si="4"/>
        <v>0.54400000000000004</v>
      </c>
      <c r="H70" s="5" t="s">
        <v>560</v>
      </c>
      <c r="I70" s="76">
        <f t="shared" si="5"/>
        <v>0.52419354838709675</v>
      </c>
    </row>
    <row r="71" spans="1:9">
      <c r="A71" s="82">
        <v>69</v>
      </c>
      <c r="B71" s="82">
        <v>80</v>
      </c>
      <c r="C71" s="81" t="s">
        <v>14816</v>
      </c>
      <c r="D71" s="82" t="s">
        <v>14817</v>
      </c>
      <c r="E71" s="5" t="s">
        <v>14818</v>
      </c>
      <c r="F71" s="5" t="s">
        <v>13883</v>
      </c>
      <c r="G71" s="76">
        <f t="shared" si="4"/>
        <v>0.55200000000000005</v>
      </c>
      <c r="H71" s="5" t="s">
        <v>6739</v>
      </c>
      <c r="I71" s="76">
        <f t="shared" si="5"/>
        <v>0.64516129032258063</v>
      </c>
    </row>
    <row r="72" spans="1:9">
      <c r="A72" s="82">
        <v>70</v>
      </c>
      <c r="B72" s="82">
        <v>71</v>
      </c>
      <c r="C72" s="81" t="s">
        <v>14819</v>
      </c>
      <c r="D72" s="82" t="s">
        <v>14820</v>
      </c>
      <c r="E72" s="5" t="s">
        <v>14821</v>
      </c>
      <c r="F72" s="5" t="s">
        <v>2671</v>
      </c>
      <c r="G72" s="76">
        <f t="shared" si="4"/>
        <v>0.56000000000000005</v>
      </c>
      <c r="H72" s="5" t="s">
        <v>13193</v>
      </c>
      <c r="I72" s="76">
        <f t="shared" si="5"/>
        <v>0.57258064516129037</v>
      </c>
    </row>
    <row r="73" spans="1:9">
      <c r="A73" s="82">
        <v>71</v>
      </c>
      <c r="B73" s="82">
        <v>68</v>
      </c>
      <c r="C73" s="81" t="s">
        <v>14822</v>
      </c>
      <c r="D73" s="82" t="s">
        <v>14823</v>
      </c>
      <c r="E73" s="5" t="s">
        <v>14824</v>
      </c>
      <c r="F73" s="5" t="s">
        <v>4680</v>
      </c>
      <c r="G73" s="76">
        <f t="shared" si="4"/>
        <v>0.56799999999999995</v>
      </c>
      <c r="H73" s="5" t="s">
        <v>825</v>
      </c>
      <c r="I73" s="76">
        <f t="shared" si="5"/>
        <v>0.54838709677419351</v>
      </c>
    </row>
    <row r="74" spans="1:9">
      <c r="A74" s="82">
        <v>72</v>
      </c>
      <c r="B74" s="82">
        <v>57</v>
      </c>
      <c r="C74" s="81" t="s">
        <v>14825</v>
      </c>
      <c r="D74" s="82" t="s">
        <v>14826</v>
      </c>
      <c r="E74" s="5" t="s">
        <v>14827</v>
      </c>
      <c r="F74" s="5" t="s">
        <v>2735</v>
      </c>
      <c r="G74" s="76">
        <f t="shared" si="4"/>
        <v>0.57599999999999996</v>
      </c>
      <c r="H74" s="5" t="s">
        <v>7770</v>
      </c>
      <c r="I74" s="76">
        <f t="shared" si="5"/>
        <v>0.45967741935483869</v>
      </c>
    </row>
    <row r="75" spans="1:9">
      <c r="A75" s="82">
        <v>73</v>
      </c>
      <c r="B75" s="82">
        <v>74</v>
      </c>
      <c r="C75" s="81" t="s">
        <v>14828</v>
      </c>
      <c r="D75" s="82" t="s">
        <v>14829</v>
      </c>
      <c r="E75" s="5" t="s">
        <v>6913</v>
      </c>
      <c r="F75" s="5" t="s">
        <v>2997</v>
      </c>
      <c r="G75" s="76">
        <f t="shared" si="4"/>
        <v>0.58399999999999996</v>
      </c>
      <c r="H75" s="5" t="s">
        <v>13251</v>
      </c>
      <c r="I75" s="76">
        <f t="shared" si="5"/>
        <v>0.59677419354838712</v>
      </c>
    </row>
    <row r="76" spans="1:9">
      <c r="A76" s="82">
        <v>74</v>
      </c>
      <c r="B76" s="82">
        <v>103</v>
      </c>
      <c r="C76" s="81" t="s">
        <v>14830</v>
      </c>
      <c r="D76" s="82" t="s">
        <v>14831</v>
      </c>
      <c r="E76" s="5" t="s">
        <v>4792</v>
      </c>
      <c r="F76" s="5" t="s">
        <v>10761</v>
      </c>
      <c r="G76" s="76">
        <f t="shared" si="4"/>
        <v>0.59199999999999997</v>
      </c>
      <c r="H76" s="5" t="s">
        <v>5605</v>
      </c>
      <c r="I76" s="76">
        <f t="shared" si="5"/>
        <v>0.83064516129032262</v>
      </c>
    </row>
    <row r="77" spans="1:9">
      <c r="A77" s="82">
        <v>75</v>
      </c>
      <c r="B77" s="82">
        <v>84</v>
      </c>
      <c r="C77" s="81" t="s">
        <v>14832</v>
      </c>
      <c r="D77" s="82" t="s">
        <v>14833</v>
      </c>
      <c r="E77" s="5" t="s">
        <v>14834</v>
      </c>
      <c r="F77" s="5" t="s">
        <v>5478</v>
      </c>
      <c r="G77" s="76">
        <f t="shared" si="4"/>
        <v>0.6</v>
      </c>
      <c r="H77" s="5" t="s">
        <v>798</v>
      </c>
      <c r="I77" s="76">
        <f t="shared" si="5"/>
        <v>0.67741935483870963</v>
      </c>
    </row>
    <row r="78" spans="1:9">
      <c r="A78" s="82">
        <v>76</v>
      </c>
      <c r="B78" s="82">
        <v>64</v>
      </c>
      <c r="C78" s="81" t="s">
        <v>14835</v>
      </c>
      <c r="D78" s="82" t="s">
        <v>14836</v>
      </c>
      <c r="E78" s="5" t="s">
        <v>14837</v>
      </c>
      <c r="F78" s="5" t="s">
        <v>12103</v>
      </c>
      <c r="G78" s="76">
        <f t="shared" si="4"/>
        <v>0.60799999999999998</v>
      </c>
      <c r="H78" s="5" t="s">
        <v>10599</v>
      </c>
      <c r="I78" s="76">
        <f t="shared" si="5"/>
        <v>0.5161290322580645</v>
      </c>
    </row>
    <row r="79" spans="1:9">
      <c r="A79" s="82">
        <v>77</v>
      </c>
      <c r="B79" s="82">
        <v>86</v>
      </c>
      <c r="C79" s="81" t="s">
        <v>14838</v>
      </c>
      <c r="D79" s="82" t="s">
        <v>14839</v>
      </c>
      <c r="E79" s="5" t="s">
        <v>13676</v>
      </c>
      <c r="F79" s="5" t="s">
        <v>798</v>
      </c>
      <c r="G79" s="76">
        <f t="shared" si="4"/>
        <v>0.61599999999999999</v>
      </c>
      <c r="H79" s="5" t="s">
        <v>6853</v>
      </c>
      <c r="I79" s="76">
        <f t="shared" si="5"/>
        <v>0.69354838709677424</v>
      </c>
    </row>
    <row r="80" spans="1:9">
      <c r="A80" s="82">
        <v>78</v>
      </c>
      <c r="B80" s="82">
        <v>73</v>
      </c>
      <c r="C80" s="81" t="s">
        <v>14840</v>
      </c>
      <c r="D80" s="82" t="s">
        <v>14841</v>
      </c>
      <c r="E80" s="5" t="s">
        <v>12308</v>
      </c>
      <c r="F80" s="5" t="s">
        <v>7752</v>
      </c>
      <c r="G80" s="76">
        <f t="shared" si="4"/>
        <v>0.624</v>
      </c>
      <c r="H80" s="5" t="s">
        <v>10667</v>
      </c>
      <c r="I80" s="76">
        <f t="shared" si="5"/>
        <v>0.58870967741935487</v>
      </c>
    </row>
    <row r="81" spans="1:9">
      <c r="A81" s="82">
        <v>79</v>
      </c>
      <c r="B81" s="82">
        <v>91</v>
      </c>
      <c r="C81" s="81" t="s">
        <v>14842</v>
      </c>
      <c r="D81" s="82" t="s">
        <v>14843</v>
      </c>
      <c r="E81" s="5" t="s">
        <v>2728</v>
      </c>
      <c r="F81" s="5" t="s">
        <v>1410</v>
      </c>
      <c r="G81" s="76">
        <f t="shared" si="4"/>
        <v>0.63200000000000001</v>
      </c>
      <c r="H81" s="5" t="s">
        <v>1001</v>
      </c>
      <c r="I81" s="76">
        <f t="shared" si="5"/>
        <v>0.7338709677419355</v>
      </c>
    </row>
    <row r="82" spans="1:9">
      <c r="A82" s="82">
        <v>80</v>
      </c>
      <c r="B82" s="82">
        <v>52</v>
      </c>
      <c r="C82" s="81" t="s">
        <v>14844</v>
      </c>
      <c r="D82" s="82" t="s">
        <v>14845</v>
      </c>
      <c r="E82" s="5" t="s">
        <v>4838</v>
      </c>
      <c r="F82" s="5" t="s">
        <v>8706</v>
      </c>
      <c r="G82" s="76">
        <f t="shared" si="4"/>
        <v>0.64</v>
      </c>
      <c r="H82" s="5" t="s">
        <v>2360</v>
      </c>
      <c r="I82" s="76">
        <f t="shared" si="5"/>
        <v>0.41935483870967744</v>
      </c>
    </row>
    <row r="83" spans="1:9">
      <c r="A83" s="82">
        <v>81</v>
      </c>
      <c r="B83" s="82">
        <v>83</v>
      </c>
      <c r="C83" s="81" t="s">
        <v>14846</v>
      </c>
      <c r="D83" s="82" t="s">
        <v>14847</v>
      </c>
      <c r="E83" s="5" t="s">
        <v>5137</v>
      </c>
      <c r="F83" s="5" t="s">
        <v>5886</v>
      </c>
      <c r="G83" s="76">
        <f t="shared" si="4"/>
        <v>0.64800000000000002</v>
      </c>
      <c r="H83" s="5" t="s">
        <v>1621</v>
      </c>
      <c r="I83" s="76">
        <f t="shared" si="5"/>
        <v>0.66935483870967738</v>
      </c>
    </row>
    <row r="84" spans="1:9">
      <c r="A84" s="82">
        <v>82</v>
      </c>
      <c r="B84" s="82">
        <v>75</v>
      </c>
      <c r="C84" s="81" t="s">
        <v>14848</v>
      </c>
      <c r="D84" s="82" t="s">
        <v>14849</v>
      </c>
      <c r="E84" s="5" t="s">
        <v>14850</v>
      </c>
      <c r="F84" s="5" t="s">
        <v>8782</v>
      </c>
      <c r="G84" s="76">
        <f t="shared" si="4"/>
        <v>0.65600000000000003</v>
      </c>
      <c r="H84" s="5" t="s">
        <v>2837</v>
      </c>
      <c r="I84" s="76">
        <f t="shared" si="5"/>
        <v>0.60483870967741937</v>
      </c>
    </row>
    <row r="85" spans="1:9">
      <c r="A85" s="82">
        <v>83</v>
      </c>
      <c r="B85" s="82">
        <v>99</v>
      </c>
      <c r="C85" s="81" t="s">
        <v>14851</v>
      </c>
      <c r="D85" s="82" t="s">
        <v>14852</v>
      </c>
      <c r="E85" s="5" t="s">
        <v>1240</v>
      </c>
      <c r="F85" s="5" t="s">
        <v>14144</v>
      </c>
      <c r="G85" s="76">
        <f t="shared" si="4"/>
        <v>0.66400000000000003</v>
      </c>
      <c r="H85" s="5" t="s">
        <v>8570</v>
      </c>
      <c r="I85" s="76">
        <f t="shared" si="5"/>
        <v>0.79838709677419351</v>
      </c>
    </row>
    <row r="86" spans="1:9">
      <c r="A86" s="82">
        <v>84</v>
      </c>
      <c r="B86" s="82">
        <v>59</v>
      </c>
      <c r="C86" s="81" t="s">
        <v>14853</v>
      </c>
      <c r="D86" s="82" t="s">
        <v>14854</v>
      </c>
      <c r="E86" s="5" t="s">
        <v>14855</v>
      </c>
      <c r="F86" s="5" t="s">
        <v>4803</v>
      </c>
      <c r="G86" s="76">
        <f t="shared" si="4"/>
        <v>0.67200000000000004</v>
      </c>
      <c r="H86" s="5" t="s">
        <v>2465</v>
      </c>
      <c r="I86" s="76">
        <f t="shared" si="5"/>
        <v>0.47580645161290325</v>
      </c>
    </row>
    <row r="87" spans="1:9">
      <c r="A87" s="82">
        <v>85</v>
      </c>
      <c r="B87" s="82">
        <v>90</v>
      </c>
      <c r="C87" s="81" t="s">
        <v>6887</v>
      </c>
      <c r="D87" s="82" t="s">
        <v>6888</v>
      </c>
      <c r="E87" s="5" t="s">
        <v>4560</v>
      </c>
      <c r="F87" s="5" t="s">
        <v>6889</v>
      </c>
      <c r="G87" s="76">
        <f t="shared" si="4"/>
        <v>0.68</v>
      </c>
      <c r="H87" s="5" t="s">
        <v>6751</v>
      </c>
      <c r="I87" s="76">
        <f t="shared" si="5"/>
        <v>0.72580645161290325</v>
      </c>
    </row>
    <row r="88" spans="1:9">
      <c r="A88" s="82">
        <v>86</v>
      </c>
      <c r="B88" s="82">
        <v>81</v>
      </c>
      <c r="C88" s="81" t="s">
        <v>14856</v>
      </c>
      <c r="D88" s="82" t="s">
        <v>14857</v>
      </c>
      <c r="E88" s="5" t="s">
        <v>11791</v>
      </c>
      <c r="F88" s="5" t="s">
        <v>4375</v>
      </c>
      <c r="G88" s="76">
        <f t="shared" si="4"/>
        <v>0.68799999999999994</v>
      </c>
      <c r="H88" s="5" t="s">
        <v>2676</v>
      </c>
      <c r="I88" s="76">
        <f t="shared" si="5"/>
        <v>0.65322580645161288</v>
      </c>
    </row>
    <row r="89" spans="1:9">
      <c r="A89" s="82">
        <v>87</v>
      </c>
      <c r="B89" s="82">
        <v>101</v>
      </c>
      <c r="C89" s="81" t="s">
        <v>14858</v>
      </c>
      <c r="D89" s="82" t="s">
        <v>14859</v>
      </c>
      <c r="E89" s="5" t="s">
        <v>14860</v>
      </c>
      <c r="F89" s="5" t="s">
        <v>2905</v>
      </c>
      <c r="G89" s="76">
        <f t="shared" si="4"/>
        <v>0.69599999999999995</v>
      </c>
      <c r="H89" s="5" t="s">
        <v>1141</v>
      </c>
      <c r="I89" s="76">
        <f t="shared" si="5"/>
        <v>0.81451612903225812</v>
      </c>
    </row>
    <row r="90" spans="1:9">
      <c r="A90" s="82">
        <v>88</v>
      </c>
      <c r="B90" s="82">
        <v>92</v>
      </c>
      <c r="C90" s="81" t="s">
        <v>14861</v>
      </c>
      <c r="D90" s="82" t="s">
        <v>14862</v>
      </c>
      <c r="E90" s="5" t="s">
        <v>14863</v>
      </c>
      <c r="F90" s="5" t="s">
        <v>3967</v>
      </c>
      <c r="G90" s="76">
        <f t="shared" si="4"/>
        <v>0.70399999999999996</v>
      </c>
      <c r="H90" s="5" t="s">
        <v>653</v>
      </c>
      <c r="I90" s="76">
        <f t="shared" si="5"/>
        <v>0.74193548387096775</v>
      </c>
    </row>
    <row r="91" spans="1:9">
      <c r="A91" s="82">
        <v>89</v>
      </c>
      <c r="B91" s="82">
        <v>85</v>
      </c>
      <c r="C91" s="81" t="s">
        <v>14180</v>
      </c>
      <c r="D91" s="82" t="s">
        <v>14181</v>
      </c>
      <c r="E91" s="5" t="s">
        <v>1853</v>
      </c>
      <c r="F91" s="5" t="s">
        <v>1077</v>
      </c>
      <c r="G91" s="76">
        <f t="shared" si="4"/>
        <v>0.71199999999999997</v>
      </c>
      <c r="H91" s="5" t="s">
        <v>396</v>
      </c>
      <c r="I91" s="76">
        <f t="shared" si="5"/>
        <v>0.68548387096774188</v>
      </c>
    </row>
    <row r="92" spans="1:9">
      <c r="A92" s="82">
        <v>90</v>
      </c>
      <c r="B92" s="82">
        <v>77</v>
      </c>
      <c r="C92" s="81" t="s">
        <v>14864</v>
      </c>
      <c r="D92" s="82" t="s">
        <v>14865</v>
      </c>
      <c r="E92" s="5" t="s">
        <v>3735</v>
      </c>
      <c r="F92" s="5" t="s">
        <v>3055</v>
      </c>
      <c r="G92" s="76">
        <f t="shared" si="4"/>
        <v>0.72</v>
      </c>
      <c r="H92" s="5" t="s">
        <v>394</v>
      </c>
      <c r="I92" s="76">
        <f t="shared" si="5"/>
        <v>0.62096774193548387</v>
      </c>
    </row>
    <row r="93" spans="1:9">
      <c r="A93" s="82">
        <v>91</v>
      </c>
      <c r="B93" s="82">
        <v>70</v>
      </c>
      <c r="C93" s="81" t="s">
        <v>13326</v>
      </c>
      <c r="D93" s="82" t="s">
        <v>13327</v>
      </c>
      <c r="E93" s="5" t="s">
        <v>10238</v>
      </c>
      <c r="F93" s="5" t="s">
        <v>860</v>
      </c>
      <c r="G93" s="76">
        <f t="shared" si="4"/>
        <v>0.72799999999999998</v>
      </c>
      <c r="H93" s="5" t="s">
        <v>598</v>
      </c>
      <c r="I93" s="76">
        <f t="shared" si="5"/>
        <v>0.56451612903225812</v>
      </c>
    </row>
    <row r="94" spans="1:9">
      <c r="A94" s="82">
        <v>91</v>
      </c>
      <c r="B94" s="82">
        <v>93</v>
      </c>
      <c r="C94" s="81" t="s">
        <v>14868</v>
      </c>
      <c r="D94" s="82" t="s">
        <v>14869</v>
      </c>
      <c r="E94" s="5" t="s">
        <v>11491</v>
      </c>
      <c r="F94" s="5" t="s">
        <v>860</v>
      </c>
      <c r="G94" s="76">
        <f t="shared" si="4"/>
        <v>0.72799999999999998</v>
      </c>
      <c r="H94" s="5" t="s">
        <v>2959</v>
      </c>
      <c r="I94" s="76">
        <f t="shared" si="5"/>
        <v>0.75</v>
      </c>
    </row>
    <row r="95" spans="1:9">
      <c r="A95" s="82">
        <v>91</v>
      </c>
      <c r="B95" s="82">
        <v>97</v>
      </c>
      <c r="C95" s="81" t="s">
        <v>14866</v>
      </c>
      <c r="D95" s="82" t="s">
        <v>14867</v>
      </c>
      <c r="E95" s="5" t="s">
        <v>8673</v>
      </c>
      <c r="F95" s="5" t="s">
        <v>860</v>
      </c>
      <c r="G95" s="76">
        <f t="shared" si="4"/>
        <v>0.72799999999999998</v>
      </c>
      <c r="H95" s="5" t="s">
        <v>8446</v>
      </c>
      <c r="I95" s="76">
        <f t="shared" si="5"/>
        <v>0.782258064516129</v>
      </c>
    </row>
    <row r="96" spans="1:9">
      <c r="A96" s="82">
        <v>94</v>
      </c>
      <c r="B96" s="82">
        <v>95</v>
      </c>
      <c r="C96" s="81" t="s">
        <v>14870</v>
      </c>
      <c r="D96" s="82" t="s">
        <v>14871</v>
      </c>
      <c r="E96" s="5" t="s">
        <v>14872</v>
      </c>
      <c r="F96" s="5" t="s">
        <v>2724</v>
      </c>
      <c r="G96" s="76">
        <f t="shared" si="4"/>
        <v>0.752</v>
      </c>
      <c r="H96" s="5" t="s">
        <v>3065</v>
      </c>
      <c r="I96" s="76">
        <f t="shared" si="5"/>
        <v>0.7661290322580645</v>
      </c>
    </row>
    <row r="97" spans="1:9">
      <c r="A97" s="82">
        <v>95</v>
      </c>
      <c r="B97" s="82">
        <v>87</v>
      </c>
      <c r="C97" s="81" t="s">
        <v>13332</v>
      </c>
      <c r="D97" s="82" t="s">
        <v>13333</v>
      </c>
      <c r="E97" s="5" t="s">
        <v>9644</v>
      </c>
      <c r="F97" s="5" t="s">
        <v>2305</v>
      </c>
      <c r="G97" s="76">
        <f t="shared" si="4"/>
        <v>0.76</v>
      </c>
      <c r="H97" s="5" t="s">
        <v>1444</v>
      </c>
      <c r="I97" s="76">
        <f t="shared" si="5"/>
        <v>0.70161290322580649</v>
      </c>
    </row>
    <row r="98" spans="1:9">
      <c r="A98" s="82">
        <v>96</v>
      </c>
      <c r="B98" s="82">
        <v>79</v>
      </c>
      <c r="C98" s="81" t="s">
        <v>14873</v>
      </c>
      <c r="D98" s="82" t="s">
        <v>14874</v>
      </c>
      <c r="E98" s="5" t="s">
        <v>6241</v>
      </c>
      <c r="F98" s="5" t="s">
        <v>133</v>
      </c>
      <c r="G98" s="76">
        <f t="shared" si="4"/>
        <v>0.76800000000000002</v>
      </c>
      <c r="H98" s="5" t="s">
        <v>2838</v>
      </c>
      <c r="I98" s="76">
        <f t="shared" si="5"/>
        <v>0.63709677419354838</v>
      </c>
    </row>
    <row r="99" spans="1:9">
      <c r="A99" s="82">
        <v>97</v>
      </c>
      <c r="B99" s="82">
        <v>100</v>
      </c>
      <c r="C99" s="81" t="s">
        <v>14875</v>
      </c>
      <c r="D99" s="82" t="s">
        <v>14876</v>
      </c>
      <c r="E99" s="5" t="s">
        <v>11175</v>
      </c>
      <c r="F99" s="5" t="s">
        <v>4489</v>
      </c>
      <c r="G99" s="76">
        <f t="shared" ref="G99:G127" si="6">A99/125</f>
        <v>0.77600000000000002</v>
      </c>
      <c r="H99" s="5" t="s">
        <v>1178</v>
      </c>
      <c r="I99" s="76">
        <f t="shared" ref="I99:I127" si="7">B99/124</f>
        <v>0.80645161290322576</v>
      </c>
    </row>
    <row r="100" spans="1:9">
      <c r="A100" s="82">
        <v>98</v>
      </c>
      <c r="B100" s="82">
        <v>102</v>
      </c>
      <c r="C100" s="81" t="s">
        <v>14877</v>
      </c>
      <c r="D100" s="82" t="s">
        <v>14878</v>
      </c>
      <c r="E100" s="5" t="s">
        <v>14879</v>
      </c>
      <c r="F100" s="5" t="s">
        <v>3048</v>
      </c>
      <c r="G100" s="76">
        <f t="shared" si="6"/>
        <v>0.78400000000000003</v>
      </c>
      <c r="H100" s="5" t="s">
        <v>6273</v>
      </c>
      <c r="I100" s="76">
        <f t="shared" si="7"/>
        <v>0.82258064516129037</v>
      </c>
    </row>
    <row r="101" spans="1:9">
      <c r="A101" s="82">
        <v>99</v>
      </c>
      <c r="B101" s="82">
        <v>78</v>
      </c>
      <c r="C101" s="81" t="s">
        <v>6937</v>
      </c>
      <c r="D101" s="82" t="s">
        <v>6938</v>
      </c>
      <c r="E101" s="5" t="s">
        <v>6588</v>
      </c>
      <c r="F101" s="5" t="s">
        <v>3116</v>
      </c>
      <c r="G101" s="76">
        <f t="shared" si="6"/>
        <v>0.79200000000000004</v>
      </c>
      <c r="H101" s="5" t="s">
        <v>2629</v>
      </c>
      <c r="I101" s="76">
        <f t="shared" si="7"/>
        <v>0.62903225806451613</v>
      </c>
    </row>
    <row r="102" spans="1:9">
      <c r="A102" s="82">
        <v>100</v>
      </c>
      <c r="B102" s="82">
        <v>63</v>
      </c>
      <c r="C102" s="81" t="s">
        <v>14880</v>
      </c>
      <c r="D102" s="82" t="s">
        <v>14881</v>
      </c>
      <c r="E102" s="5" t="s">
        <v>12971</v>
      </c>
      <c r="F102" s="5" t="s">
        <v>2922</v>
      </c>
      <c r="G102" s="76">
        <f t="shared" si="6"/>
        <v>0.8</v>
      </c>
      <c r="H102" s="5" t="s">
        <v>1471</v>
      </c>
      <c r="I102" s="76">
        <f t="shared" si="7"/>
        <v>0.50806451612903225</v>
      </c>
    </row>
    <row r="103" spans="1:9">
      <c r="A103" s="82">
        <v>101</v>
      </c>
      <c r="B103" s="82">
        <v>105</v>
      </c>
      <c r="C103" s="81" t="s">
        <v>14268</v>
      </c>
      <c r="D103" s="82" t="s">
        <v>14269</v>
      </c>
      <c r="E103" s="5" t="s">
        <v>9438</v>
      </c>
      <c r="F103" s="5" t="s">
        <v>1985</v>
      </c>
      <c r="G103" s="76">
        <f t="shared" si="6"/>
        <v>0.80800000000000005</v>
      </c>
      <c r="H103" s="5" t="s">
        <v>3700</v>
      </c>
      <c r="I103" s="76">
        <f t="shared" si="7"/>
        <v>0.84677419354838712</v>
      </c>
    </row>
    <row r="104" spans="1:9">
      <c r="A104" s="82">
        <v>102</v>
      </c>
      <c r="B104" s="82">
        <v>98</v>
      </c>
      <c r="C104" s="81" t="s">
        <v>14271</v>
      </c>
      <c r="D104" s="82" t="s">
        <v>71</v>
      </c>
      <c r="E104" s="5" t="s">
        <v>14272</v>
      </c>
      <c r="F104" s="5" t="s">
        <v>2991</v>
      </c>
      <c r="G104" s="76">
        <f t="shared" si="6"/>
        <v>0.81599999999999995</v>
      </c>
      <c r="H104" s="5" t="s">
        <v>662</v>
      </c>
      <c r="I104" s="76">
        <f t="shared" si="7"/>
        <v>0.79032258064516125</v>
      </c>
    </row>
    <row r="105" spans="1:9">
      <c r="A105" s="82">
        <v>103</v>
      </c>
      <c r="B105" s="82">
        <v>114</v>
      </c>
      <c r="C105" s="81" t="s">
        <v>14882</v>
      </c>
      <c r="D105" s="82" t="s">
        <v>14883</v>
      </c>
      <c r="E105" s="5" t="s">
        <v>6474</v>
      </c>
      <c r="F105" s="5" t="s">
        <v>5585</v>
      </c>
      <c r="G105" s="76">
        <f t="shared" si="6"/>
        <v>0.82399999999999995</v>
      </c>
      <c r="H105" s="5" t="s">
        <v>3403</v>
      </c>
      <c r="I105" s="76">
        <f t="shared" si="7"/>
        <v>0.91935483870967738</v>
      </c>
    </row>
    <row r="106" spans="1:9">
      <c r="A106" s="82">
        <v>104</v>
      </c>
      <c r="B106" s="82">
        <v>88</v>
      </c>
      <c r="C106" s="81" t="s">
        <v>14884</v>
      </c>
      <c r="D106" s="82" t="s">
        <v>14885</v>
      </c>
      <c r="E106" s="5" t="s">
        <v>10861</v>
      </c>
      <c r="F106" s="5" t="s">
        <v>10909</v>
      </c>
      <c r="G106" s="76">
        <f t="shared" si="6"/>
        <v>0.83199999999999996</v>
      </c>
      <c r="H106" s="5" t="s">
        <v>2853</v>
      </c>
      <c r="I106" s="76">
        <f t="shared" si="7"/>
        <v>0.70967741935483875</v>
      </c>
    </row>
    <row r="107" spans="1:9">
      <c r="A107" s="82">
        <v>105</v>
      </c>
      <c r="B107" s="82">
        <v>94</v>
      </c>
      <c r="C107" s="81" t="s">
        <v>14886</v>
      </c>
      <c r="D107" s="82" t="s">
        <v>14887</v>
      </c>
      <c r="E107" s="5" t="s">
        <v>1022</v>
      </c>
      <c r="F107" s="5" t="s">
        <v>1276</v>
      </c>
      <c r="G107" s="76">
        <f t="shared" si="6"/>
        <v>0.84</v>
      </c>
      <c r="H107" s="5" t="s">
        <v>6683</v>
      </c>
      <c r="I107" s="76">
        <f t="shared" si="7"/>
        <v>0.75806451612903225</v>
      </c>
    </row>
    <row r="108" spans="1:9">
      <c r="A108" s="82">
        <v>106</v>
      </c>
      <c r="B108" s="82">
        <v>109</v>
      </c>
      <c r="C108" s="81" t="s">
        <v>14888</v>
      </c>
      <c r="D108" s="82" t="s">
        <v>14889</v>
      </c>
      <c r="E108" s="5" t="s">
        <v>14890</v>
      </c>
      <c r="F108" s="5" t="s">
        <v>1466</v>
      </c>
      <c r="G108" s="76">
        <f t="shared" si="6"/>
        <v>0.84799999999999998</v>
      </c>
      <c r="H108" s="5" t="s">
        <v>6973</v>
      </c>
      <c r="I108" s="76">
        <f t="shared" si="7"/>
        <v>0.87903225806451613</v>
      </c>
    </row>
    <row r="109" spans="1:9">
      <c r="A109" s="82">
        <v>107</v>
      </c>
      <c r="B109" s="82">
        <v>96</v>
      </c>
      <c r="C109" s="81" t="s">
        <v>14891</v>
      </c>
      <c r="D109" s="82" t="s">
        <v>14892</v>
      </c>
      <c r="E109" s="5" t="s">
        <v>406</v>
      </c>
      <c r="F109" s="5" t="s">
        <v>4622</v>
      </c>
      <c r="G109" s="76">
        <f t="shared" si="6"/>
        <v>0.85599999999999998</v>
      </c>
      <c r="H109" s="5" t="s">
        <v>1150</v>
      </c>
      <c r="I109" s="76">
        <f t="shared" si="7"/>
        <v>0.77419354838709675</v>
      </c>
    </row>
    <row r="110" spans="1:9">
      <c r="A110" s="82">
        <v>108</v>
      </c>
      <c r="B110" s="82">
        <v>82</v>
      </c>
      <c r="C110" s="81" t="s">
        <v>14893</v>
      </c>
      <c r="D110" s="82" t="s">
        <v>14894</v>
      </c>
      <c r="E110" s="5" t="s">
        <v>14895</v>
      </c>
      <c r="F110" s="5" t="s">
        <v>3125</v>
      </c>
      <c r="G110" s="76">
        <f t="shared" si="6"/>
        <v>0.86399999999999999</v>
      </c>
      <c r="H110" s="5" t="s">
        <v>3978</v>
      </c>
      <c r="I110" s="76">
        <f t="shared" si="7"/>
        <v>0.66129032258064513</v>
      </c>
    </row>
    <row r="111" spans="1:9">
      <c r="A111" s="82">
        <v>109</v>
      </c>
      <c r="B111" s="82">
        <v>107</v>
      </c>
      <c r="C111" s="81" t="s">
        <v>14896</v>
      </c>
      <c r="D111" s="82" t="s">
        <v>14897</v>
      </c>
      <c r="E111" s="5" t="s">
        <v>14898</v>
      </c>
      <c r="F111" s="5" t="s">
        <v>4347</v>
      </c>
      <c r="G111" s="76">
        <f t="shared" si="6"/>
        <v>0.872</v>
      </c>
      <c r="H111" s="5" t="s">
        <v>5185</v>
      </c>
      <c r="I111" s="76">
        <f t="shared" si="7"/>
        <v>0.86290322580645162</v>
      </c>
    </row>
    <row r="112" spans="1:9">
      <c r="A112" s="82">
        <v>110</v>
      </c>
      <c r="B112" s="82">
        <v>108</v>
      </c>
      <c r="C112" s="81" t="s">
        <v>14899</v>
      </c>
      <c r="D112" s="82" t="s">
        <v>14900</v>
      </c>
      <c r="E112" s="5" t="s">
        <v>14901</v>
      </c>
      <c r="F112" s="5" t="s">
        <v>1396</v>
      </c>
      <c r="G112" s="76">
        <f t="shared" si="6"/>
        <v>0.88</v>
      </c>
      <c r="H112" s="5" t="s">
        <v>554</v>
      </c>
      <c r="I112" s="76">
        <f t="shared" si="7"/>
        <v>0.87096774193548387</v>
      </c>
    </row>
    <row r="113" spans="1:9">
      <c r="A113" s="82">
        <v>111</v>
      </c>
      <c r="B113" s="82">
        <v>115</v>
      </c>
      <c r="C113" s="81" t="s">
        <v>7003</v>
      </c>
      <c r="D113" s="82" t="s">
        <v>7004</v>
      </c>
      <c r="E113" s="5" t="s">
        <v>7005</v>
      </c>
      <c r="F113" s="5" t="s">
        <v>3196</v>
      </c>
      <c r="G113" s="76">
        <f t="shared" si="6"/>
        <v>0.88800000000000001</v>
      </c>
      <c r="H113" s="5" t="s">
        <v>805</v>
      </c>
      <c r="I113" s="76">
        <f t="shared" si="7"/>
        <v>0.92741935483870963</v>
      </c>
    </row>
    <row r="114" spans="1:9">
      <c r="A114" s="82">
        <v>112</v>
      </c>
      <c r="B114" s="82">
        <v>111</v>
      </c>
      <c r="C114" s="81" t="s">
        <v>14902</v>
      </c>
      <c r="D114" s="82" t="s">
        <v>14903</v>
      </c>
      <c r="E114" s="5" t="s">
        <v>2974</v>
      </c>
      <c r="F114" s="5" t="s">
        <v>5752</v>
      </c>
      <c r="G114" s="76">
        <f t="shared" si="6"/>
        <v>0.89600000000000002</v>
      </c>
      <c r="H114" s="5" t="s">
        <v>9484</v>
      </c>
      <c r="I114" s="76">
        <f t="shared" si="7"/>
        <v>0.89516129032258063</v>
      </c>
    </row>
    <row r="115" spans="1:9">
      <c r="A115" s="82">
        <v>113</v>
      </c>
      <c r="B115" s="82">
        <v>121</v>
      </c>
      <c r="C115" s="81" t="s">
        <v>14904</v>
      </c>
      <c r="D115" s="82" t="s">
        <v>14905</v>
      </c>
      <c r="E115" s="5" t="s">
        <v>14906</v>
      </c>
      <c r="F115" s="5" t="s">
        <v>3172</v>
      </c>
      <c r="G115" s="76">
        <f t="shared" si="6"/>
        <v>0.90400000000000003</v>
      </c>
      <c r="H115" s="5" t="s">
        <v>3256</v>
      </c>
      <c r="I115" s="76">
        <f t="shared" si="7"/>
        <v>0.97580645161290325</v>
      </c>
    </row>
    <row r="116" spans="1:9">
      <c r="A116" s="82">
        <v>114</v>
      </c>
      <c r="B116" s="82">
        <v>118</v>
      </c>
      <c r="C116" s="81" t="s">
        <v>14907</v>
      </c>
      <c r="D116" s="82" t="s">
        <v>14908</v>
      </c>
      <c r="E116" s="5" t="s">
        <v>11861</v>
      </c>
      <c r="F116" s="5" t="s">
        <v>6923</v>
      </c>
      <c r="G116" s="76">
        <f t="shared" si="6"/>
        <v>0.91200000000000003</v>
      </c>
      <c r="H116" s="5" t="s">
        <v>4077</v>
      </c>
      <c r="I116" s="76">
        <f t="shared" si="7"/>
        <v>0.95161290322580649</v>
      </c>
    </row>
    <row r="117" spans="1:9">
      <c r="A117" s="82">
        <v>115</v>
      </c>
      <c r="B117" s="82">
        <v>112</v>
      </c>
      <c r="C117" s="81" t="s">
        <v>14909</v>
      </c>
      <c r="D117" s="82" t="s">
        <v>14910</v>
      </c>
      <c r="E117" s="5" t="s">
        <v>13676</v>
      </c>
      <c r="F117" s="5" t="s">
        <v>3200</v>
      </c>
      <c r="G117" s="76">
        <f t="shared" si="6"/>
        <v>0.92</v>
      </c>
      <c r="H117" s="5" t="s">
        <v>3093</v>
      </c>
      <c r="I117" s="76">
        <f t="shared" si="7"/>
        <v>0.90322580645161288</v>
      </c>
    </row>
    <row r="118" spans="1:9">
      <c r="A118" s="82">
        <v>115</v>
      </c>
      <c r="B118" s="82">
        <v>116</v>
      </c>
      <c r="C118" s="81" t="s">
        <v>14911</v>
      </c>
      <c r="D118" s="82" t="s">
        <v>14912</v>
      </c>
      <c r="E118" s="5" t="s">
        <v>3699</v>
      </c>
      <c r="F118" s="5" t="s">
        <v>3200</v>
      </c>
      <c r="G118" s="76">
        <f t="shared" si="6"/>
        <v>0.92</v>
      </c>
      <c r="H118" s="5" t="s">
        <v>1512</v>
      </c>
      <c r="I118" s="76">
        <f t="shared" si="7"/>
        <v>0.93548387096774188</v>
      </c>
    </row>
    <row r="119" spans="1:9">
      <c r="A119" s="82">
        <v>117</v>
      </c>
      <c r="B119" s="82">
        <v>104</v>
      </c>
      <c r="C119" s="81" t="s">
        <v>14913</v>
      </c>
      <c r="D119" s="82" t="s">
        <v>14914</v>
      </c>
      <c r="E119" s="5" t="s">
        <v>14915</v>
      </c>
      <c r="F119" s="5" t="s">
        <v>2545</v>
      </c>
      <c r="G119" s="76">
        <f t="shared" si="6"/>
        <v>0.93600000000000005</v>
      </c>
      <c r="H119" s="5" t="s">
        <v>2114</v>
      </c>
      <c r="I119" s="76">
        <f t="shared" si="7"/>
        <v>0.83870967741935487</v>
      </c>
    </row>
    <row r="120" spans="1:9">
      <c r="A120" s="82">
        <v>118</v>
      </c>
      <c r="B120" s="82">
        <v>120</v>
      </c>
      <c r="C120" s="81" t="s">
        <v>14916</v>
      </c>
      <c r="D120" s="82" t="s">
        <v>14917</v>
      </c>
      <c r="E120" s="5" t="s">
        <v>14042</v>
      </c>
      <c r="F120" s="5" t="s">
        <v>2428</v>
      </c>
      <c r="G120" s="76">
        <f t="shared" si="6"/>
        <v>0.94399999999999995</v>
      </c>
      <c r="H120" s="5" t="s">
        <v>1172</v>
      </c>
      <c r="I120" s="76">
        <f t="shared" si="7"/>
        <v>0.967741935483871</v>
      </c>
    </row>
    <row r="121" spans="1:9">
      <c r="A121" s="82">
        <v>119</v>
      </c>
      <c r="B121" s="82">
        <v>106</v>
      </c>
      <c r="C121" s="81" t="s">
        <v>14918</v>
      </c>
      <c r="D121" s="82" t="s">
        <v>14919</v>
      </c>
      <c r="E121" s="5" t="s">
        <v>11048</v>
      </c>
      <c r="F121" s="5" t="s">
        <v>4536</v>
      </c>
      <c r="G121" s="76">
        <f t="shared" si="6"/>
        <v>0.95199999999999996</v>
      </c>
      <c r="H121" s="5" t="s">
        <v>9218</v>
      </c>
      <c r="I121" s="76">
        <f t="shared" si="7"/>
        <v>0.85483870967741937</v>
      </c>
    </row>
    <row r="122" spans="1:9">
      <c r="A122" s="82">
        <v>120</v>
      </c>
      <c r="B122" s="82">
        <v>117</v>
      </c>
      <c r="C122" s="81" t="s">
        <v>14920</v>
      </c>
      <c r="D122" s="82" t="s">
        <v>14921</v>
      </c>
      <c r="E122" s="5" t="s">
        <v>13535</v>
      </c>
      <c r="F122" s="5" t="s">
        <v>4957</v>
      </c>
      <c r="G122" s="76">
        <f t="shared" si="6"/>
        <v>0.96</v>
      </c>
      <c r="H122" s="5" t="s">
        <v>3131</v>
      </c>
      <c r="I122" s="76">
        <f t="shared" si="7"/>
        <v>0.94354838709677424</v>
      </c>
    </row>
    <row r="123" spans="1:9">
      <c r="A123" s="82">
        <v>121</v>
      </c>
      <c r="B123" s="82">
        <v>122</v>
      </c>
      <c r="C123" s="81" t="s">
        <v>14922</v>
      </c>
      <c r="D123" s="82" t="s">
        <v>14923</v>
      </c>
      <c r="E123" s="5" t="s">
        <v>7023</v>
      </c>
      <c r="F123" s="5" t="s">
        <v>1014</v>
      </c>
      <c r="G123" s="76">
        <f t="shared" si="6"/>
        <v>0.96799999999999997</v>
      </c>
      <c r="H123" s="5" t="s">
        <v>1917</v>
      </c>
      <c r="I123" s="76">
        <f t="shared" si="7"/>
        <v>0.9838709677419355</v>
      </c>
    </row>
    <row r="124" spans="1:9">
      <c r="A124" s="82">
        <v>122</v>
      </c>
      <c r="B124" s="82">
        <v>119</v>
      </c>
      <c r="C124" s="81" t="s">
        <v>14924</v>
      </c>
      <c r="D124" s="82" t="s">
        <v>14925</v>
      </c>
      <c r="E124" s="5" t="s">
        <v>14926</v>
      </c>
      <c r="F124" s="5" t="s">
        <v>2504</v>
      </c>
      <c r="G124" s="76">
        <f t="shared" si="6"/>
        <v>0.97599999999999998</v>
      </c>
      <c r="H124" s="5" t="s">
        <v>4536</v>
      </c>
      <c r="I124" s="76">
        <f t="shared" si="7"/>
        <v>0.95967741935483875</v>
      </c>
    </row>
    <row r="125" spans="1:9">
      <c r="A125" s="82">
        <v>123</v>
      </c>
      <c r="B125" s="82">
        <v>113</v>
      </c>
      <c r="C125" s="81" t="s">
        <v>11167</v>
      </c>
      <c r="D125" s="82" t="s">
        <v>11168</v>
      </c>
      <c r="E125" s="5" t="s">
        <v>11169</v>
      </c>
      <c r="F125" s="5" t="s">
        <v>7006</v>
      </c>
      <c r="G125" s="76">
        <f t="shared" si="6"/>
        <v>0.98399999999999999</v>
      </c>
      <c r="H125" s="5" t="s">
        <v>3135</v>
      </c>
      <c r="I125" s="76">
        <f t="shared" si="7"/>
        <v>0.91129032258064513</v>
      </c>
    </row>
    <row r="126" spans="1:9">
      <c r="A126" s="82">
        <v>124</v>
      </c>
      <c r="B126" s="82">
        <v>110</v>
      </c>
      <c r="C126" s="81" t="s">
        <v>14927</v>
      </c>
      <c r="D126" s="82" t="s">
        <v>14928</v>
      </c>
      <c r="E126" s="5" t="s">
        <v>6522</v>
      </c>
      <c r="F126" s="5" t="s">
        <v>1247</v>
      </c>
      <c r="G126" s="76">
        <f t="shared" si="6"/>
        <v>0.99199999999999999</v>
      </c>
      <c r="H126" s="5" t="s">
        <v>6934</v>
      </c>
      <c r="I126" s="76">
        <f t="shared" si="7"/>
        <v>0.88709677419354838</v>
      </c>
    </row>
    <row r="127" spans="1:9">
      <c r="A127" s="82">
        <v>125</v>
      </c>
      <c r="B127" s="82">
        <v>123</v>
      </c>
      <c r="C127" s="81" t="s">
        <v>14642</v>
      </c>
      <c r="D127" s="82" t="s">
        <v>14643</v>
      </c>
      <c r="E127" s="5" t="s">
        <v>10793</v>
      </c>
      <c r="F127" s="5" t="s">
        <v>2491</v>
      </c>
      <c r="G127" s="76">
        <f t="shared" si="6"/>
        <v>1</v>
      </c>
      <c r="H127" s="5" t="s">
        <v>2491</v>
      </c>
      <c r="I127" s="76">
        <f t="shared" si="7"/>
        <v>0.99193548387096775</v>
      </c>
    </row>
    <row r="128" spans="1:9">
      <c r="A128" s="153" t="s">
        <v>3410</v>
      </c>
      <c r="B128" s="154"/>
      <c r="C128" s="154"/>
      <c r="D128" s="154"/>
      <c r="E128" s="154"/>
      <c r="F128" s="154"/>
      <c r="G128" s="4"/>
      <c r="H128" s="4"/>
      <c r="I128" s="4"/>
    </row>
    <row r="129" spans="1:9">
      <c r="A129" s="153" t="s">
        <v>3411</v>
      </c>
      <c r="B129" s="154"/>
      <c r="C129" s="154"/>
      <c r="D129" s="154"/>
      <c r="E129" s="154"/>
      <c r="F129" s="154"/>
      <c r="G129" s="154"/>
      <c r="H129" s="154"/>
      <c r="I129" s="4"/>
    </row>
  </sheetData>
  <sortState ref="A3:T127">
    <sortCondition ref="A3:A127"/>
  </sortState>
  <mergeCells count="3">
    <mergeCell ref="A128:F128"/>
    <mergeCell ref="A129:H129"/>
    <mergeCell ref="A1:I1"/>
  </mergeCells>
  <phoneticPr fontId="2" type="noConversion"/>
  <conditionalFormatting sqref="H2">
    <cfRule type="duplicateValues" dxfId="21" priority="19"/>
    <cfRule type="duplicateValues" dxfId="20" priority="20"/>
    <cfRule type="duplicateValues" dxfId="19" priority="21"/>
    <cfRule type="duplicateValues" dxfId="18" priority="22"/>
  </conditionalFormatting>
  <conditionalFormatting sqref="F2">
    <cfRule type="duplicateValues" dxfId="17" priority="18"/>
  </conditionalFormatting>
  <conditionalFormatting sqref="H2">
    <cfRule type="duplicateValues" dxfId="16" priority="17"/>
  </conditionalFormatting>
  <conditionalFormatting sqref="F2">
    <cfRule type="duplicateValues" dxfId="15" priority="16"/>
  </conditionalFormatting>
  <conditionalFormatting sqref="H2">
    <cfRule type="duplicateValues" dxfId="14" priority="15"/>
  </conditionalFormatting>
  <conditionalFormatting sqref="F2">
    <cfRule type="duplicateValues" dxfId="13" priority="14"/>
  </conditionalFormatting>
  <conditionalFormatting sqref="H2">
    <cfRule type="duplicateValues" dxfId="12" priority="13"/>
  </conditionalFormatting>
  <conditionalFormatting sqref="F2">
    <cfRule type="duplicateValues" dxfId="11" priority="12"/>
  </conditionalFormatting>
  <conditionalFormatting sqref="H2">
    <cfRule type="duplicateValues" dxfId="10" priority="11"/>
  </conditionalFormatting>
  <conditionalFormatting sqref="F2">
    <cfRule type="duplicateValues" dxfId="9" priority="10"/>
  </conditionalFormatting>
  <conditionalFormatting sqref="H2">
    <cfRule type="duplicateValues" dxfId="8" priority="9"/>
  </conditionalFormatting>
  <conditionalFormatting sqref="B2">
    <cfRule type="duplicateValues" dxfId="7" priority="8"/>
  </conditionalFormatting>
  <conditionalFormatting sqref="A2">
    <cfRule type="duplicateValues" dxfId="6" priority="7"/>
  </conditionalFormatting>
  <conditionalFormatting sqref="A1:A1048576">
    <cfRule type="duplicateValues" dxfId="5" priority="6"/>
  </conditionalFormatting>
  <conditionalFormatting sqref="F1:F1048576">
    <cfRule type="duplicateValues" dxfId="4" priority="5"/>
  </conditionalFormatting>
  <conditionalFormatting sqref="H1:H1048576">
    <cfRule type="duplicateValues" dxfId="3" priority="4"/>
  </conditionalFormatting>
  <conditionalFormatting sqref="G1:G1048576">
    <cfRule type="duplicateValues" dxfId="2" priority="3"/>
  </conditionalFormatting>
  <conditionalFormatting sqref="B1:B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topLeftCell="A262" workbookViewId="0">
      <selection activeCell="K14" sqref="K14"/>
    </sheetView>
  </sheetViews>
  <sheetFormatPr defaultColWidth="17.25" defaultRowHeight="13.8"/>
  <cols>
    <col min="1" max="1" width="7.25" style="9" customWidth="1"/>
    <col min="2" max="2" width="10.625" style="9" customWidth="1"/>
    <col min="3" max="3" width="26.25" style="6" customWidth="1"/>
    <col min="4" max="4" width="13.375" style="9" customWidth="1"/>
    <col min="5" max="5" width="11.75" style="9" customWidth="1"/>
    <col min="6" max="6" width="17.25" style="9"/>
    <col min="7" max="7" width="12.875" style="6" customWidth="1"/>
    <col min="8" max="8" width="13.875" style="20" customWidth="1"/>
    <col min="9" max="9" width="9.625" style="18" customWidth="1"/>
    <col min="10" max="16384" width="17.25" style="6"/>
  </cols>
  <sheetData>
    <row r="1" spans="1:9" ht="48.9" customHeight="1">
      <c r="A1" s="123" t="s">
        <v>3466</v>
      </c>
      <c r="B1" s="124"/>
      <c r="C1" s="124"/>
      <c r="D1" s="124"/>
      <c r="E1" s="124"/>
      <c r="F1" s="124"/>
      <c r="G1" s="124"/>
      <c r="H1" s="124"/>
    </row>
    <row r="2" spans="1:9" customFormat="1" ht="39.6">
      <c r="A2" s="10" t="s">
        <v>14929</v>
      </c>
      <c r="B2" s="10" t="s">
        <v>14930</v>
      </c>
      <c r="C2" s="7" t="s">
        <v>2</v>
      </c>
      <c r="D2" s="10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26" t="s">
        <v>14933</v>
      </c>
    </row>
    <row r="3" spans="1:9">
      <c r="A3" s="13">
        <v>1</v>
      </c>
      <c r="B3" s="17">
        <v>1</v>
      </c>
      <c r="C3" s="8" t="s">
        <v>3467</v>
      </c>
      <c r="D3" s="13" t="s">
        <v>3468</v>
      </c>
      <c r="E3" s="13" t="s">
        <v>3469</v>
      </c>
      <c r="F3" s="21" t="s">
        <v>3470</v>
      </c>
      <c r="G3" s="22">
        <f t="shared" ref="G3:G66" si="0">A3/584</f>
        <v>1.7123287671232876E-3</v>
      </c>
      <c r="H3" s="23" t="s">
        <v>3471</v>
      </c>
      <c r="I3" s="24">
        <v>1.7123287671232876E-3</v>
      </c>
    </row>
    <row r="4" spans="1:9">
      <c r="A4" s="13">
        <v>2</v>
      </c>
      <c r="B4" s="17">
        <v>2</v>
      </c>
      <c r="C4" s="8" t="s">
        <v>3473</v>
      </c>
      <c r="D4" s="13" t="s">
        <v>3474</v>
      </c>
      <c r="E4" s="13" t="s">
        <v>3475</v>
      </c>
      <c r="F4" s="21" t="s">
        <v>3476</v>
      </c>
      <c r="G4" s="22">
        <f t="shared" si="0"/>
        <v>3.4246575342465752E-3</v>
      </c>
      <c r="H4" s="23" t="s">
        <v>3477</v>
      </c>
      <c r="I4" s="24">
        <v>3.4246575342465752E-3</v>
      </c>
    </row>
    <row r="5" spans="1:9">
      <c r="A5" s="13">
        <v>3</v>
      </c>
      <c r="B5" s="17">
        <v>3</v>
      </c>
      <c r="C5" s="8" t="s">
        <v>15</v>
      </c>
      <c r="D5" s="13" t="s">
        <v>16</v>
      </c>
      <c r="E5" s="13" t="s">
        <v>17</v>
      </c>
      <c r="F5" s="21" t="s">
        <v>18</v>
      </c>
      <c r="G5" s="22">
        <f t="shared" si="0"/>
        <v>5.1369863013698627E-3</v>
      </c>
      <c r="H5" s="23" t="s">
        <v>19</v>
      </c>
      <c r="I5" s="24">
        <v>5.1369863013698627E-3</v>
      </c>
    </row>
    <row r="6" spans="1:9">
      <c r="A6" s="13">
        <v>4</v>
      </c>
      <c r="B6" s="17">
        <v>4</v>
      </c>
      <c r="C6" s="8" t="s">
        <v>3478</v>
      </c>
      <c r="D6" s="13" t="s">
        <v>3479</v>
      </c>
      <c r="E6" s="13" t="s">
        <v>3480</v>
      </c>
      <c r="F6" s="21" t="s">
        <v>3481</v>
      </c>
      <c r="G6" s="22">
        <f t="shared" si="0"/>
        <v>6.8493150684931503E-3</v>
      </c>
      <c r="H6" s="23" t="s">
        <v>3482</v>
      </c>
      <c r="I6" s="24">
        <v>6.8493150684931503E-3</v>
      </c>
    </row>
    <row r="7" spans="1:9">
      <c r="A7" s="13">
        <v>5</v>
      </c>
      <c r="B7" s="17">
        <v>6</v>
      </c>
      <c r="C7" s="8" t="s">
        <v>23</v>
      </c>
      <c r="D7" s="13" t="s">
        <v>24</v>
      </c>
      <c r="E7" s="13" t="s">
        <v>25</v>
      </c>
      <c r="F7" s="21" t="s">
        <v>26</v>
      </c>
      <c r="G7" s="22">
        <f t="shared" si="0"/>
        <v>8.5616438356164379E-3</v>
      </c>
      <c r="H7" s="23" t="s">
        <v>27</v>
      </c>
      <c r="I7" s="24">
        <v>1.0273972602739725E-2</v>
      </c>
    </row>
    <row r="8" spans="1:9">
      <c r="A8" s="13">
        <v>6</v>
      </c>
      <c r="B8" s="17">
        <v>7</v>
      </c>
      <c r="C8" s="8" t="s">
        <v>3484</v>
      </c>
      <c r="D8" s="13" t="s">
        <v>3485</v>
      </c>
      <c r="E8" s="13" t="s">
        <v>3486</v>
      </c>
      <c r="F8" s="21" t="s">
        <v>3487</v>
      </c>
      <c r="G8" s="22">
        <f t="shared" si="0"/>
        <v>1.0273972602739725E-2</v>
      </c>
      <c r="H8" s="23" t="s">
        <v>3488</v>
      </c>
      <c r="I8" s="24">
        <v>1.1986301369863013E-2</v>
      </c>
    </row>
    <row r="9" spans="1:9">
      <c r="A9" s="13">
        <v>7</v>
      </c>
      <c r="B9" s="17">
        <v>5</v>
      </c>
      <c r="C9" s="8" t="s">
        <v>3490</v>
      </c>
      <c r="D9" s="13" t="s">
        <v>71</v>
      </c>
      <c r="E9" s="13" t="s">
        <v>3491</v>
      </c>
      <c r="F9" s="21" t="s">
        <v>3492</v>
      </c>
      <c r="G9" s="22">
        <f t="shared" si="0"/>
        <v>1.1986301369863013E-2</v>
      </c>
      <c r="H9" s="23" t="s">
        <v>3493</v>
      </c>
      <c r="I9" s="24">
        <v>8.5616438356164379E-3</v>
      </c>
    </row>
    <row r="10" spans="1:9">
      <c r="A10" s="13">
        <v>8</v>
      </c>
      <c r="B10" s="17">
        <v>8</v>
      </c>
      <c r="C10" s="8" t="s">
        <v>56</v>
      </c>
      <c r="D10" s="13" t="s">
        <v>57</v>
      </c>
      <c r="E10" s="13" t="s">
        <v>58</v>
      </c>
      <c r="F10" s="21" t="s">
        <v>59</v>
      </c>
      <c r="G10" s="22">
        <f t="shared" si="0"/>
        <v>1.3698630136986301E-2</v>
      </c>
      <c r="H10" s="23" t="s">
        <v>60</v>
      </c>
      <c r="I10" s="24">
        <v>1.3698630136986301E-2</v>
      </c>
    </row>
    <row r="11" spans="1:9">
      <c r="A11" s="13">
        <v>9</v>
      </c>
      <c r="B11" s="17">
        <v>9</v>
      </c>
      <c r="C11" s="8" t="s">
        <v>63</v>
      </c>
      <c r="D11" s="13" t="s">
        <v>64</v>
      </c>
      <c r="E11" s="13" t="s">
        <v>65</v>
      </c>
      <c r="F11" s="21" t="s">
        <v>66</v>
      </c>
      <c r="G11" s="22">
        <f t="shared" si="0"/>
        <v>1.5410958904109588E-2</v>
      </c>
      <c r="H11" s="23" t="s">
        <v>67</v>
      </c>
      <c r="I11" s="24">
        <v>1.5410958904109588E-2</v>
      </c>
    </row>
    <row r="12" spans="1:9">
      <c r="A12" s="13">
        <v>10</v>
      </c>
      <c r="B12" s="17">
        <v>23</v>
      </c>
      <c r="C12" s="8" t="s">
        <v>3494</v>
      </c>
      <c r="D12" s="13" t="s">
        <v>3495</v>
      </c>
      <c r="E12" s="13" t="s">
        <v>3496</v>
      </c>
      <c r="F12" s="21" t="s">
        <v>3497</v>
      </c>
      <c r="G12" s="22">
        <f t="shared" si="0"/>
        <v>1.7123287671232876E-2</v>
      </c>
      <c r="H12" s="23" t="s">
        <v>3498</v>
      </c>
      <c r="I12" s="24">
        <v>3.9383561643835614E-2</v>
      </c>
    </row>
    <row r="13" spans="1:9">
      <c r="A13" s="13">
        <v>11</v>
      </c>
      <c r="B13" s="17">
        <v>10</v>
      </c>
      <c r="C13" s="8" t="s">
        <v>3501</v>
      </c>
      <c r="D13" s="13" t="s">
        <v>3502</v>
      </c>
      <c r="E13" s="13" t="s">
        <v>3503</v>
      </c>
      <c r="F13" s="21" t="s">
        <v>3504</v>
      </c>
      <c r="G13" s="22">
        <f t="shared" si="0"/>
        <v>1.8835616438356163E-2</v>
      </c>
      <c r="H13" s="23" t="s">
        <v>3505</v>
      </c>
      <c r="I13" s="24">
        <v>1.7123287671232876E-2</v>
      </c>
    </row>
    <row r="14" spans="1:9">
      <c r="A14" s="13">
        <v>12</v>
      </c>
      <c r="B14" s="17">
        <v>11</v>
      </c>
      <c r="C14" s="8" t="s">
        <v>3506</v>
      </c>
      <c r="D14" s="13" t="s">
        <v>71</v>
      </c>
      <c r="E14" s="13" t="s">
        <v>3507</v>
      </c>
      <c r="F14" s="21" t="s">
        <v>3508</v>
      </c>
      <c r="G14" s="22">
        <f t="shared" si="0"/>
        <v>2.0547945205479451E-2</v>
      </c>
      <c r="H14" s="23" t="s">
        <v>3508</v>
      </c>
      <c r="I14" s="24">
        <v>1.8835616438356163E-2</v>
      </c>
    </row>
    <row r="15" spans="1:9">
      <c r="A15" s="13">
        <v>13</v>
      </c>
      <c r="B15" s="17">
        <v>14</v>
      </c>
      <c r="C15" s="8" t="s">
        <v>76</v>
      </c>
      <c r="D15" s="13" t="s">
        <v>77</v>
      </c>
      <c r="E15" s="13" t="s">
        <v>78</v>
      </c>
      <c r="F15" s="21" t="s">
        <v>79</v>
      </c>
      <c r="G15" s="22">
        <f t="shared" si="0"/>
        <v>2.2260273972602738E-2</v>
      </c>
      <c r="H15" s="23" t="s">
        <v>80</v>
      </c>
      <c r="I15" s="24">
        <v>2.3972602739726026E-2</v>
      </c>
    </row>
    <row r="16" spans="1:9">
      <c r="A16" s="13">
        <v>14</v>
      </c>
      <c r="B16" s="17">
        <v>12</v>
      </c>
      <c r="C16" s="8" t="s">
        <v>3510</v>
      </c>
      <c r="D16" s="13" t="s">
        <v>3511</v>
      </c>
      <c r="E16" s="13" t="s">
        <v>3512</v>
      </c>
      <c r="F16" s="21" t="s">
        <v>3513</v>
      </c>
      <c r="G16" s="22">
        <f t="shared" si="0"/>
        <v>2.3972602739726026E-2</v>
      </c>
      <c r="H16" s="23" t="s">
        <v>3514</v>
      </c>
      <c r="I16" s="24">
        <v>2.0547945205479451E-2</v>
      </c>
    </row>
    <row r="17" spans="1:9">
      <c r="A17" s="13">
        <v>15</v>
      </c>
      <c r="B17" s="17">
        <v>13</v>
      </c>
      <c r="C17" s="8" t="s">
        <v>3516</v>
      </c>
      <c r="D17" s="13" t="s">
        <v>3517</v>
      </c>
      <c r="E17" s="13" t="s">
        <v>3518</v>
      </c>
      <c r="F17" s="21" t="s">
        <v>3519</v>
      </c>
      <c r="G17" s="22">
        <f t="shared" si="0"/>
        <v>2.5684931506849314E-2</v>
      </c>
      <c r="H17" s="23" t="s">
        <v>3520</v>
      </c>
      <c r="I17" s="24">
        <v>2.2260273972602738E-2</v>
      </c>
    </row>
    <row r="18" spans="1:9">
      <c r="A18" s="13">
        <v>16</v>
      </c>
      <c r="B18" s="17">
        <v>17</v>
      </c>
      <c r="C18" s="8" t="s">
        <v>3522</v>
      </c>
      <c r="D18" s="13" t="s">
        <v>3523</v>
      </c>
      <c r="E18" s="13" t="s">
        <v>3524</v>
      </c>
      <c r="F18" s="21" t="s">
        <v>3525</v>
      </c>
      <c r="G18" s="22">
        <f t="shared" si="0"/>
        <v>2.7397260273972601E-2</v>
      </c>
      <c r="H18" s="23" t="s">
        <v>3526</v>
      </c>
      <c r="I18" s="24">
        <v>2.9109589041095889E-2</v>
      </c>
    </row>
    <row r="19" spans="1:9">
      <c r="A19" s="13">
        <v>17</v>
      </c>
      <c r="B19" s="17">
        <v>15</v>
      </c>
      <c r="C19" s="8" t="s">
        <v>82</v>
      </c>
      <c r="D19" s="13" t="s">
        <v>83</v>
      </c>
      <c r="E19" s="13" t="s">
        <v>84</v>
      </c>
      <c r="F19" s="21" t="s">
        <v>85</v>
      </c>
      <c r="G19" s="22">
        <f t="shared" si="0"/>
        <v>2.9109589041095889E-2</v>
      </c>
      <c r="H19" s="23" t="s">
        <v>86</v>
      </c>
      <c r="I19" s="24">
        <v>2.5684931506849314E-2</v>
      </c>
    </row>
    <row r="20" spans="1:9">
      <c r="A20" s="13">
        <v>18</v>
      </c>
      <c r="B20" s="17">
        <v>26</v>
      </c>
      <c r="C20" s="8" t="s">
        <v>3529</v>
      </c>
      <c r="D20" s="13" t="s">
        <v>3530</v>
      </c>
      <c r="E20" s="13" t="s">
        <v>3531</v>
      </c>
      <c r="F20" s="21" t="s">
        <v>3532</v>
      </c>
      <c r="G20" s="22">
        <f t="shared" si="0"/>
        <v>3.0821917808219176E-2</v>
      </c>
      <c r="H20" s="23" t="s">
        <v>3533</v>
      </c>
      <c r="I20" s="24">
        <v>4.4520547945205477E-2</v>
      </c>
    </row>
    <row r="21" spans="1:9">
      <c r="A21" s="13">
        <v>19</v>
      </c>
      <c r="B21" s="17">
        <v>22</v>
      </c>
      <c r="C21" s="8" t="s">
        <v>3536</v>
      </c>
      <c r="D21" s="13" t="s">
        <v>3537</v>
      </c>
      <c r="E21" s="13" t="s">
        <v>3538</v>
      </c>
      <c r="F21" s="21" t="s">
        <v>3539</v>
      </c>
      <c r="G21" s="22">
        <f t="shared" si="0"/>
        <v>3.2534246575342464E-2</v>
      </c>
      <c r="H21" s="23" t="s">
        <v>3540</v>
      </c>
      <c r="I21" s="24">
        <v>3.7671232876712327E-2</v>
      </c>
    </row>
    <row r="22" spans="1:9">
      <c r="A22" s="13">
        <v>20</v>
      </c>
      <c r="B22" s="17">
        <v>18</v>
      </c>
      <c r="C22" s="8" t="s">
        <v>97</v>
      </c>
      <c r="D22" s="13" t="s">
        <v>98</v>
      </c>
      <c r="E22" s="13" t="s">
        <v>99</v>
      </c>
      <c r="F22" s="21" t="s">
        <v>100</v>
      </c>
      <c r="G22" s="22">
        <f t="shared" si="0"/>
        <v>3.4246575342465752E-2</v>
      </c>
      <c r="H22" s="23" t="s">
        <v>101</v>
      </c>
      <c r="I22" s="24">
        <v>3.0821917808219176E-2</v>
      </c>
    </row>
    <row r="23" spans="1:9">
      <c r="A23" s="13">
        <v>21</v>
      </c>
      <c r="B23" s="17">
        <v>21</v>
      </c>
      <c r="C23" s="8" t="s">
        <v>104</v>
      </c>
      <c r="D23" s="13" t="s">
        <v>105</v>
      </c>
      <c r="E23" s="13" t="s">
        <v>106</v>
      </c>
      <c r="F23" s="21" t="s">
        <v>107</v>
      </c>
      <c r="G23" s="22">
        <f t="shared" si="0"/>
        <v>3.5958904109589039E-2</v>
      </c>
      <c r="H23" s="23" t="s">
        <v>108</v>
      </c>
      <c r="I23" s="24">
        <v>3.5958904109589039E-2</v>
      </c>
    </row>
    <row r="24" spans="1:9" ht="26.4">
      <c r="A24" s="13">
        <v>22</v>
      </c>
      <c r="B24" s="17">
        <v>20</v>
      </c>
      <c r="C24" s="8" t="s">
        <v>110</v>
      </c>
      <c r="D24" s="13" t="s">
        <v>111</v>
      </c>
      <c r="E24" s="13" t="s">
        <v>112</v>
      </c>
      <c r="F24" s="21" t="s">
        <v>113</v>
      </c>
      <c r="G24" s="22">
        <f t="shared" si="0"/>
        <v>3.7671232876712327E-2</v>
      </c>
      <c r="H24" s="23" t="s">
        <v>114</v>
      </c>
      <c r="I24" s="24">
        <v>3.4246575342465752E-2</v>
      </c>
    </row>
    <row r="25" spans="1:9">
      <c r="A25" s="13">
        <v>23</v>
      </c>
      <c r="B25" s="17">
        <v>19</v>
      </c>
      <c r="C25" s="8" t="s">
        <v>116</v>
      </c>
      <c r="D25" s="13" t="s">
        <v>71</v>
      </c>
      <c r="E25" s="13" t="s">
        <v>117</v>
      </c>
      <c r="F25" s="21" t="s">
        <v>118</v>
      </c>
      <c r="G25" s="22">
        <f t="shared" si="0"/>
        <v>3.9383561643835614E-2</v>
      </c>
      <c r="H25" s="23" t="s">
        <v>119</v>
      </c>
      <c r="I25" s="24">
        <v>3.2534246575342464E-2</v>
      </c>
    </row>
    <row r="26" spans="1:9">
      <c r="A26" s="13">
        <v>24</v>
      </c>
      <c r="B26" s="17">
        <v>24</v>
      </c>
      <c r="C26" s="8" t="s">
        <v>135</v>
      </c>
      <c r="D26" s="13" t="s">
        <v>136</v>
      </c>
      <c r="E26" s="13" t="s">
        <v>137</v>
      </c>
      <c r="F26" s="21" t="s">
        <v>138</v>
      </c>
      <c r="G26" s="22">
        <f t="shared" si="0"/>
        <v>4.1095890410958902E-2</v>
      </c>
      <c r="H26" s="23" t="s">
        <v>139</v>
      </c>
      <c r="I26" s="24">
        <v>4.1095890410958902E-2</v>
      </c>
    </row>
    <row r="27" spans="1:9">
      <c r="A27" s="13">
        <v>25</v>
      </c>
      <c r="B27" s="17">
        <v>25</v>
      </c>
      <c r="C27" s="8" t="s">
        <v>3541</v>
      </c>
      <c r="D27" s="13" t="s">
        <v>3542</v>
      </c>
      <c r="E27" s="13" t="s">
        <v>3543</v>
      </c>
      <c r="F27" s="21" t="s">
        <v>3544</v>
      </c>
      <c r="G27" s="22">
        <f t="shared" si="0"/>
        <v>4.2808219178082189E-2</v>
      </c>
      <c r="H27" s="23" t="s">
        <v>3545</v>
      </c>
      <c r="I27" s="24">
        <v>4.2808219178082189E-2</v>
      </c>
    </row>
    <row r="28" spans="1:9">
      <c r="A28" s="13">
        <v>26</v>
      </c>
      <c r="B28" s="17">
        <v>32</v>
      </c>
      <c r="C28" s="8" t="s">
        <v>3547</v>
      </c>
      <c r="D28" s="13" t="s">
        <v>3548</v>
      </c>
      <c r="E28" s="13" t="s">
        <v>3549</v>
      </c>
      <c r="F28" s="21" t="s">
        <v>3550</v>
      </c>
      <c r="G28" s="22">
        <f t="shared" si="0"/>
        <v>4.4520547945205477E-2</v>
      </c>
      <c r="H28" s="23" t="s">
        <v>3551</v>
      </c>
      <c r="I28" s="24">
        <v>5.4794520547945202E-2</v>
      </c>
    </row>
    <row r="29" spans="1:9">
      <c r="A29" s="13">
        <v>27</v>
      </c>
      <c r="B29" s="17">
        <v>27</v>
      </c>
      <c r="C29" s="8" t="s">
        <v>3552</v>
      </c>
      <c r="D29" s="13" t="s">
        <v>3553</v>
      </c>
      <c r="E29" s="13" t="s">
        <v>3554</v>
      </c>
      <c r="F29" s="21" t="s">
        <v>3555</v>
      </c>
      <c r="G29" s="22">
        <f t="shared" si="0"/>
        <v>4.6232876712328765E-2</v>
      </c>
      <c r="H29" s="23" t="s">
        <v>3556</v>
      </c>
      <c r="I29" s="24">
        <v>4.6232876712328765E-2</v>
      </c>
    </row>
    <row r="30" spans="1:9">
      <c r="A30" s="13">
        <v>28</v>
      </c>
      <c r="B30" s="17">
        <v>30</v>
      </c>
      <c r="C30" s="8" t="s">
        <v>158</v>
      </c>
      <c r="D30" s="13" t="s">
        <v>159</v>
      </c>
      <c r="E30" s="13" t="s">
        <v>160</v>
      </c>
      <c r="F30" s="21" t="s">
        <v>161</v>
      </c>
      <c r="G30" s="22">
        <f t="shared" si="0"/>
        <v>4.7945205479452052E-2</v>
      </c>
      <c r="H30" s="23" t="s">
        <v>162</v>
      </c>
      <c r="I30" s="24">
        <v>5.1369863013698627E-2</v>
      </c>
    </row>
    <row r="31" spans="1:9">
      <c r="A31" s="13">
        <v>29</v>
      </c>
      <c r="B31" s="17">
        <v>35</v>
      </c>
      <c r="C31" s="8" t="s">
        <v>3558</v>
      </c>
      <c r="D31" s="13" t="s">
        <v>3559</v>
      </c>
      <c r="E31" s="13" t="s">
        <v>3560</v>
      </c>
      <c r="F31" s="21" t="s">
        <v>3561</v>
      </c>
      <c r="G31" s="22">
        <f t="shared" si="0"/>
        <v>4.965753424657534E-2</v>
      </c>
      <c r="H31" s="23" t="s">
        <v>3483</v>
      </c>
      <c r="I31" s="24">
        <v>5.9931506849315065E-2</v>
      </c>
    </row>
    <row r="32" spans="1:9">
      <c r="A32" s="13">
        <v>30</v>
      </c>
      <c r="B32" s="17">
        <v>37</v>
      </c>
      <c r="C32" s="8" t="s">
        <v>165</v>
      </c>
      <c r="D32" s="13" t="s">
        <v>166</v>
      </c>
      <c r="E32" s="13" t="s">
        <v>167</v>
      </c>
      <c r="F32" s="21" t="s">
        <v>168</v>
      </c>
      <c r="G32" s="22">
        <f t="shared" si="0"/>
        <v>5.1369863013698627E-2</v>
      </c>
      <c r="H32" s="23" t="s">
        <v>169</v>
      </c>
      <c r="I32" s="24">
        <v>6.3356164383561647E-2</v>
      </c>
    </row>
    <row r="33" spans="1:9">
      <c r="A33" s="13">
        <v>31</v>
      </c>
      <c r="B33" s="17">
        <v>28</v>
      </c>
      <c r="C33" s="8" t="s">
        <v>172</v>
      </c>
      <c r="D33" s="13" t="s">
        <v>173</v>
      </c>
      <c r="E33" s="13" t="s">
        <v>174</v>
      </c>
      <c r="F33" s="21" t="s">
        <v>175</v>
      </c>
      <c r="G33" s="22">
        <f t="shared" si="0"/>
        <v>5.3082191780821915E-2</v>
      </c>
      <c r="H33" s="23" t="s">
        <v>176</v>
      </c>
      <c r="I33" s="24">
        <v>4.7945205479452052E-2</v>
      </c>
    </row>
    <row r="34" spans="1:9">
      <c r="A34" s="13">
        <v>32</v>
      </c>
      <c r="B34" s="17">
        <v>34</v>
      </c>
      <c r="C34" s="8" t="s">
        <v>3564</v>
      </c>
      <c r="D34" s="13" t="s">
        <v>3565</v>
      </c>
      <c r="E34" s="13" t="s">
        <v>3566</v>
      </c>
      <c r="F34" s="21" t="s">
        <v>3567</v>
      </c>
      <c r="G34" s="22">
        <f t="shared" si="0"/>
        <v>5.4794520547945202E-2</v>
      </c>
      <c r="H34" s="23" t="s">
        <v>3568</v>
      </c>
      <c r="I34" s="24">
        <v>5.8219178082191778E-2</v>
      </c>
    </row>
    <row r="35" spans="1:9">
      <c r="A35" s="13">
        <v>33</v>
      </c>
      <c r="B35" s="17">
        <v>39</v>
      </c>
      <c r="C35" s="8" t="s">
        <v>3570</v>
      </c>
      <c r="D35" s="13" t="s">
        <v>3571</v>
      </c>
      <c r="E35" s="13" t="s">
        <v>3572</v>
      </c>
      <c r="F35" s="21" t="s">
        <v>3573</v>
      </c>
      <c r="G35" s="22">
        <f t="shared" si="0"/>
        <v>5.650684931506849E-2</v>
      </c>
      <c r="H35" s="23" t="s">
        <v>3574</v>
      </c>
      <c r="I35" s="24">
        <v>6.6780821917808222E-2</v>
      </c>
    </row>
    <row r="36" spans="1:9">
      <c r="A36" s="13">
        <v>34</v>
      </c>
      <c r="B36" s="17">
        <v>38</v>
      </c>
      <c r="C36" s="8" t="s">
        <v>3576</v>
      </c>
      <c r="D36" s="13" t="s">
        <v>3577</v>
      </c>
      <c r="E36" s="13" t="s">
        <v>3578</v>
      </c>
      <c r="F36" s="21" t="s">
        <v>3579</v>
      </c>
      <c r="G36" s="22">
        <f t="shared" si="0"/>
        <v>5.8219178082191778E-2</v>
      </c>
      <c r="H36" s="23" t="s">
        <v>3580</v>
      </c>
      <c r="I36" s="24">
        <v>6.5068493150684928E-2</v>
      </c>
    </row>
    <row r="37" spans="1:9">
      <c r="A37" s="13">
        <v>35</v>
      </c>
      <c r="B37" s="17">
        <v>29</v>
      </c>
      <c r="C37" s="8" t="s">
        <v>3582</v>
      </c>
      <c r="D37" s="13" t="s">
        <v>3583</v>
      </c>
      <c r="E37" s="13" t="s">
        <v>3584</v>
      </c>
      <c r="F37" s="21" t="s">
        <v>3585</v>
      </c>
      <c r="G37" s="22">
        <f t="shared" si="0"/>
        <v>5.9931506849315065E-2</v>
      </c>
      <c r="H37" s="23" t="s">
        <v>3586</v>
      </c>
      <c r="I37" s="24">
        <v>4.965753424657534E-2</v>
      </c>
    </row>
    <row r="38" spans="1:9">
      <c r="A38" s="13">
        <v>36</v>
      </c>
      <c r="B38" s="17">
        <v>40</v>
      </c>
      <c r="C38" s="8" t="s">
        <v>195</v>
      </c>
      <c r="D38" s="13" t="s">
        <v>196</v>
      </c>
      <c r="E38" s="13" t="s">
        <v>197</v>
      </c>
      <c r="F38" s="21" t="s">
        <v>198</v>
      </c>
      <c r="G38" s="22">
        <f t="shared" si="0"/>
        <v>6.1643835616438353E-2</v>
      </c>
      <c r="H38" s="23" t="s">
        <v>199</v>
      </c>
      <c r="I38" s="24">
        <v>6.8493150684931503E-2</v>
      </c>
    </row>
    <row r="39" spans="1:9">
      <c r="A39" s="13">
        <v>37</v>
      </c>
      <c r="B39" s="17">
        <v>31</v>
      </c>
      <c r="C39" s="8" t="s">
        <v>3587</v>
      </c>
      <c r="D39" s="13" t="s">
        <v>3588</v>
      </c>
      <c r="E39" s="13" t="s">
        <v>3589</v>
      </c>
      <c r="F39" s="21" t="s">
        <v>3590</v>
      </c>
      <c r="G39" s="22">
        <f t="shared" si="0"/>
        <v>6.3356164383561647E-2</v>
      </c>
      <c r="H39" s="23" t="s">
        <v>3591</v>
      </c>
      <c r="I39" s="24">
        <v>5.3082191780821915E-2</v>
      </c>
    </row>
    <row r="40" spans="1:9">
      <c r="A40" s="13">
        <v>38</v>
      </c>
      <c r="B40" s="17">
        <v>42</v>
      </c>
      <c r="C40" s="8" t="s">
        <v>3592</v>
      </c>
      <c r="D40" s="13" t="s">
        <v>3593</v>
      </c>
      <c r="E40" s="13" t="s">
        <v>3594</v>
      </c>
      <c r="F40" s="21" t="s">
        <v>3595</v>
      </c>
      <c r="G40" s="22">
        <f t="shared" si="0"/>
        <v>6.5068493150684928E-2</v>
      </c>
      <c r="H40" s="23" t="s">
        <v>3596</v>
      </c>
      <c r="I40" s="24">
        <v>7.1917808219178078E-2</v>
      </c>
    </row>
    <row r="41" spans="1:9">
      <c r="A41" s="13">
        <v>39</v>
      </c>
      <c r="B41" s="17">
        <v>16</v>
      </c>
      <c r="C41" s="8" t="s">
        <v>3598</v>
      </c>
      <c r="D41" s="13" t="s">
        <v>3599</v>
      </c>
      <c r="E41" s="13" t="s">
        <v>3600</v>
      </c>
      <c r="F41" s="21" t="s">
        <v>3601</v>
      </c>
      <c r="G41" s="22">
        <f t="shared" si="0"/>
        <v>6.6780821917808222E-2</v>
      </c>
      <c r="H41" s="23" t="s">
        <v>3603</v>
      </c>
      <c r="I41" s="24">
        <v>2.7397260273972601E-2</v>
      </c>
    </row>
    <row r="42" spans="1:9">
      <c r="A42" s="13">
        <v>40</v>
      </c>
      <c r="B42" s="17">
        <v>33</v>
      </c>
      <c r="C42" s="8" t="s">
        <v>212</v>
      </c>
      <c r="D42" s="13" t="s">
        <v>71</v>
      </c>
      <c r="E42" s="13" t="s">
        <v>213</v>
      </c>
      <c r="F42" s="21" t="s">
        <v>214</v>
      </c>
      <c r="G42" s="22">
        <f t="shared" si="0"/>
        <v>6.8493150684931503E-2</v>
      </c>
      <c r="H42" s="23" t="s">
        <v>215</v>
      </c>
      <c r="I42" s="24">
        <v>5.650684931506849E-2</v>
      </c>
    </row>
    <row r="43" spans="1:9">
      <c r="A43" s="13">
        <v>41</v>
      </c>
      <c r="B43" s="17">
        <v>85</v>
      </c>
      <c r="C43" s="8" t="s">
        <v>3604</v>
      </c>
      <c r="D43" s="13" t="s">
        <v>3605</v>
      </c>
      <c r="E43" s="13" t="s">
        <v>3606</v>
      </c>
      <c r="F43" s="21" t="s">
        <v>3602</v>
      </c>
      <c r="G43" s="22">
        <f t="shared" si="0"/>
        <v>7.0205479452054798E-2</v>
      </c>
      <c r="H43" s="23" t="s">
        <v>3607</v>
      </c>
      <c r="I43" s="24">
        <v>0.14554794520547945</v>
      </c>
    </row>
    <row r="44" spans="1:9">
      <c r="A44" s="13">
        <v>42</v>
      </c>
      <c r="B44" s="17">
        <v>36</v>
      </c>
      <c r="C44" s="8" t="s">
        <v>226</v>
      </c>
      <c r="D44" s="13" t="s">
        <v>227</v>
      </c>
      <c r="E44" s="13" t="s">
        <v>228</v>
      </c>
      <c r="F44" s="21" t="s">
        <v>229</v>
      </c>
      <c r="G44" s="22">
        <f t="shared" si="0"/>
        <v>7.1917808219178078E-2</v>
      </c>
      <c r="H44" s="23" t="s">
        <v>230</v>
      </c>
      <c r="I44" s="24">
        <v>6.1643835616438353E-2</v>
      </c>
    </row>
    <row r="45" spans="1:9" ht="26.4">
      <c r="A45" s="13">
        <v>43</v>
      </c>
      <c r="B45" s="17">
        <v>41</v>
      </c>
      <c r="C45" s="8" t="s">
        <v>3609</v>
      </c>
      <c r="D45" s="13" t="s">
        <v>3610</v>
      </c>
      <c r="E45" s="13" t="s">
        <v>3611</v>
      </c>
      <c r="F45" s="21" t="s">
        <v>3612</v>
      </c>
      <c r="G45" s="22">
        <f t="shared" si="0"/>
        <v>7.3630136986301373E-2</v>
      </c>
      <c r="H45" s="23" t="s">
        <v>3613</v>
      </c>
      <c r="I45" s="24">
        <v>7.0205479452054798E-2</v>
      </c>
    </row>
    <row r="46" spans="1:9">
      <c r="A46" s="13">
        <v>44</v>
      </c>
      <c r="B46" s="17">
        <v>44</v>
      </c>
      <c r="C46" s="8" t="s">
        <v>246</v>
      </c>
      <c r="D46" s="13" t="s">
        <v>247</v>
      </c>
      <c r="E46" s="13" t="s">
        <v>248</v>
      </c>
      <c r="F46" s="21" t="s">
        <v>249</v>
      </c>
      <c r="G46" s="22">
        <f t="shared" si="0"/>
        <v>7.5342465753424653E-2</v>
      </c>
      <c r="H46" s="23" t="s">
        <v>250</v>
      </c>
      <c r="I46" s="24">
        <v>7.5342465753424653E-2</v>
      </c>
    </row>
    <row r="47" spans="1:9">
      <c r="A47" s="13">
        <v>45</v>
      </c>
      <c r="B47" s="17">
        <v>47</v>
      </c>
      <c r="C47" s="8" t="s">
        <v>3614</v>
      </c>
      <c r="D47" s="13" t="s">
        <v>3615</v>
      </c>
      <c r="E47" s="13" t="s">
        <v>3616</v>
      </c>
      <c r="F47" s="21" t="s">
        <v>3617</v>
      </c>
      <c r="G47" s="22">
        <f t="shared" si="0"/>
        <v>7.7054794520547948E-2</v>
      </c>
      <c r="H47" s="23" t="s">
        <v>20</v>
      </c>
      <c r="I47" s="24">
        <v>8.0479452054794523E-2</v>
      </c>
    </row>
    <row r="48" spans="1:9">
      <c r="A48" s="13">
        <v>46</v>
      </c>
      <c r="B48" s="17">
        <v>53</v>
      </c>
      <c r="C48" s="8" t="s">
        <v>3620</v>
      </c>
      <c r="D48" s="13" t="s">
        <v>3621</v>
      </c>
      <c r="E48" s="13" t="s">
        <v>3622</v>
      </c>
      <c r="F48" s="21" t="s">
        <v>3623</v>
      </c>
      <c r="G48" s="22">
        <f t="shared" si="0"/>
        <v>7.8767123287671229E-2</v>
      </c>
      <c r="H48" s="23" t="s">
        <v>3624</v>
      </c>
      <c r="I48" s="24">
        <v>9.0753424657534248E-2</v>
      </c>
    </row>
    <row r="49" spans="1:9">
      <c r="A49" s="13">
        <v>47</v>
      </c>
      <c r="B49" s="17">
        <v>46</v>
      </c>
      <c r="C49" s="8" t="s">
        <v>3628</v>
      </c>
      <c r="D49" s="13" t="s">
        <v>3629</v>
      </c>
      <c r="E49" s="13" t="s">
        <v>3630</v>
      </c>
      <c r="F49" s="21" t="s">
        <v>3631</v>
      </c>
      <c r="G49" s="22">
        <f t="shared" si="0"/>
        <v>8.0479452054794523E-2</v>
      </c>
      <c r="H49" s="23" t="s">
        <v>3632</v>
      </c>
      <c r="I49" s="24">
        <v>7.8767123287671229E-2</v>
      </c>
    </row>
    <row r="50" spans="1:9">
      <c r="A50" s="13">
        <v>48</v>
      </c>
      <c r="B50" s="17">
        <v>50</v>
      </c>
      <c r="C50" s="8" t="s">
        <v>3634</v>
      </c>
      <c r="D50" s="13" t="s">
        <v>3635</v>
      </c>
      <c r="E50" s="13" t="s">
        <v>3636</v>
      </c>
      <c r="F50" s="21" t="s">
        <v>3637</v>
      </c>
      <c r="G50" s="22">
        <f t="shared" si="0"/>
        <v>8.2191780821917804E-2</v>
      </c>
      <c r="H50" s="23" t="s">
        <v>3638</v>
      </c>
      <c r="I50" s="24">
        <v>8.5616438356164379E-2</v>
      </c>
    </row>
    <row r="51" spans="1:9">
      <c r="A51" s="13">
        <v>49</v>
      </c>
      <c r="B51" s="17">
        <v>45</v>
      </c>
      <c r="C51" s="8" t="s">
        <v>314</v>
      </c>
      <c r="D51" s="13" t="s">
        <v>315</v>
      </c>
      <c r="E51" s="13" t="s">
        <v>316</v>
      </c>
      <c r="F51" s="21" t="s">
        <v>317</v>
      </c>
      <c r="G51" s="22">
        <f t="shared" si="0"/>
        <v>8.3904109589041098E-2</v>
      </c>
      <c r="H51" s="23" t="s">
        <v>318</v>
      </c>
      <c r="I51" s="24">
        <v>7.7054794520547948E-2</v>
      </c>
    </row>
    <row r="52" spans="1:9">
      <c r="A52" s="13">
        <v>50</v>
      </c>
      <c r="B52" s="17">
        <v>54</v>
      </c>
      <c r="C52" s="8" t="s">
        <v>3642</v>
      </c>
      <c r="D52" s="13" t="s">
        <v>3643</v>
      </c>
      <c r="E52" s="13" t="s">
        <v>3644</v>
      </c>
      <c r="F52" s="21" t="s">
        <v>3645</v>
      </c>
      <c r="G52" s="22">
        <f t="shared" si="0"/>
        <v>8.5616438356164379E-2</v>
      </c>
      <c r="H52" s="23" t="s">
        <v>3646</v>
      </c>
      <c r="I52" s="24">
        <v>9.2465753424657529E-2</v>
      </c>
    </row>
    <row r="53" spans="1:9">
      <c r="A53" s="13">
        <v>51</v>
      </c>
      <c r="B53" s="17">
        <v>48</v>
      </c>
      <c r="C53" s="8" t="s">
        <v>3648</v>
      </c>
      <c r="D53" s="13" t="s">
        <v>3649</v>
      </c>
      <c r="E53" s="13" t="s">
        <v>3650</v>
      </c>
      <c r="F53" s="21" t="s">
        <v>3651</v>
      </c>
      <c r="G53" s="22">
        <f t="shared" si="0"/>
        <v>8.7328767123287673E-2</v>
      </c>
      <c r="H53" s="23" t="s">
        <v>3652</v>
      </c>
      <c r="I53" s="24">
        <v>8.2191780821917804E-2</v>
      </c>
    </row>
    <row r="54" spans="1:9">
      <c r="A54" s="13">
        <v>52</v>
      </c>
      <c r="B54" s="17">
        <v>75</v>
      </c>
      <c r="C54" s="8" t="s">
        <v>3655</v>
      </c>
      <c r="D54" s="13" t="s">
        <v>3656</v>
      </c>
      <c r="E54" s="13" t="s">
        <v>3657</v>
      </c>
      <c r="F54" s="21" t="s">
        <v>3658</v>
      </c>
      <c r="G54" s="22">
        <f t="shared" si="0"/>
        <v>8.9041095890410954E-2</v>
      </c>
      <c r="H54" s="23" t="s">
        <v>3659</v>
      </c>
      <c r="I54" s="24">
        <v>0.12842465753424659</v>
      </c>
    </row>
    <row r="55" spans="1:9">
      <c r="A55" s="13">
        <v>53</v>
      </c>
      <c r="B55" s="17">
        <v>59</v>
      </c>
      <c r="C55" s="8" t="s">
        <v>3661</v>
      </c>
      <c r="D55" s="13" t="s">
        <v>3662</v>
      </c>
      <c r="E55" s="13" t="s">
        <v>3663</v>
      </c>
      <c r="F55" s="21" t="s">
        <v>3664</v>
      </c>
      <c r="G55" s="22">
        <f t="shared" si="0"/>
        <v>9.0753424657534248E-2</v>
      </c>
      <c r="H55" s="23" t="s">
        <v>3665</v>
      </c>
      <c r="I55" s="24">
        <v>0.10102739726027397</v>
      </c>
    </row>
    <row r="56" spans="1:9">
      <c r="A56" s="13">
        <v>54</v>
      </c>
      <c r="B56" s="17">
        <v>62</v>
      </c>
      <c r="C56" s="8" t="s">
        <v>3667</v>
      </c>
      <c r="D56" s="13" t="s">
        <v>3668</v>
      </c>
      <c r="E56" s="13" t="s">
        <v>2316</v>
      </c>
      <c r="F56" s="21" t="s">
        <v>3669</v>
      </c>
      <c r="G56" s="22">
        <f t="shared" si="0"/>
        <v>9.2465753424657529E-2</v>
      </c>
      <c r="H56" s="23" t="s">
        <v>3670</v>
      </c>
      <c r="I56" s="24">
        <v>0.10616438356164383</v>
      </c>
    </row>
    <row r="57" spans="1:9">
      <c r="A57" s="13">
        <v>55</v>
      </c>
      <c r="B57" s="17">
        <v>60</v>
      </c>
      <c r="C57" s="8" t="s">
        <v>321</v>
      </c>
      <c r="D57" s="13" t="s">
        <v>322</v>
      </c>
      <c r="E57" s="13" t="s">
        <v>323</v>
      </c>
      <c r="F57" s="21" t="s">
        <v>324</v>
      </c>
      <c r="G57" s="22">
        <f t="shared" si="0"/>
        <v>9.4178082191780824E-2</v>
      </c>
      <c r="H57" s="23" t="s">
        <v>325</v>
      </c>
      <c r="I57" s="24">
        <v>0.10273972602739725</v>
      </c>
    </row>
    <row r="58" spans="1:9">
      <c r="A58" s="13">
        <v>56</v>
      </c>
      <c r="B58" s="17">
        <v>143</v>
      </c>
      <c r="C58" s="8" t="s">
        <v>3672</v>
      </c>
      <c r="D58" s="13" t="s">
        <v>3673</v>
      </c>
      <c r="E58" s="13" t="s">
        <v>3674</v>
      </c>
      <c r="F58" s="21" t="s">
        <v>3675</v>
      </c>
      <c r="G58" s="22">
        <f t="shared" si="0"/>
        <v>9.5890410958904104E-2</v>
      </c>
      <c r="H58" s="23" t="s">
        <v>3676</v>
      </c>
      <c r="I58" s="24">
        <v>0.24486301369863014</v>
      </c>
    </row>
    <row r="59" spans="1:9">
      <c r="A59" s="13">
        <v>57</v>
      </c>
      <c r="B59" s="17">
        <v>63</v>
      </c>
      <c r="C59" s="8" t="s">
        <v>3678</v>
      </c>
      <c r="D59" s="13" t="s">
        <v>3679</v>
      </c>
      <c r="E59" s="13" t="s">
        <v>3680</v>
      </c>
      <c r="F59" s="21" t="s">
        <v>3681</v>
      </c>
      <c r="G59" s="22">
        <f t="shared" si="0"/>
        <v>9.7602739726027399E-2</v>
      </c>
      <c r="H59" s="23" t="s">
        <v>3682</v>
      </c>
      <c r="I59" s="24">
        <v>0.10787671232876712</v>
      </c>
    </row>
    <row r="60" spans="1:9">
      <c r="A60" s="13">
        <v>58</v>
      </c>
      <c r="B60" s="17">
        <v>55</v>
      </c>
      <c r="C60" s="8" t="s">
        <v>3683</v>
      </c>
      <c r="D60" s="13" t="s">
        <v>3684</v>
      </c>
      <c r="E60" s="13" t="s">
        <v>3685</v>
      </c>
      <c r="F60" s="21" t="s">
        <v>3686</v>
      </c>
      <c r="G60" s="22">
        <f t="shared" si="0"/>
        <v>9.9315068493150679E-2</v>
      </c>
      <c r="H60" s="23" t="s">
        <v>3687</v>
      </c>
      <c r="I60" s="24">
        <v>9.4178082191780824E-2</v>
      </c>
    </row>
    <row r="61" spans="1:9">
      <c r="A61" s="13">
        <v>59</v>
      </c>
      <c r="B61" s="17">
        <v>70</v>
      </c>
      <c r="C61" s="8" t="s">
        <v>343</v>
      </c>
      <c r="D61" s="13" t="s">
        <v>344</v>
      </c>
      <c r="E61" s="13" t="s">
        <v>345</v>
      </c>
      <c r="F61" s="21" t="s">
        <v>346</v>
      </c>
      <c r="G61" s="22">
        <f t="shared" si="0"/>
        <v>0.10102739726027397</v>
      </c>
      <c r="H61" s="23" t="s">
        <v>347</v>
      </c>
      <c r="I61" s="24">
        <v>0.11986301369863013</v>
      </c>
    </row>
    <row r="62" spans="1:9">
      <c r="A62" s="13">
        <v>60</v>
      </c>
      <c r="B62" s="17">
        <v>52</v>
      </c>
      <c r="C62" s="8" t="s">
        <v>3689</v>
      </c>
      <c r="D62" s="13" t="s">
        <v>3690</v>
      </c>
      <c r="E62" s="13" t="s">
        <v>3691</v>
      </c>
      <c r="F62" s="21" t="s">
        <v>3692</v>
      </c>
      <c r="G62" s="22">
        <f t="shared" si="0"/>
        <v>0.10273972602739725</v>
      </c>
      <c r="H62" s="23" t="s">
        <v>3693</v>
      </c>
      <c r="I62" s="24">
        <v>8.9041095890410954E-2</v>
      </c>
    </row>
    <row r="63" spans="1:9">
      <c r="A63" s="13">
        <v>61</v>
      </c>
      <c r="B63" s="17">
        <v>68</v>
      </c>
      <c r="C63" s="8" t="s">
        <v>3694</v>
      </c>
      <c r="D63" s="13" t="s">
        <v>3695</v>
      </c>
      <c r="E63" s="13" t="s">
        <v>3696</v>
      </c>
      <c r="F63" s="21" t="s">
        <v>3697</v>
      </c>
      <c r="G63" s="22">
        <f t="shared" si="0"/>
        <v>0.10445205479452055</v>
      </c>
      <c r="H63" s="23" t="s">
        <v>3698</v>
      </c>
      <c r="I63" s="24">
        <v>0.11643835616438356</v>
      </c>
    </row>
    <row r="64" spans="1:9">
      <c r="A64" s="13">
        <v>62</v>
      </c>
      <c r="B64" s="17">
        <v>58</v>
      </c>
      <c r="C64" s="8" t="s">
        <v>3701</v>
      </c>
      <c r="D64" s="13" t="s">
        <v>3702</v>
      </c>
      <c r="E64" s="13" t="s">
        <v>3703</v>
      </c>
      <c r="F64" s="21" t="s">
        <v>3704</v>
      </c>
      <c r="G64" s="22">
        <f t="shared" si="0"/>
        <v>0.10616438356164383</v>
      </c>
      <c r="H64" s="23" t="s">
        <v>3705</v>
      </c>
      <c r="I64" s="24">
        <v>9.9315068493150679E-2</v>
      </c>
    </row>
    <row r="65" spans="1:9">
      <c r="A65" s="13">
        <v>63</v>
      </c>
      <c r="B65" s="17">
        <v>61</v>
      </c>
      <c r="C65" s="8" t="s">
        <v>364</v>
      </c>
      <c r="D65" s="13" t="s">
        <v>365</v>
      </c>
      <c r="E65" s="13" t="s">
        <v>366</v>
      </c>
      <c r="F65" s="21" t="s">
        <v>367</v>
      </c>
      <c r="G65" s="22">
        <f t="shared" si="0"/>
        <v>0.10787671232876712</v>
      </c>
      <c r="H65" s="23" t="s">
        <v>369</v>
      </c>
      <c r="I65" s="24">
        <v>0.10445205479452055</v>
      </c>
    </row>
    <row r="66" spans="1:9">
      <c r="A66" s="13">
        <v>64</v>
      </c>
      <c r="B66" s="17">
        <v>77</v>
      </c>
      <c r="C66" s="8" t="s">
        <v>411</v>
      </c>
      <c r="D66" s="13" t="s">
        <v>412</v>
      </c>
      <c r="E66" s="13" t="s">
        <v>413</v>
      </c>
      <c r="F66" s="21" t="s">
        <v>368</v>
      </c>
      <c r="G66" s="22">
        <f t="shared" si="0"/>
        <v>0.1095890410958904</v>
      </c>
      <c r="H66" s="23" t="s">
        <v>414</v>
      </c>
      <c r="I66" s="24">
        <v>0.13184931506849315</v>
      </c>
    </row>
    <row r="67" spans="1:9">
      <c r="A67" s="13">
        <v>65</v>
      </c>
      <c r="B67" s="17">
        <v>109</v>
      </c>
      <c r="C67" s="8" t="s">
        <v>3706</v>
      </c>
      <c r="D67" s="13" t="s">
        <v>3707</v>
      </c>
      <c r="E67" s="13" t="s">
        <v>3708</v>
      </c>
      <c r="F67" s="21" t="s">
        <v>3709</v>
      </c>
      <c r="G67" s="22">
        <f t="shared" ref="G67:G130" si="1">A67/584</f>
        <v>0.1113013698630137</v>
      </c>
      <c r="H67" s="23" t="s">
        <v>3710</v>
      </c>
      <c r="I67" s="24">
        <v>0.18664383561643835</v>
      </c>
    </row>
    <row r="68" spans="1:9">
      <c r="A68" s="13">
        <v>66</v>
      </c>
      <c r="B68" s="17">
        <v>56</v>
      </c>
      <c r="C68" s="8" t="s">
        <v>3712</v>
      </c>
      <c r="D68" s="13" t="s">
        <v>3713</v>
      </c>
      <c r="E68" s="13" t="s">
        <v>3714</v>
      </c>
      <c r="F68" s="21" t="s">
        <v>3715</v>
      </c>
      <c r="G68" s="22">
        <f t="shared" si="1"/>
        <v>0.11301369863013698</v>
      </c>
      <c r="H68" s="23" t="s">
        <v>3716</v>
      </c>
      <c r="I68" s="24">
        <v>9.5890410958904104E-2</v>
      </c>
    </row>
    <row r="69" spans="1:9">
      <c r="A69" s="13">
        <v>67</v>
      </c>
      <c r="B69" s="17">
        <v>64</v>
      </c>
      <c r="C69" s="8" t="s">
        <v>3717</v>
      </c>
      <c r="D69" s="13" t="s">
        <v>3718</v>
      </c>
      <c r="E69" s="13" t="s">
        <v>3719</v>
      </c>
      <c r="F69" s="21" t="s">
        <v>3720</v>
      </c>
      <c r="G69" s="22">
        <f t="shared" si="1"/>
        <v>0.11472602739726027</v>
      </c>
      <c r="H69" s="23" t="s">
        <v>3721</v>
      </c>
      <c r="I69" s="24">
        <v>0.1095890410958904</v>
      </c>
    </row>
    <row r="70" spans="1:9">
      <c r="A70" s="13">
        <v>68</v>
      </c>
      <c r="B70" s="17">
        <v>67</v>
      </c>
      <c r="C70" s="8" t="s">
        <v>3723</v>
      </c>
      <c r="D70" s="13" t="s">
        <v>3724</v>
      </c>
      <c r="E70" s="13" t="s">
        <v>3725</v>
      </c>
      <c r="F70" s="21" t="s">
        <v>3726</v>
      </c>
      <c r="G70" s="22">
        <f t="shared" si="1"/>
        <v>0.11643835616438356</v>
      </c>
      <c r="H70" s="23" t="s">
        <v>3727</v>
      </c>
      <c r="I70" s="24">
        <v>0.11472602739726027</v>
      </c>
    </row>
    <row r="71" spans="1:9">
      <c r="A71" s="13">
        <v>69</v>
      </c>
      <c r="B71" s="17">
        <v>82</v>
      </c>
      <c r="C71" s="8" t="s">
        <v>3729</v>
      </c>
      <c r="D71" s="13" t="s">
        <v>3730</v>
      </c>
      <c r="E71" s="13" t="s">
        <v>3731</v>
      </c>
      <c r="F71" s="21" t="s">
        <v>3732</v>
      </c>
      <c r="G71" s="22">
        <f t="shared" si="1"/>
        <v>0.11815068493150685</v>
      </c>
      <c r="H71" s="23" t="s">
        <v>3733</v>
      </c>
      <c r="I71" s="24">
        <v>0.1404109589041096</v>
      </c>
    </row>
    <row r="72" spans="1:9">
      <c r="A72" s="13">
        <v>70</v>
      </c>
      <c r="B72" s="17">
        <v>65</v>
      </c>
      <c r="C72" s="8" t="s">
        <v>3737</v>
      </c>
      <c r="D72" s="13" t="s">
        <v>3738</v>
      </c>
      <c r="E72" s="13" t="s">
        <v>3739</v>
      </c>
      <c r="F72" s="21" t="s">
        <v>3740</v>
      </c>
      <c r="G72" s="22">
        <f t="shared" si="1"/>
        <v>0.11986301369863013</v>
      </c>
      <c r="H72" s="23" t="s">
        <v>3741</v>
      </c>
      <c r="I72" s="24">
        <v>0.1113013698630137</v>
      </c>
    </row>
    <row r="73" spans="1:9">
      <c r="A73" s="13">
        <v>71</v>
      </c>
      <c r="B73" s="17">
        <v>114</v>
      </c>
      <c r="C73" s="8" t="s">
        <v>493</v>
      </c>
      <c r="D73" s="13" t="s">
        <v>494</v>
      </c>
      <c r="E73" s="13" t="s">
        <v>495</v>
      </c>
      <c r="F73" s="21" t="s">
        <v>488</v>
      </c>
      <c r="G73" s="22">
        <f t="shared" si="1"/>
        <v>0.12157534246575342</v>
      </c>
      <c r="H73" s="23" t="s">
        <v>497</v>
      </c>
      <c r="I73" s="24">
        <v>0.1952054794520548</v>
      </c>
    </row>
    <row r="74" spans="1:9">
      <c r="A74" s="13">
        <v>72</v>
      </c>
      <c r="B74" s="17">
        <v>72</v>
      </c>
      <c r="C74" s="8" t="s">
        <v>499</v>
      </c>
      <c r="D74" s="13" t="s">
        <v>500</v>
      </c>
      <c r="E74" s="13" t="s">
        <v>501</v>
      </c>
      <c r="F74" s="21" t="s">
        <v>502</v>
      </c>
      <c r="G74" s="22">
        <f t="shared" si="1"/>
        <v>0.12328767123287671</v>
      </c>
      <c r="H74" s="23" t="s">
        <v>503</v>
      </c>
      <c r="I74" s="24">
        <v>0.12328767123287671</v>
      </c>
    </row>
    <row r="75" spans="1:9">
      <c r="A75" s="13">
        <v>73</v>
      </c>
      <c r="B75" s="17">
        <v>141</v>
      </c>
      <c r="C75" s="8" t="s">
        <v>3743</v>
      </c>
      <c r="D75" s="13" t="s">
        <v>3744</v>
      </c>
      <c r="E75" s="13" t="s">
        <v>3745</v>
      </c>
      <c r="F75" s="21" t="s">
        <v>3746</v>
      </c>
      <c r="G75" s="22">
        <f t="shared" si="1"/>
        <v>0.125</v>
      </c>
      <c r="H75" s="23" t="s">
        <v>804</v>
      </c>
      <c r="I75" s="24">
        <v>0.24143835616438356</v>
      </c>
    </row>
    <row r="76" spans="1:9">
      <c r="A76" s="13">
        <v>74</v>
      </c>
      <c r="B76" s="17">
        <v>69</v>
      </c>
      <c r="C76" s="8" t="s">
        <v>3747</v>
      </c>
      <c r="D76" s="13" t="s">
        <v>3748</v>
      </c>
      <c r="E76" s="13" t="s">
        <v>3749</v>
      </c>
      <c r="F76" s="21" t="s">
        <v>3750</v>
      </c>
      <c r="G76" s="22">
        <f t="shared" si="1"/>
        <v>0.12671232876712329</v>
      </c>
      <c r="H76" s="23" t="s">
        <v>3751</v>
      </c>
      <c r="I76" s="24">
        <v>0.11815068493150685</v>
      </c>
    </row>
    <row r="77" spans="1:9">
      <c r="A77" s="13">
        <v>75</v>
      </c>
      <c r="B77" s="17">
        <v>76</v>
      </c>
      <c r="C77" s="8" t="s">
        <v>3753</v>
      </c>
      <c r="D77" s="13" t="s">
        <v>3754</v>
      </c>
      <c r="E77" s="13" t="s">
        <v>3755</v>
      </c>
      <c r="F77" s="21" t="s">
        <v>3756</v>
      </c>
      <c r="G77" s="22">
        <f t="shared" si="1"/>
        <v>0.12842465753424659</v>
      </c>
      <c r="H77" s="23" t="s">
        <v>3757</v>
      </c>
      <c r="I77" s="24">
        <v>0.13013698630136986</v>
      </c>
    </row>
    <row r="78" spans="1:9">
      <c r="A78" s="13">
        <v>76</v>
      </c>
      <c r="B78" s="17">
        <v>73</v>
      </c>
      <c r="C78" s="8" t="s">
        <v>3760</v>
      </c>
      <c r="D78" s="13" t="s">
        <v>3761</v>
      </c>
      <c r="E78" s="13" t="s">
        <v>3762</v>
      </c>
      <c r="F78" s="21" t="s">
        <v>3763</v>
      </c>
      <c r="G78" s="22">
        <f t="shared" si="1"/>
        <v>0.13013698630136986</v>
      </c>
      <c r="H78" s="23" t="s">
        <v>3764</v>
      </c>
      <c r="I78" s="24">
        <v>0.125</v>
      </c>
    </row>
    <row r="79" spans="1:9">
      <c r="A79" s="13">
        <v>77</v>
      </c>
      <c r="B79" s="17">
        <v>91</v>
      </c>
      <c r="C79" s="8" t="s">
        <v>3767</v>
      </c>
      <c r="D79" s="13" t="s">
        <v>71</v>
      </c>
      <c r="E79" s="13" t="s">
        <v>3768</v>
      </c>
      <c r="F79" s="21" t="s">
        <v>3769</v>
      </c>
      <c r="G79" s="22">
        <f t="shared" si="1"/>
        <v>0.13184931506849315</v>
      </c>
      <c r="H79" s="23" t="s">
        <v>3770</v>
      </c>
      <c r="I79" s="24">
        <v>0.15582191780821919</v>
      </c>
    </row>
    <row r="80" spans="1:9">
      <c r="A80" s="13">
        <v>78</v>
      </c>
      <c r="B80" s="17">
        <v>80</v>
      </c>
      <c r="C80" s="8" t="s">
        <v>3773</v>
      </c>
      <c r="D80" s="13" t="s">
        <v>3774</v>
      </c>
      <c r="E80" s="13" t="s">
        <v>3775</v>
      </c>
      <c r="F80" s="21" t="s">
        <v>3776</v>
      </c>
      <c r="G80" s="22">
        <f t="shared" si="1"/>
        <v>0.13356164383561644</v>
      </c>
      <c r="H80" s="23" t="s">
        <v>3777</v>
      </c>
      <c r="I80" s="24">
        <v>0.13698630136986301</v>
      </c>
    </row>
    <row r="81" spans="1:9">
      <c r="A81" s="13">
        <v>79</v>
      </c>
      <c r="B81" s="17">
        <v>83</v>
      </c>
      <c r="C81" s="8" t="s">
        <v>562</v>
      </c>
      <c r="D81" s="13" t="s">
        <v>563</v>
      </c>
      <c r="E81" s="13" t="s">
        <v>564</v>
      </c>
      <c r="F81" s="21" t="s">
        <v>565</v>
      </c>
      <c r="G81" s="22">
        <f t="shared" si="1"/>
        <v>0.13527397260273974</v>
      </c>
      <c r="H81" s="23" t="s">
        <v>566</v>
      </c>
      <c r="I81" s="24">
        <v>0.14212328767123289</v>
      </c>
    </row>
    <row r="82" spans="1:9">
      <c r="A82" s="13">
        <v>80</v>
      </c>
      <c r="B82" s="17">
        <v>84</v>
      </c>
      <c r="C82" s="8" t="s">
        <v>579</v>
      </c>
      <c r="D82" s="13" t="s">
        <v>580</v>
      </c>
      <c r="E82" s="13" t="s">
        <v>581</v>
      </c>
      <c r="F82" s="21" t="s">
        <v>582</v>
      </c>
      <c r="G82" s="22">
        <f t="shared" si="1"/>
        <v>0.13698630136986301</v>
      </c>
      <c r="H82" s="23" t="s">
        <v>583</v>
      </c>
      <c r="I82" s="24">
        <v>0.14383561643835616</v>
      </c>
    </row>
    <row r="83" spans="1:9">
      <c r="A83" s="13">
        <v>81</v>
      </c>
      <c r="B83" s="17">
        <v>78</v>
      </c>
      <c r="C83" s="8" t="s">
        <v>3779</v>
      </c>
      <c r="D83" s="13" t="s">
        <v>3780</v>
      </c>
      <c r="E83" s="13" t="s">
        <v>3781</v>
      </c>
      <c r="F83" s="21" t="s">
        <v>3782</v>
      </c>
      <c r="G83" s="22">
        <f t="shared" si="1"/>
        <v>0.1386986301369863</v>
      </c>
      <c r="H83" s="23" t="s">
        <v>3783</v>
      </c>
      <c r="I83" s="24">
        <v>0.13356164383561644</v>
      </c>
    </row>
    <row r="84" spans="1:9">
      <c r="A84" s="13">
        <v>82</v>
      </c>
      <c r="B84" s="17">
        <v>115</v>
      </c>
      <c r="C84" s="8" t="s">
        <v>3785</v>
      </c>
      <c r="D84" s="13" t="s">
        <v>3786</v>
      </c>
      <c r="E84" s="13" t="s">
        <v>3787</v>
      </c>
      <c r="F84" s="21" t="s">
        <v>3788</v>
      </c>
      <c r="G84" s="22">
        <f t="shared" si="1"/>
        <v>0.1404109589041096</v>
      </c>
      <c r="H84" s="23" t="s">
        <v>3789</v>
      </c>
      <c r="I84" s="24">
        <v>0.19691780821917809</v>
      </c>
    </row>
    <row r="85" spans="1:9">
      <c r="A85" s="13">
        <v>83</v>
      </c>
      <c r="B85" s="17">
        <v>86</v>
      </c>
      <c r="C85" s="8" t="s">
        <v>3792</v>
      </c>
      <c r="D85" s="13" t="s">
        <v>3793</v>
      </c>
      <c r="E85" s="13" t="s">
        <v>3794</v>
      </c>
      <c r="F85" s="21" t="s">
        <v>3795</v>
      </c>
      <c r="G85" s="22">
        <f t="shared" si="1"/>
        <v>0.14212328767123289</v>
      </c>
      <c r="H85" s="23" t="s">
        <v>3796</v>
      </c>
      <c r="I85" s="24">
        <v>0.14726027397260275</v>
      </c>
    </row>
    <row r="86" spans="1:9">
      <c r="A86" s="13">
        <v>84</v>
      </c>
      <c r="B86" s="17">
        <v>90</v>
      </c>
      <c r="C86" s="8" t="s">
        <v>3799</v>
      </c>
      <c r="D86" s="13" t="s">
        <v>3800</v>
      </c>
      <c r="E86" s="13" t="s">
        <v>3801</v>
      </c>
      <c r="F86" s="21" t="s">
        <v>3802</v>
      </c>
      <c r="G86" s="22">
        <f t="shared" si="1"/>
        <v>0.14383561643835616</v>
      </c>
      <c r="H86" s="23" t="s">
        <v>3803</v>
      </c>
      <c r="I86" s="24">
        <v>0.1541095890410959</v>
      </c>
    </row>
    <row r="87" spans="1:9">
      <c r="A87" s="13">
        <v>85</v>
      </c>
      <c r="B87" s="17">
        <v>92</v>
      </c>
      <c r="C87" s="8" t="s">
        <v>3804</v>
      </c>
      <c r="D87" s="13" t="s">
        <v>3805</v>
      </c>
      <c r="E87" s="13" t="s">
        <v>3806</v>
      </c>
      <c r="F87" s="21" t="s">
        <v>3807</v>
      </c>
      <c r="G87" s="22">
        <f t="shared" si="1"/>
        <v>0.14554794520547945</v>
      </c>
      <c r="H87" s="23" t="s">
        <v>3809</v>
      </c>
      <c r="I87" s="24">
        <v>0.15753424657534246</v>
      </c>
    </row>
    <row r="88" spans="1:9">
      <c r="A88" s="13">
        <v>86</v>
      </c>
      <c r="B88" s="17">
        <v>137</v>
      </c>
      <c r="C88" s="8" t="s">
        <v>3811</v>
      </c>
      <c r="D88" s="13" t="s">
        <v>3812</v>
      </c>
      <c r="E88" s="13" t="s">
        <v>3813</v>
      </c>
      <c r="F88" s="21" t="s">
        <v>3814</v>
      </c>
      <c r="G88" s="22">
        <f t="shared" si="1"/>
        <v>0.14726027397260275</v>
      </c>
      <c r="H88" s="23" t="s">
        <v>3815</v>
      </c>
      <c r="I88" s="24">
        <v>0.2345890410958904</v>
      </c>
    </row>
    <row r="89" spans="1:9">
      <c r="A89" s="13">
        <v>87</v>
      </c>
      <c r="B89" s="17">
        <v>79</v>
      </c>
      <c r="C89" s="8" t="s">
        <v>3817</v>
      </c>
      <c r="D89" s="13" t="s">
        <v>3818</v>
      </c>
      <c r="E89" s="13" t="s">
        <v>3819</v>
      </c>
      <c r="F89" s="21" t="s">
        <v>3820</v>
      </c>
      <c r="G89" s="22">
        <f t="shared" si="1"/>
        <v>0.14897260273972604</v>
      </c>
      <c r="H89" s="23" t="s">
        <v>3821</v>
      </c>
      <c r="I89" s="24">
        <v>0.13527397260273974</v>
      </c>
    </row>
    <row r="90" spans="1:9">
      <c r="A90" s="13">
        <v>88</v>
      </c>
      <c r="B90" s="17">
        <v>169</v>
      </c>
      <c r="C90" s="8" t="s">
        <v>3824</v>
      </c>
      <c r="D90" s="13" t="s">
        <v>3825</v>
      </c>
      <c r="E90" s="13" t="s">
        <v>3826</v>
      </c>
      <c r="F90" s="21" t="s">
        <v>3827</v>
      </c>
      <c r="G90" s="22">
        <f t="shared" si="1"/>
        <v>0.15068493150684931</v>
      </c>
      <c r="H90" s="23" t="s">
        <v>3828</v>
      </c>
      <c r="I90" s="24">
        <v>0.28938356164383561</v>
      </c>
    </row>
    <row r="91" spans="1:9">
      <c r="A91" s="13">
        <v>89</v>
      </c>
      <c r="B91" s="17">
        <v>110</v>
      </c>
      <c r="C91" s="8" t="s">
        <v>3830</v>
      </c>
      <c r="D91" s="13" t="s">
        <v>3831</v>
      </c>
      <c r="E91" s="13" t="s">
        <v>3832</v>
      </c>
      <c r="F91" s="21" t="s">
        <v>3833</v>
      </c>
      <c r="G91" s="22">
        <f t="shared" si="1"/>
        <v>0.1523972602739726</v>
      </c>
      <c r="H91" s="23" t="s">
        <v>3834</v>
      </c>
      <c r="I91" s="24">
        <v>0.18835616438356165</v>
      </c>
    </row>
    <row r="92" spans="1:9">
      <c r="A92" s="13">
        <v>90</v>
      </c>
      <c r="B92" s="17">
        <v>105</v>
      </c>
      <c r="C92" s="8" t="s">
        <v>3836</v>
      </c>
      <c r="D92" s="13" t="s">
        <v>3837</v>
      </c>
      <c r="E92" s="13" t="s">
        <v>3838</v>
      </c>
      <c r="F92" s="21" t="s">
        <v>3839</v>
      </c>
      <c r="G92" s="22">
        <f t="shared" si="1"/>
        <v>0.1541095890410959</v>
      </c>
      <c r="H92" s="23" t="s">
        <v>3509</v>
      </c>
      <c r="I92" s="24">
        <v>0.1797945205479452</v>
      </c>
    </row>
    <row r="93" spans="1:9">
      <c r="A93" s="13">
        <v>91</v>
      </c>
      <c r="B93" s="17">
        <v>112</v>
      </c>
      <c r="C93" s="8" t="s">
        <v>642</v>
      </c>
      <c r="D93" s="13" t="s">
        <v>643</v>
      </c>
      <c r="E93" s="13" t="s">
        <v>644</v>
      </c>
      <c r="F93" s="21" t="s">
        <v>645</v>
      </c>
      <c r="G93" s="22">
        <f t="shared" si="1"/>
        <v>0.15582191780821919</v>
      </c>
      <c r="H93" s="23" t="s">
        <v>646</v>
      </c>
      <c r="I93" s="24">
        <v>0.19178082191780821</v>
      </c>
    </row>
    <row r="94" spans="1:9">
      <c r="A94" s="13">
        <v>92</v>
      </c>
      <c r="B94" s="17">
        <v>150</v>
      </c>
      <c r="C94" s="8" t="s">
        <v>3841</v>
      </c>
      <c r="D94" s="13" t="s">
        <v>3842</v>
      </c>
      <c r="E94" s="13" t="s">
        <v>3843</v>
      </c>
      <c r="F94" s="21" t="s">
        <v>3844</v>
      </c>
      <c r="G94" s="22">
        <f t="shared" si="1"/>
        <v>0.15753424657534246</v>
      </c>
      <c r="H94" s="23" t="s">
        <v>3845</v>
      </c>
      <c r="I94" s="24">
        <v>0.25684931506849318</v>
      </c>
    </row>
    <row r="95" spans="1:9">
      <c r="A95" s="13">
        <v>93</v>
      </c>
      <c r="B95" s="17">
        <v>96</v>
      </c>
      <c r="C95" s="8" t="s">
        <v>3846</v>
      </c>
      <c r="D95" s="13" t="s">
        <v>3847</v>
      </c>
      <c r="E95" s="13" t="s">
        <v>3848</v>
      </c>
      <c r="F95" s="21" t="s">
        <v>3849</v>
      </c>
      <c r="G95" s="22">
        <f t="shared" si="1"/>
        <v>0.15924657534246575</v>
      </c>
      <c r="H95" s="23" t="s">
        <v>3850</v>
      </c>
      <c r="I95" s="24">
        <v>0.16438356164383561</v>
      </c>
    </row>
    <row r="96" spans="1:9">
      <c r="A96" s="13">
        <v>94</v>
      </c>
      <c r="B96" s="17">
        <v>101</v>
      </c>
      <c r="C96" s="8" t="s">
        <v>3851</v>
      </c>
      <c r="D96" s="13" t="s">
        <v>3852</v>
      </c>
      <c r="E96" s="13" t="s">
        <v>3853</v>
      </c>
      <c r="F96" s="21" t="s">
        <v>3854</v>
      </c>
      <c r="G96" s="22">
        <f t="shared" si="1"/>
        <v>0.16095890410958905</v>
      </c>
      <c r="H96" s="23" t="s">
        <v>3855</v>
      </c>
      <c r="I96" s="24">
        <v>0.17294520547945205</v>
      </c>
    </row>
    <row r="97" spans="1:9">
      <c r="A97" s="13">
        <v>95</v>
      </c>
      <c r="B97" s="17">
        <v>100</v>
      </c>
      <c r="C97" s="8" t="s">
        <v>3858</v>
      </c>
      <c r="D97" s="13" t="s">
        <v>3859</v>
      </c>
      <c r="E97" s="13" t="s">
        <v>3860</v>
      </c>
      <c r="F97" s="21" t="s">
        <v>3861</v>
      </c>
      <c r="G97" s="22">
        <f t="shared" si="1"/>
        <v>0.16267123287671234</v>
      </c>
      <c r="H97" s="23" t="s">
        <v>3862</v>
      </c>
      <c r="I97" s="24">
        <v>0.17123287671232876</v>
      </c>
    </row>
    <row r="98" spans="1:9">
      <c r="A98" s="13">
        <v>96</v>
      </c>
      <c r="B98" s="17">
        <v>93</v>
      </c>
      <c r="C98" s="8" t="s">
        <v>3865</v>
      </c>
      <c r="D98" s="13" t="s">
        <v>3866</v>
      </c>
      <c r="E98" s="13" t="s">
        <v>3867</v>
      </c>
      <c r="F98" s="21" t="s">
        <v>3868</v>
      </c>
      <c r="G98" s="22">
        <f t="shared" si="1"/>
        <v>0.16438356164383561</v>
      </c>
      <c r="H98" s="23" t="s">
        <v>3869</v>
      </c>
      <c r="I98" s="24">
        <v>0.15924657534246575</v>
      </c>
    </row>
    <row r="99" spans="1:9">
      <c r="A99" s="13">
        <v>97</v>
      </c>
      <c r="B99" s="17">
        <v>104</v>
      </c>
      <c r="C99" s="8" t="s">
        <v>3871</v>
      </c>
      <c r="D99" s="13" t="s">
        <v>3872</v>
      </c>
      <c r="E99" s="13" t="s">
        <v>3873</v>
      </c>
      <c r="F99" s="21" t="s">
        <v>675</v>
      </c>
      <c r="G99" s="22">
        <f t="shared" si="1"/>
        <v>0.1660958904109589</v>
      </c>
      <c r="H99" s="23" t="s">
        <v>3874</v>
      </c>
      <c r="I99" s="24">
        <v>0.17808219178082191</v>
      </c>
    </row>
    <row r="100" spans="1:9">
      <c r="A100" s="13">
        <v>98</v>
      </c>
      <c r="B100" s="17">
        <v>89</v>
      </c>
      <c r="C100" s="8" t="s">
        <v>679</v>
      </c>
      <c r="D100" s="13" t="s">
        <v>71</v>
      </c>
      <c r="E100" s="13" t="s">
        <v>680</v>
      </c>
      <c r="F100" s="21" t="s">
        <v>681</v>
      </c>
      <c r="G100" s="22">
        <f t="shared" si="1"/>
        <v>0.1678082191780822</v>
      </c>
      <c r="H100" s="23" t="s">
        <v>682</v>
      </c>
      <c r="I100" s="24">
        <v>0.1523972602739726</v>
      </c>
    </row>
    <row r="101" spans="1:9">
      <c r="A101" s="13">
        <v>99</v>
      </c>
      <c r="B101" s="17">
        <v>71</v>
      </c>
      <c r="C101" s="8" t="s">
        <v>685</v>
      </c>
      <c r="D101" s="13" t="s">
        <v>686</v>
      </c>
      <c r="E101" s="13" t="s">
        <v>687</v>
      </c>
      <c r="F101" s="21" t="s">
        <v>688</v>
      </c>
      <c r="G101" s="22">
        <f t="shared" si="1"/>
        <v>0.16952054794520549</v>
      </c>
      <c r="H101" s="23" t="s">
        <v>689</v>
      </c>
      <c r="I101" s="24">
        <v>0.12157534246575342</v>
      </c>
    </row>
    <row r="102" spans="1:9">
      <c r="A102" s="13">
        <v>100</v>
      </c>
      <c r="B102" s="17">
        <v>88</v>
      </c>
      <c r="C102" s="8" t="s">
        <v>3876</v>
      </c>
      <c r="D102" s="13" t="s">
        <v>3877</v>
      </c>
      <c r="E102" s="13" t="s">
        <v>3878</v>
      </c>
      <c r="F102" s="21" t="s">
        <v>3879</v>
      </c>
      <c r="G102" s="22">
        <f t="shared" si="1"/>
        <v>0.17123287671232876</v>
      </c>
      <c r="H102" s="23" t="s">
        <v>3880</v>
      </c>
      <c r="I102" s="24">
        <v>0.15068493150684931</v>
      </c>
    </row>
    <row r="103" spans="1:9">
      <c r="A103" s="13">
        <v>101</v>
      </c>
      <c r="B103" s="17">
        <v>74</v>
      </c>
      <c r="C103" s="8" t="s">
        <v>3881</v>
      </c>
      <c r="D103" s="13" t="s">
        <v>3882</v>
      </c>
      <c r="E103" s="13" t="s">
        <v>3883</v>
      </c>
      <c r="F103" s="21" t="s">
        <v>3884</v>
      </c>
      <c r="G103" s="22">
        <f t="shared" si="1"/>
        <v>0.17294520547945205</v>
      </c>
      <c r="H103" s="23" t="s">
        <v>3885</v>
      </c>
      <c r="I103" s="24">
        <v>0.12671232876712329</v>
      </c>
    </row>
    <row r="104" spans="1:9">
      <c r="A104" s="13">
        <v>102</v>
      </c>
      <c r="B104" s="17">
        <v>66</v>
      </c>
      <c r="C104" s="8" t="s">
        <v>692</v>
      </c>
      <c r="D104" s="13" t="s">
        <v>693</v>
      </c>
      <c r="E104" s="13" t="s">
        <v>694</v>
      </c>
      <c r="F104" s="21" t="s">
        <v>695</v>
      </c>
      <c r="G104" s="22">
        <f t="shared" si="1"/>
        <v>0.17465753424657535</v>
      </c>
      <c r="H104" s="23" t="s">
        <v>697</v>
      </c>
      <c r="I104" s="24">
        <v>0.11301369863013698</v>
      </c>
    </row>
    <row r="105" spans="1:9" ht="26.4">
      <c r="A105" s="13">
        <v>103</v>
      </c>
      <c r="B105" s="17">
        <v>118</v>
      </c>
      <c r="C105" s="8" t="s">
        <v>699</v>
      </c>
      <c r="D105" s="13" t="s">
        <v>700</v>
      </c>
      <c r="E105" s="13" t="s">
        <v>701</v>
      </c>
      <c r="F105" s="21" t="s">
        <v>702</v>
      </c>
      <c r="G105" s="22">
        <f t="shared" si="1"/>
        <v>0.17636986301369864</v>
      </c>
      <c r="H105" s="23" t="s">
        <v>703</v>
      </c>
      <c r="I105" s="24">
        <v>0.20205479452054795</v>
      </c>
    </row>
    <row r="106" spans="1:9">
      <c r="A106" s="13">
        <v>104</v>
      </c>
      <c r="B106" s="17">
        <v>97</v>
      </c>
      <c r="C106" s="8" t="s">
        <v>714</v>
      </c>
      <c r="D106" s="13" t="s">
        <v>715</v>
      </c>
      <c r="E106" s="13" t="s">
        <v>716</v>
      </c>
      <c r="F106" s="21" t="s">
        <v>717</v>
      </c>
      <c r="G106" s="22">
        <f t="shared" si="1"/>
        <v>0.17808219178082191</v>
      </c>
      <c r="H106" s="23" t="s">
        <v>718</v>
      </c>
      <c r="I106" s="24">
        <v>0.1660958904109589</v>
      </c>
    </row>
    <row r="107" spans="1:9">
      <c r="A107" s="13">
        <v>105</v>
      </c>
      <c r="B107" s="17">
        <v>95</v>
      </c>
      <c r="C107" s="8" t="s">
        <v>3886</v>
      </c>
      <c r="D107" s="13" t="s">
        <v>71</v>
      </c>
      <c r="E107" s="13" t="s">
        <v>3887</v>
      </c>
      <c r="F107" s="21" t="s">
        <v>3888</v>
      </c>
      <c r="G107" s="22">
        <f t="shared" si="1"/>
        <v>0.1797945205479452</v>
      </c>
      <c r="H107" s="23" t="s">
        <v>3889</v>
      </c>
      <c r="I107" s="24">
        <v>0.16267123287671234</v>
      </c>
    </row>
    <row r="108" spans="1:9">
      <c r="A108" s="13">
        <v>106</v>
      </c>
      <c r="B108" s="17">
        <v>107</v>
      </c>
      <c r="C108" s="8" t="s">
        <v>3891</v>
      </c>
      <c r="D108" s="13" t="s">
        <v>3892</v>
      </c>
      <c r="E108" s="13" t="s">
        <v>3893</v>
      </c>
      <c r="F108" s="21" t="s">
        <v>3894</v>
      </c>
      <c r="G108" s="22">
        <f t="shared" si="1"/>
        <v>0.1815068493150685</v>
      </c>
      <c r="H108" s="23" t="s">
        <v>3521</v>
      </c>
      <c r="I108" s="24">
        <v>0.18321917808219179</v>
      </c>
    </row>
    <row r="109" spans="1:9">
      <c r="A109" s="13">
        <v>107</v>
      </c>
      <c r="B109" s="17">
        <v>87</v>
      </c>
      <c r="C109" s="8" t="s">
        <v>745</v>
      </c>
      <c r="D109" s="13" t="s">
        <v>746</v>
      </c>
      <c r="E109" s="13" t="s">
        <v>747</v>
      </c>
      <c r="F109" s="21" t="s">
        <v>748</v>
      </c>
      <c r="G109" s="22">
        <f t="shared" si="1"/>
        <v>0.18321917808219179</v>
      </c>
      <c r="H109" s="23" t="s">
        <v>749</v>
      </c>
      <c r="I109" s="24">
        <v>0.14897260273972604</v>
      </c>
    </row>
    <row r="110" spans="1:9">
      <c r="A110" s="13">
        <v>108</v>
      </c>
      <c r="B110" s="17">
        <v>122</v>
      </c>
      <c r="C110" s="8" t="s">
        <v>3896</v>
      </c>
      <c r="D110" s="13" t="s">
        <v>3897</v>
      </c>
      <c r="E110" s="13" t="s">
        <v>3898</v>
      </c>
      <c r="F110" s="21" t="s">
        <v>3899</v>
      </c>
      <c r="G110" s="22">
        <f t="shared" si="1"/>
        <v>0.18493150684931506</v>
      </c>
      <c r="H110" s="23" t="s">
        <v>3900</v>
      </c>
      <c r="I110" s="24">
        <v>0.2089041095890411</v>
      </c>
    </row>
    <row r="111" spans="1:9">
      <c r="A111" s="13">
        <v>109</v>
      </c>
      <c r="B111" s="17">
        <v>103</v>
      </c>
      <c r="C111" s="8" t="s">
        <v>3902</v>
      </c>
      <c r="D111" s="13" t="s">
        <v>3903</v>
      </c>
      <c r="E111" s="13" t="s">
        <v>3904</v>
      </c>
      <c r="F111" s="21" t="s">
        <v>3905</v>
      </c>
      <c r="G111" s="22">
        <f t="shared" si="1"/>
        <v>0.18664383561643835</v>
      </c>
      <c r="H111" s="23" t="s">
        <v>3906</v>
      </c>
      <c r="I111" s="24">
        <v>0.17636986301369864</v>
      </c>
    </row>
    <row r="112" spans="1:9">
      <c r="A112" s="13">
        <v>110</v>
      </c>
      <c r="B112" s="17">
        <v>116</v>
      </c>
      <c r="C112" s="8" t="s">
        <v>752</v>
      </c>
      <c r="D112" s="13" t="s">
        <v>753</v>
      </c>
      <c r="E112" s="13" t="s">
        <v>754</v>
      </c>
      <c r="F112" s="21" t="s">
        <v>755</v>
      </c>
      <c r="G112" s="22">
        <f t="shared" si="1"/>
        <v>0.18835616438356165</v>
      </c>
      <c r="H112" s="23" t="s">
        <v>756</v>
      </c>
      <c r="I112" s="24">
        <v>0.19863013698630136</v>
      </c>
    </row>
    <row r="113" spans="1:9">
      <c r="A113" s="13">
        <v>111</v>
      </c>
      <c r="B113" s="17">
        <v>99</v>
      </c>
      <c r="C113" s="8" t="s">
        <v>3908</v>
      </c>
      <c r="D113" s="13" t="s">
        <v>3909</v>
      </c>
      <c r="E113" s="13" t="s">
        <v>3910</v>
      </c>
      <c r="F113" s="21" t="s">
        <v>3911</v>
      </c>
      <c r="G113" s="22">
        <f t="shared" si="1"/>
        <v>0.19006849315068494</v>
      </c>
      <c r="H113" s="23" t="s">
        <v>3912</v>
      </c>
      <c r="I113" s="24">
        <v>0.16952054794520549</v>
      </c>
    </row>
    <row r="114" spans="1:9">
      <c r="A114" s="13">
        <v>112</v>
      </c>
      <c r="B114" s="17">
        <v>51</v>
      </c>
      <c r="C114" s="8" t="s">
        <v>3913</v>
      </c>
      <c r="D114" s="13" t="s">
        <v>3914</v>
      </c>
      <c r="E114" s="13" t="s">
        <v>694</v>
      </c>
      <c r="F114" s="21" t="s">
        <v>3509</v>
      </c>
      <c r="G114" s="22">
        <f t="shared" si="1"/>
        <v>0.19178082191780821</v>
      </c>
      <c r="H114" s="23" t="s">
        <v>3915</v>
      </c>
      <c r="I114" s="24">
        <v>8.7328767123287673E-2</v>
      </c>
    </row>
    <row r="115" spans="1:9">
      <c r="A115" s="13">
        <v>113</v>
      </c>
      <c r="B115" s="17">
        <v>111</v>
      </c>
      <c r="C115" s="8" t="s">
        <v>3916</v>
      </c>
      <c r="D115" s="13" t="s">
        <v>3917</v>
      </c>
      <c r="E115" s="13" t="s">
        <v>3918</v>
      </c>
      <c r="F115" s="21" t="s">
        <v>3919</v>
      </c>
      <c r="G115" s="22">
        <f t="shared" si="1"/>
        <v>0.1934931506849315</v>
      </c>
      <c r="H115" s="23" t="s">
        <v>3920</v>
      </c>
      <c r="I115" s="24">
        <v>0.19006849315068494</v>
      </c>
    </row>
    <row r="116" spans="1:9">
      <c r="A116" s="13">
        <v>114</v>
      </c>
      <c r="B116" s="17">
        <v>119</v>
      </c>
      <c r="C116" s="8" t="s">
        <v>3921</v>
      </c>
      <c r="D116" s="13" t="s">
        <v>3922</v>
      </c>
      <c r="E116" s="13" t="s">
        <v>3923</v>
      </c>
      <c r="F116" s="21" t="s">
        <v>3924</v>
      </c>
      <c r="G116" s="22">
        <f t="shared" si="1"/>
        <v>0.1952054794520548</v>
      </c>
      <c r="H116" s="23" t="s">
        <v>3925</v>
      </c>
      <c r="I116" s="24">
        <v>0.20376712328767124</v>
      </c>
    </row>
    <row r="117" spans="1:9">
      <c r="A117" s="13">
        <v>115</v>
      </c>
      <c r="B117" s="17">
        <v>129</v>
      </c>
      <c r="C117" s="8" t="s">
        <v>3927</v>
      </c>
      <c r="D117" s="13" t="s">
        <v>3928</v>
      </c>
      <c r="E117" s="13" t="s">
        <v>3929</v>
      </c>
      <c r="F117" s="21" t="s">
        <v>3930</v>
      </c>
      <c r="G117" s="22">
        <f t="shared" si="1"/>
        <v>0.19691780821917809</v>
      </c>
      <c r="H117" s="23" t="s">
        <v>3932</v>
      </c>
      <c r="I117" s="24">
        <v>0.2208904109589041</v>
      </c>
    </row>
    <row r="118" spans="1:9">
      <c r="A118" s="13">
        <v>116</v>
      </c>
      <c r="B118" s="17">
        <v>106</v>
      </c>
      <c r="C118" s="8" t="s">
        <v>766</v>
      </c>
      <c r="D118" s="13" t="s">
        <v>767</v>
      </c>
      <c r="E118" s="13" t="s">
        <v>768</v>
      </c>
      <c r="F118" s="21" t="s">
        <v>696</v>
      </c>
      <c r="G118" s="22">
        <f t="shared" si="1"/>
        <v>0.19863013698630136</v>
      </c>
      <c r="H118" s="23" t="s">
        <v>769</v>
      </c>
      <c r="I118" s="24">
        <v>0.1815068493150685</v>
      </c>
    </row>
    <row r="119" spans="1:9">
      <c r="A119" s="13">
        <v>117</v>
      </c>
      <c r="B119" s="17">
        <v>94</v>
      </c>
      <c r="C119" s="8" t="s">
        <v>3934</v>
      </c>
      <c r="D119" s="13" t="s">
        <v>3935</v>
      </c>
      <c r="E119" s="13" t="s">
        <v>3936</v>
      </c>
      <c r="F119" s="21" t="s">
        <v>3937</v>
      </c>
      <c r="G119" s="22">
        <f t="shared" si="1"/>
        <v>0.20034246575342465</v>
      </c>
      <c r="H119" s="23" t="s">
        <v>3938</v>
      </c>
      <c r="I119" s="24">
        <v>0.16095890410958905</v>
      </c>
    </row>
    <row r="120" spans="1:9">
      <c r="A120" s="13">
        <v>118</v>
      </c>
      <c r="B120" s="17">
        <v>124</v>
      </c>
      <c r="C120" s="8" t="s">
        <v>3941</v>
      </c>
      <c r="D120" s="13" t="s">
        <v>3942</v>
      </c>
      <c r="E120" s="13" t="s">
        <v>3943</v>
      </c>
      <c r="F120" s="21" t="s">
        <v>3944</v>
      </c>
      <c r="G120" s="22">
        <f t="shared" si="1"/>
        <v>0.20205479452054795</v>
      </c>
      <c r="H120" s="23" t="s">
        <v>817</v>
      </c>
      <c r="I120" s="24">
        <v>0.21232876712328766</v>
      </c>
    </row>
    <row r="121" spans="1:9">
      <c r="A121" s="13">
        <v>119</v>
      </c>
      <c r="B121" s="17">
        <v>260</v>
      </c>
      <c r="C121" s="8" t="s">
        <v>3946</v>
      </c>
      <c r="D121" s="13" t="s">
        <v>3947</v>
      </c>
      <c r="E121" s="13" t="s">
        <v>3948</v>
      </c>
      <c r="F121" s="21" t="s">
        <v>3949</v>
      </c>
      <c r="G121" s="22">
        <f t="shared" si="1"/>
        <v>0.20376712328767124</v>
      </c>
      <c r="H121" s="23" t="s">
        <v>3950</v>
      </c>
      <c r="I121" s="24">
        <v>0.4452054794520548</v>
      </c>
    </row>
    <row r="122" spans="1:9">
      <c r="A122" s="13">
        <v>120</v>
      </c>
      <c r="B122" s="17">
        <v>102</v>
      </c>
      <c r="C122" s="8" t="s">
        <v>3953</v>
      </c>
      <c r="D122" s="13" t="s">
        <v>71</v>
      </c>
      <c r="E122" s="13" t="s">
        <v>3954</v>
      </c>
      <c r="F122" s="21" t="s">
        <v>3710</v>
      </c>
      <c r="G122" s="22">
        <f t="shared" si="1"/>
        <v>0.20547945205479451</v>
      </c>
      <c r="H122" s="23" t="s">
        <v>726</v>
      </c>
      <c r="I122" s="24">
        <v>0.17465753424657535</v>
      </c>
    </row>
    <row r="123" spans="1:9">
      <c r="A123" s="13">
        <v>121</v>
      </c>
      <c r="B123" s="17">
        <v>136</v>
      </c>
      <c r="C123" s="8" t="s">
        <v>3955</v>
      </c>
      <c r="D123" s="13" t="s">
        <v>3956</v>
      </c>
      <c r="E123" s="13" t="s">
        <v>3957</v>
      </c>
      <c r="F123" s="21" t="s">
        <v>3958</v>
      </c>
      <c r="G123" s="22">
        <f t="shared" si="1"/>
        <v>0.2071917808219178</v>
      </c>
      <c r="H123" s="23" t="s">
        <v>3960</v>
      </c>
      <c r="I123" s="24">
        <v>0.23287671232876711</v>
      </c>
    </row>
    <row r="124" spans="1:9" ht="26.4">
      <c r="A124" s="13">
        <v>122</v>
      </c>
      <c r="B124" s="17">
        <v>113</v>
      </c>
      <c r="C124" s="8" t="s">
        <v>3963</v>
      </c>
      <c r="D124" s="13" t="s">
        <v>71</v>
      </c>
      <c r="E124" s="13" t="s">
        <v>3964</v>
      </c>
      <c r="F124" s="21" t="s">
        <v>3965</v>
      </c>
      <c r="G124" s="22">
        <f t="shared" si="1"/>
        <v>0.2089041095890411</v>
      </c>
      <c r="H124" s="23" t="s">
        <v>3966</v>
      </c>
      <c r="I124" s="24">
        <v>0.1934931506849315</v>
      </c>
    </row>
    <row r="125" spans="1:9">
      <c r="A125" s="13">
        <v>123</v>
      </c>
      <c r="B125" s="17">
        <v>147</v>
      </c>
      <c r="C125" s="8" t="s">
        <v>3968</v>
      </c>
      <c r="D125" s="13" t="s">
        <v>3969</v>
      </c>
      <c r="E125" s="13" t="s">
        <v>3970</v>
      </c>
      <c r="F125" s="21" t="s">
        <v>3971</v>
      </c>
      <c r="G125" s="22">
        <f t="shared" si="1"/>
        <v>0.21061643835616439</v>
      </c>
      <c r="H125" s="23" t="s">
        <v>3972</v>
      </c>
      <c r="I125" s="24">
        <v>0.25171232876712329</v>
      </c>
    </row>
    <row r="126" spans="1:9">
      <c r="A126" s="13">
        <v>124</v>
      </c>
      <c r="B126" s="17">
        <v>131</v>
      </c>
      <c r="C126" s="8" t="s">
        <v>3974</v>
      </c>
      <c r="D126" s="13" t="s">
        <v>3975</v>
      </c>
      <c r="E126" s="13" t="s">
        <v>3976</v>
      </c>
      <c r="F126" s="21" t="s">
        <v>3977</v>
      </c>
      <c r="G126" s="22">
        <f t="shared" si="1"/>
        <v>0.21232876712328766</v>
      </c>
      <c r="H126" s="23" t="s">
        <v>3141</v>
      </c>
      <c r="I126" s="24">
        <v>0.22431506849315069</v>
      </c>
    </row>
    <row r="127" spans="1:9">
      <c r="A127" s="13">
        <v>125</v>
      </c>
      <c r="B127" s="17">
        <v>142</v>
      </c>
      <c r="C127" s="8" t="s">
        <v>3980</v>
      </c>
      <c r="D127" s="13" t="s">
        <v>3981</v>
      </c>
      <c r="E127" s="13" t="s">
        <v>3982</v>
      </c>
      <c r="F127" s="21" t="s">
        <v>3983</v>
      </c>
      <c r="G127" s="22">
        <f t="shared" si="1"/>
        <v>0.21404109589041095</v>
      </c>
      <c r="H127" s="23" t="s">
        <v>3985</v>
      </c>
      <c r="I127" s="24">
        <v>0.24315068493150685</v>
      </c>
    </row>
    <row r="128" spans="1:9">
      <c r="A128" s="13">
        <v>126</v>
      </c>
      <c r="B128" s="17">
        <v>123</v>
      </c>
      <c r="C128" s="8" t="s">
        <v>3986</v>
      </c>
      <c r="D128" s="13" t="s">
        <v>3987</v>
      </c>
      <c r="E128" s="13" t="s">
        <v>3988</v>
      </c>
      <c r="F128" s="21" t="s">
        <v>3989</v>
      </c>
      <c r="G128" s="22">
        <f t="shared" si="1"/>
        <v>0.21575342465753425</v>
      </c>
      <c r="H128" s="23" t="s">
        <v>3990</v>
      </c>
      <c r="I128" s="24">
        <v>0.21061643835616439</v>
      </c>
    </row>
    <row r="129" spans="1:9">
      <c r="A129" s="13">
        <v>127</v>
      </c>
      <c r="B129" s="17">
        <v>133</v>
      </c>
      <c r="C129" s="8" t="s">
        <v>3993</v>
      </c>
      <c r="D129" s="13" t="s">
        <v>3994</v>
      </c>
      <c r="E129" s="13" t="s">
        <v>3995</v>
      </c>
      <c r="F129" s="21" t="s">
        <v>3996</v>
      </c>
      <c r="G129" s="22">
        <f t="shared" si="1"/>
        <v>0.21746575342465754</v>
      </c>
      <c r="H129" s="23" t="s">
        <v>3997</v>
      </c>
      <c r="I129" s="24">
        <v>0.22773972602739725</v>
      </c>
    </row>
    <row r="130" spans="1:9">
      <c r="A130" s="13">
        <v>128</v>
      </c>
      <c r="B130" s="17">
        <v>49</v>
      </c>
      <c r="C130" s="8" t="s">
        <v>3998</v>
      </c>
      <c r="D130" s="13" t="s">
        <v>3999</v>
      </c>
      <c r="E130" s="13" t="s">
        <v>4000</v>
      </c>
      <c r="F130" s="21" t="s">
        <v>4001</v>
      </c>
      <c r="G130" s="22">
        <f t="shared" si="1"/>
        <v>0.21917808219178081</v>
      </c>
      <c r="H130" s="23" t="s">
        <v>4003</v>
      </c>
      <c r="I130" s="24">
        <v>8.3904109589041098E-2</v>
      </c>
    </row>
    <row r="131" spans="1:9">
      <c r="A131" s="13">
        <v>129</v>
      </c>
      <c r="B131" s="17">
        <v>139</v>
      </c>
      <c r="C131" s="8" t="s">
        <v>4005</v>
      </c>
      <c r="D131" s="13" t="s">
        <v>4006</v>
      </c>
      <c r="E131" s="13" t="s">
        <v>4007</v>
      </c>
      <c r="F131" s="21" t="s">
        <v>4008</v>
      </c>
      <c r="G131" s="22">
        <f t="shared" ref="G131:G194" si="2">A131/584</f>
        <v>0.2208904109589041</v>
      </c>
      <c r="H131" s="23" t="s">
        <v>4010</v>
      </c>
      <c r="I131" s="24">
        <v>0.23801369863013699</v>
      </c>
    </row>
    <row r="132" spans="1:9">
      <c r="A132" s="13">
        <v>130</v>
      </c>
      <c r="B132" s="17">
        <v>134</v>
      </c>
      <c r="C132" s="8" t="s">
        <v>4012</v>
      </c>
      <c r="D132" s="13" t="s">
        <v>71</v>
      </c>
      <c r="E132" s="13" t="s">
        <v>4013</v>
      </c>
      <c r="F132" s="21" t="s">
        <v>4014</v>
      </c>
      <c r="G132" s="22">
        <f t="shared" si="2"/>
        <v>0.2226027397260274</v>
      </c>
      <c r="H132" s="23" t="s">
        <v>4015</v>
      </c>
      <c r="I132" s="24">
        <v>0.22945205479452055</v>
      </c>
    </row>
    <row r="133" spans="1:9">
      <c r="A133" s="13">
        <v>131</v>
      </c>
      <c r="B133" s="17">
        <v>98</v>
      </c>
      <c r="C133" s="8" t="s">
        <v>4017</v>
      </c>
      <c r="D133" s="13" t="s">
        <v>4018</v>
      </c>
      <c r="E133" s="13" t="s">
        <v>4019</v>
      </c>
      <c r="F133" s="21" t="s">
        <v>4020</v>
      </c>
      <c r="G133" s="22">
        <f t="shared" si="2"/>
        <v>0.22431506849315069</v>
      </c>
      <c r="H133" s="23" t="s">
        <v>4021</v>
      </c>
      <c r="I133" s="24">
        <v>0.1678082191780822</v>
      </c>
    </row>
    <row r="134" spans="1:9">
      <c r="A134" s="13">
        <v>132</v>
      </c>
      <c r="B134" s="17">
        <v>245</v>
      </c>
      <c r="C134" s="8" t="s">
        <v>4024</v>
      </c>
      <c r="D134" s="13" t="s">
        <v>4025</v>
      </c>
      <c r="E134" s="13" t="s">
        <v>4026</v>
      </c>
      <c r="F134" s="21" t="s">
        <v>796</v>
      </c>
      <c r="G134" s="22">
        <f t="shared" si="2"/>
        <v>0.22602739726027396</v>
      </c>
      <c r="H134" s="23" t="s">
        <v>4027</v>
      </c>
      <c r="I134" s="24">
        <v>0.41952054794520549</v>
      </c>
    </row>
    <row r="135" spans="1:9">
      <c r="A135" s="13">
        <v>133</v>
      </c>
      <c r="B135" s="17">
        <v>172</v>
      </c>
      <c r="C135" s="8" t="s">
        <v>4028</v>
      </c>
      <c r="D135" s="13" t="s">
        <v>4029</v>
      </c>
      <c r="E135" s="13" t="s">
        <v>3640</v>
      </c>
      <c r="F135" s="21" t="s">
        <v>4030</v>
      </c>
      <c r="G135" s="22">
        <f t="shared" si="2"/>
        <v>0.22773972602739725</v>
      </c>
      <c r="H135" s="23" t="s">
        <v>4031</v>
      </c>
      <c r="I135" s="24">
        <v>0.29452054794520549</v>
      </c>
    </row>
    <row r="136" spans="1:9">
      <c r="A136" s="13">
        <v>134</v>
      </c>
      <c r="B136" s="17">
        <v>126</v>
      </c>
      <c r="C136" s="8" t="s">
        <v>839</v>
      </c>
      <c r="D136" s="13" t="s">
        <v>840</v>
      </c>
      <c r="E136" s="13" t="s">
        <v>841</v>
      </c>
      <c r="F136" s="21" t="s">
        <v>842</v>
      </c>
      <c r="G136" s="22">
        <f t="shared" si="2"/>
        <v>0.22945205479452055</v>
      </c>
      <c r="H136" s="23" t="s">
        <v>844</v>
      </c>
      <c r="I136" s="24">
        <v>0.21575342465753425</v>
      </c>
    </row>
    <row r="137" spans="1:9" ht="26.4">
      <c r="A137" s="13">
        <v>135</v>
      </c>
      <c r="B137" s="17">
        <v>155</v>
      </c>
      <c r="C137" s="8" t="s">
        <v>846</v>
      </c>
      <c r="D137" s="13" t="s">
        <v>847</v>
      </c>
      <c r="E137" s="13" t="s">
        <v>848</v>
      </c>
      <c r="F137" s="21" t="s">
        <v>849</v>
      </c>
      <c r="G137" s="22">
        <f t="shared" si="2"/>
        <v>0.23116438356164384</v>
      </c>
      <c r="H137" s="23" t="s">
        <v>851</v>
      </c>
      <c r="I137" s="24">
        <v>0.2654109589041096</v>
      </c>
    </row>
    <row r="138" spans="1:9">
      <c r="A138" s="13">
        <v>136</v>
      </c>
      <c r="B138" s="17">
        <v>145</v>
      </c>
      <c r="C138" s="8" t="s">
        <v>4032</v>
      </c>
      <c r="D138" s="13" t="s">
        <v>4033</v>
      </c>
      <c r="E138" s="13" t="s">
        <v>4034</v>
      </c>
      <c r="F138" s="21" t="s">
        <v>4035</v>
      </c>
      <c r="G138" s="22">
        <f t="shared" si="2"/>
        <v>0.23287671232876711</v>
      </c>
      <c r="H138" s="23" t="s">
        <v>944</v>
      </c>
      <c r="I138" s="24">
        <v>0.24828767123287671</v>
      </c>
    </row>
    <row r="139" spans="1:9">
      <c r="A139" s="13">
        <v>137</v>
      </c>
      <c r="B139" s="17">
        <v>163</v>
      </c>
      <c r="C139" s="8" t="s">
        <v>879</v>
      </c>
      <c r="D139" s="13" t="s">
        <v>880</v>
      </c>
      <c r="E139" s="13" t="s">
        <v>881</v>
      </c>
      <c r="F139" s="21" t="s">
        <v>882</v>
      </c>
      <c r="G139" s="22">
        <f t="shared" si="2"/>
        <v>0.2345890410958904</v>
      </c>
      <c r="H139" s="23" t="s">
        <v>884</v>
      </c>
      <c r="I139" s="24">
        <v>0.2791095890410959</v>
      </c>
    </row>
    <row r="140" spans="1:9">
      <c r="A140" s="13">
        <v>138</v>
      </c>
      <c r="B140" s="17">
        <v>153</v>
      </c>
      <c r="C140" s="8" t="s">
        <v>4037</v>
      </c>
      <c r="D140" s="13" t="s">
        <v>4038</v>
      </c>
      <c r="E140" s="13" t="s">
        <v>4039</v>
      </c>
      <c r="F140" s="21" t="s">
        <v>4040</v>
      </c>
      <c r="G140" s="22">
        <f t="shared" si="2"/>
        <v>0.2363013698630137</v>
      </c>
      <c r="H140" s="23" t="s">
        <v>4041</v>
      </c>
      <c r="I140" s="24">
        <v>0.26198630136986301</v>
      </c>
    </row>
    <row r="141" spans="1:9">
      <c r="A141" s="13">
        <v>139</v>
      </c>
      <c r="B141" s="17">
        <v>138</v>
      </c>
      <c r="C141" s="8" t="s">
        <v>4044</v>
      </c>
      <c r="D141" s="13" t="s">
        <v>4045</v>
      </c>
      <c r="E141" s="13" t="s">
        <v>4046</v>
      </c>
      <c r="F141" s="21" t="s">
        <v>4047</v>
      </c>
      <c r="G141" s="22">
        <f t="shared" si="2"/>
        <v>0.23801369863013699</v>
      </c>
      <c r="H141" s="23" t="s">
        <v>4048</v>
      </c>
      <c r="I141" s="24">
        <v>0.2363013698630137</v>
      </c>
    </row>
    <row r="142" spans="1:9">
      <c r="A142" s="13">
        <v>140</v>
      </c>
      <c r="B142" s="17">
        <v>140</v>
      </c>
      <c r="C142" s="8" t="s">
        <v>4049</v>
      </c>
      <c r="D142" s="13" t="s">
        <v>4050</v>
      </c>
      <c r="E142" s="13" t="s">
        <v>4051</v>
      </c>
      <c r="F142" s="21" t="s">
        <v>4052</v>
      </c>
      <c r="G142" s="22">
        <f t="shared" si="2"/>
        <v>0.23972602739726026</v>
      </c>
      <c r="H142" s="23" t="s">
        <v>4053</v>
      </c>
      <c r="I142" s="24">
        <v>0.23972602739726026</v>
      </c>
    </row>
    <row r="143" spans="1:9">
      <c r="A143" s="13">
        <v>141</v>
      </c>
      <c r="B143" s="17">
        <v>149</v>
      </c>
      <c r="C143" s="8" t="s">
        <v>908</v>
      </c>
      <c r="D143" s="13" t="s">
        <v>909</v>
      </c>
      <c r="E143" s="13" t="s">
        <v>910</v>
      </c>
      <c r="F143" s="21" t="s">
        <v>911</v>
      </c>
      <c r="G143" s="22">
        <f t="shared" si="2"/>
        <v>0.24143835616438356</v>
      </c>
      <c r="H143" s="23" t="s">
        <v>912</v>
      </c>
      <c r="I143" s="24">
        <v>0.25513698630136988</v>
      </c>
    </row>
    <row r="144" spans="1:9">
      <c r="A144" s="13">
        <v>142</v>
      </c>
      <c r="B144" s="17">
        <v>156</v>
      </c>
      <c r="C144" s="8" t="s">
        <v>4056</v>
      </c>
      <c r="D144" s="13" t="s">
        <v>4057</v>
      </c>
      <c r="E144" s="13" t="s">
        <v>4058</v>
      </c>
      <c r="F144" s="21" t="s">
        <v>4059</v>
      </c>
      <c r="G144" s="22">
        <f t="shared" si="2"/>
        <v>0.24315068493150685</v>
      </c>
      <c r="H144" s="23" t="s">
        <v>4060</v>
      </c>
      <c r="I144" s="24">
        <v>0.26712328767123289</v>
      </c>
    </row>
    <row r="145" spans="1:9">
      <c r="A145" s="13">
        <v>143</v>
      </c>
      <c r="B145" s="17">
        <v>135</v>
      </c>
      <c r="C145" s="8" t="s">
        <v>923</v>
      </c>
      <c r="D145" s="13" t="s">
        <v>924</v>
      </c>
      <c r="E145" s="13" t="s">
        <v>925</v>
      </c>
      <c r="F145" s="21" t="s">
        <v>926</v>
      </c>
      <c r="G145" s="22">
        <f t="shared" si="2"/>
        <v>0.24486301369863014</v>
      </c>
      <c r="H145" s="23" t="s">
        <v>928</v>
      </c>
      <c r="I145" s="24">
        <v>0.23116438356164384</v>
      </c>
    </row>
    <row r="146" spans="1:9">
      <c r="A146" s="13">
        <v>144</v>
      </c>
      <c r="B146" s="17">
        <v>130</v>
      </c>
      <c r="C146" s="8" t="s">
        <v>4062</v>
      </c>
      <c r="D146" s="13" t="s">
        <v>4063</v>
      </c>
      <c r="E146" s="13" t="s">
        <v>4064</v>
      </c>
      <c r="F146" s="21" t="s">
        <v>4065</v>
      </c>
      <c r="G146" s="22">
        <f t="shared" si="2"/>
        <v>0.24657534246575341</v>
      </c>
      <c r="H146" s="23" t="s">
        <v>4066</v>
      </c>
      <c r="I146" s="24">
        <v>0.2226027397260274</v>
      </c>
    </row>
    <row r="147" spans="1:9">
      <c r="A147" s="13">
        <v>145</v>
      </c>
      <c r="B147" s="17">
        <v>144</v>
      </c>
      <c r="C147" s="8" t="s">
        <v>4067</v>
      </c>
      <c r="D147" s="13" t="s">
        <v>4068</v>
      </c>
      <c r="E147" s="13" t="s">
        <v>127</v>
      </c>
      <c r="F147" s="21" t="s">
        <v>4069</v>
      </c>
      <c r="G147" s="22">
        <f t="shared" si="2"/>
        <v>0.24828767123287671</v>
      </c>
      <c r="H147" s="23" t="s">
        <v>4069</v>
      </c>
      <c r="I147" s="24">
        <v>0.24657534246575341</v>
      </c>
    </row>
    <row r="148" spans="1:9">
      <c r="A148" s="13">
        <v>146</v>
      </c>
      <c r="B148" s="17">
        <v>127</v>
      </c>
      <c r="C148" s="8" t="s">
        <v>4071</v>
      </c>
      <c r="D148" s="13" t="s">
        <v>4072</v>
      </c>
      <c r="E148" s="13" t="s">
        <v>4073</v>
      </c>
      <c r="F148" s="21" t="s">
        <v>4074</v>
      </c>
      <c r="G148" s="22">
        <f t="shared" si="2"/>
        <v>0.25</v>
      </c>
      <c r="H148" s="23" t="s">
        <v>4075</v>
      </c>
      <c r="I148" s="24">
        <v>0.21746575342465754</v>
      </c>
    </row>
    <row r="149" spans="1:9">
      <c r="A149" s="13">
        <v>146</v>
      </c>
      <c r="B149" s="17">
        <v>157</v>
      </c>
      <c r="C149" s="8" t="s">
        <v>4078</v>
      </c>
      <c r="D149" s="13" t="s">
        <v>4079</v>
      </c>
      <c r="E149" s="13" t="s">
        <v>4080</v>
      </c>
      <c r="F149" s="21" t="s">
        <v>4074</v>
      </c>
      <c r="G149" s="22">
        <f t="shared" si="2"/>
        <v>0.25</v>
      </c>
      <c r="H149" s="23" t="s">
        <v>4081</v>
      </c>
      <c r="I149" s="24">
        <v>0.26883561643835618</v>
      </c>
    </row>
    <row r="150" spans="1:9">
      <c r="A150" s="13">
        <v>148</v>
      </c>
      <c r="B150" s="17">
        <v>158</v>
      </c>
      <c r="C150" s="8" t="s">
        <v>941</v>
      </c>
      <c r="D150" s="13" t="s">
        <v>942</v>
      </c>
      <c r="E150" s="13" t="s">
        <v>943</v>
      </c>
      <c r="F150" s="21" t="s">
        <v>944</v>
      </c>
      <c r="G150" s="22">
        <f t="shared" si="2"/>
        <v>0.25342465753424659</v>
      </c>
      <c r="H150" s="23" t="s">
        <v>945</v>
      </c>
      <c r="I150" s="24">
        <v>0.27054794520547948</v>
      </c>
    </row>
    <row r="151" spans="1:9">
      <c r="A151" s="13">
        <v>149</v>
      </c>
      <c r="B151" s="17">
        <v>108</v>
      </c>
      <c r="C151" s="8" t="s">
        <v>4084</v>
      </c>
      <c r="D151" s="13" t="s">
        <v>71</v>
      </c>
      <c r="E151" s="13" t="s">
        <v>4085</v>
      </c>
      <c r="F151" s="21" t="s">
        <v>4086</v>
      </c>
      <c r="G151" s="22">
        <f t="shared" si="2"/>
        <v>0.25513698630136988</v>
      </c>
      <c r="H151" s="23" t="s">
        <v>4088</v>
      </c>
      <c r="I151" s="24">
        <v>0.18493150684931506</v>
      </c>
    </row>
    <row r="152" spans="1:9">
      <c r="A152" s="13">
        <v>150</v>
      </c>
      <c r="B152" s="17">
        <v>120</v>
      </c>
      <c r="C152" s="8" t="s">
        <v>4089</v>
      </c>
      <c r="D152" s="13" t="s">
        <v>4090</v>
      </c>
      <c r="E152" s="13" t="s">
        <v>4091</v>
      </c>
      <c r="F152" s="21" t="s">
        <v>4092</v>
      </c>
      <c r="G152" s="22">
        <f t="shared" si="2"/>
        <v>0.25684931506849318</v>
      </c>
      <c r="H152" s="23" t="s">
        <v>4093</v>
      </c>
      <c r="I152" s="24">
        <v>0.20547945205479451</v>
      </c>
    </row>
    <row r="153" spans="1:9">
      <c r="A153" s="13">
        <v>151</v>
      </c>
      <c r="B153" s="17">
        <v>132</v>
      </c>
      <c r="C153" s="8" t="s">
        <v>959</v>
      </c>
      <c r="D153" s="13" t="s">
        <v>71</v>
      </c>
      <c r="E153" s="13" t="s">
        <v>960</v>
      </c>
      <c r="F153" s="21" t="s">
        <v>961</v>
      </c>
      <c r="G153" s="22">
        <f t="shared" si="2"/>
        <v>0.25856164383561642</v>
      </c>
      <c r="H153" s="23" t="s">
        <v>963</v>
      </c>
      <c r="I153" s="24">
        <v>0.22602739726027396</v>
      </c>
    </row>
    <row r="154" spans="1:9">
      <c r="A154" s="13">
        <v>152</v>
      </c>
      <c r="B154" s="17">
        <v>151</v>
      </c>
      <c r="C154" s="8" t="s">
        <v>4096</v>
      </c>
      <c r="D154" s="13" t="s">
        <v>4097</v>
      </c>
      <c r="E154" s="13" t="s">
        <v>4098</v>
      </c>
      <c r="F154" s="21" t="s">
        <v>4099</v>
      </c>
      <c r="G154" s="22">
        <f t="shared" si="2"/>
        <v>0.26027397260273971</v>
      </c>
      <c r="H154" s="23" t="s">
        <v>4100</v>
      </c>
      <c r="I154" s="24">
        <v>0.25856164383561642</v>
      </c>
    </row>
    <row r="155" spans="1:9">
      <c r="A155" s="13">
        <v>153</v>
      </c>
      <c r="B155" s="17">
        <v>167</v>
      </c>
      <c r="C155" s="8" t="s">
        <v>4101</v>
      </c>
      <c r="D155" s="13" t="s">
        <v>4102</v>
      </c>
      <c r="E155" s="13" t="s">
        <v>4103</v>
      </c>
      <c r="F155" s="21" t="s">
        <v>4104</v>
      </c>
      <c r="G155" s="22">
        <f t="shared" si="2"/>
        <v>0.26198630136986301</v>
      </c>
      <c r="H155" s="23" t="s">
        <v>4105</v>
      </c>
      <c r="I155" s="24">
        <v>0.28595890410958902</v>
      </c>
    </row>
    <row r="156" spans="1:9">
      <c r="A156" s="13">
        <v>154</v>
      </c>
      <c r="B156" s="17">
        <v>146</v>
      </c>
      <c r="C156" s="8" t="s">
        <v>4107</v>
      </c>
      <c r="D156" s="13" t="s">
        <v>4108</v>
      </c>
      <c r="E156" s="13" t="s">
        <v>4109</v>
      </c>
      <c r="F156" s="21" t="s">
        <v>4110</v>
      </c>
      <c r="G156" s="22">
        <f t="shared" si="2"/>
        <v>0.2636986301369863</v>
      </c>
      <c r="H156" s="23" t="s">
        <v>4112</v>
      </c>
      <c r="I156" s="24">
        <v>0.25</v>
      </c>
    </row>
    <row r="157" spans="1:9">
      <c r="A157" s="13">
        <v>155</v>
      </c>
      <c r="B157" s="17">
        <v>128</v>
      </c>
      <c r="C157" s="8" t="s">
        <v>4113</v>
      </c>
      <c r="D157" s="13" t="s">
        <v>4114</v>
      </c>
      <c r="E157" s="13" t="s">
        <v>4115</v>
      </c>
      <c r="F157" s="21" t="s">
        <v>4116</v>
      </c>
      <c r="G157" s="22">
        <f t="shared" si="2"/>
        <v>0.2654109589041096</v>
      </c>
      <c r="H157" s="23" t="s">
        <v>824</v>
      </c>
      <c r="I157" s="24">
        <v>0.21917808219178081</v>
      </c>
    </row>
    <row r="158" spans="1:9">
      <c r="A158" s="13">
        <v>156</v>
      </c>
      <c r="B158" s="17">
        <v>237</v>
      </c>
      <c r="C158" s="8" t="s">
        <v>4120</v>
      </c>
      <c r="D158" s="13" t="s">
        <v>4121</v>
      </c>
      <c r="E158" s="13" t="s">
        <v>4122</v>
      </c>
      <c r="F158" s="21" t="s">
        <v>937</v>
      </c>
      <c r="G158" s="22">
        <f t="shared" si="2"/>
        <v>0.26712328767123289</v>
      </c>
      <c r="H158" s="23" t="s">
        <v>4124</v>
      </c>
      <c r="I158" s="24">
        <v>0.40582191780821919</v>
      </c>
    </row>
    <row r="159" spans="1:9">
      <c r="A159" s="13">
        <v>157</v>
      </c>
      <c r="B159" s="17">
        <v>162</v>
      </c>
      <c r="C159" s="8" t="s">
        <v>995</v>
      </c>
      <c r="D159" s="13" t="s">
        <v>996</v>
      </c>
      <c r="E159" s="13" t="s">
        <v>997</v>
      </c>
      <c r="F159" s="21" t="s">
        <v>998</v>
      </c>
      <c r="G159" s="22">
        <f t="shared" si="2"/>
        <v>0.26883561643835618</v>
      </c>
      <c r="H159" s="23" t="s">
        <v>999</v>
      </c>
      <c r="I159" s="24">
        <v>0.2773972602739726</v>
      </c>
    </row>
    <row r="160" spans="1:9">
      <c r="A160" s="13">
        <v>158</v>
      </c>
      <c r="B160" s="17">
        <v>191</v>
      </c>
      <c r="C160" s="8" t="s">
        <v>1002</v>
      </c>
      <c r="D160" s="13" t="s">
        <v>1003</v>
      </c>
      <c r="E160" s="13" t="s">
        <v>1004</v>
      </c>
      <c r="F160" s="21" t="s">
        <v>1005</v>
      </c>
      <c r="G160" s="22">
        <f t="shared" si="2"/>
        <v>0.27054794520547948</v>
      </c>
      <c r="H160" s="23" t="s">
        <v>1006</v>
      </c>
      <c r="I160" s="24">
        <v>0.32705479452054792</v>
      </c>
    </row>
    <row r="161" spans="1:9">
      <c r="A161" s="13">
        <v>159</v>
      </c>
      <c r="B161" s="17">
        <v>43</v>
      </c>
      <c r="C161" s="8" t="s">
        <v>4126</v>
      </c>
      <c r="D161" s="13" t="s">
        <v>4127</v>
      </c>
      <c r="E161" s="13" t="s">
        <v>4128</v>
      </c>
      <c r="F161" s="21" t="s">
        <v>4129</v>
      </c>
      <c r="G161" s="22">
        <f t="shared" si="2"/>
        <v>0.27226027397260272</v>
      </c>
      <c r="H161" s="23" t="s">
        <v>4131</v>
      </c>
      <c r="I161" s="24">
        <v>7.3630136986301373E-2</v>
      </c>
    </row>
    <row r="162" spans="1:9">
      <c r="A162" s="13">
        <v>160</v>
      </c>
      <c r="B162" s="17">
        <v>198</v>
      </c>
      <c r="C162" s="8" t="s">
        <v>1008</v>
      </c>
      <c r="D162" s="13" t="s">
        <v>1009</v>
      </c>
      <c r="E162" s="13" t="s">
        <v>1010</v>
      </c>
      <c r="F162" s="21" t="s">
        <v>1011</v>
      </c>
      <c r="G162" s="22">
        <f t="shared" si="2"/>
        <v>0.27397260273972601</v>
      </c>
      <c r="H162" s="23" t="s">
        <v>1012</v>
      </c>
      <c r="I162" s="24">
        <v>0.33904109589041098</v>
      </c>
    </row>
    <row r="163" spans="1:9">
      <c r="A163" s="13">
        <v>161</v>
      </c>
      <c r="B163" s="17">
        <v>175</v>
      </c>
      <c r="C163" s="8" t="s">
        <v>1015</v>
      </c>
      <c r="D163" s="13" t="s">
        <v>1016</v>
      </c>
      <c r="E163" s="13" t="s">
        <v>1017</v>
      </c>
      <c r="F163" s="21" t="s">
        <v>1018</v>
      </c>
      <c r="G163" s="22">
        <f t="shared" si="2"/>
        <v>0.27568493150684931</v>
      </c>
      <c r="H163" s="23" t="s">
        <v>1020</v>
      </c>
      <c r="I163" s="24">
        <v>0.29965753424657532</v>
      </c>
    </row>
    <row r="164" spans="1:9">
      <c r="A164" s="13">
        <v>162</v>
      </c>
      <c r="B164" s="17">
        <v>148</v>
      </c>
      <c r="C164" s="8" t="s">
        <v>4132</v>
      </c>
      <c r="D164" s="13" t="s">
        <v>4133</v>
      </c>
      <c r="E164" s="13" t="s">
        <v>4134</v>
      </c>
      <c r="F164" s="21" t="s">
        <v>4135</v>
      </c>
      <c r="G164" s="22">
        <f t="shared" si="2"/>
        <v>0.2773972602739726</v>
      </c>
      <c r="H164" s="23" t="s">
        <v>4136</v>
      </c>
      <c r="I164" s="24">
        <v>0.25342465753424659</v>
      </c>
    </row>
    <row r="165" spans="1:9">
      <c r="A165" s="13">
        <v>163</v>
      </c>
      <c r="B165" s="17">
        <v>181</v>
      </c>
      <c r="C165" s="8" t="s">
        <v>4137</v>
      </c>
      <c r="D165" s="13" t="s">
        <v>4138</v>
      </c>
      <c r="E165" s="13" t="s">
        <v>4139</v>
      </c>
      <c r="F165" s="21" t="s">
        <v>4140</v>
      </c>
      <c r="G165" s="22">
        <f t="shared" si="2"/>
        <v>0.2791095890410959</v>
      </c>
      <c r="H165" s="23" t="s">
        <v>1149</v>
      </c>
      <c r="I165" s="24">
        <v>0.30993150684931509</v>
      </c>
    </row>
    <row r="166" spans="1:9">
      <c r="A166" s="13">
        <v>164</v>
      </c>
      <c r="B166" s="17">
        <v>152</v>
      </c>
      <c r="C166" s="8" t="s">
        <v>4141</v>
      </c>
      <c r="D166" s="13" t="s">
        <v>4142</v>
      </c>
      <c r="E166" s="13" t="s">
        <v>4143</v>
      </c>
      <c r="F166" s="21" t="s">
        <v>4144</v>
      </c>
      <c r="G166" s="22">
        <f t="shared" si="2"/>
        <v>0.28082191780821919</v>
      </c>
      <c r="H166" s="23" t="s">
        <v>4146</v>
      </c>
      <c r="I166" s="24">
        <v>0.26027397260273971</v>
      </c>
    </row>
    <row r="167" spans="1:9">
      <c r="A167" s="13">
        <v>165</v>
      </c>
      <c r="B167" s="17">
        <v>117</v>
      </c>
      <c r="C167" s="8" t="s">
        <v>1024</v>
      </c>
      <c r="D167" s="13" t="s">
        <v>1025</v>
      </c>
      <c r="E167" s="13" t="s">
        <v>1026</v>
      </c>
      <c r="F167" s="21" t="s">
        <v>945</v>
      </c>
      <c r="G167" s="22">
        <f t="shared" si="2"/>
        <v>0.28253424657534248</v>
      </c>
      <c r="H167" s="23" t="s">
        <v>1027</v>
      </c>
      <c r="I167" s="24">
        <v>0.20034246575342465</v>
      </c>
    </row>
    <row r="168" spans="1:9">
      <c r="A168" s="13">
        <v>166</v>
      </c>
      <c r="B168" s="17">
        <v>57</v>
      </c>
      <c r="C168" s="8" t="s">
        <v>4149</v>
      </c>
      <c r="D168" s="13" t="s">
        <v>4150</v>
      </c>
      <c r="E168" s="13" t="s">
        <v>4151</v>
      </c>
      <c r="F168" s="21" t="s">
        <v>4152</v>
      </c>
      <c r="G168" s="22">
        <f t="shared" si="2"/>
        <v>0.28424657534246578</v>
      </c>
      <c r="H168" s="23" t="s">
        <v>361</v>
      </c>
      <c r="I168" s="24">
        <v>9.7602739726027399E-2</v>
      </c>
    </row>
    <row r="169" spans="1:9">
      <c r="A169" s="13">
        <v>167</v>
      </c>
      <c r="B169" s="17">
        <v>183</v>
      </c>
      <c r="C169" s="8" t="s">
        <v>4154</v>
      </c>
      <c r="D169" s="13" t="s">
        <v>4155</v>
      </c>
      <c r="E169" s="13" t="s">
        <v>4156</v>
      </c>
      <c r="F169" s="21" t="s">
        <v>4157</v>
      </c>
      <c r="G169" s="22">
        <f t="shared" si="2"/>
        <v>0.28595890410958902</v>
      </c>
      <c r="H169" s="23" t="s">
        <v>4158</v>
      </c>
      <c r="I169" s="24">
        <v>0.31335616438356162</v>
      </c>
    </row>
    <row r="170" spans="1:9">
      <c r="A170" s="13">
        <v>168</v>
      </c>
      <c r="B170" s="17">
        <v>240</v>
      </c>
      <c r="C170" s="8" t="s">
        <v>4159</v>
      </c>
      <c r="D170" s="13" t="s">
        <v>4160</v>
      </c>
      <c r="E170" s="13" t="s">
        <v>4161</v>
      </c>
      <c r="F170" s="21" t="s">
        <v>867</v>
      </c>
      <c r="G170" s="22">
        <f t="shared" si="2"/>
        <v>0.28767123287671231</v>
      </c>
      <c r="H170" s="23" t="s">
        <v>3499</v>
      </c>
      <c r="I170" s="24">
        <v>0.41095890410958902</v>
      </c>
    </row>
    <row r="171" spans="1:9">
      <c r="A171" s="13">
        <v>169</v>
      </c>
      <c r="B171" s="17">
        <v>186</v>
      </c>
      <c r="C171" s="8" t="s">
        <v>4163</v>
      </c>
      <c r="D171" s="13" t="s">
        <v>4164</v>
      </c>
      <c r="E171" s="13" t="s">
        <v>588</v>
      </c>
      <c r="F171" s="21" t="s">
        <v>1055</v>
      </c>
      <c r="G171" s="22">
        <f t="shared" si="2"/>
        <v>0.28938356164383561</v>
      </c>
      <c r="H171" s="23" t="s">
        <v>4165</v>
      </c>
      <c r="I171" s="24">
        <v>0.3184931506849315</v>
      </c>
    </row>
    <row r="172" spans="1:9">
      <c r="A172" s="13">
        <v>170</v>
      </c>
      <c r="B172" s="17">
        <v>188</v>
      </c>
      <c r="C172" s="8" t="s">
        <v>4167</v>
      </c>
      <c r="D172" s="13" t="s">
        <v>4168</v>
      </c>
      <c r="E172" s="13" t="s">
        <v>4169</v>
      </c>
      <c r="F172" s="21" t="s">
        <v>4170</v>
      </c>
      <c r="G172" s="22">
        <f t="shared" si="2"/>
        <v>0.2910958904109589</v>
      </c>
      <c r="H172" s="23" t="s">
        <v>4171</v>
      </c>
      <c r="I172" s="24">
        <v>0.32191780821917809</v>
      </c>
    </row>
    <row r="173" spans="1:9">
      <c r="A173" s="13">
        <v>171</v>
      </c>
      <c r="B173" s="17">
        <v>210</v>
      </c>
      <c r="C173" s="8" t="s">
        <v>4174</v>
      </c>
      <c r="D173" s="13" t="s">
        <v>4175</v>
      </c>
      <c r="E173" s="13" t="s">
        <v>4176</v>
      </c>
      <c r="F173" s="21" t="s">
        <v>4177</v>
      </c>
      <c r="G173" s="22">
        <f t="shared" si="2"/>
        <v>0.2928082191780822</v>
      </c>
      <c r="H173" s="23" t="s">
        <v>4179</v>
      </c>
      <c r="I173" s="24">
        <v>0.3595890410958904</v>
      </c>
    </row>
    <row r="174" spans="1:9">
      <c r="A174" s="13">
        <v>172</v>
      </c>
      <c r="B174" s="17">
        <v>154</v>
      </c>
      <c r="C174" s="8" t="s">
        <v>4182</v>
      </c>
      <c r="D174" s="13" t="s">
        <v>4183</v>
      </c>
      <c r="E174" s="13" t="s">
        <v>4184</v>
      </c>
      <c r="F174" s="21" t="s">
        <v>4185</v>
      </c>
      <c r="G174" s="22">
        <f t="shared" si="2"/>
        <v>0.29452054794520549</v>
      </c>
      <c r="H174" s="23" t="s">
        <v>4041</v>
      </c>
      <c r="I174" s="24">
        <v>0.2636986301369863</v>
      </c>
    </row>
    <row r="175" spans="1:9">
      <c r="A175" s="13">
        <v>173</v>
      </c>
      <c r="B175" s="17">
        <v>170</v>
      </c>
      <c r="C175" s="8" t="s">
        <v>1072</v>
      </c>
      <c r="D175" s="13" t="s">
        <v>1073</v>
      </c>
      <c r="E175" s="13" t="s">
        <v>1074</v>
      </c>
      <c r="F175" s="21" t="s">
        <v>1075</v>
      </c>
      <c r="G175" s="22">
        <f t="shared" si="2"/>
        <v>0.29623287671232879</v>
      </c>
      <c r="H175" s="23" t="s">
        <v>1075</v>
      </c>
      <c r="I175" s="24">
        <v>0.2910958904109589</v>
      </c>
    </row>
    <row r="176" spans="1:9">
      <c r="A176" s="13">
        <v>174</v>
      </c>
      <c r="B176" s="17">
        <v>197</v>
      </c>
      <c r="C176" s="8" t="s">
        <v>4188</v>
      </c>
      <c r="D176" s="13" t="s">
        <v>4189</v>
      </c>
      <c r="E176" s="13" t="s">
        <v>4190</v>
      </c>
      <c r="F176" s="21" t="s">
        <v>4191</v>
      </c>
      <c r="G176" s="22">
        <f t="shared" si="2"/>
        <v>0.29794520547945208</v>
      </c>
      <c r="H176" s="23" t="s">
        <v>4193</v>
      </c>
      <c r="I176" s="24">
        <v>0.33732876712328769</v>
      </c>
    </row>
    <row r="177" spans="1:9">
      <c r="A177" s="13">
        <v>175</v>
      </c>
      <c r="B177" s="17">
        <v>227</v>
      </c>
      <c r="C177" s="8" t="s">
        <v>4195</v>
      </c>
      <c r="D177" s="13" t="s">
        <v>4196</v>
      </c>
      <c r="E177" s="13" t="s">
        <v>4197</v>
      </c>
      <c r="F177" s="21" t="s">
        <v>4198</v>
      </c>
      <c r="G177" s="22">
        <f t="shared" si="2"/>
        <v>0.29965753424657532</v>
      </c>
      <c r="H177" s="23" t="s">
        <v>4199</v>
      </c>
      <c r="I177" s="24">
        <v>0.3886986301369863</v>
      </c>
    </row>
    <row r="178" spans="1:9">
      <c r="A178" s="13">
        <v>176</v>
      </c>
      <c r="B178" s="17">
        <v>161</v>
      </c>
      <c r="C178" s="8" t="s">
        <v>4200</v>
      </c>
      <c r="D178" s="13" t="s">
        <v>4201</v>
      </c>
      <c r="E178" s="13" t="s">
        <v>4202</v>
      </c>
      <c r="F178" s="21" t="s">
        <v>4203</v>
      </c>
      <c r="G178" s="22">
        <f t="shared" si="2"/>
        <v>0.30136986301369861</v>
      </c>
      <c r="H178" s="23" t="s">
        <v>4204</v>
      </c>
      <c r="I178" s="24">
        <v>0.27568493150684931</v>
      </c>
    </row>
    <row r="179" spans="1:9">
      <c r="A179" s="13">
        <v>177</v>
      </c>
      <c r="B179" s="17">
        <v>164</v>
      </c>
      <c r="C179" s="8" t="s">
        <v>4206</v>
      </c>
      <c r="D179" s="13" t="s">
        <v>71</v>
      </c>
      <c r="E179" s="13" t="s">
        <v>2181</v>
      </c>
      <c r="F179" s="21" t="s">
        <v>4207</v>
      </c>
      <c r="G179" s="22">
        <f t="shared" si="2"/>
        <v>0.30308219178082191</v>
      </c>
      <c r="H179" s="23" t="s">
        <v>4209</v>
      </c>
      <c r="I179" s="24">
        <v>0.28082191780821919</v>
      </c>
    </row>
    <row r="180" spans="1:9">
      <c r="A180" s="13">
        <v>178</v>
      </c>
      <c r="B180" s="17">
        <v>196</v>
      </c>
      <c r="C180" s="8" t="s">
        <v>4211</v>
      </c>
      <c r="D180" s="13" t="s">
        <v>4212</v>
      </c>
      <c r="E180" s="13" t="s">
        <v>4213</v>
      </c>
      <c r="F180" s="21" t="s">
        <v>4214</v>
      </c>
      <c r="G180" s="22">
        <f t="shared" si="2"/>
        <v>0.3047945205479452</v>
      </c>
      <c r="H180" s="23" t="s">
        <v>4215</v>
      </c>
      <c r="I180" s="24">
        <v>0.33561643835616439</v>
      </c>
    </row>
    <row r="181" spans="1:9">
      <c r="A181" s="13">
        <v>179</v>
      </c>
      <c r="B181" s="17">
        <v>159</v>
      </c>
      <c r="C181" s="8" t="s">
        <v>4219</v>
      </c>
      <c r="D181" s="13" t="s">
        <v>4220</v>
      </c>
      <c r="E181" s="13" t="s">
        <v>4221</v>
      </c>
      <c r="F181" s="21" t="s">
        <v>4222</v>
      </c>
      <c r="G181" s="22">
        <f t="shared" si="2"/>
        <v>0.3065068493150685</v>
      </c>
      <c r="H181" s="23" t="s">
        <v>4223</v>
      </c>
      <c r="I181" s="24">
        <v>0.27226027397260272</v>
      </c>
    </row>
    <row r="182" spans="1:9">
      <c r="A182" s="13">
        <v>180</v>
      </c>
      <c r="B182" s="17">
        <v>168</v>
      </c>
      <c r="C182" s="8" t="s">
        <v>4226</v>
      </c>
      <c r="D182" s="13" t="s">
        <v>71</v>
      </c>
      <c r="E182" s="13" t="s">
        <v>4227</v>
      </c>
      <c r="F182" s="21" t="s">
        <v>4178</v>
      </c>
      <c r="G182" s="22">
        <f t="shared" si="2"/>
        <v>0.30821917808219179</v>
      </c>
      <c r="H182" s="23" t="s">
        <v>4228</v>
      </c>
      <c r="I182" s="24">
        <v>0.28767123287671231</v>
      </c>
    </row>
    <row r="183" spans="1:9">
      <c r="A183" s="13">
        <v>181</v>
      </c>
      <c r="B183" s="17">
        <v>195</v>
      </c>
      <c r="C183" s="8" t="s">
        <v>4229</v>
      </c>
      <c r="D183" s="13" t="s">
        <v>4230</v>
      </c>
      <c r="E183" s="13" t="s">
        <v>4231</v>
      </c>
      <c r="F183" s="21" t="s">
        <v>4232</v>
      </c>
      <c r="G183" s="22">
        <f t="shared" si="2"/>
        <v>0.30993150684931509</v>
      </c>
      <c r="H183" s="23" t="s">
        <v>4233</v>
      </c>
      <c r="I183" s="24">
        <v>0.3339041095890411</v>
      </c>
    </row>
    <row r="184" spans="1:9">
      <c r="A184" s="13">
        <v>182</v>
      </c>
      <c r="B184" s="17">
        <v>176</v>
      </c>
      <c r="C184" s="8" t="s">
        <v>4240</v>
      </c>
      <c r="D184" s="13" t="s">
        <v>4241</v>
      </c>
      <c r="E184" s="13" t="s">
        <v>4242</v>
      </c>
      <c r="F184" s="21" t="s">
        <v>4237</v>
      </c>
      <c r="G184" s="22">
        <f t="shared" si="2"/>
        <v>0.31164383561643838</v>
      </c>
      <c r="H184" s="23" t="s">
        <v>4243</v>
      </c>
      <c r="I184" s="24">
        <v>0.30136986301369861</v>
      </c>
    </row>
    <row r="185" spans="1:9">
      <c r="A185" s="13">
        <v>182</v>
      </c>
      <c r="B185" s="17">
        <v>224</v>
      </c>
      <c r="C185" s="8" t="s">
        <v>4234</v>
      </c>
      <c r="D185" s="13" t="s">
        <v>4235</v>
      </c>
      <c r="E185" s="13" t="s">
        <v>4236</v>
      </c>
      <c r="F185" s="21" t="s">
        <v>4237</v>
      </c>
      <c r="G185" s="22">
        <f t="shared" si="2"/>
        <v>0.31164383561643838</v>
      </c>
      <c r="H185" s="23" t="s">
        <v>4238</v>
      </c>
      <c r="I185" s="24">
        <v>0.38356164383561642</v>
      </c>
    </row>
    <row r="186" spans="1:9">
      <c r="A186" s="13">
        <v>184</v>
      </c>
      <c r="B186" s="17">
        <v>194</v>
      </c>
      <c r="C186" s="8" t="s">
        <v>4244</v>
      </c>
      <c r="D186" s="13" t="s">
        <v>4245</v>
      </c>
      <c r="E186" s="13" t="s">
        <v>4246</v>
      </c>
      <c r="F186" s="21" t="s">
        <v>4247</v>
      </c>
      <c r="G186" s="22">
        <f t="shared" si="2"/>
        <v>0.31506849315068491</v>
      </c>
      <c r="H186" s="23" t="s">
        <v>4248</v>
      </c>
      <c r="I186" s="24">
        <v>0.3321917808219178</v>
      </c>
    </row>
    <row r="187" spans="1:9">
      <c r="A187" s="13">
        <v>185</v>
      </c>
      <c r="B187" s="17">
        <v>185</v>
      </c>
      <c r="C187" s="8" t="s">
        <v>4250</v>
      </c>
      <c r="D187" s="13" t="s">
        <v>4251</v>
      </c>
      <c r="E187" s="13" t="s">
        <v>4252</v>
      </c>
      <c r="F187" s="21" t="s">
        <v>905</v>
      </c>
      <c r="G187" s="22">
        <f t="shared" si="2"/>
        <v>0.31678082191780821</v>
      </c>
      <c r="H187" s="23" t="s">
        <v>4253</v>
      </c>
      <c r="I187" s="24">
        <v>0.31678082191780821</v>
      </c>
    </row>
    <row r="188" spans="1:9">
      <c r="A188" s="13">
        <v>186</v>
      </c>
      <c r="B188" s="17">
        <v>209</v>
      </c>
      <c r="C188" s="8" t="s">
        <v>4254</v>
      </c>
      <c r="D188" s="13" t="s">
        <v>4255</v>
      </c>
      <c r="E188" s="13" t="s">
        <v>4256</v>
      </c>
      <c r="F188" s="21" t="s">
        <v>4257</v>
      </c>
      <c r="G188" s="22">
        <f t="shared" si="2"/>
        <v>0.3184931506849315</v>
      </c>
      <c r="H188" s="23" t="s">
        <v>4258</v>
      </c>
      <c r="I188" s="24">
        <v>0.35787671232876711</v>
      </c>
    </row>
    <row r="189" spans="1:9">
      <c r="A189" s="13">
        <v>187</v>
      </c>
      <c r="B189" s="17">
        <v>174</v>
      </c>
      <c r="C189" s="8" t="s">
        <v>4261</v>
      </c>
      <c r="D189" s="13" t="s">
        <v>4262</v>
      </c>
      <c r="E189" s="13" t="s">
        <v>4263</v>
      </c>
      <c r="F189" s="21" t="s">
        <v>4264</v>
      </c>
      <c r="G189" s="22">
        <f t="shared" si="2"/>
        <v>0.3202054794520548</v>
      </c>
      <c r="H189" s="23" t="s">
        <v>1019</v>
      </c>
      <c r="I189" s="24">
        <v>0.29794520547945208</v>
      </c>
    </row>
    <row r="190" spans="1:9">
      <c r="A190" s="13">
        <v>188</v>
      </c>
      <c r="B190" s="17">
        <v>182</v>
      </c>
      <c r="C190" s="8" t="s">
        <v>4269</v>
      </c>
      <c r="D190" s="13" t="s">
        <v>4270</v>
      </c>
      <c r="E190" s="13" t="s">
        <v>4271</v>
      </c>
      <c r="F190" s="21" t="s">
        <v>4272</v>
      </c>
      <c r="G190" s="22">
        <f t="shared" si="2"/>
        <v>0.32191780821917809</v>
      </c>
      <c r="H190" s="23" t="s">
        <v>4273</v>
      </c>
      <c r="I190" s="24">
        <v>0.31164383561643838</v>
      </c>
    </row>
    <row r="191" spans="1:9">
      <c r="A191" s="13">
        <v>189</v>
      </c>
      <c r="B191" s="17">
        <v>295</v>
      </c>
      <c r="C191" s="8" t="s">
        <v>4275</v>
      </c>
      <c r="D191" s="13" t="s">
        <v>4276</v>
      </c>
      <c r="E191" s="13" t="s">
        <v>4277</v>
      </c>
      <c r="F191" s="21" t="s">
        <v>4165</v>
      </c>
      <c r="G191" s="22">
        <f t="shared" si="2"/>
        <v>0.32363013698630139</v>
      </c>
      <c r="H191" s="23" t="s">
        <v>4279</v>
      </c>
      <c r="I191" s="24">
        <v>0.50513698630136983</v>
      </c>
    </row>
    <row r="192" spans="1:9">
      <c r="A192" s="13">
        <v>190</v>
      </c>
      <c r="B192" s="17">
        <v>212</v>
      </c>
      <c r="C192" s="8" t="s">
        <v>4281</v>
      </c>
      <c r="D192" s="13" t="s">
        <v>4282</v>
      </c>
      <c r="E192" s="13" t="s">
        <v>4283</v>
      </c>
      <c r="F192" s="21" t="s">
        <v>4284</v>
      </c>
      <c r="G192" s="22">
        <f t="shared" si="2"/>
        <v>0.32534246575342468</v>
      </c>
      <c r="H192" s="23" t="s">
        <v>4285</v>
      </c>
      <c r="I192" s="24">
        <v>0.36301369863013699</v>
      </c>
    </row>
    <row r="193" spans="1:9">
      <c r="A193" s="13">
        <v>191</v>
      </c>
      <c r="B193" s="17">
        <v>177</v>
      </c>
      <c r="C193" s="8" t="s">
        <v>4286</v>
      </c>
      <c r="D193" s="13" t="s">
        <v>4287</v>
      </c>
      <c r="E193" s="13" t="s">
        <v>4288</v>
      </c>
      <c r="F193" s="21" t="s">
        <v>4289</v>
      </c>
      <c r="G193" s="22">
        <f t="shared" si="2"/>
        <v>0.32705479452054792</v>
      </c>
      <c r="H193" s="23" t="s">
        <v>4290</v>
      </c>
      <c r="I193" s="24">
        <v>0.30308219178082191</v>
      </c>
    </row>
    <row r="194" spans="1:9">
      <c r="A194" s="13">
        <v>192</v>
      </c>
      <c r="B194" s="17">
        <v>184</v>
      </c>
      <c r="C194" s="8" t="s">
        <v>4291</v>
      </c>
      <c r="D194" s="13" t="s">
        <v>4292</v>
      </c>
      <c r="E194" s="13" t="s">
        <v>4293</v>
      </c>
      <c r="F194" s="21" t="s">
        <v>4294</v>
      </c>
      <c r="G194" s="22">
        <f t="shared" si="2"/>
        <v>0.32876712328767121</v>
      </c>
      <c r="H194" s="23" t="s">
        <v>4295</v>
      </c>
      <c r="I194" s="24">
        <v>0.31506849315068491</v>
      </c>
    </row>
    <row r="195" spans="1:9">
      <c r="A195" s="13">
        <v>193</v>
      </c>
      <c r="B195" s="17">
        <v>228</v>
      </c>
      <c r="C195" s="8" t="s">
        <v>4296</v>
      </c>
      <c r="D195" s="13" t="s">
        <v>4297</v>
      </c>
      <c r="E195" s="13" t="s">
        <v>4298</v>
      </c>
      <c r="F195" s="21" t="s">
        <v>4299</v>
      </c>
      <c r="G195" s="22">
        <f t="shared" ref="G195:G258" si="3">A195/584</f>
        <v>0.33047945205479451</v>
      </c>
      <c r="H195" s="23" t="s">
        <v>4300</v>
      </c>
      <c r="I195" s="24">
        <v>0.3904109589041096</v>
      </c>
    </row>
    <row r="196" spans="1:9">
      <c r="A196" s="13">
        <v>194</v>
      </c>
      <c r="B196" s="17">
        <v>180</v>
      </c>
      <c r="C196" s="8" t="s">
        <v>4302</v>
      </c>
      <c r="D196" s="13" t="s">
        <v>71</v>
      </c>
      <c r="E196" s="13" t="s">
        <v>4303</v>
      </c>
      <c r="F196" s="21" t="s">
        <v>4304</v>
      </c>
      <c r="G196" s="22">
        <f t="shared" si="3"/>
        <v>0.3321917808219178</v>
      </c>
      <c r="H196" s="23" t="s">
        <v>4305</v>
      </c>
      <c r="I196" s="24">
        <v>0.30821917808219179</v>
      </c>
    </row>
    <row r="197" spans="1:9">
      <c r="A197" s="13">
        <v>195</v>
      </c>
      <c r="B197" s="17">
        <v>207</v>
      </c>
      <c r="C197" s="8" t="s">
        <v>4306</v>
      </c>
      <c r="D197" s="13" t="s">
        <v>4307</v>
      </c>
      <c r="E197" s="13" t="s">
        <v>4308</v>
      </c>
      <c r="F197" s="21" t="s">
        <v>4309</v>
      </c>
      <c r="G197" s="22">
        <f t="shared" si="3"/>
        <v>0.3339041095890411</v>
      </c>
      <c r="H197" s="23" t="s">
        <v>4310</v>
      </c>
      <c r="I197" s="24">
        <v>0.35445205479452052</v>
      </c>
    </row>
    <row r="198" spans="1:9">
      <c r="A198" s="13">
        <v>196</v>
      </c>
      <c r="B198" s="17">
        <v>178</v>
      </c>
      <c r="C198" s="8" t="s">
        <v>1203</v>
      </c>
      <c r="D198" s="13" t="s">
        <v>1204</v>
      </c>
      <c r="E198" s="13" t="s">
        <v>1205</v>
      </c>
      <c r="F198" s="21" t="s">
        <v>1206</v>
      </c>
      <c r="G198" s="22">
        <f t="shared" si="3"/>
        <v>0.33561643835616439</v>
      </c>
      <c r="H198" s="23" t="s">
        <v>1207</v>
      </c>
      <c r="I198" s="24">
        <v>0.3047945205479452</v>
      </c>
    </row>
    <row r="199" spans="1:9">
      <c r="A199" s="13">
        <v>197</v>
      </c>
      <c r="B199" s="17">
        <v>173</v>
      </c>
      <c r="C199" s="8" t="s">
        <v>1210</v>
      </c>
      <c r="D199" s="13" t="s">
        <v>71</v>
      </c>
      <c r="E199" s="13" t="s">
        <v>1211</v>
      </c>
      <c r="F199" s="21" t="s">
        <v>1212</v>
      </c>
      <c r="G199" s="22">
        <f t="shared" si="3"/>
        <v>0.33732876712328769</v>
      </c>
      <c r="H199" s="23" t="s">
        <v>1213</v>
      </c>
      <c r="I199" s="24">
        <v>0.29623287671232879</v>
      </c>
    </row>
    <row r="200" spans="1:9">
      <c r="A200" s="13">
        <v>198</v>
      </c>
      <c r="B200" s="17">
        <v>201</v>
      </c>
      <c r="C200" s="8" t="s">
        <v>4312</v>
      </c>
      <c r="D200" s="13" t="s">
        <v>4313</v>
      </c>
      <c r="E200" s="13" t="s">
        <v>4314</v>
      </c>
      <c r="F200" s="21" t="s">
        <v>109</v>
      </c>
      <c r="G200" s="22">
        <f t="shared" si="3"/>
        <v>0.33904109589041098</v>
      </c>
      <c r="H200" s="23" t="s">
        <v>4316</v>
      </c>
      <c r="I200" s="24">
        <v>0.34417808219178081</v>
      </c>
    </row>
    <row r="201" spans="1:9">
      <c r="A201" s="13">
        <v>199</v>
      </c>
      <c r="B201" s="17">
        <v>203</v>
      </c>
      <c r="C201" s="8" t="s">
        <v>1233</v>
      </c>
      <c r="D201" s="13" t="s">
        <v>1234</v>
      </c>
      <c r="E201" s="13" t="s">
        <v>1235</v>
      </c>
      <c r="F201" s="21" t="s">
        <v>1236</v>
      </c>
      <c r="G201" s="22">
        <f t="shared" si="3"/>
        <v>0.34075342465753422</v>
      </c>
      <c r="H201" s="23" t="s">
        <v>1238</v>
      </c>
      <c r="I201" s="24">
        <v>0.3476027397260274</v>
      </c>
    </row>
    <row r="202" spans="1:9">
      <c r="A202" s="13">
        <v>200</v>
      </c>
      <c r="B202" s="17">
        <v>166</v>
      </c>
      <c r="C202" s="8" t="s">
        <v>4318</v>
      </c>
      <c r="D202" s="13" t="s">
        <v>4319</v>
      </c>
      <c r="E202" s="13" t="s">
        <v>4320</v>
      </c>
      <c r="F202" s="21" t="s">
        <v>4321</v>
      </c>
      <c r="G202" s="22">
        <f t="shared" si="3"/>
        <v>0.34246575342465752</v>
      </c>
      <c r="H202" s="23" t="s">
        <v>4323</v>
      </c>
      <c r="I202" s="24">
        <v>0.28424657534246578</v>
      </c>
    </row>
    <row r="203" spans="1:9">
      <c r="A203" s="13">
        <v>201</v>
      </c>
      <c r="B203" s="17">
        <v>213</v>
      </c>
      <c r="C203" s="8" t="s">
        <v>4326</v>
      </c>
      <c r="D203" s="13" t="s">
        <v>4327</v>
      </c>
      <c r="E203" s="13" t="s">
        <v>4328</v>
      </c>
      <c r="F203" s="21" t="s">
        <v>4329</v>
      </c>
      <c r="G203" s="22">
        <f t="shared" si="3"/>
        <v>0.34417808219178081</v>
      </c>
      <c r="H203" s="23" t="s">
        <v>126</v>
      </c>
      <c r="I203" s="24">
        <v>0.36472602739726029</v>
      </c>
    </row>
    <row r="204" spans="1:9">
      <c r="A204" s="13">
        <v>202</v>
      </c>
      <c r="B204" s="17">
        <v>202</v>
      </c>
      <c r="C204" s="8" t="s">
        <v>4330</v>
      </c>
      <c r="D204" s="13" t="s">
        <v>4331</v>
      </c>
      <c r="E204" s="13" t="s">
        <v>4332</v>
      </c>
      <c r="F204" s="21" t="s">
        <v>4333</v>
      </c>
      <c r="G204" s="22">
        <f t="shared" si="3"/>
        <v>0.3458904109589041</v>
      </c>
      <c r="H204" s="23" t="s">
        <v>1356</v>
      </c>
      <c r="I204" s="24">
        <v>0.3458904109589041</v>
      </c>
    </row>
    <row r="205" spans="1:9">
      <c r="A205" s="13">
        <v>203</v>
      </c>
      <c r="B205" s="17">
        <v>247</v>
      </c>
      <c r="C205" s="8" t="s">
        <v>4336</v>
      </c>
      <c r="D205" s="13" t="s">
        <v>4337</v>
      </c>
      <c r="E205" s="13" t="s">
        <v>4338</v>
      </c>
      <c r="F205" s="21" t="s">
        <v>1063</v>
      </c>
      <c r="G205" s="22">
        <f t="shared" si="3"/>
        <v>0.3476027397260274</v>
      </c>
      <c r="H205" s="23" t="s">
        <v>4340</v>
      </c>
      <c r="I205" s="24">
        <v>0.42294520547945208</v>
      </c>
    </row>
    <row r="206" spans="1:9">
      <c r="A206" s="13">
        <v>204</v>
      </c>
      <c r="B206" s="17">
        <v>234</v>
      </c>
      <c r="C206" s="8" t="s">
        <v>4342</v>
      </c>
      <c r="D206" s="13" t="s">
        <v>4343</v>
      </c>
      <c r="E206" s="13" t="s">
        <v>4344</v>
      </c>
      <c r="F206" s="21" t="s">
        <v>4345</v>
      </c>
      <c r="G206" s="22">
        <f t="shared" si="3"/>
        <v>0.34931506849315069</v>
      </c>
      <c r="H206" s="23" t="s">
        <v>4346</v>
      </c>
      <c r="I206" s="24">
        <v>0.40068493150684931</v>
      </c>
    </row>
    <row r="207" spans="1:9">
      <c r="A207" s="13">
        <v>205</v>
      </c>
      <c r="B207" s="17">
        <v>205</v>
      </c>
      <c r="C207" s="8" t="s">
        <v>4349</v>
      </c>
      <c r="D207" s="13" t="s">
        <v>4350</v>
      </c>
      <c r="E207" s="13" t="s">
        <v>4351</v>
      </c>
      <c r="F207" s="21" t="s">
        <v>4352</v>
      </c>
      <c r="G207" s="22">
        <f t="shared" si="3"/>
        <v>0.35102739726027399</v>
      </c>
      <c r="H207" s="23" t="s">
        <v>4354</v>
      </c>
      <c r="I207" s="24">
        <v>0.35102739726027399</v>
      </c>
    </row>
    <row r="208" spans="1:9">
      <c r="A208" s="13">
        <v>206</v>
      </c>
      <c r="B208" s="17">
        <v>233</v>
      </c>
      <c r="C208" s="8" t="s">
        <v>4355</v>
      </c>
      <c r="D208" s="13" t="s">
        <v>4356</v>
      </c>
      <c r="E208" s="13" t="s">
        <v>4357</v>
      </c>
      <c r="F208" s="21" t="s">
        <v>4358</v>
      </c>
      <c r="G208" s="22">
        <f t="shared" si="3"/>
        <v>0.35273972602739728</v>
      </c>
      <c r="H208" s="23" t="s">
        <v>1191</v>
      </c>
      <c r="I208" s="24">
        <v>0.39897260273972601</v>
      </c>
    </row>
    <row r="209" spans="1:9">
      <c r="A209" s="13">
        <v>207</v>
      </c>
      <c r="B209" s="17">
        <v>193</v>
      </c>
      <c r="C209" s="8" t="s">
        <v>4359</v>
      </c>
      <c r="D209" s="13" t="s">
        <v>4360</v>
      </c>
      <c r="E209" s="13" t="s">
        <v>4361</v>
      </c>
      <c r="F209" s="21" t="s">
        <v>4362</v>
      </c>
      <c r="G209" s="22">
        <f t="shared" si="3"/>
        <v>0.35445205479452052</v>
      </c>
      <c r="H209" s="23" t="s">
        <v>4363</v>
      </c>
      <c r="I209" s="24">
        <v>0.33047945205479451</v>
      </c>
    </row>
    <row r="210" spans="1:9">
      <c r="A210" s="13">
        <v>208</v>
      </c>
      <c r="B210" s="17">
        <v>187</v>
      </c>
      <c r="C210" s="8" t="s">
        <v>4364</v>
      </c>
      <c r="D210" s="13" t="s">
        <v>4365</v>
      </c>
      <c r="E210" s="13" t="s">
        <v>4366</v>
      </c>
      <c r="F210" s="21" t="s">
        <v>4367</v>
      </c>
      <c r="G210" s="22">
        <f t="shared" si="3"/>
        <v>0.35616438356164382</v>
      </c>
      <c r="H210" s="23" t="s">
        <v>4368</v>
      </c>
      <c r="I210" s="24">
        <v>0.3202054794520548</v>
      </c>
    </row>
    <row r="211" spans="1:9">
      <c r="A211" s="13">
        <v>209</v>
      </c>
      <c r="B211" s="17">
        <v>206</v>
      </c>
      <c r="C211" s="8" t="s">
        <v>1344</v>
      </c>
      <c r="D211" s="13" t="s">
        <v>1345</v>
      </c>
      <c r="E211" s="13" t="s">
        <v>1346</v>
      </c>
      <c r="F211" s="21" t="s">
        <v>1347</v>
      </c>
      <c r="G211" s="22">
        <f t="shared" si="3"/>
        <v>0.35787671232876711</v>
      </c>
      <c r="H211" s="23" t="s">
        <v>1349</v>
      </c>
      <c r="I211" s="24">
        <v>0.35273972602739728</v>
      </c>
    </row>
    <row r="212" spans="1:9">
      <c r="A212" s="13">
        <v>210</v>
      </c>
      <c r="B212" s="17">
        <v>236</v>
      </c>
      <c r="C212" s="8" t="s">
        <v>4377</v>
      </c>
      <c r="D212" s="13" t="s">
        <v>4378</v>
      </c>
      <c r="E212" s="13" t="s">
        <v>4379</v>
      </c>
      <c r="F212" s="21" t="s">
        <v>4372</v>
      </c>
      <c r="G212" s="22">
        <f t="shared" si="3"/>
        <v>0.3595890410958904</v>
      </c>
      <c r="H212" s="23" t="s">
        <v>4380</v>
      </c>
      <c r="I212" s="24">
        <v>0.4041095890410959</v>
      </c>
    </row>
    <row r="213" spans="1:9">
      <c r="A213" s="13">
        <v>210</v>
      </c>
      <c r="B213" s="17">
        <v>243</v>
      </c>
      <c r="C213" s="8" t="s">
        <v>4369</v>
      </c>
      <c r="D213" s="13" t="s">
        <v>4370</v>
      </c>
      <c r="E213" s="13" t="s">
        <v>4371</v>
      </c>
      <c r="F213" s="21" t="s">
        <v>4372</v>
      </c>
      <c r="G213" s="22">
        <f t="shared" si="3"/>
        <v>0.3595890410958904</v>
      </c>
      <c r="H213" s="23" t="s">
        <v>4374</v>
      </c>
      <c r="I213" s="24">
        <v>0.4160958904109589</v>
      </c>
    </row>
    <row r="214" spans="1:9">
      <c r="A214" s="13">
        <v>212</v>
      </c>
      <c r="B214" s="17">
        <v>218</v>
      </c>
      <c r="C214" s="8" t="s">
        <v>4381</v>
      </c>
      <c r="D214" s="13" t="s">
        <v>4382</v>
      </c>
      <c r="E214" s="13" t="s">
        <v>4383</v>
      </c>
      <c r="F214" s="21" t="s">
        <v>1376</v>
      </c>
      <c r="G214" s="22">
        <f t="shared" si="3"/>
        <v>0.36301369863013699</v>
      </c>
      <c r="H214" s="23" t="s">
        <v>4384</v>
      </c>
      <c r="I214" s="24">
        <v>0.37328767123287671</v>
      </c>
    </row>
    <row r="215" spans="1:9">
      <c r="A215" s="13">
        <v>213</v>
      </c>
      <c r="B215" s="17">
        <v>225</v>
      </c>
      <c r="C215" s="8" t="s">
        <v>4385</v>
      </c>
      <c r="D215" s="13" t="s">
        <v>4386</v>
      </c>
      <c r="E215" s="13" t="s">
        <v>4387</v>
      </c>
      <c r="F215" s="21" t="s">
        <v>1226</v>
      </c>
      <c r="G215" s="22">
        <f t="shared" si="3"/>
        <v>0.36472602739726029</v>
      </c>
      <c r="H215" s="23" t="s">
        <v>4388</v>
      </c>
      <c r="I215" s="24">
        <v>0.38527397260273971</v>
      </c>
    </row>
    <row r="216" spans="1:9">
      <c r="A216" s="13">
        <v>214</v>
      </c>
      <c r="B216" s="17">
        <v>165</v>
      </c>
      <c r="C216" s="8" t="s">
        <v>4390</v>
      </c>
      <c r="D216" s="13" t="s">
        <v>4391</v>
      </c>
      <c r="E216" s="13" t="s">
        <v>4392</v>
      </c>
      <c r="F216" s="21" t="s">
        <v>4393</v>
      </c>
      <c r="G216" s="22">
        <f t="shared" si="3"/>
        <v>0.36643835616438358</v>
      </c>
      <c r="H216" s="23" t="s">
        <v>4394</v>
      </c>
      <c r="I216" s="24">
        <v>0.28253424657534248</v>
      </c>
    </row>
    <row r="217" spans="1:9">
      <c r="A217" s="13">
        <v>215</v>
      </c>
      <c r="B217" s="17">
        <v>189</v>
      </c>
      <c r="C217" s="8" t="s">
        <v>4395</v>
      </c>
      <c r="D217" s="13" t="s">
        <v>4396</v>
      </c>
      <c r="E217" s="13" t="s">
        <v>4397</v>
      </c>
      <c r="F217" s="21" t="s">
        <v>4398</v>
      </c>
      <c r="G217" s="22">
        <f t="shared" si="3"/>
        <v>0.36815068493150682</v>
      </c>
      <c r="H217" s="23" t="s">
        <v>4117</v>
      </c>
      <c r="I217" s="24">
        <v>0.32363013698630139</v>
      </c>
    </row>
    <row r="218" spans="1:9">
      <c r="A218" s="13">
        <v>216</v>
      </c>
      <c r="B218" s="17">
        <v>235</v>
      </c>
      <c r="C218" s="8" t="s">
        <v>4400</v>
      </c>
      <c r="D218" s="13" t="s">
        <v>4401</v>
      </c>
      <c r="E218" s="13" t="s">
        <v>4402</v>
      </c>
      <c r="F218" s="21" t="s">
        <v>4403</v>
      </c>
      <c r="G218" s="22">
        <f t="shared" si="3"/>
        <v>0.36986301369863012</v>
      </c>
      <c r="H218" s="23" t="s">
        <v>4404</v>
      </c>
      <c r="I218" s="24">
        <v>0.4023972602739726</v>
      </c>
    </row>
    <row r="219" spans="1:9">
      <c r="A219" s="13">
        <v>217</v>
      </c>
      <c r="B219" s="17">
        <v>217</v>
      </c>
      <c r="C219" s="8" t="s">
        <v>4406</v>
      </c>
      <c r="D219" s="13" t="s">
        <v>4407</v>
      </c>
      <c r="E219" s="13" t="s">
        <v>4408</v>
      </c>
      <c r="F219" s="21" t="s">
        <v>1407</v>
      </c>
      <c r="G219" s="22">
        <f t="shared" si="3"/>
        <v>0.37157534246575341</v>
      </c>
      <c r="H219" s="23" t="s">
        <v>4409</v>
      </c>
      <c r="I219" s="24">
        <v>0.37157534246575341</v>
      </c>
    </row>
    <row r="220" spans="1:9">
      <c r="A220" s="13">
        <v>218</v>
      </c>
      <c r="B220" s="17">
        <v>208</v>
      </c>
      <c r="C220" s="8" t="s">
        <v>1420</v>
      </c>
      <c r="D220" s="13" t="s">
        <v>1421</v>
      </c>
      <c r="E220" s="13" t="s">
        <v>1422</v>
      </c>
      <c r="F220" s="21" t="s">
        <v>1423</v>
      </c>
      <c r="G220" s="22">
        <f t="shared" si="3"/>
        <v>0.37328767123287671</v>
      </c>
      <c r="H220" s="23" t="s">
        <v>1253</v>
      </c>
      <c r="I220" s="24">
        <v>0.35616438356164382</v>
      </c>
    </row>
    <row r="221" spans="1:9">
      <c r="A221" s="13">
        <v>219</v>
      </c>
      <c r="B221" s="17">
        <v>283</v>
      </c>
      <c r="C221" s="8" t="s">
        <v>4411</v>
      </c>
      <c r="D221" s="13" t="s">
        <v>4412</v>
      </c>
      <c r="E221" s="13" t="s">
        <v>4413</v>
      </c>
      <c r="F221" s="21" t="s">
        <v>4414</v>
      </c>
      <c r="G221" s="22">
        <f t="shared" si="3"/>
        <v>0.375</v>
      </c>
      <c r="H221" s="23" t="s">
        <v>1867</v>
      </c>
      <c r="I221" s="24">
        <v>0.4845890410958904</v>
      </c>
    </row>
    <row r="222" spans="1:9" ht="26.4">
      <c r="A222" s="13">
        <v>220</v>
      </c>
      <c r="B222" s="17">
        <v>230</v>
      </c>
      <c r="C222" s="8" t="s">
        <v>4415</v>
      </c>
      <c r="D222" s="13" t="s">
        <v>4416</v>
      </c>
      <c r="E222" s="13" t="s">
        <v>4417</v>
      </c>
      <c r="F222" s="21" t="s">
        <v>4418</v>
      </c>
      <c r="G222" s="22">
        <f t="shared" si="3"/>
        <v>0.37671232876712329</v>
      </c>
      <c r="H222" s="23" t="s">
        <v>4419</v>
      </c>
      <c r="I222" s="24">
        <v>0.39383561643835618</v>
      </c>
    </row>
    <row r="223" spans="1:9">
      <c r="A223" s="13">
        <v>221</v>
      </c>
      <c r="B223" s="17">
        <v>192</v>
      </c>
      <c r="C223" s="8" t="s">
        <v>4421</v>
      </c>
      <c r="D223" s="13" t="s">
        <v>4422</v>
      </c>
      <c r="E223" s="13" t="s">
        <v>4423</v>
      </c>
      <c r="F223" s="21" t="s">
        <v>1428</v>
      </c>
      <c r="G223" s="22">
        <f t="shared" si="3"/>
        <v>0.37842465753424659</v>
      </c>
      <c r="H223" s="23" t="s">
        <v>4309</v>
      </c>
      <c r="I223" s="24">
        <v>0.32876712328767121</v>
      </c>
    </row>
    <row r="224" spans="1:9">
      <c r="A224" s="13">
        <v>222</v>
      </c>
      <c r="B224" s="17">
        <v>249</v>
      </c>
      <c r="C224" s="8" t="s">
        <v>4425</v>
      </c>
      <c r="D224" s="13" t="s">
        <v>4426</v>
      </c>
      <c r="E224" s="13" t="s">
        <v>4427</v>
      </c>
      <c r="F224" s="21" t="s">
        <v>4428</v>
      </c>
      <c r="G224" s="22">
        <f t="shared" si="3"/>
        <v>0.38013698630136988</v>
      </c>
      <c r="H224" s="23" t="s">
        <v>4430</v>
      </c>
      <c r="I224" s="24">
        <v>0.42636986301369861</v>
      </c>
    </row>
    <row r="225" spans="1:9">
      <c r="A225" s="13">
        <v>223</v>
      </c>
      <c r="B225" s="17">
        <v>223</v>
      </c>
      <c r="C225" s="8" t="s">
        <v>1460</v>
      </c>
      <c r="D225" s="13" t="s">
        <v>1461</v>
      </c>
      <c r="E225" s="13" t="s">
        <v>1462</v>
      </c>
      <c r="F225" s="21" t="s">
        <v>1409</v>
      </c>
      <c r="G225" s="22">
        <f t="shared" si="3"/>
        <v>0.38184931506849318</v>
      </c>
      <c r="H225" s="23" t="s">
        <v>1464</v>
      </c>
      <c r="I225" s="24">
        <v>0.38184931506849318</v>
      </c>
    </row>
    <row r="226" spans="1:9">
      <c r="A226" s="13">
        <v>224</v>
      </c>
      <c r="B226" s="17">
        <v>215</v>
      </c>
      <c r="C226" s="8" t="s">
        <v>4431</v>
      </c>
      <c r="D226" s="13" t="s">
        <v>4432</v>
      </c>
      <c r="E226" s="13" t="s">
        <v>4433</v>
      </c>
      <c r="F226" s="21" t="s">
        <v>4434</v>
      </c>
      <c r="G226" s="22">
        <f t="shared" si="3"/>
        <v>0.38356164383561642</v>
      </c>
      <c r="H226" s="23" t="s">
        <v>4436</v>
      </c>
      <c r="I226" s="24">
        <v>0.36815068493150682</v>
      </c>
    </row>
    <row r="227" spans="1:9">
      <c r="A227" s="13">
        <v>225</v>
      </c>
      <c r="B227" s="17">
        <v>222</v>
      </c>
      <c r="C227" s="8" t="s">
        <v>4437</v>
      </c>
      <c r="D227" s="13" t="s">
        <v>4438</v>
      </c>
      <c r="E227" s="13" t="s">
        <v>4197</v>
      </c>
      <c r="F227" s="21" t="s">
        <v>1355</v>
      </c>
      <c r="G227" s="22">
        <f t="shared" si="3"/>
        <v>0.38527397260273971</v>
      </c>
      <c r="H227" s="23" t="s">
        <v>4439</v>
      </c>
      <c r="I227" s="24">
        <v>0.38013698630136988</v>
      </c>
    </row>
    <row r="228" spans="1:9">
      <c r="A228" s="13">
        <v>226</v>
      </c>
      <c r="B228" s="17">
        <v>285</v>
      </c>
      <c r="C228" s="8" t="s">
        <v>4440</v>
      </c>
      <c r="D228" s="13" t="s">
        <v>4441</v>
      </c>
      <c r="E228" s="13" t="s">
        <v>4442</v>
      </c>
      <c r="F228" s="21" t="s">
        <v>1450</v>
      </c>
      <c r="G228" s="22">
        <f t="shared" si="3"/>
        <v>0.38698630136986301</v>
      </c>
      <c r="H228" s="23" t="s">
        <v>1457</v>
      </c>
      <c r="I228" s="24">
        <v>0.48801369863013699</v>
      </c>
    </row>
    <row r="229" spans="1:9">
      <c r="A229" s="13">
        <v>227</v>
      </c>
      <c r="B229" s="17">
        <v>251</v>
      </c>
      <c r="C229" s="8" t="s">
        <v>4445</v>
      </c>
      <c r="D229" s="13" t="s">
        <v>4446</v>
      </c>
      <c r="E229" s="13" t="s">
        <v>4447</v>
      </c>
      <c r="F229" s="21" t="s">
        <v>4448</v>
      </c>
      <c r="G229" s="22">
        <f t="shared" si="3"/>
        <v>0.3886986301369863</v>
      </c>
      <c r="H229" s="23" t="s">
        <v>4450</v>
      </c>
      <c r="I229" s="24">
        <v>0.4297945205479452</v>
      </c>
    </row>
    <row r="230" spans="1:9">
      <c r="A230" s="13">
        <v>228</v>
      </c>
      <c r="B230" s="17">
        <v>216</v>
      </c>
      <c r="C230" s="8" t="s">
        <v>4452</v>
      </c>
      <c r="D230" s="13" t="s">
        <v>4453</v>
      </c>
      <c r="E230" s="13" t="s">
        <v>4454</v>
      </c>
      <c r="F230" s="21" t="s">
        <v>4455</v>
      </c>
      <c r="G230" s="22">
        <f t="shared" si="3"/>
        <v>0.3904109589041096</v>
      </c>
      <c r="H230" s="23" t="s">
        <v>4436</v>
      </c>
      <c r="I230" s="24">
        <v>0.36986301369863012</v>
      </c>
    </row>
    <row r="231" spans="1:9">
      <c r="A231" s="13">
        <v>229</v>
      </c>
      <c r="B231" s="17">
        <v>221</v>
      </c>
      <c r="C231" s="8" t="s">
        <v>4458</v>
      </c>
      <c r="D231" s="13" t="s">
        <v>4459</v>
      </c>
      <c r="E231" s="13" t="s">
        <v>4460</v>
      </c>
      <c r="F231" s="21" t="s">
        <v>4461</v>
      </c>
      <c r="G231" s="22">
        <f t="shared" si="3"/>
        <v>0.39212328767123289</v>
      </c>
      <c r="H231" s="23" t="s">
        <v>94</v>
      </c>
      <c r="I231" s="24">
        <v>0.37842465753424659</v>
      </c>
    </row>
    <row r="232" spans="1:9">
      <c r="A232" s="13">
        <v>230</v>
      </c>
      <c r="B232" s="17">
        <v>204</v>
      </c>
      <c r="C232" s="8" t="s">
        <v>1494</v>
      </c>
      <c r="D232" s="13" t="s">
        <v>71</v>
      </c>
      <c r="E232" s="13" t="s">
        <v>1495</v>
      </c>
      <c r="F232" s="21" t="s">
        <v>1496</v>
      </c>
      <c r="G232" s="22">
        <f t="shared" si="3"/>
        <v>0.39383561643835618</v>
      </c>
      <c r="H232" s="23" t="s">
        <v>1497</v>
      </c>
      <c r="I232" s="24">
        <v>0.34931506849315069</v>
      </c>
    </row>
    <row r="233" spans="1:9">
      <c r="A233" s="13">
        <v>231</v>
      </c>
      <c r="B233" s="17">
        <v>254</v>
      </c>
      <c r="C233" s="8" t="s">
        <v>4464</v>
      </c>
      <c r="D233" s="13" t="s">
        <v>4465</v>
      </c>
      <c r="E233" s="13" t="s">
        <v>4466</v>
      </c>
      <c r="F233" s="21" t="s">
        <v>1363</v>
      </c>
      <c r="G233" s="22">
        <f t="shared" si="3"/>
        <v>0.39554794520547948</v>
      </c>
      <c r="H233" s="23" t="s">
        <v>1417</v>
      </c>
      <c r="I233" s="24">
        <v>0.43493150684931509</v>
      </c>
    </row>
    <row r="234" spans="1:9">
      <c r="A234" s="13">
        <v>232</v>
      </c>
      <c r="B234" s="17">
        <v>246</v>
      </c>
      <c r="C234" s="8" t="s">
        <v>4467</v>
      </c>
      <c r="D234" s="13" t="s">
        <v>4468</v>
      </c>
      <c r="E234" s="13" t="s">
        <v>4469</v>
      </c>
      <c r="F234" s="21" t="s">
        <v>4470</v>
      </c>
      <c r="G234" s="22">
        <f t="shared" si="3"/>
        <v>0.39726027397260272</v>
      </c>
      <c r="H234" s="23" t="s">
        <v>4471</v>
      </c>
      <c r="I234" s="24">
        <v>0.42123287671232879</v>
      </c>
    </row>
    <row r="235" spans="1:9">
      <c r="A235" s="13">
        <v>233</v>
      </c>
      <c r="B235" s="17">
        <v>219</v>
      </c>
      <c r="C235" s="8" t="s">
        <v>4473</v>
      </c>
      <c r="D235" s="13" t="s">
        <v>71</v>
      </c>
      <c r="E235" s="13" t="s">
        <v>4474</v>
      </c>
      <c r="F235" s="21" t="s">
        <v>4475</v>
      </c>
      <c r="G235" s="22">
        <f t="shared" si="3"/>
        <v>0.39897260273972601</v>
      </c>
      <c r="H235" s="23" t="s">
        <v>4476</v>
      </c>
      <c r="I235" s="24">
        <v>0.375</v>
      </c>
    </row>
    <row r="236" spans="1:9">
      <c r="A236" s="13">
        <v>234</v>
      </c>
      <c r="B236" s="17">
        <v>171</v>
      </c>
      <c r="C236" s="8" t="s">
        <v>4477</v>
      </c>
      <c r="D236" s="13" t="s">
        <v>4478</v>
      </c>
      <c r="E236" s="13" t="s">
        <v>4479</v>
      </c>
      <c r="F236" s="21" t="s">
        <v>4480</v>
      </c>
      <c r="G236" s="22">
        <f t="shared" si="3"/>
        <v>0.40068493150684931</v>
      </c>
      <c r="H236" s="23" t="s">
        <v>4482</v>
      </c>
      <c r="I236" s="24">
        <v>0.2928082191780822</v>
      </c>
    </row>
    <row r="237" spans="1:9">
      <c r="A237" s="13">
        <v>235</v>
      </c>
      <c r="B237" s="17">
        <v>252</v>
      </c>
      <c r="C237" s="8" t="s">
        <v>4484</v>
      </c>
      <c r="D237" s="13" t="s">
        <v>4485</v>
      </c>
      <c r="E237" s="13" t="s">
        <v>4486</v>
      </c>
      <c r="F237" s="21" t="s">
        <v>3528</v>
      </c>
      <c r="G237" s="22">
        <f t="shared" si="3"/>
        <v>0.4023972602739726</v>
      </c>
      <c r="H237" s="23" t="s">
        <v>4488</v>
      </c>
      <c r="I237" s="24">
        <v>0.4315068493150685</v>
      </c>
    </row>
    <row r="238" spans="1:9">
      <c r="A238" s="13">
        <v>236</v>
      </c>
      <c r="B238" s="17">
        <v>307</v>
      </c>
      <c r="C238" s="8" t="s">
        <v>4490</v>
      </c>
      <c r="D238" s="13" t="s">
        <v>4491</v>
      </c>
      <c r="E238" s="13" t="s">
        <v>4492</v>
      </c>
      <c r="F238" s="21" t="s">
        <v>4493</v>
      </c>
      <c r="G238" s="22">
        <f t="shared" si="3"/>
        <v>0.4041095890410959</v>
      </c>
      <c r="H238" s="23" t="s">
        <v>4495</v>
      </c>
      <c r="I238" s="24">
        <v>0.52568493150684936</v>
      </c>
    </row>
    <row r="239" spans="1:9">
      <c r="A239" s="13">
        <v>237</v>
      </c>
      <c r="B239" s="17">
        <v>200</v>
      </c>
      <c r="C239" s="8" t="s">
        <v>4497</v>
      </c>
      <c r="D239" s="13" t="s">
        <v>4498</v>
      </c>
      <c r="E239" s="13" t="s">
        <v>4499</v>
      </c>
      <c r="F239" s="21" t="s">
        <v>4500</v>
      </c>
      <c r="G239" s="22">
        <f t="shared" si="3"/>
        <v>0.40582191780821919</v>
      </c>
      <c r="H239" s="23" t="s">
        <v>4501</v>
      </c>
      <c r="I239" s="24">
        <v>0.34246575342465752</v>
      </c>
    </row>
    <row r="240" spans="1:9">
      <c r="A240" s="13">
        <v>238</v>
      </c>
      <c r="B240" s="17">
        <v>229</v>
      </c>
      <c r="C240" s="8" t="s">
        <v>4503</v>
      </c>
      <c r="D240" s="13" t="s">
        <v>4504</v>
      </c>
      <c r="E240" s="13" t="s">
        <v>4505</v>
      </c>
      <c r="F240" s="21" t="s">
        <v>4506</v>
      </c>
      <c r="G240" s="22">
        <f t="shared" si="3"/>
        <v>0.40753424657534248</v>
      </c>
      <c r="H240" s="23" t="s">
        <v>4300</v>
      </c>
      <c r="I240" s="24">
        <v>0.39212328767123289</v>
      </c>
    </row>
    <row r="241" spans="1:9">
      <c r="A241" s="13">
        <v>239</v>
      </c>
      <c r="B241" s="17">
        <v>294</v>
      </c>
      <c r="C241" s="8" t="s">
        <v>4508</v>
      </c>
      <c r="D241" s="13" t="s">
        <v>4509</v>
      </c>
      <c r="E241" s="13" t="s">
        <v>4510</v>
      </c>
      <c r="F241" s="21" t="s">
        <v>4511</v>
      </c>
      <c r="G241" s="22">
        <f t="shared" si="3"/>
        <v>0.40924657534246578</v>
      </c>
      <c r="H241" s="23" t="s">
        <v>1725</v>
      </c>
      <c r="I241" s="24">
        <v>0.50342465753424659</v>
      </c>
    </row>
    <row r="242" spans="1:9">
      <c r="A242" s="13">
        <v>240</v>
      </c>
      <c r="B242" s="17">
        <v>349</v>
      </c>
      <c r="C242" s="8" t="s">
        <v>4513</v>
      </c>
      <c r="D242" s="13" t="s">
        <v>4514</v>
      </c>
      <c r="E242" s="13" t="s">
        <v>4515</v>
      </c>
      <c r="F242" s="21" t="s">
        <v>1477</v>
      </c>
      <c r="G242" s="22">
        <f t="shared" si="3"/>
        <v>0.41095890410958902</v>
      </c>
      <c r="H242" s="23" t="s">
        <v>4516</v>
      </c>
      <c r="I242" s="24">
        <v>0.5976027397260274</v>
      </c>
    </row>
    <row r="243" spans="1:9">
      <c r="A243" s="13">
        <v>241</v>
      </c>
      <c r="B243" s="17">
        <v>211</v>
      </c>
      <c r="C243" s="8" t="s">
        <v>4517</v>
      </c>
      <c r="D243" s="13" t="s">
        <v>4518</v>
      </c>
      <c r="E243" s="13" t="s">
        <v>4519</v>
      </c>
      <c r="F243" s="21" t="s">
        <v>4520</v>
      </c>
      <c r="G243" s="22">
        <f t="shared" si="3"/>
        <v>0.41267123287671231</v>
      </c>
      <c r="H243" s="23" t="s">
        <v>4522</v>
      </c>
      <c r="I243" s="24">
        <v>0.3613013698630137</v>
      </c>
    </row>
    <row r="244" spans="1:9">
      <c r="A244" s="13">
        <v>242</v>
      </c>
      <c r="B244" s="17">
        <v>262</v>
      </c>
      <c r="C244" s="8" t="s">
        <v>4524</v>
      </c>
      <c r="D244" s="13" t="s">
        <v>4525</v>
      </c>
      <c r="E244" s="13" t="s">
        <v>4526</v>
      </c>
      <c r="F244" s="21" t="s">
        <v>4527</v>
      </c>
      <c r="G244" s="22">
        <f t="shared" si="3"/>
        <v>0.41438356164383561</v>
      </c>
      <c r="H244" s="23" t="s">
        <v>4529</v>
      </c>
      <c r="I244" s="24">
        <v>0.44863013698630139</v>
      </c>
    </row>
    <row r="245" spans="1:9">
      <c r="A245" s="13">
        <v>243</v>
      </c>
      <c r="B245" s="17">
        <v>239</v>
      </c>
      <c r="C245" s="8" t="s">
        <v>4530</v>
      </c>
      <c r="D245" s="13" t="s">
        <v>4531</v>
      </c>
      <c r="E245" s="13" t="s">
        <v>4532</v>
      </c>
      <c r="F245" s="21" t="s">
        <v>4533</v>
      </c>
      <c r="G245" s="22">
        <f t="shared" si="3"/>
        <v>0.4160958904109589</v>
      </c>
      <c r="H245" s="23" t="s">
        <v>4535</v>
      </c>
      <c r="I245" s="24">
        <v>0.40924657534246578</v>
      </c>
    </row>
    <row r="246" spans="1:9">
      <c r="A246" s="13">
        <v>244</v>
      </c>
      <c r="B246" s="17">
        <v>231</v>
      </c>
      <c r="C246" s="8" t="s">
        <v>4537</v>
      </c>
      <c r="D246" s="13" t="s">
        <v>4538</v>
      </c>
      <c r="E246" s="13" t="s">
        <v>4539</v>
      </c>
      <c r="F246" s="21" t="s">
        <v>4540</v>
      </c>
      <c r="G246" s="22">
        <f t="shared" si="3"/>
        <v>0.4178082191780822</v>
      </c>
      <c r="H246" s="23" t="s">
        <v>4542</v>
      </c>
      <c r="I246" s="24">
        <v>0.39554794520547948</v>
      </c>
    </row>
    <row r="247" spans="1:9">
      <c r="A247" s="13">
        <v>245</v>
      </c>
      <c r="B247" s="17">
        <v>248</v>
      </c>
      <c r="C247" s="8" t="s">
        <v>4544</v>
      </c>
      <c r="D247" s="13" t="s">
        <v>4545</v>
      </c>
      <c r="E247" s="13" t="s">
        <v>4546</v>
      </c>
      <c r="F247" s="21" t="s">
        <v>4547</v>
      </c>
      <c r="G247" s="22">
        <f t="shared" si="3"/>
        <v>0.41952054794520549</v>
      </c>
      <c r="H247" s="23" t="s">
        <v>4435</v>
      </c>
      <c r="I247" s="24">
        <v>0.42465753424657532</v>
      </c>
    </row>
    <row r="248" spans="1:9">
      <c r="A248" s="13">
        <v>246</v>
      </c>
      <c r="B248" s="17">
        <v>214</v>
      </c>
      <c r="C248" s="8" t="s">
        <v>4548</v>
      </c>
      <c r="D248" s="13" t="s">
        <v>71</v>
      </c>
      <c r="E248" s="13" t="s">
        <v>4549</v>
      </c>
      <c r="F248" s="21" t="s">
        <v>4550</v>
      </c>
      <c r="G248" s="22">
        <f t="shared" si="3"/>
        <v>0.42123287671232879</v>
      </c>
      <c r="H248" s="23" t="s">
        <v>4552</v>
      </c>
      <c r="I248" s="24">
        <v>0.36643835616438358</v>
      </c>
    </row>
    <row r="249" spans="1:9">
      <c r="A249" s="13">
        <v>247</v>
      </c>
      <c r="B249" s="17">
        <v>232</v>
      </c>
      <c r="C249" s="8" t="s">
        <v>4554</v>
      </c>
      <c r="D249" s="13" t="s">
        <v>4555</v>
      </c>
      <c r="E249" s="13" t="s">
        <v>4556</v>
      </c>
      <c r="F249" s="21" t="s">
        <v>4557</v>
      </c>
      <c r="G249" s="22">
        <f t="shared" si="3"/>
        <v>0.42294520547945208</v>
      </c>
      <c r="H249" s="23" t="s">
        <v>4559</v>
      </c>
      <c r="I249" s="24">
        <v>0.39726027397260272</v>
      </c>
    </row>
    <row r="250" spans="1:9">
      <c r="A250" s="13">
        <v>248</v>
      </c>
      <c r="B250" s="17">
        <v>282</v>
      </c>
      <c r="C250" s="8" t="s">
        <v>4561</v>
      </c>
      <c r="D250" s="13" t="s">
        <v>4562</v>
      </c>
      <c r="E250" s="13" t="s">
        <v>4563</v>
      </c>
      <c r="F250" s="21" t="s">
        <v>4340</v>
      </c>
      <c r="G250" s="22">
        <f t="shared" si="3"/>
        <v>0.42465753424657532</v>
      </c>
      <c r="H250" s="23" t="s">
        <v>4564</v>
      </c>
      <c r="I250" s="24">
        <v>0.48287671232876711</v>
      </c>
    </row>
    <row r="251" spans="1:9">
      <c r="A251" s="13">
        <v>249</v>
      </c>
      <c r="B251" s="17">
        <v>258</v>
      </c>
      <c r="C251" s="8" t="s">
        <v>4566</v>
      </c>
      <c r="D251" s="13" t="s">
        <v>4567</v>
      </c>
      <c r="E251" s="13" t="s">
        <v>4568</v>
      </c>
      <c r="F251" s="21" t="s">
        <v>4569</v>
      </c>
      <c r="G251" s="22">
        <f t="shared" si="3"/>
        <v>0.42636986301369861</v>
      </c>
      <c r="H251" s="23" t="s">
        <v>4570</v>
      </c>
      <c r="I251" s="24">
        <v>0.44178082191780821</v>
      </c>
    </row>
    <row r="252" spans="1:9">
      <c r="A252" s="13">
        <v>250</v>
      </c>
      <c r="B252" s="17">
        <v>275</v>
      </c>
      <c r="C252" s="8" t="s">
        <v>4573</v>
      </c>
      <c r="D252" s="13" t="s">
        <v>4574</v>
      </c>
      <c r="E252" s="13" t="s">
        <v>4575</v>
      </c>
      <c r="F252" s="21" t="s">
        <v>4576</v>
      </c>
      <c r="G252" s="22">
        <f t="shared" si="3"/>
        <v>0.42808219178082191</v>
      </c>
      <c r="H252" s="23" t="s">
        <v>4578</v>
      </c>
      <c r="I252" s="24">
        <v>0.4708904109589041</v>
      </c>
    </row>
    <row r="253" spans="1:9">
      <c r="A253" s="13">
        <v>251</v>
      </c>
      <c r="B253" s="17">
        <v>244</v>
      </c>
      <c r="C253" s="8" t="s">
        <v>4579</v>
      </c>
      <c r="D253" s="13" t="s">
        <v>71</v>
      </c>
      <c r="E253" s="13" t="s">
        <v>4580</v>
      </c>
      <c r="F253" s="21" t="s">
        <v>4581</v>
      </c>
      <c r="G253" s="22">
        <f t="shared" si="3"/>
        <v>0.4297945205479452</v>
      </c>
      <c r="H253" s="23" t="s">
        <v>4582</v>
      </c>
      <c r="I253" s="24">
        <v>0.4178082191780822</v>
      </c>
    </row>
    <row r="254" spans="1:9">
      <c r="A254" s="13">
        <v>252</v>
      </c>
      <c r="B254" s="17">
        <v>257</v>
      </c>
      <c r="C254" s="8" t="s">
        <v>4583</v>
      </c>
      <c r="D254" s="13" t="s">
        <v>4584</v>
      </c>
      <c r="E254" s="13" t="s">
        <v>4585</v>
      </c>
      <c r="F254" s="21" t="s">
        <v>4586</v>
      </c>
      <c r="G254" s="22">
        <f t="shared" si="3"/>
        <v>0.4315068493150685</v>
      </c>
      <c r="H254" s="23" t="s">
        <v>4587</v>
      </c>
      <c r="I254" s="24">
        <v>0.44006849315068491</v>
      </c>
    </row>
    <row r="255" spans="1:9">
      <c r="A255" s="13">
        <v>253</v>
      </c>
      <c r="B255" s="17">
        <v>328</v>
      </c>
      <c r="C255" s="8" t="s">
        <v>4588</v>
      </c>
      <c r="D255" s="13" t="s">
        <v>4589</v>
      </c>
      <c r="E255" s="13" t="s">
        <v>4590</v>
      </c>
      <c r="F255" s="21" t="s">
        <v>4591</v>
      </c>
      <c r="G255" s="22">
        <f t="shared" si="3"/>
        <v>0.43321917808219179</v>
      </c>
      <c r="H255" s="23" t="s">
        <v>1385</v>
      </c>
      <c r="I255" s="24">
        <v>0.56164383561643838</v>
      </c>
    </row>
    <row r="256" spans="1:9">
      <c r="A256" s="13">
        <v>254</v>
      </c>
      <c r="B256" s="17">
        <v>310</v>
      </c>
      <c r="C256" s="8" t="s">
        <v>4593</v>
      </c>
      <c r="D256" s="13" t="s">
        <v>4594</v>
      </c>
      <c r="E256" s="13" t="s">
        <v>4595</v>
      </c>
      <c r="F256" s="21" t="s">
        <v>4596</v>
      </c>
      <c r="G256" s="22">
        <f t="shared" si="3"/>
        <v>0.43493150684931509</v>
      </c>
      <c r="H256" s="23" t="s">
        <v>4597</v>
      </c>
      <c r="I256" s="24">
        <v>0.53082191780821919</v>
      </c>
    </row>
    <row r="257" spans="1:9">
      <c r="A257" s="13">
        <v>255</v>
      </c>
      <c r="B257" s="17">
        <v>242</v>
      </c>
      <c r="C257" s="8" t="s">
        <v>4599</v>
      </c>
      <c r="D257" s="13" t="s">
        <v>4600</v>
      </c>
      <c r="E257" s="13" t="s">
        <v>4601</v>
      </c>
      <c r="F257" s="21" t="s">
        <v>4602</v>
      </c>
      <c r="G257" s="22">
        <f t="shared" si="3"/>
        <v>0.43664383561643838</v>
      </c>
      <c r="H257" s="23" t="s">
        <v>4604</v>
      </c>
      <c r="I257" s="24">
        <v>0.41438356164383561</v>
      </c>
    </row>
    <row r="258" spans="1:9">
      <c r="A258" s="13">
        <v>256</v>
      </c>
      <c r="B258" s="17">
        <v>272</v>
      </c>
      <c r="C258" s="8" t="s">
        <v>4606</v>
      </c>
      <c r="D258" s="13" t="s">
        <v>4607</v>
      </c>
      <c r="E258" s="13" t="s">
        <v>4608</v>
      </c>
      <c r="F258" s="21" t="s">
        <v>4609</v>
      </c>
      <c r="G258" s="22">
        <f t="shared" si="3"/>
        <v>0.43835616438356162</v>
      </c>
      <c r="H258" s="23" t="s">
        <v>4610</v>
      </c>
      <c r="I258" s="24">
        <v>0.46575342465753422</v>
      </c>
    </row>
    <row r="259" spans="1:9">
      <c r="A259" s="13">
        <v>257</v>
      </c>
      <c r="B259" s="17">
        <v>315</v>
      </c>
      <c r="C259" s="8" t="s">
        <v>4612</v>
      </c>
      <c r="D259" s="13" t="s">
        <v>4613</v>
      </c>
      <c r="E259" s="13" t="s">
        <v>1273</v>
      </c>
      <c r="F259" s="21" t="s">
        <v>4614</v>
      </c>
      <c r="G259" s="22">
        <f t="shared" ref="G259:G322" si="4">A259/584</f>
        <v>0.44006849315068491</v>
      </c>
      <c r="H259" s="23" t="s">
        <v>4616</v>
      </c>
      <c r="I259" s="24">
        <v>0.53938356164383561</v>
      </c>
    </row>
    <row r="260" spans="1:9">
      <c r="A260" s="13">
        <v>258</v>
      </c>
      <c r="B260" s="17">
        <v>301</v>
      </c>
      <c r="C260" s="8" t="s">
        <v>4618</v>
      </c>
      <c r="D260" s="13" t="s">
        <v>4619</v>
      </c>
      <c r="E260" s="13" t="s">
        <v>4620</v>
      </c>
      <c r="F260" s="21" t="s">
        <v>4450</v>
      </c>
      <c r="G260" s="22">
        <f t="shared" si="4"/>
        <v>0.44178082191780821</v>
      </c>
      <c r="H260" s="23" t="s">
        <v>4621</v>
      </c>
      <c r="I260" s="24">
        <v>0.5154109589041096</v>
      </c>
    </row>
    <row r="261" spans="1:9">
      <c r="A261" s="13">
        <v>259</v>
      </c>
      <c r="B261" s="17">
        <v>226</v>
      </c>
      <c r="C261" s="8" t="s">
        <v>4623</v>
      </c>
      <c r="D261" s="13" t="s">
        <v>4624</v>
      </c>
      <c r="E261" s="13" t="s">
        <v>4625</v>
      </c>
      <c r="F261" s="21" t="s">
        <v>4626</v>
      </c>
      <c r="G261" s="22">
        <f t="shared" si="4"/>
        <v>0.4434931506849315</v>
      </c>
      <c r="H261" s="23" t="s">
        <v>1393</v>
      </c>
      <c r="I261" s="24">
        <v>0.38698630136986301</v>
      </c>
    </row>
    <row r="262" spans="1:9">
      <c r="A262" s="13">
        <v>260</v>
      </c>
      <c r="B262" s="17">
        <v>238</v>
      </c>
      <c r="C262" s="8" t="s">
        <v>1644</v>
      </c>
      <c r="D262" s="13" t="s">
        <v>1645</v>
      </c>
      <c r="E262" s="13" t="s">
        <v>1646</v>
      </c>
      <c r="F262" s="21" t="s">
        <v>1647</v>
      </c>
      <c r="G262" s="22">
        <f t="shared" si="4"/>
        <v>0.4452054794520548</v>
      </c>
      <c r="H262" s="23" t="s">
        <v>1648</v>
      </c>
      <c r="I262" s="24">
        <v>0.40753424657534248</v>
      </c>
    </row>
    <row r="263" spans="1:9">
      <c r="A263" s="13">
        <v>261</v>
      </c>
      <c r="B263" s="17">
        <v>323</v>
      </c>
      <c r="C263" s="8" t="s">
        <v>4628</v>
      </c>
      <c r="D263" s="13" t="s">
        <v>4629</v>
      </c>
      <c r="E263" s="13" t="s">
        <v>4630</v>
      </c>
      <c r="F263" s="21" t="s">
        <v>1686</v>
      </c>
      <c r="G263" s="22">
        <f t="shared" si="4"/>
        <v>0.44691780821917809</v>
      </c>
      <c r="H263" s="23" t="s">
        <v>4631</v>
      </c>
      <c r="I263" s="24">
        <v>0.55308219178082196</v>
      </c>
    </row>
    <row r="264" spans="1:9">
      <c r="A264" s="13">
        <v>262</v>
      </c>
      <c r="B264" s="17">
        <v>190</v>
      </c>
      <c r="C264" s="8" t="s">
        <v>4633</v>
      </c>
      <c r="D264" s="13" t="s">
        <v>4634</v>
      </c>
      <c r="E264" s="13" t="s">
        <v>4635</v>
      </c>
      <c r="F264" s="21" t="s">
        <v>4636</v>
      </c>
      <c r="G264" s="22">
        <f t="shared" si="4"/>
        <v>0.44863013698630139</v>
      </c>
      <c r="H264" s="23" t="s">
        <v>4638</v>
      </c>
      <c r="I264" s="24">
        <v>0.32534246575342468</v>
      </c>
    </row>
    <row r="265" spans="1:9">
      <c r="A265" s="13">
        <v>263</v>
      </c>
      <c r="B265" s="17">
        <v>199</v>
      </c>
      <c r="C265" s="8" t="s">
        <v>4639</v>
      </c>
      <c r="D265" s="13" t="s">
        <v>4640</v>
      </c>
      <c r="E265" s="13" t="s">
        <v>4641</v>
      </c>
      <c r="F265" s="21" t="s">
        <v>4541</v>
      </c>
      <c r="G265" s="22">
        <f t="shared" si="4"/>
        <v>0.45034246575342468</v>
      </c>
      <c r="H265" s="23" t="s">
        <v>4333</v>
      </c>
      <c r="I265" s="24">
        <v>0.34075342465753422</v>
      </c>
    </row>
    <row r="266" spans="1:9">
      <c r="A266" s="13">
        <v>264</v>
      </c>
      <c r="B266" s="17">
        <v>326</v>
      </c>
      <c r="C266" s="8" t="s">
        <v>4642</v>
      </c>
      <c r="D266" s="13" t="s">
        <v>4643</v>
      </c>
      <c r="E266" s="13" t="s">
        <v>4644</v>
      </c>
      <c r="F266" s="21" t="s">
        <v>4645</v>
      </c>
      <c r="G266" s="22">
        <f t="shared" si="4"/>
        <v>0.45205479452054792</v>
      </c>
      <c r="H266" s="23" t="s">
        <v>1991</v>
      </c>
      <c r="I266" s="24">
        <v>0.55821917808219179</v>
      </c>
    </row>
    <row r="267" spans="1:9">
      <c r="A267" s="13">
        <v>265</v>
      </c>
      <c r="B267" s="17">
        <v>268</v>
      </c>
      <c r="C267" s="8" t="s">
        <v>4647</v>
      </c>
      <c r="D267" s="13" t="s">
        <v>4648</v>
      </c>
      <c r="E267" s="13" t="s">
        <v>4649</v>
      </c>
      <c r="F267" s="21" t="s">
        <v>4650</v>
      </c>
      <c r="G267" s="22">
        <f t="shared" si="4"/>
        <v>0.45376712328767121</v>
      </c>
      <c r="H267" s="23" t="s">
        <v>4652</v>
      </c>
      <c r="I267" s="24">
        <v>0.4589041095890411</v>
      </c>
    </row>
    <row r="268" spans="1:9">
      <c r="A268" s="13">
        <v>266</v>
      </c>
      <c r="B268" s="17">
        <v>284</v>
      </c>
      <c r="C268" s="8" t="s">
        <v>4653</v>
      </c>
      <c r="D268" s="13" t="s">
        <v>4654</v>
      </c>
      <c r="E268" s="13" t="s">
        <v>4655</v>
      </c>
      <c r="F268" s="21" t="s">
        <v>4656</v>
      </c>
      <c r="G268" s="22">
        <f t="shared" si="4"/>
        <v>0.45547945205479451</v>
      </c>
      <c r="H268" s="23" t="s">
        <v>1867</v>
      </c>
      <c r="I268" s="24">
        <v>0.4863013698630137</v>
      </c>
    </row>
    <row r="269" spans="1:9">
      <c r="A269" s="13">
        <v>267</v>
      </c>
      <c r="B269" s="17">
        <v>270</v>
      </c>
      <c r="C269" s="8" t="s">
        <v>4660</v>
      </c>
      <c r="D269" s="13" t="s">
        <v>4661</v>
      </c>
      <c r="E269" s="13" t="s">
        <v>4662</v>
      </c>
      <c r="F269" s="21" t="s">
        <v>4592</v>
      </c>
      <c r="G269" s="22">
        <f t="shared" si="4"/>
        <v>0.4571917808219178</v>
      </c>
      <c r="H269" s="23" t="s">
        <v>4663</v>
      </c>
      <c r="I269" s="24">
        <v>0.46232876712328769</v>
      </c>
    </row>
    <row r="270" spans="1:9">
      <c r="A270" s="13">
        <v>268</v>
      </c>
      <c r="B270" s="17">
        <v>325</v>
      </c>
      <c r="C270" s="8" t="s">
        <v>4664</v>
      </c>
      <c r="D270" s="13" t="s">
        <v>4665</v>
      </c>
      <c r="E270" s="13" t="s">
        <v>4666</v>
      </c>
      <c r="F270" s="21" t="s">
        <v>4667</v>
      </c>
      <c r="G270" s="22">
        <f t="shared" si="4"/>
        <v>0.4589041095890411</v>
      </c>
      <c r="H270" s="23" t="s">
        <v>4668</v>
      </c>
      <c r="I270" s="24">
        <v>0.55650684931506844</v>
      </c>
    </row>
    <row r="271" spans="1:9">
      <c r="A271" s="13">
        <v>269</v>
      </c>
      <c r="B271" s="17">
        <v>269</v>
      </c>
      <c r="C271" s="8" t="s">
        <v>4670</v>
      </c>
      <c r="D271" s="13" t="s">
        <v>4671</v>
      </c>
      <c r="E271" s="13" t="s">
        <v>4672</v>
      </c>
      <c r="F271" s="21" t="s">
        <v>178</v>
      </c>
      <c r="G271" s="22">
        <f t="shared" si="4"/>
        <v>0.46061643835616439</v>
      </c>
      <c r="H271" s="23" t="s">
        <v>4674</v>
      </c>
      <c r="I271" s="24">
        <v>0.46061643835616439</v>
      </c>
    </row>
    <row r="272" spans="1:9">
      <c r="A272" s="13">
        <v>270</v>
      </c>
      <c r="B272" s="17">
        <v>313</v>
      </c>
      <c r="C272" s="8" t="s">
        <v>4675</v>
      </c>
      <c r="D272" s="13" t="s">
        <v>4676</v>
      </c>
      <c r="E272" s="13" t="s">
        <v>4677</v>
      </c>
      <c r="F272" s="21" t="s">
        <v>2160</v>
      </c>
      <c r="G272" s="22">
        <f t="shared" si="4"/>
        <v>0.46232876712328769</v>
      </c>
      <c r="H272" s="23" t="s">
        <v>4679</v>
      </c>
      <c r="I272" s="24">
        <v>0.53595890410958902</v>
      </c>
    </row>
    <row r="273" spans="1:9">
      <c r="A273" s="13">
        <v>271</v>
      </c>
      <c r="B273" s="17">
        <v>265</v>
      </c>
      <c r="C273" s="8" t="s">
        <v>4681</v>
      </c>
      <c r="D273" s="13" t="s">
        <v>4682</v>
      </c>
      <c r="E273" s="13" t="s">
        <v>4683</v>
      </c>
      <c r="F273" s="21" t="s">
        <v>4684</v>
      </c>
      <c r="G273" s="22">
        <f t="shared" si="4"/>
        <v>0.46404109589041098</v>
      </c>
      <c r="H273" s="23" t="s">
        <v>4686</v>
      </c>
      <c r="I273" s="24">
        <v>0.45376712328767121</v>
      </c>
    </row>
    <row r="274" spans="1:9">
      <c r="A274" s="13">
        <v>272</v>
      </c>
      <c r="B274" s="17">
        <v>277</v>
      </c>
      <c r="C274" s="8" t="s">
        <v>4687</v>
      </c>
      <c r="D274" s="13" t="s">
        <v>4688</v>
      </c>
      <c r="E274" s="13" t="s">
        <v>4689</v>
      </c>
      <c r="F274" s="21" t="s">
        <v>4429</v>
      </c>
      <c r="G274" s="22">
        <f t="shared" si="4"/>
        <v>0.46575342465753422</v>
      </c>
      <c r="H274" s="23" t="s">
        <v>4691</v>
      </c>
      <c r="I274" s="24">
        <v>0.47431506849315069</v>
      </c>
    </row>
    <row r="275" spans="1:9">
      <c r="A275" s="13">
        <v>273</v>
      </c>
      <c r="B275" s="17">
        <v>303</v>
      </c>
      <c r="C275" s="8" t="s">
        <v>4692</v>
      </c>
      <c r="D275" s="13" t="s">
        <v>4693</v>
      </c>
      <c r="E275" s="13" t="s">
        <v>4694</v>
      </c>
      <c r="F275" s="21" t="s">
        <v>2066</v>
      </c>
      <c r="G275" s="22">
        <f t="shared" si="4"/>
        <v>0.46746575342465752</v>
      </c>
      <c r="H275" s="23" t="s">
        <v>4695</v>
      </c>
      <c r="I275" s="24">
        <v>0.51883561643835618</v>
      </c>
    </row>
    <row r="276" spans="1:9">
      <c r="A276" s="13">
        <v>274</v>
      </c>
      <c r="B276" s="17">
        <v>241</v>
      </c>
      <c r="C276" s="8" t="s">
        <v>1708</v>
      </c>
      <c r="D276" s="13" t="s">
        <v>1709</v>
      </c>
      <c r="E276" s="13" t="s">
        <v>1710</v>
      </c>
      <c r="F276" s="21" t="s">
        <v>1711</v>
      </c>
      <c r="G276" s="22">
        <f t="shared" si="4"/>
        <v>0.46917808219178081</v>
      </c>
      <c r="H276" s="23" t="s">
        <v>1712</v>
      </c>
      <c r="I276" s="24">
        <v>0.41267123287671231</v>
      </c>
    </row>
    <row r="277" spans="1:9">
      <c r="A277" s="13">
        <v>275</v>
      </c>
      <c r="B277" s="17">
        <v>287</v>
      </c>
      <c r="C277" s="8" t="s">
        <v>4696</v>
      </c>
      <c r="D277" s="13" t="s">
        <v>4697</v>
      </c>
      <c r="E277" s="13" t="s">
        <v>4698</v>
      </c>
      <c r="F277" s="21" t="s">
        <v>4699</v>
      </c>
      <c r="G277" s="22">
        <f t="shared" si="4"/>
        <v>0.4708904109589041</v>
      </c>
      <c r="H277" s="23" t="s">
        <v>4700</v>
      </c>
      <c r="I277" s="24">
        <v>0.49143835616438358</v>
      </c>
    </row>
    <row r="278" spans="1:9">
      <c r="A278" s="13">
        <v>276</v>
      </c>
      <c r="B278" s="17">
        <v>291</v>
      </c>
      <c r="C278" s="8" t="s">
        <v>4701</v>
      </c>
      <c r="D278" s="13" t="s">
        <v>4702</v>
      </c>
      <c r="E278" s="13" t="s">
        <v>4703</v>
      </c>
      <c r="F278" s="21" t="s">
        <v>4704</v>
      </c>
      <c r="G278" s="22">
        <f t="shared" si="4"/>
        <v>0.4726027397260274</v>
      </c>
      <c r="H278" s="23" t="s">
        <v>4706</v>
      </c>
      <c r="I278" s="24">
        <v>0.49828767123287671</v>
      </c>
    </row>
    <row r="279" spans="1:9">
      <c r="A279" s="13">
        <v>277</v>
      </c>
      <c r="B279" s="17">
        <v>279</v>
      </c>
      <c r="C279" s="8" t="s">
        <v>4707</v>
      </c>
      <c r="D279" s="13" t="s">
        <v>4708</v>
      </c>
      <c r="E279" s="13" t="s">
        <v>4709</v>
      </c>
      <c r="F279" s="21" t="s">
        <v>4710</v>
      </c>
      <c r="G279" s="22">
        <f t="shared" si="4"/>
        <v>0.47431506849315069</v>
      </c>
      <c r="H279" s="23" t="s">
        <v>4705</v>
      </c>
      <c r="I279" s="24">
        <v>0.47773972602739728</v>
      </c>
    </row>
    <row r="280" spans="1:9">
      <c r="A280" s="13">
        <v>278</v>
      </c>
      <c r="B280" s="17">
        <v>250</v>
      </c>
      <c r="C280" s="8" t="s">
        <v>4712</v>
      </c>
      <c r="D280" s="13" t="s">
        <v>4713</v>
      </c>
      <c r="E280" s="13" t="s">
        <v>4714</v>
      </c>
      <c r="F280" s="21" t="s">
        <v>4715</v>
      </c>
      <c r="G280" s="22">
        <f t="shared" si="4"/>
        <v>0.47602739726027399</v>
      </c>
      <c r="H280" s="23" t="s">
        <v>4716</v>
      </c>
      <c r="I280" s="24">
        <v>0.42808219178082191</v>
      </c>
    </row>
    <row r="281" spans="1:9">
      <c r="A281" s="13">
        <v>279</v>
      </c>
      <c r="B281" s="17">
        <v>256</v>
      </c>
      <c r="C281" s="8" t="s">
        <v>4717</v>
      </c>
      <c r="D281" s="13" t="s">
        <v>4718</v>
      </c>
      <c r="E281" s="13" t="s">
        <v>4719</v>
      </c>
      <c r="F281" s="21" t="s">
        <v>4720</v>
      </c>
      <c r="G281" s="22">
        <f t="shared" si="4"/>
        <v>0.47773972602739728</v>
      </c>
      <c r="H281" s="23" t="s">
        <v>876</v>
      </c>
      <c r="I281" s="24">
        <v>0.43835616438356162</v>
      </c>
    </row>
    <row r="282" spans="1:9">
      <c r="A282" s="13">
        <v>280</v>
      </c>
      <c r="B282" s="17">
        <v>264</v>
      </c>
      <c r="C282" s="8" t="s">
        <v>4722</v>
      </c>
      <c r="D282" s="13" t="s">
        <v>4723</v>
      </c>
      <c r="E282" s="13" t="s">
        <v>4724</v>
      </c>
      <c r="F282" s="21" t="s">
        <v>4725</v>
      </c>
      <c r="G282" s="22">
        <f t="shared" si="4"/>
        <v>0.47945205479452052</v>
      </c>
      <c r="H282" s="23" t="s">
        <v>1956</v>
      </c>
      <c r="I282" s="24">
        <v>0.45205479452054792</v>
      </c>
    </row>
    <row r="283" spans="1:9">
      <c r="A283" s="13">
        <v>281</v>
      </c>
      <c r="B283" s="17">
        <v>329</v>
      </c>
      <c r="C283" s="8" t="s">
        <v>4727</v>
      </c>
      <c r="D283" s="13" t="s">
        <v>4728</v>
      </c>
      <c r="E283" s="13" t="s">
        <v>4729</v>
      </c>
      <c r="F283" s="21" t="s">
        <v>984</v>
      </c>
      <c r="G283" s="22">
        <f t="shared" si="4"/>
        <v>0.48116438356164382</v>
      </c>
      <c r="H283" s="23" t="s">
        <v>584</v>
      </c>
      <c r="I283" s="24">
        <v>0.56335616438356162</v>
      </c>
    </row>
    <row r="284" spans="1:9">
      <c r="A284" s="13">
        <v>282</v>
      </c>
      <c r="B284" s="17">
        <v>179</v>
      </c>
      <c r="C284" s="8" t="s">
        <v>4732</v>
      </c>
      <c r="D284" s="13" t="s">
        <v>4733</v>
      </c>
      <c r="E284" s="13" t="s">
        <v>4734</v>
      </c>
      <c r="F284" s="21" t="s">
        <v>4735</v>
      </c>
      <c r="G284" s="22">
        <f t="shared" si="4"/>
        <v>0.48287671232876711</v>
      </c>
      <c r="H284" s="23" t="s">
        <v>4736</v>
      </c>
      <c r="I284" s="24">
        <v>0.3065068493150685</v>
      </c>
    </row>
    <row r="285" spans="1:9">
      <c r="A285" s="13">
        <v>283</v>
      </c>
      <c r="B285" s="17">
        <v>255</v>
      </c>
      <c r="C285" s="8" t="s">
        <v>1752</v>
      </c>
      <c r="D285" s="13" t="s">
        <v>1753</v>
      </c>
      <c r="E285" s="13" t="s">
        <v>1754</v>
      </c>
      <c r="F285" s="21" t="s">
        <v>1755</v>
      </c>
      <c r="G285" s="22">
        <f t="shared" si="4"/>
        <v>0.4845890410958904</v>
      </c>
      <c r="H285" s="23" t="s">
        <v>1756</v>
      </c>
      <c r="I285" s="24">
        <v>0.43664383561643838</v>
      </c>
    </row>
    <row r="286" spans="1:9">
      <c r="A286" s="13">
        <v>284</v>
      </c>
      <c r="B286" s="17">
        <v>298</v>
      </c>
      <c r="C286" s="8" t="s">
        <v>4738</v>
      </c>
      <c r="D286" s="13" t="s">
        <v>4739</v>
      </c>
      <c r="E286" s="13" t="s">
        <v>349</v>
      </c>
      <c r="F286" s="21" t="s">
        <v>4740</v>
      </c>
      <c r="G286" s="22">
        <f t="shared" si="4"/>
        <v>0.4863013698630137</v>
      </c>
      <c r="H286" s="23" t="s">
        <v>4742</v>
      </c>
      <c r="I286" s="24">
        <v>0.51027397260273977</v>
      </c>
    </row>
    <row r="287" spans="1:9">
      <c r="A287" s="13">
        <v>285</v>
      </c>
      <c r="B287" s="17">
        <v>271</v>
      </c>
      <c r="C287" s="8" t="s">
        <v>4743</v>
      </c>
      <c r="D287" s="13" t="s">
        <v>4744</v>
      </c>
      <c r="E287" s="13" t="s">
        <v>683</v>
      </c>
      <c r="F287" s="21" t="s">
        <v>1761</v>
      </c>
      <c r="G287" s="22">
        <f t="shared" si="4"/>
        <v>0.48801369863013699</v>
      </c>
      <c r="H287" s="23" t="s">
        <v>1761</v>
      </c>
      <c r="I287" s="24">
        <v>0.46404109589041098</v>
      </c>
    </row>
    <row r="288" spans="1:9">
      <c r="A288" s="13">
        <v>286</v>
      </c>
      <c r="B288" s="17">
        <v>354</v>
      </c>
      <c r="C288" s="8" t="s">
        <v>4745</v>
      </c>
      <c r="D288" s="13" t="s">
        <v>4746</v>
      </c>
      <c r="E288" s="13" t="s">
        <v>4747</v>
      </c>
      <c r="F288" s="21" t="s">
        <v>4748</v>
      </c>
      <c r="G288" s="22">
        <f t="shared" si="4"/>
        <v>0.48972602739726029</v>
      </c>
      <c r="H288" s="23" t="s">
        <v>2528</v>
      </c>
      <c r="I288" s="24">
        <v>0.60616438356164382</v>
      </c>
    </row>
    <row r="289" spans="1:9">
      <c r="A289" s="13">
        <v>287</v>
      </c>
      <c r="B289" s="17">
        <v>333</v>
      </c>
      <c r="C289" s="8" t="s">
        <v>4750</v>
      </c>
      <c r="D289" s="13" t="s">
        <v>4751</v>
      </c>
      <c r="E289" s="13" t="s">
        <v>4752</v>
      </c>
      <c r="F289" s="21" t="s">
        <v>4753</v>
      </c>
      <c r="G289" s="22">
        <f t="shared" si="4"/>
        <v>0.49143835616438358</v>
      </c>
      <c r="H289" s="23" t="s">
        <v>4754</v>
      </c>
      <c r="I289" s="24">
        <v>0.5702054794520548</v>
      </c>
    </row>
    <row r="290" spans="1:9">
      <c r="A290" s="13">
        <v>288</v>
      </c>
      <c r="B290" s="17">
        <v>281</v>
      </c>
      <c r="C290" s="8" t="s">
        <v>4755</v>
      </c>
      <c r="D290" s="13" t="s">
        <v>4756</v>
      </c>
      <c r="E290" s="13" t="s">
        <v>4757</v>
      </c>
      <c r="F290" s="21" t="s">
        <v>4534</v>
      </c>
      <c r="G290" s="22">
        <f t="shared" si="4"/>
        <v>0.49315068493150682</v>
      </c>
      <c r="H290" s="23" t="s">
        <v>1895</v>
      </c>
      <c r="I290" s="24">
        <v>0.48116438356164382</v>
      </c>
    </row>
    <row r="291" spans="1:9">
      <c r="A291" s="13">
        <v>289</v>
      </c>
      <c r="B291" s="17">
        <v>355</v>
      </c>
      <c r="C291" s="8" t="s">
        <v>4759</v>
      </c>
      <c r="D291" s="13" t="s">
        <v>4760</v>
      </c>
      <c r="E291" s="13" t="s">
        <v>4761</v>
      </c>
      <c r="F291" s="21" t="s">
        <v>1532</v>
      </c>
      <c r="G291" s="22">
        <f t="shared" si="4"/>
        <v>0.49486301369863012</v>
      </c>
      <c r="H291" s="23" t="s">
        <v>4762</v>
      </c>
      <c r="I291" s="24">
        <v>0.60787671232876717</v>
      </c>
    </row>
    <row r="292" spans="1:9">
      <c r="A292" s="13">
        <v>290</v>
      </c>
      <c r="B292" s="17">
        <v>266</v>
      </c>
      <c r="C292" s="8" t="s">
        <v>4763</v>
      </c>
      <c r="D292" s="13" t="s">
        <v>4764</v>
      </c>
      <c r="E292" s="13" t="s">
        <v>4512</v>
      </c>
      <c r="F292" s="21" t="s">
        <v>1435</v>
      </c>
      <c r="G292" s="22">
        <f t="shared" si="4"/>
        <v>0.49657534246575341</v>
      </c>
      <c r="H292" s="23" t="s">
        <v>4766</v>
      </c>
      <c r="I292" s="24">
        <v>0.45547945205479451</v>
      </c>
    </row>
    <row r="293" spans="1:9">
      <c r="A293" s="13">
        <v>291</v>
      </c>
      <c r="B293" s="17">
        <v>299</v>
      </c>
      <c r="C293" s="8" t="s">
        <v>4767</v>
      </c>
      <c r="D293" s="13" t="s">
        <v>4768</v>
      </c>
      <c r="E293" s="13" t="s">
        <v>4769</v>
      </c>
      <c r="F293" s="21" t="s">
        <v>4721</v>
      </c>
      <c r="G293" s="22">
        <f t="shared" si="4"/>
        <v>0.49828767123287671</v>
      </c>
      <c r="H293" s="23" t="s">
        <v>3840</v>
      </c>
      <c r="I293" s="24">
        <v>0.51198630136986301</v>
      </c>
    </row>
    <row r="294" spans="1:9">
      <c r="A294" s="13">
        <v>292</v>
      </c>
      <c r="B294" s="17">
        <v>316</v>
      </c>
      <c r="C294" s="8" t="s">
        <v>1781</v>
      </c>
      <c r="D294" s="13" t="s">
        <v>1782</v>
      </c>
      <c r="E294" s="13" t="s">
        <v>1783</v>
      </c>
      <c r="F294" s="21" t="s">
        <v>1784</v>
      </c>
      <c r="G294" s="22">
        <f t="shared" si="4"/>
        <v>0.5</v>
      </c>
      <c r="H294" s="23" t="s">
        <v>1785</v>
      </c>
      <c r="I294" s="24">
        <v>0.54109589041095896</v>
      </c>
    </row>
    <row r="295" spans="1:9">
      <c r="A295" s="13">
        <v>293</v>
      </c>
      <c r="B295" s="17">
        <v>267</v>
      </c>
      <c r="C295" s="8" t="s">
        <v>4770</v>
      </c>
      <c r="D295" s="13" t="s">
        <v>4771</v>
      </c>
      <c r="E295" s="13" t="s">
        <v>4772</v>
      </c>
      <c r="F295" s="21" t="s">
        <v>4773</v>
      </c>
      <c r="G295" s="22">
        <f t="shared" si="4"/>
        <v>0.50171232876712324</v>
      </c>
      <c r="H295" s="23" t="s">
        <v>4774</v>
      </c>
      <c r="I295" s="24">
        <v>0.4571917808219178</v>
      </c>
    </row>
    <row r="296" spans="1:9">
      <c r="A296" s="13">
        <v>294</v>
      </c>
      <c r="B296" s="17">
        <v>341</v>
      </c>
      <c r="C296" s="8" t="s">
        <v>4775</v>
      </c>
      <c r="D296" s="13" t="s">
        <v>4776</v>
      </c>
      <c r="E296" s="13" t="s">
        <v>4777</v>
      </c>
      <c r="F296" s="21" t="s">
        <v>3647</v>
      </c>
      <c r="G296" s="22">
        <f t="shared" si="4"/>
        <v>0.50342465753424659</v>
      </c>
      <c r="H296" s="23" t="s">
        <v>4779</v>
      </c>
      <c r="I296" s="24">
        <v>0.58390410958904104</v>
      </c>
    </row>
    <row r="297" spans="1:9">
      <c r="A297" s="13">
        <v>295</v>
      </c>
      <c r="B297" s="17">
        <v>273</v>
      </c>
      <c r="C297" s="8" t="s">
        <v>4781</v>
      </c>
      <c r="D297" s="13" t="s">
        <v>4782</v>
      </c>
      <c r="E297" s="13" t="s">
        <v>4783</v>
      </c>
      <c r="F297" s="21" t="s">
        <v>4784</v>
      </c>
      <c r="G297" s="22">
        <f t="shared" si="4"/>
        <v>0.50513698630136983</v>
      </c>
      <c r="H297" s="23" t="s">
        <v>4786</v>
      </c>
      <c r="I297" s="24">
        <v>0.46746575342465752</v>
      </c>
    </row>
    <row r="298" spans="1:9">
      <c r="A298" s="13">
        <v>296</v>
      </c>
      <c r="B298" s="17">
        <v>311</v>
      </c>
      <c r="C298" s="8" t="s">
        <v>4787</v>
      </c>
      <c r="D298" s="13" t="s">
        <v>4788</v>
      </c>
      <c r="E298" s="13" t="s">
        <v>4789</v>
      </c>
      <c r="F298" s="21" t="s">
        <v>4790</v>
      </c>
      <c r="G298" s="22">
        <f t="shared" si="4"/>
        <v>0.50684931506849318</v>
      </c>
      <c r="H298" s="23" t="s">
        <v>4791</v>
      </c>
      <c r="I298" s="24">
        <v>0.53253424657534243</v>
      </c>
    </row>
    <row r="299" spans="1:9">
      <c r="A299" s="13">
        <v>297</v>
      </c>
      <c r="B299" s="17">
        <v>290</v>
      </c>
      <c r="C299" s="8" t="s">
        <v>1813</v>
      </c>
      <c r="D299" s="13" t="s">
        <v>1814</v>
      </c>
      <c r="E299" s="13" t="s">
        <v>1815</v>
      </c>
      <c r="F299" s="21" t="s">
        <v>1816</v>
      </c>
      <c r="G299" s="22">
        <f t="shared" si="4"/>
        <v>0.50856164383561642</v>
      </c>
      <c r="H299" s="23" t="s">
        <v>1818</v>
      </c>
      <c r="I299" s="24">
        <v>0.49657534246575341</v>
      </c>
    </row>
    <row r="300" spans="1:9">
      <c r="A300" s="13">
        <v>298</v>
      </c>
      <c r="B300" s="17">
        <v>332</v>
      </c>
      <c r="C300" s="8" t="s">
        <v>4793</v>
      </c>
      <c r="D300" s="13" t="s">
        <v>4794</v>
      </c>
      <c r="E300" s="13" t="s">
        <v>2690</v>
      </c>
      <c r="F300" s="21" t="s">
        <v>1457</v>
      </c>
      <c r="G300" s="22">
        <f t="shared" si="4"/>
        <v>0.51027397260273977</v>
      </c>
      <c r="H300" s="23" t="s">
        <v>1962</v>
      </c>
      <c r="I300" s="24">
        <v>0.56849315068493156</v>
      </c>
    </row>
    <row r="301" spans="1:9">
      <c r="A301" s="13">
        <v>299</v>
      </c>
      <c r="B301" s="17">
        <v>278</v>
      </c>
      <c r="C301" s="8" t="s">
        <v>4801</v>
      </c>
      <c r="D301" s="13" t="s">
        <v>71</v>
      </c>
      <c r="E301" s="13" t="s">
        <v>4802</v>
      </c>
      <c r="F301" s="21" t="s">
        <v>4798</v>
      </c>
      <c r="G301" s="22">
        <f t="shared" si="4"/>
        <v>0.51198630136986301</v>
      </c>
      <c r="H301" s="23" t="s">
        <v>3647</v>
      </c>
      <c r="I301" s="24">
        <v>0.47602739726027399</v>
      </c>
    </row>
    <row r="302" spans="1:9">
      <c r="A302" s="13">
        <v>299</v>
      </c>
      <c r="B302" s="17">
        <v>289</v>
      </c>
      <c r="C302" s="8" t="s">
        <v>4795</v>
      </c>
      <c r="D302" s="13" t="s">
        <v>4796</v>
      </c>
      <c r="E302" s="13" t="s">
        <v>4797</v>
      </c>
      <c r="F302" s="21" t="s">
        <v>4798</v>
      </c>
      <c r="G302" s="22">
        <f t="shared" si="4"/>
        <v>0.51198630136986301</v>
      </c>
      <c r="H302" s="23" t="s">
        <v>4799</v>
      </c>
      <c r="I302" s="24">
        <v>0.49486301369863012</v>
      </c>
    </row>
    <row r="303" spans="1:9">
      <c r="A303" s="13">
        <v>301</v>
      </c>
      <c r="B303" s="17">
        <v>263</v>
      </c>
      <c r="C303" s="8" t="s">
        <v>4804</v>
      </c>
      <c r="D303" s="13" t="s">
        <v>4805</v>
      </c>
      <c r="E303" s="13" t="s">
        <v>4806</v>
      </c>
      <c r="F303" s="21" t="s">
        <v>4807</v>
      </c>
      <c r="G303" s="22">
        <f t="shared" si="4"/>
        <v>0.5154109589041096</v>
      </c>
      <c r="H303" s="23" t="s">
        <v>1200</v>
      </c>
      <c r="I303" s="24">
        <v>0.45034246575342468</v>
      </c>
    </row>
    <row r="304" spans="1:9">
      <c r="A304" s="13">
        <v>302</v>
      </c>
      <c r="B304" s="17">
        <v>350</v>
      </c>
      <c r="C304" s="8" t="s">
        <v>4810</v>
      </c>
      <c r="D304" s="13" t="s">
        <v>4811</v>
      </c>
      <c r="E304" s="13" t="s">
        <v>4812</v>
      </c>
      <c r="F304" s="21" t="s">
        <v>4813</v>
      </c>
      <c r="G304" s="22">
        <f t="shared" si="4"/>
        <v>0.51712328767123283</v>
      </c>
      <c r="H304" s="23" t="s">
        <v>4815</v>
      </c>
      <c r="I304" s="24">
        <v>0.59931506849315064</v>
      </c>
    </row>
    <row r="305" spans="1:9">
      <c r="A305" s="13">
        <v>303</v>
      </c>
      <c r="B305" s="17">
        <v>297</v>
      </c>
      <c r="C305" s="8" t="s">
        <v>4816</v>
      </c>
      <c r="D305" s="13" t="s">
        <v>4817</v>
      </c>
      <c r="E305" s="13" t="s">
        <v>4818</v>
      </c>
      <c r="F305" s="21" t="s">
        <v>4819</v>
      </c>
      <c r="G305" s="22">
        <f t="shared" si="4"/>
        <v>0.51883561643835618</v>
      </c>
      <c r="H305" s="23" t="s">
        <v>1790</v>
      </c>
      <c r="I305" s="24">
        <v>0.50856164383561642</v>
      </c>
    </row>
    <row r="306" spans="1:9">
      <c r="A306" s="13">
        <v>304</v>
      </c>
      <c r="B306" s="17">
        <v>293</v>
      </c>
      <c r="C306" s="8" t="s">
        <v>4821</v>
      </c>
      <c r="D306" s="13" t="s">
        <v>4822</v>
      </c>
      <c r="E306" s="13" t="s">
        <v>4823</v>
      </c>
      <c r="F306" s="21" t="s">
        <v>4824</v>
      </c>
      <c r="G306" s="22">
        <f t="shared" si="4"/>
        <v>0.52054794520547942</v>
      </c>
      <c r="H306" s="23" t="s">
        <v>4826</v>
      </c>
      <c r="I306" s="24">
        <v>0.50171232876712324</v>
      </c>
    </row>
    <row r="307" spans="1:9">
      <c r="A307" s="13">
        <v>305</v>
      </c>
      <c r="B307" s="17">
        <v>312</v>
      </c>
      <c r="C307" s="8" t="s">
        <v>4828</v>
      </c>
      <c r="D307" s="13" t="s">
        <v>4829</v>
      </c>
      <c r="E307" s="13" t="s">
        <v>4830</v>
      </c>
      <c r="F307" s="21" t="s">
        <v>4685</v>
      </c>
      <c r="G307" s="22">
        <f t="shared" si="4"/>
        <v>0.52226027397260277</v>
      </c>
      <c r="H307" s="23" t="s">
        <v>4791</v>
      </c>
      <c r="I307" s="24">
        <v>0.53424657534246578</v>
      </c>
    </row>
    <row r="308" spans="1:9">
      <c r="A308" s="13">
        <v>306</v>
      </c>
      <c r="B308" s="17">
        <v>286</v>
      </c>
      <c r="C308" s="8" t="s">
        <v>4831</v>
      </c>
      <c r="D308" s="13" t="s">
        <v>71</v>
      </c>
      <c r="E308" s="13" t="s">
        <v>4832</v>
      </c>
      <c r="F308" s="21" t="s">
        <v>4443</v>
      </c>
      <c r="G308" s="22">
        <f t="shared" si="4"/>
        <v>0.52397260273972601</v>
      </c>
      <c r="H308" s="23" t="s">
        <v>1457</v>
      </c>
      <c r="I308" s="24">
        <v>0.48972602739726029</v>
      </c>
    </row>
    <row r="309" spans="1:9">
      <c r="A309" s="13">
        <v>307</v>
      </c>
      <c r="B309" s="17">
        <v>300</v>
      </c>
      <c r="C309" s="8" t="s">
        <v>4833</v>
      </c>
      <c r="D309" s="13" t="s">
        <v>4834</v>
      </c>
      <c r="E309" s="13" t="s">
        <v>4835</v>
      </c>
      <c r="F309" s="21" t="s">
        <v>4836</v>
      </c>
      <c r="G309" s="22">
        <f t="shared" si="4"/>
        <v>0.52568493150684936</v>
      </c>
      <c r="H309" s="23" t="s">
        <v>4837</v>
      </c>
      <c r="I309" s="24">
        <v>0.51369863013698636</v>
      </c>
    </row>
    <row r="310" spans="1:9">
      <c r="A310" s="13">
        <v>308</v>
      </c>
      <c r="B310" s="17">
        <v>259</v>
      </c>
      <c r="C310" s="8" t="s">
        <v>4839</v>
      </c>
      <c r="D310" s="13" t="s">
        <v>4840</v>
      </c>
      <c r="E310" s="13" t="s">
        <v>4841</v>
      </c>
      <c r="F310" s="21" t="s">
        <v>4842</v>
      </c>
      <c r="G310" s="22">
        <f t="shared" si="4"/>
        <v>0.5273972602739726</v>
      </c>
      <c r="H310" s="23" t="s">
        <v>1910</v>
      </c>
      <c r="I310" s="24">
        <v>0.4434931506849315</v>
      </c>
    </row>
    <row r="311" spans="1:9">
      <c r="A311" s="13">
        <v>309</v>
      </c>
      <c r="B311" s="17">
        <v>274</v>
      </c>
      <c r="C311" s="8" t="s">
        <v>4844</v>
      </c>
      <c r="D311" s="13" t="s">
        <v>4845</v>
      </c>
      <c r="E311" s="13" t="s">
        <v>4846</v>
      </c>
      <c r="F311" s="21" t="s">
        <v>4847</v>
      </c>
      <c r="G311" s="22">
        <f t="shared" si="4"/>
        <v>0.52910958904109584</v>
      </c>
      <c r="H311" s="23" t="s">
        <v>4786</v>
      </c>
      <c r="I311" s="24">
        <v>0.46917808219178081</v>
      </c>
    </row>
    <row r="312" spans="1:9">
      <c r="A312" s="13">
        <v>310</v>
      </c>
      <c r="B312" s="17">
        <v>330</v>
      </c>
      <c r="C312" s="8" t="s">
        <v>4848</v>
      </c>
      <c r="D312" s="13" t="s">
        <v>4849</v>
      </c>
      <c r="E312" s="13" t="s">
        <v>4850</v>
      </c>
      <c r="F312" s="21" t="s">
        <v>4851</v>
      </c>
      <c r="G312" s="22">
        <f t="shared" si="4"/>
        <v>0.53082191780821919</v>
      </c>
      <c r="H312" s="23" t="s">
        <v>4853</v>
      </c>
      <c r="I312" s="24">
        <v>0.56506849315068497</v>
      </c>
    </row>
    <row r="313" spans="1:9">
      <c r="A313" s="13">
        <v>311</v>
      </c>
      <c r="B313" s="17">
        <v>344</v>
      </c>
      <c r="C313" s="8" t="s">
        <v>4855</v>
      </c>
      <c r="D313" s="13" t="s">
        <v>4856</v>
      </c>
      <c r="E313" s="13" t="s">
        <v>4857</v>
      </c>
      <c r="F313" s="21" t="s">
        <v>4758</v>
      </c>
      <c r="G313" s="22">
        <f t="shared" si="4"/>
        <v>0.53253424657534243</v>
      </c>
      <c r="H313" s="23" t="s">
        <v>2147</v>
      </c>
      <c r="I313" s="24">
        <v>0.58904109589041098</v>
      </c>
    </row>
    <row r="314" spans="1:9">
      <c r="A314" s="13">
        <v>312</v>
      </c>
      <c r="B314" s="17">
        <v>292</v>
      </c>
      <c r="C314" s="8" t="s">
        <v>4860</v>
      </c>
      <c r="D314" s="13" t="s">
        <v>4861</v>
      </c>
      <c r="E314" s="13" t="s">
        <v>4543</v>
      </c>
      <c r="F314" s="21" t="s">
        <v>4862</v>
      </c>
      <c r="G314" s="22">
        <f t="shared" si="4"/>
        <v>0.53424657534246578</v>
      </c>
      <c r="H314" s="23" t="s">
        <v>4863</v>
      </c>
      <c r="I314" s="24">
        <v>0.5</v>
      </c>
    </row>
    <row r="315" spans="1:9">
      <c r="A315" s="13">
        <v>313</v>
      </c>
      <c r="B315" s="17">
        <v>367</v>
      </c>
      <c r="C315" s="8" t="s">
        <v>4864</v>
      </c>
      <c r="D315" s="13" t="s">
        <v>4865</v>
      </c>
      <c r="E315" s="13" t="s">
        <v>4866</v>
      </c>
      <c r="F315" s="21" t="s">
        <v>4825</v>
      </c>
      <c r="G315" s="22">
        <f t="shared" si="4"/>
        <v>0.53595890410958902</v>
      </c>
      <c r="H315" s="23" t="s">
        <v>348</v>
      </c>
      <c r="I315" s="24">
        <v>0.62842465753424659</v>
      </c>
    </row>
    <row r="316" spans="1:9">
      <c r="A316" s="13">
        <v>314</v>
      </c>
      <c r="B316" s="17">
        <v>220</v>
      </c>
      <c r="C316" s="8" t="s">
        <v>4867</v>
      </c>
      <c r="D316" s="13" t="s">
        <v>4868</v>
      </c>
      <c r="E316" s="13" t="s">
        <v>4869</v>
      </c>
      <c r="F316" s="21" t="s">
        <v>4870</v>
      </c>
      <c r="G316" s="22">
        <f t="shared" si="4"/>
        <v>0.53767123287671237</v>
      </c>
      <c r="H316" s="23" t="s">
        <v>4871</v>
      </c>
      <c r="I316" s="24">
        <v>0.37671232876712329</v>
      </c>
    </row>
    <row r="317" spans="1:9">
      <c r="A317" s="13">
        <v>315</v>
      </c>
      <c r="B317" s="17">
        <v>363</v>
      </c>
      <c r="C317" s="8" t="s">
        <v>4873</v>
      </c>
      <c r="D317" s="13" t="s">
        <v>4874</v>
      </c>
      <c r="E317" s="13" t="s">
        <v>1954</v>
      </c>
      <c r="F317" s="21" t="s">
        <v>4279</v>
      </c>
      <c r="G317" s="22">
        <f t="shared" si="4"/>
        <v>0.53938356164383561</v>
      </c>
      <c r="H317" s="23" t="s">
        <v>4876</v>
      </c>
      <c r="I317" s="24">
        <v>0.62157534246575341</v>
      </c>
    </row>
    <row r="318" spans="1:9">
      <c r="A318" s="13">
        <v>316</v>
      </c>
      <c r="B318" s="17">
        <v>319</v>
      </c>
      <c r="C318" s="8" t="s">
        <v>4877</v>
      </c>
      <c r="D318" s="13" t="s">
        <v>4878</v>
      </c>
      <c r="E318" s="13" t="s">
        <v>4879</v>
      </c>
      <c r="F318" s="21" t="s">
        <v>4880</v>
      </c>
      <c r="G318" s="22">
        <f t="shared" si="4"/>
        <v>0.54109589041095896</v>
      </c>
      <c r="H318" s="23" t="s">
        <v>4882</v>
      </c>
      <c r="I318" s="24">
        <v>0.54623287671232879</v>
      </c>
    </row>
    <row r="319" spans="1:9">
      <c r="A319" s="13">
        <v>317</v>
      </c>
      <c r="B319" s="17">
        <v>322</v>
      </c>
      <c r="C319" s="8" t="s">
        <v>4890</v>
      </c>
      <c r="D319" s="13" t="s">
        <v>4891</v>
      </c>
      <c r="E319" s="13" t="s">
        <v>4892</v>
      </c>
      <c r="F319" s="21" t="s">
        <v>4887</v>
      </c>
      <c r="G319" s="22">
        <f t="shared" si="4"/>
        <v>0.5428082191780822</v>
      </c>
      <c r="H319" s="23" t="s">
        <v>4894</v>
      </c>
      <c r="I319" s="24">
        <v>0.55136986301369861</v>
      </c>
    </row>
    <row r="320" spans="1:9">
      <c r="A320" s="13">
        <v>317</v>
      </c>
      <c r="B320" s="17">
        <v>324</v>
      </c>
      <c r="C320" s="8" t="s">
        <v>4884</v>
      </c>
      <c r="D320" s="13" t="s">
        <v>4885</v>
      </c>
      <c r="E320" s="13" t="s">
        <v>4886</v>
      </c>
      <c r="F320" s="21" t="s">
        <v>4887</v>
      </c>
      <c r="G320" s="22">
        <f t="shared" si="4"/>
        <v>0.5428082191780822</v>
      </c>
      <c r="H320" s="23" t="s">
        <v>4889</v>
      </c>
      <c r="I320" s="24">
        <v>0.5547945205479452</v>
      </c>
    </row>
    <row r="321" spans="1:9">
      <c r="A321" s="13">
        <v>319</v>
      </c>
      <c r="B321" s="17">
        <v>261</v>
      </c>
      <c r="C321" s="8" t="s">
        <v>4902</v>
      </c>
      <c r="D321" s="13" t="s">
        <v>4903</v>
      </c>
      <c r="E321" s="13" t="s">
        <v>3295</v>
      </c>
      <c r="F321" s="21" t="s">
        <v>4898</v>
      </c>
      <c r="G321" s="22">
        <f t="shared" si="4"/>
        <v>0.54623287671232879</v>
      </c>
      <c r="H321" s="23" t="s">
        <v>4684</v>
      </c>
      <c r="I321" s="24">
        <v>0.44691780821917809</v>
      </c>
    </row>
    <row r="322" spans="1:9">
      <c r="A322" s="13">
        <v>319</v>
      </c>
      <c r="B322" s="17">
        <v>280</v>
      </c>
      <c r="C322" s="8" t="s">
        <v>4895</v>
      </c>
      <c r="D322" s="13" t="s">
        <v>4896</v>
      </c>
      <c r="E322" s="13" t="s">
        <v>4897</v>
      </c>
      <c r="F322" s="21" t="s">
        <v>4898</v>
      </c>
      <c r="G322" s="22">
        <f t="shared" si="4"/>
        <v>0.54623287671232879</v>
      </c>
      <c r="H322" s="23" t="s">
        <v>4900</v>
      </c>
      <c r="I322" s="24">
        <v>0.47945205479452052</v>
      </c>
    </row>
    <row r="323" spans="1:9">
      <c r="A323" s="13">
        <v>321</v>
      </c>
      <c r="B323" s="17">
        <v>309</v>
      </c>
      <c r="C323" s="8" t="s">
        <v>4907</v>
      </c>
      <c r="D323" s="13" t="s">
        <v>4908</v>
      </c>
      <c r="E323" s="13" t="s">
        <v>4909</v>
      </c>
      <c r="F323" s="21" t="s">
        <v>4910</v>
      </c>
      <c r="G323" s="22">
        <f t="shared" ref="G323:G386" si="5">A323/584</f>
        <v>0.54965753424657537</v>
      </c>
      <c r="H323" s="23" t="s">
        <v>4912</v>
      </c>
      <c r="I323" s="24">
        <v>0.52910958904109584</v>
      </c>
    </row>
    <row r="324" spans="1:9">
      <c r="A324" s="13">
        <v>322</v>
      </c>
      <c r="B324" s="17">
        <v>581</v>
      </c>
      <c r="C324" s="8" t="s">
        <v>4914</v>
      </c>
      <c r="D324" s="13" t="s">
        <v>71</v>
      </c>
      <c r="E324" s="13" t="s">
        <v>2089</v>
      </c>
      <c r="F324" s="21" t="s">
        <v>4915</v>
      </c>
      <c r="G324" s="22">
        <f t="shared" si="5"/>
        <v>0.55136986301369861</v>
      </c>
      <c r="H324" s="23" t="s">
        <v>14934</v>
      </c>
      <c r="I324" s="24">
        <v>0.99486301369863017</v>
      </c>
    </row>
    <row r="325" spans="1:9">
      <c r="A325" s="13">
        <v>323</v>
      </c>
      <c r="B325" s="17">
        <v>302</v>
      </c>
      <c r="C325" s="8" t="s">
        <v>4917</v>
      </c>
      <c r="D325" s="13" t="s">
        <v>4918</v>
      </c>
      <c r="E325" s="13" t="s">
        <v>4919</v>
      </c>
      <c r="F325" s="21" t="s">
        <v>4920</v>
      </c>
      <c r="G325" s="22">
        <f t="shared" si="5"/>
        <v>0.55308219178082196</v>
      </c>
      <c r="H325" s="23" t="s">
        <v>4922</v>
      </c>
      <c r="I325" s="24">
        <v>0.51712328767123283</v>
      </c>
    </row>
    <row r="326" spans="1:9">
      <c r="A326" s="13">
        <v>324</v>
      </c>
      <c r="B326" s="17">
        <v>582</v>
      </c>
      <c r="C326" s="8" t="s">
        <v>4925</v>
      </c>
      <c r="D326" s="13" t="s">
        <v>4926</v>
      </c>
      <c r="E326" s="13" t="s">
        <v>2652</v>
      </c>
      <c r="F326" s="21" t="s">
        <v>4927</v>
      </c>
      <c r="G326" s="22">
        <f t="shared" si="5"/>
        <v>0.5547945205479452</v>
      </c>
      <c r="H326" s="23" t="s">
        <v>14934</v>
      </c>
      <c r="I326" s="24">
        <v>0.99657534246575341</v>
      </c>
    </row>
    <row r="327" spans="1:9">
      <c r="A327" s="13">
        <v>325</v>
      </c>
      <c r="B327" s="17">
        <v>276</v>
      </c>
      <c r="C327" s="8" t="s">
        <v>4929</v>
      </c>
      <c r="D327" s="13" t="s">
        <v>4930</v>
      </c>
      <c r="E327" s="13" t="s">
        <v>3313</v>
      </c>
      <c r="F327" s="21" t="s">
        <v>3535</v>
      </c>
      <c r="G327" s="22">
        <f t="shared" si="5"/>
        <v>0.55650684931506844</v>
      </c>
      <c r="H327" s="23" t="s">
        <v>4932</v>
      </c>
      <c r="I327" s="24">
        <v>0.4726027397260274</v>
      </c>
    </row>
    <row r="328" spans="1:9">
      <c r="A328" s="13">
        <v>326</v>
      </c>
      <c r="B328" s="17">
        <v>304</v>
      </c>
      <c r="C328" s="8" t="s">
        <v>4933</v>
      </c>
      <c r="D328" s="13" t="s">
        <v>4934</v>
      </c>
      <c r="E328" s="13" t="s">
        <v>2718</v>
      </c>
      <c r="F328" s="21" t="s">
        <v>4931</v>
      </c>
      <c r="G328" s="22">
        <f t="shared" si="5"/>
        <v>0.55821917808219179</v>
      </c>
      <c r="H328" s="23" t="s">
        <v>4695</v>
      </c>
      <c r="I328" s="24">
        <v>0.52054794520547942</v>
      </c>
    </row>
    <row r="329" spans="1:9">
      <c r="A329" s="13">
        <v>327</v>
      </c>
      <c r="B329" s="17">
        <v>318</v>
      </c>
      <c r="C329" s="8" t="s">
        <v>4936</v>
      </c>
      <c r="D329" s="13" t="s">
        <v>4937</v>
      </c>
      <c r="E329" s="13" t="s">
        <v>4938</v>
      </c>
      <c r="F329" s="21" t="s">
        <v>1736</v>
      </c>
      <c r="G329" s="22">
        <f t="shared" si="5"/>
        <v>0.55993150684931503</v>
      </c>
      <c r="H329" s="23" t="s">
        <v>4939</v>
      </c>
      <c r="I329" s="24">
        <v>0.54452054794520544</v>
      </c>
    </row>
    <row r="330" spans="1:9">
      <c r="A330" s="13">
        <v>328</v>
      </c>
      <c r="B330" s="17">
        <v>335</v>
      </c>
      <c r="C330" s="8" t="s">
        <v>4941</v>
      </c>
      <c r="D330" s="13" t="s">
        <v>4942</v>
      </c>
      <c r="E330" s="13" t="s">
        <v>4943</v>
      </c>
      <c r="F330" s="21" t="s">
        <v>552</v>
      </c>
      <c r="G330" s="22">
        <f t="shared" si="5"/>
        <v>0.56164383561643838</v>
      </c>
      <c r="H330" s="23" t="s">
        <v>4945</v>
      </c>
      <c r="I330" s="24">
        <v>0.57363013698630139</v>
      </c>
    </row>
    <row r="331" spans="1:9">
      <c r="A331" s="13">
        <v>329</v>
      </c>
      <c r="B331" s="17">
        <v>389</v>
      </c>
      <c r="C331" s="8" t="s">
        <v>4947</v>
      </c>
      <c r="D331" s="13" t="s">
        <v>4948</v>
      </c>
      <c r="E331" s="13" t="s">
        <v>4949</v>
      </c>
      <c r="F331" s="21" t="s">
        <v>4785</v>
      </c>
      <c r="G331" s="22">
        <f t="shared" si="5"/>
        <v>0.56335616438356162</v>
      </c>
      <c r="H331" s="23" t="s">
        <v>2094</v>
      </c>
      <c r="I331" s="24">
        <v>0.66609589041095896</v>
      </c>
    </row>
    <row r="332" spans="1:9">
      <c r="A332" s="13">
        <v>330</v>
      </c>
      <c r="B332" s="17">
        <v>305</v>
      </c>
      <c r="C332" s="8" t="s">
        <v>1939</v>
      </c>
      <c r="D332" s="13" t="s">
        <v>71</v>
      </c>
      <c r="E332" s="13" t="s">
        <v>1940</v>
      </c>
      <c r="F332" s="21" t="s">
        <v>1941</v>
      </c>
      <c r="G332" s="22">
        <f t="shared" si="5"/>
        <v>0.56506849315068497</v>
      </c>
      <c r="H332" s="23" t="s">
        <v>1943</v>
      </c>
      <c r="I332" s="24">
        <v>0.52226027397260277</v>
      </c>
    </row>
    <row r="333" spans="1:9">
      <c r="A333" s="13">
        <v>331</v>
      </c>
      <c r="B333" s="17">
        <v>288</v>
      </c>
      <c r="C333" s="8" t="s">
        <v>4951</v>
      </c>
      <c r="D333" s="13" t="s">
        <v>4952</v>
      </c>
      <c r="E333" s="13" t="s">
        <v>1701</v>
      </c>
      <c r="F333" s="21" t="s">
        <v>4953</v>
      </c>
      <c r="G333" s="22">
        <f t="shared" si="5"/>
        <v>0.56678082191780821</v>
      </c>
      <c r="H333" s="23" t="s">
        <v>4813</v>
      </c>
      <c r="I333" s="24">
        <v>0.49315068493150682</v>
      </c>
    </row>
    <row r="334" spans="1:9">
      <c r="A334" s="13">
        <v>332</v>
      </c>
      <c r="B334" s="17">
        <v>338</v>
      </c>
      <c r="C334" s="8" t="s">
        <v>1945</v>
      </c>
      <c r="D334" s="13" t="s">
        <v>1946</v>
      </c>
      <c r="E334" s="13" t="s">
        <v>1947</v>
      </c>
      <c r="F334" s="21" t="s">
        <v>1948</v>
      </c>
      <c r="G334" s="22">
        <f t="shared" si="5"/>
        <v>0.56849315068493156</v>
      </c>
      <c r="H334" s="23" t="s">
        <v>1950</v>
      </c>
      <c r="I334" s="24">
        <v>0.57876712328767121</v>
      </c>
    </row>
    <row r="335" spans="1:9">
      <c r="A335" s="13">
        <v>333</v>
      </c>
      <c r="B335" s="17">
        <v>412</v>
      </c>
      <c r="C335" s="8" t="s">
        <v>4954</v>
      </c>
      <c r="D335" s="13" t="s">
        <v>4955</v>
      </c>
      <c r="E335" s="13" t="s">
        <v>4956</v>
      </c>
      <c r="F335" s="21" t="s">
        <v>3653</v>
      </c>
      <c r="G335" s="22">
        <f t="shared" si="5"/>
        <v>0.5702054794520548</v>
      </c>
      <c r="H335" s="23" t="s">
        <v>632</v>
      </c>
      <c r="I335" s="24">
        <v>0.70547945205479456</v>
      </c>
    </row>
    <row r="336" spans="1:9">
      <c r="A336" s="13">
        <v>334</v>
      </c>
      <c r="B336" s="17">
        <v>314</v>
      </c>
      <c r="C336" s="8" t="s">
        <v>4959</v>
      </c>
      <c r="D336" s="13" t="s">
        <v>4960</v>
      </c>
      <c r="E336" s="13" t="s">
        <v>4961</v>
      </c>
      <c r="F336" s="21" t="s">
        <v>4962</v>
      </c>
      <c r="G336" s="22">
        <f t="shared" si="5"/>
        <v>0.57191780821917804</v>
      </c>
      <c r="H336" s="23" t="s">
        <v>4679</v>
      </c>
      <c r="I336" s="24">
        <v>0.53767123287671237</v>
      </c>
    </row>
    <row r="337" spans="1:9">
      <c r="A337" s="13">
        <v>335</v>
      </c>
      <c r="B337" s="17">
        <v>327</v>
      </c>
      <c r="C337" s="8" t="s">
        <v>4964</v>
      </c>
      <c r="D337" s="13" t="s">
        <v>71</v>
      </c>
      <c r="E337" s="13" t="s">
        <v>534</v>
      </c>
      <c r="F337" s="21" t="s">
        <v>4965</v>
      </c>
      <c r="G337" s="22">
        <f t="shared" si="5"/>
        <v>0.57363013698630139</v>
      </c>
      <c r="H337" s="23" t="s">
        <v>4965</v>
      </c>
      <c r="I337" s="24">
        <v>0.55993150684931503</v>
      </c>
    </row>
    <row r="338" spans="1:9">
      <c r="A338" s="13">
        <v>336</v>
      </c>
      <c r="B338" s="17">
        <v>339</v>
      </c>
      <c r="C338" s="8" t="s">
        <v>4967</v>
      </c>
      <c r="D338" s="13" t="s">
        <v>4968</v>
      </c>
      <c r="E338" s="13" t="s">
        <v>4969</v>
      </c>
      <c r="F338" s="21" t="s">
        <v>4970</v>
      </c>
      <c r="G338" s="22">
        <f t="shared" si="5"/>
        <v>0.57534246575342463</v>
      </c>
      <c r="H338" s="23" t="s">
        <v>4911</v>
      </c>
      <c r="I338" s="24">
        <v>0.58047945205479456</v>
      </c>
    </row>
    <row r="339" spans="1:9">
      <c r="A339" s="13">
        <v>337</v>
      </c>
      <c r="B339" s="17">
        <v>360</v>
      </c>
      <c r="C339" s="8" t="s">
        <v>4971</v>
      </c>
      <c r="D339" s="13" t="s">
        <v>4972</v>
      </c>
      <c r="E339" s="13" t="s">
        <v>4973</v>
      </c>
      <c r="F339" s="21" t="s">
        <v>4974</v>
      </c>
      <c r="G339" s="22">
        <f t="shared" si="5"/>
        <v>0.57705479452054798</v>
      </c>
      <c r="H339" s="23" t="s">
        <v>4975</v>
      </c>
      <c r="I339" s="24">
        <v>0.61643835616438358</v>
      </c>
    </row>
    <row r="340" spans="1:9">
      <c r="A340" s="13">
        <v>338</v>
      </c>
      <c r="B340" s="17">
        <v>342</v>
      </c>
      <c r="C340" s="8" t="s">
        <v>4977</v>
      </c>
      <c r="D340" s="13" t="s">
        <v>4978</v>
      </c>
      <c r="E340" s="13" t="s">
        <v>4979</v>
      </c>
      <c r="F340" s="21" t="s">
        <v>634</v>
      </c>
      <c r="G340" s="22">
        <f t="shared" si="5"/>
        <v>0.57876712328767121</v>
      </c>
      <c r="H340" s="23" t="s">
        <v>1858</v>
      </c>
      <c r="I340" s="24">
        <v>0.58561643835616439</v>
      </c>
    </row>
    <row r="341" spans="1:9">
      <c r="A341" s="13">
        <v>339</v>
      </c>
      <c r="B341" s="17">
        <v>331</v>
      </c>
      <c r="C341" s="8" t="s">
        <v>2039</v>
      </c>
      <c r="D341" s="13" t="s">
        <v>2040</v>
      </c>
      <c r="E341" s="13" t="s">
        <v>2041</v>
      </c>
      <c r="F341" s="21" t="s">
        <v>1730</v>
      </c>
      <c r="G341" s="22">
        <f t="shared" si="5"/>
        <v>0.58047945205479456</v>
      </c>
      <c r="H341" s="23" t="s">
        <v>2042</v>
      </c>
      <c r="I341" s="24">
        <v>0.56678082191780821</v>
      </c>
    </row>
    <row r="342" spans="1:9">
      <c r="A342" s="13">
        <v>340</v>
      </c>
      <c r="B342" s="17">
        <v>296</v>
      </c>
      <c r="C342" s="8" t="s">
        <v>4980</v>
      </c>
      <c r="D342" s="13" t="s">
        <v>4981</v>
      </c>
      <c r="E342" s="13" t="s">
        <v>4982</v>
      </c>
      <c r="F342" s="21" t="s">
        <v>1865</v>
      </c>
      <c r="G342" s="22">
        <f t="shared" si="5"/>
        <v>0.5821917808219178</v>
      </c>
      <c r="H342" s="23" t="s">
        <v>4983</v>
      </c>
      <c r="I342" s="24">
        <v>0.50684931506849318</v>
      </c>
    </row>
    <row r="343" spans="1:9">
      <c r="A343" s="13">
        <v>341</v>
      </c>
      <c r="B343" s="17">
        <v>362</v>
      </c>
      <c r="C343" s="8" t="s">
        <v>4984</v>
      </c>
      <c r="D343" s="13" t="s">
        <v>4985</v>
      </c>
      <c r="E343" s="13" t="s">
        <v>4986</v>
      </c>
      <c r="F343" s="21" t="s">
        <v>4987</v>
      </c>
      <c r="G343" s="22">
        <f t="shared" si="5"/>
        <v>0.58390410958904104</v>
      </c>
      <c r="H343" s="23" t="s">
        <v>1942</v>
      </c>
      <c r="I343" s="24">
        <v>0.61986301369863017</v>
      </c>
    </row>
    <row r="344" spans="1:9">
      <c r="A344" s="13">
        <v>342</v>
      </c>
      <c r="B344" s="17">
        <v>308</v>
      </c>
      <c r="C344" s="8" t="s">
        <v>4988</v>
      </c>
      <c r="D344" s="13" t="s">
        <v>4989</v>
      </c>
      <c r="E344" s="13" t="s">
        <v>4990</v>
      </c>
      <c r="F344" s="21" t="s">
        <v>2021</v>
      </c>
      <c r="G344" s="22">
        <f t="shared" si="5"/>
        <v>0.58561643835616439</v>
      </c>
      <c r="H344" s="23" t="s">
        <v>4991</v>
      </c>
      <c r="I344" s="24">
        <v>0.5273972602739726</v>
      </c>
    </row>
    <row r="345" spans="1:9">
      <c r="A345" s="13">
        <v>343</v>
      </c>
      <c r="B345" s="17">
        <v>320</v>
      </c>
      <c r="C345" s="8" t="s">
        <v>4993</v>
      </c>
      <c r="D345" s="13" t="s">
        <v>4994</v>
      </c>
      <c r="E345" s="13" t="s">
        <v>4995</v>
      </c>
      <c r="F345" s="21" t="s">
        <v>3641</v>
      </c>
      <c r="G345" s="22">
        <f t="shared" si="5"/>
        <v>0.58732876712328763</v>
      </c>
      <c r="H345" s="23" t="s">
        <v>3653</v>
      </c>
      <c r="I345" s="24">
        <v>0.54794520547945202</v>
      </c>
    </row>
    <row r="346" spans="1:9" ht="26.4">
      <c r="A346" s="13">
        <v>344</v>
      </c>
      <c r="B346" s="17">
        <v>377</v>
      </c>
      <c r="C346" s="8" t="s">
        <v>4996</v>
      </c>
      <c r="D346" s="13" t="s">
        <v>4997</v>
      </c>
      <c r="E346" s="13" t="s">
        <v>4998</v>
      </c>
      <c r="F346" s="21" t="s">
        <v>4999</v>
      </c>
      <c r="G346" s="22">
        <f t="shared" si="5"/>
        <v>0.58904109589041098</v>
      </c>
      <c r="H346" s="23" t="s">
        <v>5001</v>
      </c>
      <c r="I346" s="24">
        <v>0.64554794520547942</v>
      </c>
    </row>
    <row r="347" spans="1:9">
      <c r="A347" s="13">
        <v>345</v>
      </c>
      <c r="B347" s="17">
        <v>356</v>
      </c>
      <c r="C347" s="8" t="s">
        <v>2055</v>
      </c>
      <c r="D347" s="13" t="s">
        <v>2056</v>
      </c>
      <c r="E347" s="13" t="s">
        <v>2057</v>
      </c>
      <c r="F347" s="21" t="s">
        <v>1030</v>
      </c>
      <c r="G347" s="22">
        <f t="shared" si="5"/>
        <v>0.59075342465753422</v>
      </c>
      <c r="H347" s="23" t="s">
        <v>2059</v>
      </c>
      <c r="I347" s="24">
        <v>0.6095890410958904</v>
      </c>
    </row>
    <row r="348" spans="1:9">
      <c r="A348" s="13">
        <v>346</v>
      </c>
      <c r="B348" s="17">
        <v>405</v>
      </c>
      <c r="C348" s="8" t="s">
        <v>5003</v>
      </c>
      <c r="D348" s="13" t="s">
        <v>5004</v>
      </c>
      <c r="E348" s="13" t="s">
        <v>5005</v>
      </c>
      <c r="F348" s="21" t="s">
        <v>5006</v>
      </c>
      <c r="G348" s="22">
        <f t="shared" si="5"/>
        <v>0.59246575342465757</v>
      </c>
      <c r="H348" s="23" t="s">
        <v>2404</v>
      </c>
      <c r="I348" s="24">
        <v>0.69349315068493156</v>
      </c>
    </row>
    <row r="349" spans="1:9">
      <c r="A349" s="13">
        <v>346</v>
      </c>
      <c r="B349" s="17">
        <v>418</v>
      </c>
      <c r="C349" s="8" t="s">
        <v>5009</v>
      </c>
      <c r="D349" s="13" t="s">
        <v>5010</v>
      </c>
      <c r="E349" s="13" t="s">
        <v>1863</v>
      </c>
      <c r="F349" s="21" t="s">
        <v>5006</v>
      </c>
      <c r="G349" s="22">
        <f t="shared" si="5"/>
        <v>0.59246575342465757</v>
      </c>
      <c r="H349" s="23" t="s">
        <v>2392</v>
      </c>
      <c r="I349" s="24">
        <v>0.71575342465753422</v>
      </c>
    </row>
    <row r="350" spans="1:9">
      <c r="A350" s="13">
        <v>348</v>
      </c>
      <c r="B350" s="17">
        <v>375</v>
      </c>
      <c r="C350" s="8" t="s">
        <v>5012</v>
      </c>
      <c r="D350" s="13" t="s">
        <v>5013</v>
      </c>
      <c r="E350" s="13" t="s">
        <v>5014</v>
      </c>
      <c r="F350" s="21" t="s">
        <v>625</v>
      </c>
      <c r="G350" s="22">
        <f t="shared" si="5"/>
        <v>0.59589041095890416</v>
      </c>
      <c r="H350" s="23" t="s">
        <v>691</v>
      </c>
      <c r="I350" s="24">
        <v>0.64212328767123283</v>
      </c>
    </row>
    <row r="351" spans="1:9">
      <c r="A351" s="13">
        <v>349</v>
      </c>
      <c r="B351" s="17">
        <v>337</v>
      </c>
      <c r="C351" s="8" t="s">
        <v>5017</v>
      </c>
      <c r="D351" s="13" t="s">
        <v>5018</v>
      </c>
      <c r="E351" s="13" t="s">
        <v>5019</v>
      </c>
      <c r="F351" s="21" t="s">
        <v>170</v>
      </c>
      <c r="G351" s="22">
        <f t="shared" si="5"/>
        <v>0.5976027397260274</v>
      </c>
      <c r="H351" s="23" t="s">
        <v>1865</v>
      </c>
      <c r="I351" s="24">
        <v>0.57705479452054798</v>
      </c>
    </row>
    <row r="352" spans="1:9">
      <c r="A352" s="13">
        <v>350</v>
      </c>
      <c r="B352" s="17">
        <v>395</v>
      </c>
      <c r="C352" s="8" t="s">
        <v>5021</v>
      </c>
      <c r="D352" s="13" t="s">
        <v>5022</v>
      </c>
      <c r="E352" s="13" t="s">
        <v>5023</v>
      </c>
      <c r="F352" s="21" t="s">
        <v>5024</v>
      </c>
      <c r="G352" s="22">
        <f t="shared" si="5"/>
        <v>0.59931506849315064</v>
      </c>
      <c r="H352" s="23" t="s">
        <v>5025</v>
      </c>
      <c r="I352" s="24">
        <v>0.67636986301369861</v>
      </c>
    </row>
    <row r="353" spans="1:9">
      <c r="A353" s="13">
        <v>351</v>
      </c>
      <c r="B353" s="17">
        <v>361</v>
      </c>
      <c r="C353" s="8" t="s">
        <v>5026</v>
      </c>
      <c r="D353" s="13" t="s">
        <v>5027</v>
      </c>
      <c r="E353" s="13" t="s">
        <v>5028</v>
      </c>
      <c r="F353" s="21" t="s">
        <v>5029</v>
      </c>
      <c r="G353" s="22">
        <f t="shared" si="5"/>
        <v>0.60102739726027399</v>
      </c>
      <c r="H353" s="23" t="s">
        <v>5031</v>
      </c>
      <c r="I353" s="24">
        <v>0.61815068493150682</v>
      </c>
    </row>
    <row r="354" spans="1:9">
      <c r="A354" s="13">
        <v>352</v>
      </c>
      <c r="B354" s="17">
        <v>371</v>
      </c>
      <c r="C354" s="8" t="s">
        <v>5032</v>
      </c>
      <c r="D354" s="13" t="s">
        <v>5033</v>
      </c>
      <c r="E354" s="13" t="s">
        <v>5034</v>
      </c>
      <c r="F354" s="21" t="s">
        <v>5035</v>
      </c>
      <c r="G354" s="22">
        <f t="shared" si="5"/>
        <v>0.60273972602739723</v>
      </c>
      <c r="H354" s="23" t="s">
        <v>546</v>
      </c>
      <c r="I354" s="24">
        <v>0.63527397260273977</v>
      </c>
    </row>
    <row r="355" spans="1:9">
      <c r="A355" s="13">
        <v>353</v>
      </c>
      <c r="B355" s="17">
        <v>121</v>
      </c>
      <c r="C355" s="8" t="s">
        <v>5036</v>
      </c>
      <c r="D355" s="13" t="s">
        <v>5037</v>
      </c>
      <c r="E355" s="13" t="s">
        <v>5038</v>
      </c>
      <c r="F355" s="21" t="s">
        <v>5039</v>
      </c>
      <c r="G355" s="22">
        <f t="shared" si="5"/>
        <v>0.60445205479452058</v>
      </c>
      <c r="H355" s="23" t="s">
        <v>5041</v>
      </c>
      <c r="I355" s="24">
        <v>0.2071917808219178</v>
      </c>
    </row>
    <row r="356" spans="1:9">
      <c r="A356" s="13">
        <v>354</v>
      </c>
      <c r="B356" s="17">
        <v>399</v>
      </c>
      <c r="C356" s="8" t="s">
        <v>5042</v>
      </c>
      <c r="D356" s="13" t="s">
        <v>5043</v>
      </c>
      <c r="E356" s="13" t="s">
        <v>5044</v>
      </c>
      <c r="F356" s="21" t="s">
        <v>423</v>
      </c>
      <c r="G356" s="22">
        <f t="shared" si="5"/>
        <v>0.60616438356164382</v>
      </c>
      <c r="H356" s="23" t="s">
        <v>5046</v>
      </c>
      <c r="I356" s="24">
        <v>0.68321917808219179</v>
      </c>
    </row>
    <row r="357" spans="1:9">
      <c r="A357" s="13">
        <v>355</v>
      </c>
      <c r="B357" s="17">
        <v>317</v>
      </c>
      <c r="C357" s="8" t="s">
        <v>5047</v>
      </c>
      <c r="D357" s="13" t="s">
        <v>5048</v>
      </c>
      <c r="E357" s="13" t="s">
        <v>5049</v>
      </c>
      <c r="F357" s="21" t="s">
        <v>5050</v>
      </c>
      <c r="G357" s="22">
        <f t="shared" si="5"/>
        <v>0.60787671232876717</v>
      </c>
      <c r="H357" s="23" t="s">
        <v>4334</v>
      </c>
      <c r="I357" s="24">
        <v>0.5428082191780822</v>
      </c>
    </row>
    <row r="358" spans="1:9">
      <c r="A358" s="13">
        <v>356</v>
      </c>
      <c r="B358" s="17">
        <v>364</v>
      </c>
      <c r="C358" s="8" t="s">
        <v>5051</v>
      </c>
      <c r="D358" s="13" t="s">
        <v>5052</v>
      </c>
      <c r="E358" s="13" t="s">
        <v>5053</v>
      </c>
      <c r="F358" s="21" t="s">
        <v>5054</v>
      </c>
      <c r="G358" s="22">
        <f t="shared" si="5"/>
        <v>0.6095890410958904</v>
      </c>
      <c r="H358" s="23" t="s">
        <v>2128</v>
      </c>
      <c r="I358" s="24">
        <v>0.62328767123287676</v>
      </c>
    </row>
    <row r="359" spans="1:9">
      <c r="A359" s="13">
        <v>357</v>
      </c>
      <c r="B359" s="17">
        <v>340</v>
      </c>
      <c r="C359" s="8" t="s">
        <v>5055</v>
      </c>
      <c r="D359" s="13" t="s">
        <v>5056</v>
      </c>
      <c r="E359" s="13" t="s">
        <v>5057</v>
      </c>
      <c r="F359" s="21" t="s">
        <v>5058</v>
      </c>
      <c r="G359" s="22">
        <f t="shared" si="5"/>
        <v>0.61130136986301364</v>
      </c>
      <c r="H359" s="23" t="s">
        <v>2229</v>
      </c>
      <c r="I359" s="24">
        <v>0.5821917808219178</v>
      </c>
    </row>
    <row r="360" spans="1:9">
      <c r="A360" s="13">
        <v>358</v>
      </c>
      <c r="B360" s="17">
        <v>383</v>
      </c>
      <c r="C360" s="8" t="s">
        <v>5061</v>
      </c>
      <c r="D360" s="13" t="s">
        <v>5062</v>
      </c>
      <c r="E360" s="13" t="s">
        <v>5063</v>
      </c>
      <c r="F360" s="21" t="s">
        <v>185</v>
      </c>
      <c r="G360" s="22">
        <f t="shared" si="5"/>
        <v>0.61301369863013699</v>
      </c>
      <c r="H360" s="23" t="s">
        <v>5064</v>
      </c>
      <c r="I360" s="24">
        <v>0.65582191780821919</v>
      </c>
    </row>
    <row r="361" spans="1:9">
      <c r="A361" s="13">
        <v>359</v>
      </c>
      <c r="B361" s="17">
        <v>348</v>
      </c>
      <c r="C361" s="8" t="s">
        <v>5065</v>
      </c>
      <c r="D361" s="13" t="s">
        <v>5066</v>
      </c>
      <c r="E361" s="13" t="s">
        <v>5067</v>
      </c>
      <c r="F361" s="21" t="s">
        <v>5068</v>
      </c>
      <c r="G361" s="22">
        <f t="shared" si="5"/>
        <v>0.61472602739726023</v>
      </c>
      <c r="H361" s="23" t="s">
        <v>1978</v>
      </c>
      <c r="I361" s="24">
        <v>0.59589041095890416</v>
      </c>
    </row>
    <row r="362" spans="1:9">
      <c r="A362" s="13">
        <v>359</v>
      </c>
      <c r="B362" s="17">
        <v>429</v>
      </c>
      <c r="C362" s="8" t="s">
        <v>5070</v>
      </c>
      <c r="D362" s="13" t="s">
        <v>5071</v>
      </c>
      <c r="E362" s="13" t="s">
        <v>5072</v>
      </c>
      <c r="F362" s="21" t="s">
        <v>5068</v>
      </c>
      <c r="G362" s="22">
        <f t="shared" si="5"/>
        <v>0.61472602739726023</v>
      </c>
      <c r="H362" s="23" t="s">
        <v>5074</v>
      </c>
      <c r="I362" s="24">
        <v>0.7345890410958904</v>
      </c>
    </row>
    <row r="363" spans="1:9">
      <c r="A363" s="13">
        <v>361</v>
      </c>
      <c r="B363" s="17">
        <v>364</v>
      </c>
      <c r="C363" s="8" t="s">
        <v>2124</v>
      </c>
      <c r="D363" s="13" t="s">
        <v>2125</v>
      </c>
      <c r="E363" s="13" t="s">
        <v>2126</v>
      </c>
      <c r="F363" s="21" t="s">
        <v>606</v>
      </c>
      <c r="G363" s="22">
        <f t="shared" si="5"/>
        <v>0.61815068493150682</v>
      </c>
      <c r="H363" s="23" t="s">
        <v>2128</v>
      </c>
      <c r="I363" s="24">
        <v>0.62328767123287676</v>
      </c>
    </row>
    <row r="364" spans="1:9">
      <c r="A364" s="13">
        <v>362</v>
      </c>
      <c r="B364" s="17">
        <v>414</v>
      </c>
      <c r="C364" s="8" t="s">
        <v>5076</v>
      </c>
      <c r="D364" s="13" t="s">
        <v>5077</v>
      </c>
      <c r="E364" s="13" t="s">
        <v>5078</v>
      </c>
      <c r="F364" s="21" t="s">
        <v>5040</v>
      </c>
      <c r="G364" s="22">
        <f t="shared" si="5"/>
        <v>0.61986301369863017</v>
      </c>
      <c r="H364" s="23" t="s">
        <v>2557</v>
      </c>
      <c r="I364" s="24">
        <v>0.70890410958904104</v>
      </c>
    </row>
    <row r="365" spans="1:9">
      <c r="A365" s="13">
        <v>363</v>
      </c>
      <c r="B365" s="17">
        <v>346</v>
      </c>
      <c r="C365" s="8" t="s">
        <v>2150</v>
      </c>
      <c r="D365" s="13" t="s">
        <v>2151</v>
      </c>
      <c r="E365" s="13" t="s">
        <v>2152</v>
      </c>
      <c r="F365" s="21" t="s">
        <v>2153</v>
      </c>
      <c r="G365" s="22">
        <f t="shared" si="5"/>
        <v>0.62157534246575341</v>
      </c>
      <c r="H365" s="23" t="s">
        <v>2145</v>
      </c>
      <c r="I365" s="24">
        <v>0.59246575342465757</v>
      </c>
    </row>
    <row r="366" spans="1:9">
      <c r="A366" s="13">
        <v>364</v>
      </c>
      <c r="B366" s="17">
        <v>387</v>
      </c>
      <c r="C366" s="8" t="s">
        <v>5080</v>
      </c>
      <c r="D366" s="13" t="s">
        <v>5081</v>
      </c>
      <c r="E366" s="13" t="s">
        <v>5082</v>
      </c>
      <c r="F366" s="21" t="s">
        <v>5083</v>
      </c>
      <c r="G366" s="22">
        <f t="shared" si="5"/>
        <v>0.62328767123287676</v>
      </c>
      <c r="H366" s="23" t="s">
        <v>5084</v>
      </c>
      <c r="I366" s="24">
        <v>0.66267123287671237</v>
      </c>
    </row>
    <row r="367" spans="1:9">
      <c r="A367" s="13">
        <v>365</v>
      </c>
      <c r="B367" s="17">
        <v>411</v>
      </c>
      <c r="C367" s="8" t="s">
        <v>5085</v>
      </c>
      <c r="D367" s="13" t="s">
        <v>5086</v>
      </c>
      <c r="E367" s="13" t="s">
        <v>2888</v>
      </c>
      <c r="F367" s="21" t="s">
        <v>5087</v>
      </c>
      <c r="G367" s="22">
        <f t="shared" si="5"/>
        <v>0.625</v>
      </c>
      <c r="H367" s="23" t="s">
        <v>2602</v>
      </c>
      <c r="I367" s="24">
        <v>0.70376712328767121</v>
      </c>
    </row>
    <row r="368" spans="1:9">
      <c r="A368" s="13">
        <v>366</v>
      </c>
      <c r="B368" s="17">
        <v>368</v>
      </c>
      <c r="C368" s="8" t="s">
        <v>5089</v>
      </c>
      <c r="D368" s="13" t="s">
        <v>5090</v>
      </c>
      <c r="E368" s="13" t="s">
        <v>5091</v>
      </c>
      <c r="F368" s="21" t="s">
        <v>2135</v>
      </c>
      <c r="G368" s="22">
        <f t="shared" si="5"/>
        <v>0.62671232876712324</v>
      </c>
      <c r="H368" s="23" t="s">
        <v>1850</v>
      </c>
      <c r="I368" s="24">
        <v>0.63013698630136983</v>
      </c>
    </row>
    <row r="369" spans="1:9">
      <c r="A369" s="13">
        <v>367</v>
      </c>
      <c r="B369" s="17">
        <v>410</v>
      </c>
      <c r="C369" s="8" t="s">
        <v>5092</v>
      </c>
      <c r="D369" s="13" t="s">
        <v>5093</v>
      </c>
      <c r="E369" s="13" t="s">
        <v>5094</v>
      </c>
      <c r="F369" s="21" t="s">
        <v>5095</v>
      </c>
      <c r="G369" s="22">
        <f t="shared" si="5"/>
        <v>0.62842465753424659</v>
      </c>
      <c r="H369" s="23" t="s">
        <v>2527</v>
      </c>
      <c r="I369" s="24">
        <v>0.70205479452054798</v>
      </c>
    </row>
    <row r="370" spans="1:9">
      <c r="A370" s="13">
        <v>368</v>
      </c>
      <c r="B370" s="17">
        <v>358</v>
      </c>
      <c r="C370" s="8" t="s">
        <v>2179</v>
      </c>
      <c r="D370" s="13" t="s">
        <v>2180</v>
      </c>
      <c r="E370" s="13" t="s">
        <v>2181</v>
      </c>
      <c r="F370" s="21" t="s">
        <v>2182</v>
      </c>
      <c r="G370" s="22">
        <f t="shared" si="5"/>
        <v>0.63013698630136983</v>
      </c>
      <c r="H370" s="23" t="s">
        <v>312</v>
      </c>
      <c r="I370" s="24">
        <v>0.61301369863013699</v>
      </c>
    </row>
    <row r="371" spans="1:9">
      <c r="A371" s="13">
        <v>369</v>
      </c>
      <c r="B371" s="17">
        <v>352</v>
      </c>
      <c r="C371" s="8" t="s">
        <v>5097</v>
      </c>
      <c r="D371" s="13" t="s">
        <v>5098</v>
      </c>
      <c r="E371" s="13" t="s">
        <v>5099</v>
      </c>
      <c r="F371" s="21" t="s">
        <v>1904</v>
      </c>
      <c r="G371" s="22">
        <f t="shared" si="5"/>
        <v>0.63184931506849318</v>
      </c>
      <c r="H371" s="23" t="s">
        <v>5100</v>
      </c>
      <c r="I371" s="24">
        <v>0.60273972602739723</v>
      </c>
    </row>
    <row r="372" spans="1:9">
      <c r="A372" s="13">
        <v>370</v>
      </c>
      <c r="B372" s="17">
        <v>422</v>
      </c>
      <c r="C372" s="8" t="s">
        <v>5101</v>
      </c>
      <c r="D372" s="13" t="s">
        <v>5102</v>
      </c>
      <c r="E372" s="13" t="s">
        <v>5103</v>
      </c>
      <c r="F372" s="21" t="s">
        <v>5104</v>
      </c>
      <c r="G372" s="22">
        <f t="shared" si="5"/>
        <v>0.63356164383561642</v>
      </c>
      <c r="H372" s="23" t="s">
        <v>2523</v>
      </c>
      <c r="I372" s="24">
        <v>0.7226027397260274</v>
      </c>
    </row>
    <row r="373" spans="1:9">
      <c r="A373" s="13">
        <v>371</v>
      </c>
      <c r="B373" s="17">
        <v>390</v>
      </c>
      <c r="C373" s="8" t="s">
        <v>5106</v>
      </c>
      <c r="D373" s="13" t="s">
        <v>5107</v>
      </c>
      <c r="E373" s="13" t="s">
        <v>5108</v>
      </c>
      <c r="F373" s="21" t="s">
        <v>3771</v>
      </c>
      <c r="G373" s="22">
        <f t="shared" si="5"/>
        <v>0.63527397260273977</v>
      </c>
      <c r="H373" s="23" t="s">
        <v>5110</v>
      </c>
      <c r="I373" s="24">
        <v>0.6678082191780822</v>
      </c>
    </row>
    <row r="374" spans="1:9">
      <c r="A374" s="13">
        <v>372</v>
      </c>
      <c r="B374" s="17">
        <v>343</v>
      </c>
      <c r="C374" s="8" t="s">
        <v>5111</v>
      </c>
      <c r="D374" s="13" t="s">
        <v>5112</v>
      </c>
      <c r="E374" s="13" t="s">
        <v>5113</v>
      </c>
      <c r="F374" s="21" t="s">
        <v>5114</v>
      </c>
      <c r="G374" s="22">
        <f t="shared" si="5"/>
        <v>0.63698630136986301</v>
      </c>
      <c r="H374" s="23" t="s">
        <v>3461</v>
      </c>
      <c r="I374" s="24">
        <v>0.58732876712328763</v>
      </c>
    </row>
    <row r="375" spans="1:9">
      <c r="A375" s="13">
        <v>373</v>
      </c>
      <c r="B375" s="17">
        <v>374</v>
      </c>
      <c r="C375" s="8" t="s">
        <v>5115</v>
      </c>
      <c r="D375" s="13" t="s">
        <v>5116</v>
      </c>
      <c r="E375" s="13" t="s">
        <v>5117</v>
      </c>
      <c r="F375" s="21" t="s">
        <v>5118</v>
      </c>
      <c r="G375" s="22">
        <f t="shared" si="5"/>
        <v>0.63869863013698636</v>
      </c>
      <c r="H375" s="23" t="s">
        <v>2535</v>
      </c>
      <c r="I375" s="24">
        <v>0.6404109589041096</v>
      </c>
    </row>
    <row r="376" spans="1:9">
      <c r="A376" s="13">
        <v>374</v>
      </c>
      <c r="B376" s="17">
        <v>253</v>
      </c>
      <c r="C376" s="8" t="s">
        <v>5119</v>
      </c>
      <c r="D376" s="13" t="s">
        <v>5120</v>
      </c>
      <c r="E376" s="13" t="s">
        <v>5121</v>
      </c>
      <c r="F376" s="21" t="s">
        <v>5122</v>
      </c>
      <c r="G376" s="22">
        <f t="shared" si="5"/>
        <v>0.6404109589041096</v>
      </c>
      <c r="H376" s="23" t="s">
        <v>5123</v>
      </c>
      <c r="I376" s="24">
        <v>0.43321917808219179</v>
      </c>
    </row>
    <row r="377" spans="1:9">
      <c r="A377" s="13">
        <v>375</v>
      </c>
      <c r="B377" s="17">
        <v>483</v>
      </c>
      <c r="C377" s="8" t="s">
        <v>5124</v>
      </c>
      <c r="D377" s="13" t="s">
        <v>5125</v>
      </c>
      <c r="E377" s="13" t="s">
        <v>5126</v>
      </c>
      <c r="F377" s="21" t="s">
        <v>5127</v>
      </c>
      <c r="G377" s="22">
        <f t="shared" si="5"/>
        <v>0.64212328767123283</v>
      </c>
      <c r="H377" s="23" t="s">
        <v>771</v>
      </c>
      <c r="I377" s="24">
        <v>0.82705479452054798</v>
      </c>
    </row>
    <row r="378" spans="1:9">
      <c r="A378" s="13">
        <v>376</v>
      </c>
      <c r="B378" s="17">
        <v>160</v>
      </c>
      <c r="C378" s="8" t="s">
        <v>5128</v>
      </c>
      <c r="D378" s="13" t="s">
        <v>71</v>
      </c>
      <c r="E378" s="13" t="s">
        <v>5129</v>
      </c>
      <c r="F378" s="21" t="s">
        <v>5130</v>
      </c>
      <c r="G378" s="22">
        <f t="shared" si="5"/>
        <v>0.64383561643835618</v>
      </c>
      <c r="H378" s="23" t="s">
        <v>843</v>
      </c>
      <c r="I378" s="24">
        <v>0.27397260273972601</v>
      </c>
    </row>
    <row r="379" spans="1:9">
      <c r="A379" s="13">
        <v>377</v>
      </c>
      <c r="B379" s="17">
        <v>378</v>
      </c>
      <c r="C379" s="8" t="s">
        <v>5132</v>
      </c>
      <c r="D379" s="13" t="s">
        <v>5133</v>
      </c>
      <c r="E379" s="13" t="s">
        <v>5134</v>
      </c>
      <c r="F379" s="21" t="s">
        <v>5135</v>
      </c>
      <c r="G379" s="22">
        <f t="shared" si="5"/>
        <v>0.64554794520547942</v>
      </c>
      <c r="H379" s="23" t="s">
        <v>245</v>
      </c>
      <c r="I379" s="24">
        <v>0.64726027397260277</v>
      </c>
    </row>
    <row r="380" spans="1:9">
      <c r="A380" s="13">
        <v>378</v>
      </c>
      <c r="B380" s="17">
        <v>347</v>
      </c>
      <c r="C380" s="8" t="s">
        <v>2218</v>
      </c>
      <c r="D380" s="13" t="s">
        <v>2219</v>
      </c>
      <c r="E380" s="13" t="s">
        <v>2220</v>
      </c>
      <c r="F380" s="21" t="s">
        <v>2191</v>
      </c>
      <c r="G380" s="22">
        <f t="shared" si="5"/>
        <v>0.64726027397260277</v>
      </c>
      <c r="H380" s="23" t="s">
        <v>2221</v>
      </c>
      <c r="I380" s="24">
        <v>0.59417808219178081</v>
      </c>
    </row>
    <row r="381" spans="1:9">
      <c r="A381" s="13">
        <v>379</v>
      </c>
      <c r="B381" s="17">
        <v>402</v>
      </c>
      <c r="C381" s="8" t="s">
        <v>5138</v>
      </c>
      <c r="D381" s="13" t="s">
        <v>5139</v>
      </c>
      <c r="E381" s="13" t="s">
        <v>5140</v>
      </c>
      <c r="F381" s="21" t="s">
        <v>5141</v>
      </c>
      <c r="G381" s="22">
        <f t="shared" si="5"/>
        <v>0.64897260273972601</v>
      </c>
      <c r="H381" s="23" t="s">
        <v>5142</v>
      </c>
      <c r="I381" s="24">
        <v>0.68835616438356162</v>
      </c>
    </row>
    <row r="382" spans="1:9">
      <c r="A382" s="13">
        <v>380</v>
      </c>
      <c r="B382" s="17">
        <v>345</v>
      </c>
      <c r="C382" s="8" t="s">
        <v>5146</v>
      </c>
      <c r="D382" s="13" t="s">
        <v>5147</v>
      </c>
      <c r="E382" s="13" t="s">
        <v>5148</v>
      </c>
      <c r="F382" s="21" t="s">
        <v>2256</v>
      </c>
      <c r="G382" s="22">
        <f t="shared" si="5"/>
        <v>0.65068493150684936</v>
      </c>
      <c r="H382" s="23" t="s">
        <v>2134</v>
      </c>
      <c r="I382" s="24">
        <v>0.59075342465753422</v>
      </c>
    </row>
    <row r="383" spans="1:9">
      <c r="A383" s="13">
        <v>380</v>
      </c>
      <c r="B383" s="17">
        <v>351</v>
      </c>
      <c r="C383" s="8" t="s">
        <v>2254</v>
      </c>
      <c r="D383" s="13" t="s">
        <v>71</v>
      </c>
      <c r="E383" s="13" t="s">
        <v>2255</v>
      </c>
      <c r="F383" s="21" t="s">
        <v>2256</v>
      </c>
      <c r="G383" s="22">
        <f t="shared" si="5"/>
        <v>0.65068493150684936</v>
      </c>
      <c r="H383" s="23" t="s">
        <v>2258</v>
      </c>
      <c r="I383" s="24">
        <v>0.60102739726027399</v>
      </c>
    </row>
    <row r="384" spans="1:9">
      <c r="A384" s="13">
        <v>380</v>
      </c>
      <c r="B384" s="17">
        <v>437</v>
      </c>
      <c r="C384" s="8" t="s">
        <v>5143</v>
      </c>
      <c r="D384" s="13" t="s">
        <v>5144</v>
      </c>
      <c r="E384" s="13" t="s">
        <v>5145</v>
      </c>
      <c r="F384" s="21" t="s">
        <v>2256</v>
      </c>
      <c r="G384" s="22">
        <f t="shared" si="5"/>
        <v>0.65068493150684936</v>
      </c>
      <c r="H384" s="23" t="s">
        <v>2311</v>
      </c>
      <c r="I384" s="24">
        <v>0.74828767123287676</v>
      </c>
    </row>
    <row r="385" spans="1:9">
      <c r="A385" s="13">
        <v>383</v>
      </c>
      <c r="B385" s="17">
        <v>369</v>
      </c>
      <c r="C385" s="8" t="s">
        <v>5149</v>
      </c>
      <c r="D385" s="13" t="s">
        <v>5150</v>
      </c>
      <c r="E385" s="13" t="s">
        <v>5151</v>
      </c>
      <c r="F385" s="21" t="s">
        <v>5152</v>
      </c>
      <c r="G385" s="22">
        <f t="shared" si="5"/>
        <v>0.65582191780821919</v>
      </c>
      <c r="H385" s="23" t="s">
        <v>5154</v>
      </c>
      <c r="I385" s="24">
        <v>0.63184931506849318</v>
      </c>
    </row>
    <row r="386" spans="1:9">
      <c r="A386" s="13">
        <v>384</v>
      </c>
      <c r="B386" s="17">
        <v>400</v>
      </c>
      <c r="C386" s="8" t="s">
        <v>5156</v>
      </c>
      <c r="D386" s="13" t="s">
        <v>5157</v>
      </c>
      <c r="E386" s="13" t="s">
        <v>5158</v>
      </c>
      <c r="F386" s="21" t="s">
        <v>2393</v>
      </c>
      <c r="G386" s="22">
        <f t="shared" si="5"/>
        <v>0.65753424657534243</v>
      </c>
      <c r="H386" s="23" t="s">
        <v>5160</v>
      </c>
      <c r="I386" s="24">
        <v>0.68493150684931503</v>
      </c>
    </row>
    <row r="387" spans="1:9">
      <c r="A387" s="13">
        <v>385</v>
      </c>
      <c r="B387" s="17">
        <v>465</v>
      </c>
      <c r="C387" s="8" t="s">
        <v>5161</v>
      </c>
      <c r="D387" s="13" t="s">
        <v>5162</v>
      </c>
      <c r="E387" s="13" t="s">
        <v>5163</v>
      </c>
      <c r="F387" s="21" t="s">
        <v>2416</v>
      </c>
      <c r="G387" s="22">
        <f t="shared" ref="G387:G450" si="6">A387/584</f>
        <v>0.65924657534246578</v>
      </c>
      <c r="H387" s="23" t="s">
        <v>5165</v>
      </c>
      <c r="I387" s="24">
        <v>0.79623287671232879</v>
      </c>
    </row>
    <row r="388" spans="1:9">
      <c r="A388" s="13">
        <v>386</v>
      </c>
      <c r="B388" s="17">
        <v>445</v>
      </c>
      <c r="C388" s="8" t="s">
        <v>5166</v>
      </c>
      <c r="D388" s="13" t="s">
        <v>5167</v>
      </c>
      <c r="E388" s="13" t="s">
        <v>5168</v>
      </c>
      <c r="F388" s="21" t="s">
        <v>5169</v>
      </c>
      <c r="G388" s="22">
        <f t="shared" si="6"/>
        <v>0.66095890410958902</v>
      </c>
      <c r="H388" s="23" t="s">
        <v>1306</v>
      </c>
      <c r="I388" s="24">
        <v>0.76198630136986301</v>
      </c>
    </row>
    <row r="389" spans="1:9">
      <c r="A389" s="13">
        <v>387</v>
      </c>
      <c r="B389" s="17">
        <v>375</v>
      </c>
      <c r="C389" s="8" t="s">
        <v>5171</v>
      </c>
      <c r="D389" s="13" t="s">
        <v>5172</v>
      </c>
      <c r="E389" s="13" t="s">
        <v>5173</v>
      </c>
      <c r="F389" s="21" t="s">
        <v>5174</v>
      </c>
      <c r="G389" s="22">
        <f t="shared" si="6"/>
        <v>0.66267123287671237</v>
      </c>
      <c r="H389" s="23" t="s">
        <v>691</v>
      </c>
      <c r="I389" s="24">
        <v>0.64212328767123283</v>
      </c>
    </row>
    <row r="390" spans="1:9">
      <c r="A390" s="13">
        <v>388</v>
      </c>
      <c r="B390" s="17">
        <v>379</v>
      </c>
      <c r="C390" s="8" t="s">
        <v>5176</v>
      </c>
      <c r="D390" s="13" t="s">
        <v>5177</v>
      </c>
      <c r="E390" s="13" t="s">
        <v>5178</v>
      </c>
      <c r="F390" s="21" t="s">
        <v>5179</v>
      </c>
      <c r="G390" s="22">
        <f t="shared" si="6"/>
        <v>0.66438356164383561</v>
      </c>
      <c r="H390" s="23" t="s">
        <v>5180</v>
      </c>
      <c r="I390" s="24">
        <v>0.64897260273972601</v>
      </c>
    </row>
    <row r="391" spans="1:9">
      <c r="A391" s="13">
        <v>389</v>
      </c>
      <c r="B391" s="17">
        <v>366</v>
      </c>
      <c r="C391" s="8" t="s">
        <v>5182</v>
      </c>
      <c r="D391" s="13" t="s">
        <v>5183</v>
      </c>
      <c r="E391" s="13" t="s">
        <v>5184</v>
      </c>
      <c r="F391" s="21" t="s">
        <v>3575</v>
      </c>
      <c r="G391" s="22">
        <f t="shared" si="6"/>
        <v>0.66609589041095896</v>
      </c>
      <c r="H391" s="23" t="s">
        <v>385</v>
      </c>
      <c r="I391" s="24">
        <v>0.62671232876712324</v>
      </c>
    </row>
    <row r="392" spans="1:9">
      <c r="A392" s="13">
        <v>390</v>
      </c>
      <c r="B392" s="17">
        <v>413</v>
      </c>
      <c r="C392" s="8" t="s">
        <v>5186</v>
      </c>
      <c r="D392" s="13" t="s">
        <v>5187</v>
      </c>
      <c r="E392" s="13" t="s">
        <v>5188</v>
      </c>
      <c r="F392" s="21" t="s">
        <v>2334</v>
      </c>
      <c r="G392" s="22">
        <f t="shared" si="6"/>
        <v>0.6678082191780822</v>
      </c>
      <c r="H392" s="23" t="s">
        <v>3951</v>
      </c>
      <c r="I392" s="24">
        <v>0.7071917808219178</v>
      </c>
    </row>
    <row r="393" spans="1:9">
      <c r="A393" s="13">
        <v>391</v>
      </c>
      <c r="B393" s="17">
        <v>420</v>
      </c>
      <c r="C393" s="8" t="s">
        <v>5195</v>
      </c>
      <c r="D393" s="13" t="s">
        <v>5196</v>
      </c>
      <c r="E393" s="13" t="s">
        <v>5197</v>
      </c>
      <c r="F393" s="21" t="s">
        <v>647</v>
      </c>
      <c r="G393" s="22">
        <f t="shared" si="6"/>
        <v>0.66952054794520544</v>
      </c>
      <c r="H393" s="23" t="s">
        <v>5199</v>
      </c>
      <c r="I393" s="24">
        <v>0.71917808219178081</v>
      </c>
    </row>
    <row r="394" spans="1:9">
      <c r="A394" s="13">
        <v>391</v>
      </c>
      <c r="B394" s="17">
        <v>433</v>
      </c>
      <c r="C394" s="8" t="s">
        <v>5190</v>
      </c>
      <c r="D394" s="13" t="s">
        <v>5191</v>
      </c>
      <c r="E394" s="13" t="s">
        <v>5192</v>
      </c>
      <c r="F394" s="21" t="s">
        <v>647</v>
      </c>
      <c r="G394" s="22">
        <f t="shared" si="6"/>
        <v>0.66952054794520544</v>
      </c>
      <c r="H394" s="23" t="s">
        <v>5194</v>
      </c>
      <c r="I394" s="24">
        <v>0.74143835616438358</v>
      </c>
    </row>
    <row r="395" spans="1:9">
      <c r="A395" s="13">
        <v>393</v>
      </c>
      <c r="B395" s="17">
        <v>386</v>
      </c>
      <c r="C395" s="8" t="s">
        <v>5200</v>
      </c>
      <c r="D395" s="13" t="s">
        <v>5201</v>
      </c>
      <c r="E395" s="13" t="s">
        <v>5202</v>
      </c>
      <c r="F395" s="21" t="s">
        <v>2612</v>
      </c>
      <c r="G395" s="22">
        <f t="shared" si="6"/>
        <v>0.67294520547945202</v>
      </c>
      <c r="H395" s="23" t="s">
        <v>5203</v>
      </c>
      <c r="I395" s="24">
        <v>0.66095890410958902</v>
      </c>
    </row>
    <row r="396" spans="1:9">
      <c r="A396" s="13">
        <v>394</v>
      </c>
      <c r="B396" s="17">
        <v>425</v>
      </c>
      <c r="C396" s="8" t="s">
        <v>5205</v>
      </c>
      <c r="D396" s="13" t="s">
        <v>5206</v>
      </c>
      <c r="E396" s="13" t="s">
        <v>5207</v>
      </c>
      <c r="F396" s="21" t="s">
        <v>5208</v>
      </c>
      <c r="G396" s="22">
        <f t="shared" si="6"/>
        <v>0.67465753424657537</v>
      </c>
      <c r="H396" s="23" t="s">
        <v>4023</v>
      </c>
      <c r="I396" s="24">
        <v>0.72773972602739723</v>
      </c>
    </row>
    <row r="397" spans="1:9">
      <c r="A397" s="13">
        <v>395</v>
      </c>
      <c r="B397" s="17">
        <v>388</v>
      </c>
      <c r="C397" s="8" t="s">
        <v>5210</v>
      </c>
      <c r="D397" s="13" t="s">
        <v>5211</v>
      </c>
      <c r="E397" s="13" t="s">
        <v>5212</v>
      </c>
      <c r="F397" s="21" t="s">
        <v>5213</v>
      </c>
      <c r="G397" s="22">
        <f t="shared" si="6"/>
        <v>0.67636986301369861</v>
      </c>
      <c r="H397" s="23" t="s">
        <v>2408</v>
      </c>
      <c r="I397" s="24">
        <v>0.66438356164383561</v>
      </c>
    </row>
    <row r="398" spans="1:9">
      <c r="A398" s="13">
        <v>396</v>
      </c>
      <c r="B398" s="17">
        <v>359</v>
      </c>
      <c r="C398" s="8" t="s">
        <v>5214</v>
      </c>
      <c r="D398" s="13" t="s">
        <v>5215</v>
      </c>
      <c r="E398" s="13" t="s">
        <v>5216</v>
      </c>
      <c r="F398" s="21" t="s">
        <v>5153</v>
      </c>
      <c r="G398" s="22">
        <f t="shared" si="6"/>
        <v>0.67808219178082196</v>
      </c>
      <c r="H398" s="23" t="s">
        <v>2029</v>
      </c>
      <c r="I398" s="24">
        <v>0.61472602739726023</v>
      </c>
    </row>
    <row r="399" spans="1:9">
      <c r="A399" s="13">
        <v>397</v>
      </c>
      <c r="B399" s="17">
        <v>401</v>
      </c>
      <c r="C399" s="8" t="s">
        <v>5217</v>
      </c>
      <c r="D399" s="13" t="s">
        <v>5218</v>
      </c>
      <c r="E399" s="13" t="s">
        <v>5219</v>
      </c>
      <c r="F399" s="21" t="s">
        <v>5203</v>
      </c>
      <c r="G399" s="22">
        <f t="shared" si="6"/>
        <v>0.6797945205479452</v>
      </c>
      <c r="H399" s="23" t="s">
        <v>1083</v>
      </c>
      <c r="I399" s="24">
        <v>0.68664383561643838</v>
      </c>
    </row>
    <row r="400" spans="1:9">
      <c r="A400" s="13">
        <v>398</v>
      </c>
      <c r="B400" s="17">
        <v>306</v>
      </c>
      <c r="C400" s="8" t="s">
        <v>2405</v>
      </c>
      <c r="D400" s="13" t="s">
        <v>2406</v>
      </c>
      <c r="E400" s="13" t="s">
        <v>2407</v>
      </c>
      <c r="F400" s="21" t="s">
        <v>2408</v>
      </c>
      <c r="G400" s="22">
        <f t="shared" si="6"/>
        <v>0.68150684931506844</v>
      </c>
      <c r="H400" s="23" t="s">
        <v>2410</v>
      </c>
      <c r="I400" s="24">
        <v>0.52397260273972601</v>
      </c>
    </row>
    <row r="401" spans="1:9">
      <c r="A401" s="13">
        <v>399</v>
      </c>
      <c r="B401" s="17">
        <v>334</v>
      </c>
      <c r="C401" s="8" t="s">
        <v>5221</v>
      </c>
      <c r="D401" s="13" t="s">
        <v>5222</v>
      </c>
      <c r="E401" s="13" t="s">
        <v>5223</v>
      </c>
      <c r="F401" s="21" t="s">
        <v>2777</v>
      </c>
      <c r="G401" s="22">
        <f t="shared" si="6"/>
        <v>0.68321917808219179</v>
      </c>
      <c r="H401" s="23" t="s">
        <v>5224</v>
      </c>
      <c r="I401" s="24">
        <v>0.57191780821917804</v>
      </c>
    </row>
    <row r="402" spans="1:9">
      <c r="A402" s="13">
        <v>400</v>
      </c>
      <c r="B402" s="17">
        <v>427</v>
      </c>
      <c r="C402" s="8" t="s">
        <v>5225</v>
      </c>
      <c r="D402" s="13" t="s">
        <v>5226</v>
      </c>
      <c r="E402" s="13" t="s">
        <v>5227</v>
      </c>
      <c r="F402" s="21" t="s">
        <v>527</v>
      </c>
      <c r="G402" s="22">
        <f t="shared" si="6"/>
        <v>0.68493150684931503</v>
      </c>
      <c r="H402" s="23" t="s">
        <v>5229</v>
      </c>
      <c r="I402" s="24">
        <v>0.73116438356164382</v>
      </c>
    </row>
    <row r="403" spans="1:9">
      <c r="A403" s="13">
        <v>401</v>
      </c>
      <c r="B403" s="17">
        <v>430</v>
      </c>
      <c r="C403" s="8" t="s">
        <v>2435</v>
      </c>
      <c r="D403" s="13" t="s">
        <v>2436</v>
      </c>
      <c r="E403" s="13" t="s">
        <v>2437</v>
      </c>
      <c r="F403" s="21" t="s">
        <v>2438</v>
      </c>
      <c r="G403" s="22">
        <f t="shared" si="6"/>
        <v>0.68664383561643838</v>
      </c>
      <c r="H403" s="23" t="s">
        <v>1880</v>
      </c>
      <c r="I403" s="24">
        <v>0.73630136986301364</v>
      </c>
    </row>
    <row r="404" spans="1:9">
      <c r="A404" s="13">
        <v>402</v>
      </c>
      <c r="B404" s="17">
        <v>381</v>
      </c>
      <c r="C404" s="8" t="s">
        <v>5231</v>
      </c>
      <c r="D404" s="13" t="s">
        <v>5232</v>
      </c>
      <c r="E404" s="13" t="s">
        <v>5233</v>
      </c>
      <c r="F404" s="21" t="s">
        <v>5234</v>
      </c>
      <c r="G404" s="22">
        <f t="shared" si="6"/>
        <v>0.68835616438356162</v>
      </c>
      <c r="H404" s="23" t="s">
        <v>5213</v>
      </c>
      <c r="I404" s="24">
        <v>0.6523972602739726</v>
      </c>
    </row>
    <row r="405" spans="1:9">
      <c r="A405" s="13">
        <v>403</v>
      </c>
      <c r="B405" s="17">
        <v>384</v>
      </c>
      <c r="C405" s="8" t="s">
        <v>5235</v>
      </c>
      <c r="D405" s="13" t="s">
        <v>5236</v>
      </c>
      <c r="E405" s="13" t="s">
        <v>5237</v>
      </c>
      <c r="F405" s="21" t="s">
        <v>2292</v>
      </c>
      <c r="G405" s="22">
        <f t="shared" si="6"/>
        <v>0.69006849315068497</v>
      </c>
      <c r="H405" s="23" t="s">
        <v>5045</v>
      </c>
      <c r="I405" s="24">
        <v>0.65753424657534243</v>
      </c>
    </row>
    <row r="406" spans="1:9">
      <c r="A406" s="13">
        <v>404</v>
      </c>
      <c r="B406" s="17">
        <v>398</v>
      </c>
      <c r="C406" s="8" t="s">
        <v>5239</v>
      </c>
      <c r="D406" s="13" t="s">
        <v>5240</v>
      </c>
      <c r="E406" s="13" t="s">
        <v>2063</v>
      </c>
      <c r="F406" s="21" t="s">
        <v>5241</v>
      </c>
      <c r="G406" s="22">
        <f t="shared" si="6"/>
        <v>0.69178082191780821</v>
      </c>
      <c r="H406" s="23" t="s">
        <v>5243</v>
      </c>
      <c r="I406" s="24">
        <v>0.68150684931506844</v>
      </c>
    </row>
    <row r="407" spans="1:9">
      <c r="A407" s="13">
        <v>405</v>
      </c>
      <c r="B407" s="17">
        <v>440</v>
      </c>
      <c r="C407" s="8" t="s">
        <v>5245</v>
      </c>
      <c r="D407" s="13" t="s">
        <v>5246</v>
      </c>
      <c r="E407" s="13" t="s">
        <v>5247</v>
      </c>
      <c r="F407" s="21" t="s">
        <v>5248</v>
      </c>
      <c r="G407" s="22">
        <f t="shared" si="6"/>
        <v>0.69349315068493156</v>
      </c>
      <c r="H407" s="23" t="s">
        <v>2577</v>
      </c>
      <c r="I407" s="24">
        <v>0.75342465753424659</v>
      </c>
    </row>
    <row r="408" spans="1:9">
      <c r="A408" s="13">
        <v>406</v>
      </c>
      <c r="B408" s="17">
        <v>393</v>
      </c>
      <c r="C408" s="8" t="s">
        <v>5251</v>
      </c>
      <c r="D408" s="13" t="s">
        <v>5252</v>
      </c>
      <c r="E408" s="13" t="s">
        <v>5253</v>
      </c>
      <c r="F408" s="21" t="s">
        <v>5254</v>
      </c>
      <c r="G408" s="22">
        <f t="shared" si="6"/>
        <v>0.6952054794520548</v>
      </c>
      <c r="H408" s="23" t="s">
        <v>5255</v>
      </c>
      <c r="I408" s="24">
        <v>0.67294520547945202</v>
      </c>
    </row>
    <row r="409" spans="1:9">
      <c r="A409" s="13">
        <v>407</v>
      </c>
      <c r="B409" s="17">
        <v>397</v>
      </c>
      <c r="C409" s="8" t="s">
        <v>5256</v>
      </c>
      <c r="D409" s="13" t="s">
        <v>5257</v>
      </c>
      <c r="E409" s="13" t="s">
        <v>5258</v>
      </c>
      <c r="F409" s="21" t="s">
        <v>3597</v>
      </c>
      <c r="G409" s="22">
        <f t="shared" si="6"/>
        <v>0.69691780821917804</v>
      </c>
      <c r="H409" s="23" t="s">
        <v>5259</v>
      </c>
      <c r="I409" s="24">
        <v>0.6797945205479452</v>
      </c>
    </row>
    <row r="410" spans="1:9">
      <c r="A410" s="13">
        <v>408</v>
      </c>
      <c r="B410" s="17">
        <v>392</v>
      </c>
      <c r="C410" s="8" t="s">
        <v>5260</v>
      </c>
      <c r="D410" s="13" t="s">
        <v>5261</v>
      </c>
      <c r="E410" s="13" t="s">
        <v>5262</v>
      </c>
      <c r="F410" s="21" t="s">
        <v>5263</v>
      </c>
      <c r="G410" s="22">
        <f t="shared" si="6"/>
        <v>0.69863013698630139</v>
      </c>
      <c r="H410" s="23" t="s">
        <v>5264</v>
      </c>
      <c r="I410" s="24">
        <v>0.67123287671232879</v>
      </c>
    </row>
    <row r="411" spans="1:9">
      <c r="A411" s="13">
        <v>409</v>
      </c>
      <c r="B411" s="17">
        <v>396</v>
      </c>
      <c r="C411" s="8" t="s">
        <v>5265</v>
      </c>
      <c r="D411" s="13" t="s">
        <v>5266</v>
      </c>
      <c r="E411" s="13" t="s">
        <v>5267</v>
      </c>
      <c r="F411" s="21" t="s">
        <v>5268</v>
      </c>
      <c r="G411" s="22">
        <f t="shared" si="6"/>
        <v>0.70034246575342463</v>
      </c>
      <c r="H411" s="23" t="s">
        <v>5269</v>
      </c>
      <c r="I411" s="24">
        <v>0.67808219178082196</v>
      </c>
    </row>
    <row r="412" spans="1:9">
      <c r="A412" s="13">
        <v>410</v>
      </c>
      <c r="B412" s="17">
        <v>407</v>
      </c>
      <c r="C412" s="8" t="s">
        <v>5270</v>
      </c>
      <c r="D412" s="13" t="s">
        <v>5271</v>
      </c>
      <c r="E412" s="13" t="s">
        <v>5272</v>
      </c>
      <c r="F412" s="21" t="s">
        <v>2245</v>
      </c>
      <c r="G412" s="22">
        <f t="shared" si="6"/>
        <v>0.70205479452054798</v>
      </c>
      <c r="H412" s="23" t="s">
        <v>5273</v>
      </c>
      <c r="I412" s="24">
        <v>0.69691780821917804</v>
      </c>
    </row>
    <row r="413" spans="1:9">
      <c r="A413" s="13">
        <v>411</v>
      </c>
      <c r="B413" s="17">
        <v>446</v>
      </c>
      <c r="C413" s="8" t="s">
        <v>5274</v>
      </c>
      <c r="D413" s="13" t="s">
        <v>5275</v>
      </c>
      <c r="E413" s="13" t="s">
        <v>5276</v>
      </c>
      <c r="F413" s="21" t="s">
        <v>5242</v>
      </c>
      <c r="G413" s="22">
        <f t="shared" si="6"/>
        <v>0.70376712328767121</v>
      </c>
      <c r="H413" s="23" t="s">
        <v>5277</v>
      </c>
      <c r="I413" s="24">
        <v>0.76369863013698636</v>
      </c>
    </row>
    <row r="414" spans="1:9">
      <c r="A414" s="13">
        <v>412</v>
      </c>
      <c r="B414" s="17">
        <v>450</v>
      </c>
      <c r="C414" s="8" t="s">
        <v>5278</v>
      </c>
      <c r="D414" s="13" t="s">
        <v>5279</v>
      </c>
      <c r="E414" s="13" t="s">
        <v>5280</v>
      </c>
      <c r="F414" s="21" t="s">
        <v>5281</v>
      </c>
      <c r="G414" s="22">
        <f t="shared" si="6"/>
        <v>0.70547945205479456</v>
      </c>
      <c r="H414" s="23" t="s">
        <v>5283</v>
      </c>
      <c r="I414" s="24">
        <v>0.77054794520547942</v>
      </c>
    </row>
    <row r="415" spans="1:9">
      <c r="A415" s="13">
        <v>413</v>
      </c>
      <c r="B415" s="17">
        <v>372</v>
      </c>
      <c r="C415" s="8" t="s">
        <v>2475</v>
      </c>
      <c r="D415" s="13" t="s">
        <v>2476</v>
      </c>
      <c r="E415" s="13" t="s">
        <v>856</v>
      </c>
      <c r="F415" s="21" t="s">
        <v>2477</v>
      </c>
      <c r="G415" s="22">
        <f t="shared" si="6"/>
        <v>0.7071917808219178</v>
      </c>
      <c r="H415" s="23" t="s">
        <v>2252</v>
      </c>
      <c r="I415" s="24">
        <v>0.63698630136986301</v>
      </c>
    </row>
    <row r="416" spans="1:9">
      <c r="A416" s="13">
        <v>414</v>
      </c>
      <c r="B416" s="17">
        <v>443</v>
      </c>
      <c r="C416" s="8" t="s">
        <v>5285</v>
      </c>
      <c r="D416" s="13" t="s">
        <v>5286</v>
      </c>
      <c r="E416" s="13" t="s">
        <v>5287</v>
      </c>
      <c r="F416" s="21" t="s">
        <v>5288</v>
      </c>
      <c r="G416" s="22">
        <f t="shared" si="6"/>
        <v>0.70890410958904104</v>
      </c>
      <c r="H416" s="23" t="s">
        <v>2701</v>
      </c>
      <c r="I416" s="24">
        <v>0.75856164383561642</v>
      </c>
    </row>
    <row r="417" spans="1:9">
      <c r="A417" s="13">
        <v>415</v>
      </c>
      <c r="B417" s="17">
        <v>421</v>
      </c>
      <c r="C417" s="8" t="s">
        <v>5290</v>
      </c>
      <c r="D417" s="13" t="s">
        <v>5291</v>
      </c>
      <c r="E417" s="13" t="s">
        <v>5292</v>
      </c>
      <c r="F417" s="21" t="s">
        <v>5293</v>
      </c>
      <c r="G417" s="22">
        <f t="shared" si="6"/>
        <v>0.71061643835616439</v>
      </c>
      <c r="H417" s="23" t="s">
        <v>2516</v>
      </c>
      <c r="I417" s="24">
        <v>0.72089041095890416</v>
      </c>
    </row>
    <row r="418" spans="1:9">
      <c r="A418" s="13">
        <v>416</v>
      </c>
      <c r="B418" s="17">
        <v>357</v>
      </c>
      <c r="C418" s="8" t="s">
        <v>5295</v>
      </c>
      <c r="D418" s="13" t="s">
        <v>5296</v>
      </c>
      <c r="E418" s="13" t="s">
        <v>5297</v>
      </c>
      <c r="F418" s="21" t="s">
        <v>2490</v>
      </c>
      <c r="G418" s="22">
        <f t="shared" si="6"/>
        <v>0.71232876712328763</v>
      </c>
      <c r="H418" s="23" t="s">
        <v>5298</v>
      </c>
      <c r="I418" s="24">
        <v>0.61130136986301364</v>
      </c>
    </row>
    <row r="419" spans="1:9">
      <c r="A419" s="13">
        <v>417</v>
      </c>
      <c r="B419" s="17">
        <v>404</v>
      </c>
      <c r="C419" s="8" t="s">
        <v>5304</v>
      </c>
      <c r="D419" s="13" t="s">
        <v>5305</v>
      </c>
      <c r="E419" s="13" t="s">
        <v>5306</v>
      </c>
      <c r="F419" s="21" t="s">
        <v>5302</v>
      </c>
      <c r="G419" s="22">
        <f t="shared" si="6"/>
        <v>0.71404109589041098</v>
      </c>
      <c r="H419" s="23" t="s">
        <v>5307</v>
      </c>
      <c r="I419" s="24">
        <v>0.69178082191780821</v>
      </c>
    </row>
    <row r="420" spans="1:9">
      <c r="A420" s="13">
        <v>417</v>
      </c>
      <c r="B420" s="17">
        <v>416</v>
      </c>
      <c r="C420" s="8" t="s">
        <v>5299</v>
      </c>
      <c r="D420" s="13" t="s">
        <v>5300</v>
      </c>
      <c r="E420" s="13" t="s">
        <v>5301</v>
      </c>
      <c r="F420" s="21" t="s">
        <v>5302</v>
      </c>
      <c r="G420" s="22">
        <f t="shared" si="6"/>
        <v>0.71404109589041098</v>
      </c>
      <c r="H420" s="23" t="s">
        <v>5303</v>
      </c>
      <c r="I420" s="24">
        <v>0.71232876712328763</v>
      </c>
    </row>
    <row r="421" spans="1:9">
      <c r="A421" s="13">
        <v>419</v>
      </c>
      <c r="B421" s="17">
        <v>448</v>
      </c>
      <c r="C421" s="8" t="s">
        <v>5309</v>
      </c>
      <c r="D421" s="13" t="s">
        <v>5310</v>
      </c>
      <c r="E421" s="13" t="s">
        <v>4217</v>
      </c>
      <c r="F421" s="21" t="s">
        <v>5311</v>
      </c>
      <c r="G421" s="22">
        <f t="shared" si="6"/>
        <v>0.71746575342465757</v>
      </c>
      <c r="H421" s="23" t="s">
        <v>5312</v>
      </c>
      <c r="I421" s="24">
        <v>0.76712328767123283</v>
      </c>
    </row>
    <row r="422" spans="1:9">
      <c r="A422" s="13">
        <v>420</v>
      </c>
      <c r="B422" s="17">
        <v>431</v>
      </c>
      <c r="C422" s="8" t="s">
        <v>2492</v>
      </c>
      <c r="D422" s="13" t="s">
        <v>2493</v>
      </c>
      <c r="E422" s="13" t="s">
        <v>2494</v>
      </c>
      <c r="F422" s="21" t="s">
        <v>2495</v>
      </c>
      <c r="G422" s="22">
        <f t="shared" si="6"/>
        <v>0.71917808219178081</v>
      </c>
      <c r="H422" s="23" t="s">
        <v>2496</v>
      </c>
      <c r="I422" s="24">
        <v>0.73801369863013699</v>
      </c>
    </row>
    <row r="423" spans="1:9">
      <c r="A423" s="13">
        <v>421</v>
      </c>
      <c r="B423" s="17">
        <v>380</v>
      </c>
      <c r="C423" s="8" t="s">
        <v>5313</v>
      </c>
      <c r="D423" s="13" t="s">
        <v>5314</v>
      </c>
      <c r="E423" s="13" t="s">
        <v>5315</v>
      </c>
      <c r="F423" s="21" t="s">
        <v>2404</v>
      </c>
      <c r="G423" s="22">
        <f t="shared" si="6"/>
        <v>0.72089041095890416</v>
      </c>
      <c r="H423" s="23" t="s">
        <v>2612</v>
      </c>
      <c r="I423" s="24">
        <v>0.65068493150684936</v>
      </c>
    </row>
    <row r="424" spans="1:9">
      <c r="A424" s="13">
        <v>421</v>
      </c>
      <c r="B424" s="17">
        <v>455</v>
      </c>
      <c r="C424" s="8" t="s">
        <v>5317</v>
      </c>
      <c r="D424" s="13" t="s">
        <v>5318</v>
      </c>
      <c r="E424" s="13" t="s">
        <v>5319</v>
      </c>
      <c r="F424" s="21" t="s">
        <v>2404</v>
      </c>
      <c r="G424" s="22">
        <f t="shared" si="6"/>
        <v>0.72089041095890416</v>
      </c>
      <c r="H424" s="23" t="s">
        <v>5321</v>
      </c>
      <c r="I424" s="24">
        <v>0.77910958904109584</v>
      </c>
    </row>
    <row r="425" spans="1:9">
      <c r="A425" s="13">
        <v>423</v>
      </c>
      <c r="B425" s="17">
        <v>406</v>
      </c>
      <c r="C425" s="8" t="s">
        <v>5322</v>
      </c>
      <c r="D425" s="13" t="s">
        <v>5323</v>
      </c>
      <c r="E425" s="13" t="s">
        <v>5324</v>
      </c>
      <c r="F425" s="21" t="s">
        <v>5325</v>
      </c>
      <c r="G425" s="22">
        <f t="shared" si="6"/>
        <v>0.72431506849315064</v>
      </c>
      <c r="H425" s="23" t="s">
        <v>305</v>
      </c>
      <c r="I425" s="24">
        <v>0.6952054794520548</v>
      </c>
    </row>
    <row r="426" spans="1:9">
      <c r="A426" s="13">
        <v>424</v>
      </c>
      <c r="B426" s="17">
        <v>336</v>
      </c>
      <c r="C426" s="8" t="s">
        <v>5326</v>
      </c>
      <c r="D426" s="13" t="s">
        <v>5327</v>
      </c>
      <c r="E426" s="13" t="s">
        <v>5328</v>
      </c>
      <c r="F426" s="21" t="s">
        <v>5329</v>
      </c>
      <c r="G426" s="22">
        <f t="shared" si="6"/>
        <v>0.72602739726027399</v>
      </c>
      <c r="H426" s="23" t="s">
        <v>5331</v>
      </c>
      <c r="I426" s="24">
        <v>0.57534246575342463</v>
      </c>
    </row>
    <row r="427" spans="1:9">
      <c r="A427" s="13">
        <v>425</v>
      </c>
      <c r="B427" s="17">
        <v>424</v>
      </c>
      <c r="C427" s="8" t="s">
        <v>2505</v>
      </c>
      <c r="D427" s="13" t="s">
        <v>2506</v>
      </c>
      <c r="E427" s="13" t="s">
        <v>2507</v>
      </c>
      <c r="F427" s="21" t="s">
        <v>2508</v>
      </c>
      <c r="G427" s="22">
        <f t="shared" si="6"/>
        <v>0.72773972602739723</v>
      </c>
      <c r="H427" s="23" t="s">
        <v>2510</v>
      </c>
      <c r="I427" s="24">
        <v>0.72602739726027399</v>
      </c>
    </row>
    <row r="428" spans="1:9">
      <c r="A428" s="13">
        <v>426</v>
      </c>
      <c r="B428" s="17">
        <v>353</v>
      </c>
      <c r="C428" s="8" t="s">
        <v>5332</v>
      </c>
      <c r="D428" s="13" t="s">
        <v>5333</v>
      </c>
      <c r="E428" s="13" t="s">
        <v>5334</v>
      </c>
      <c r="F428" s="21" t="s">
        <v>3440</v>
      </c>
      <c r="G428" s="22">
        <f t="shared" si="6"/>
        <v>0.72945205479452058</v>
      </c>
      <c r="H428" s="23" t="s">
        <v>5336</v>
      </c>
      <c r="I428" s="24">
        <v>0.60445205479452058</v>
      </c>
    </row>
    <row r="429" spans="1:9">
      <c r="A429" s="13">
        <v>427</v>
      </c>
      <c r="B429" s="17">
        <v>403</v>
      </c>
      <c r="C429" s="8" t="s">
        <v>5337</v>
      </c>
      <c r="D429" s="13" t="s">
        <v>5338</v>
      </c>
      <c r="E429" s="13" t="s">
        <v>5339</v>
      </c>
      <c r="F429" s="21" t="s">
        <v>5340</v>
      </c>
      <c r="G429" s="22">
        <f t="shared" si="6"/>
        <v>0.73116438356164382</v>
      </c>
      <c r="H429" s="23" t="s">
        <v>2310</v>
      </c>
      <c r="I429" s="24">
        <v>0.69006849315068497</v>
      </c>
    </row>
    <row r="430" spans="1:9">
      <c r="A430" s="13">
        <v>428</v>
      </c>
      <c r="B430" s="17">
        <v>125</v>
      </c>
      <c r="C430" s="8" t="s">
        <v>5342</v>
      </c>
      <c r="D430" s="13" t="s">
        <v>5343</v>
      </c>
      <c r="E430" s="13" t="s">
        <v>5344</v>
      </c>
      <c r="F430" s="21" t="s">
        <v>2236</v>
      </c>
      <c r="G430" s="22">
        <f t="shared" si="6"/>
        <v>0.73287671232876717</v>
      </c>
      <c r="H430" s="23" t="s">
        <v>868</v>
      </c>
      <c r="I430" s="24">
        <v>0.21404109589041095</v>
      </c>
    </row>
    <row r="431" spans="1:9">
      <c r="A431" s="13">
        <v>429</v>
      </c>
      <c r="B431" s="17">
        <v>459</v>
      </c>
      <c r="C431" s="8" t="s">
        <v>5345</v>
      </c>
      <c r="D431" s="13" t="s">
        <v>5346</v>
      </c>
      <c r="E431" s="13" t="s">
        <v>5347</v>
      </c>
      <c r="F431" s="21" t="s">
        <v>5348</v>
      </c>
      <c r="G431" s="22">
        <f t="shared" si="6"/>
        <v>0.7345890410958904</v>
      </c>
      <c r="H431" s="23" t="s">
        <v>2767</v>
      </c>
      <c r="I431" s="24">
        <v>0.78595890410958902</v>
      </c>
    </row>
    <row r="432" spans="1:9">
      <c r="A432" s="13">
        <v>430</v>
      </c>
      <c r="B432" s="17">
        <v>434</v>
      </c>
      <c r="C432" s="8" t="s">
        <v>5349</v>
      </c>
      <c r="D432" s="13" t="s">
        <v>5350</v>
      </c>
      <c r="E432" s="13" t="s">
        <v>5351</v>
      </c>
      <c r="F432" s="21" t="s">
        <v>4341</v>
      </c>
      <c r="G432" s="22">
        <f t="shared" si="6"/>
        <v>0.73630136986301364</v>
      </c>
      <c r="H432" s="23" t="s">
        <v>372</v>
      </c>
      <c r="I432" s="24">
        <v>0.74315068493150682</v>
      </c>
    </row>
    <row r="433" spans="1:9">
      <c r="A433" s="13">
        <v>431</v>
      </c>
      <c r="B433" s="17">
        <v>452</v>
      </c>
      <c r="C433" s="8" t="s">
        <v>5354</v>
      </c>
      <c r="D433" s="13" t="s">
        <v>5355</v>
      </c>
      <c r="E433" s="13" t="s">
        <v>5356</v>
      </c>
      <c r="F433" s="21" t="s">
        <v>5357</v>
      </c>
      <c r="G433" s="22">
        <f t="shared" si="6"/>
        <v>0.73801369863013699</v>
      </c>
      <c r="H433" s="23" t="s">
        <v>3452</v>
      </c>
      <c r="I433" s="24">
        <v>0.77397260273972601</v>
      </c>
    </row>
    <row r="434" spans="1:9">
      <c r="A434" s="13">
        <v>432</v>
      </c>
      <c r="B434" s="17">
        <v>458</v>
      </c>
      <c r="C434" s="8" t="s">
        <v>5359</v>
      </c>
      <c r="D434" s="13" t="s">
        <v>5360</v>
      </c>
      <c r="E434" s="13" t="s">
        <v>5361</v>
      </c>
      <c r="F434" s="21" t="s">
        <v>519</v>
      </c>
      <c r="G434" s="22">
        <f t="shared" si="6"/>
        <v>0.73972602739726023</v>
      </c>
      <c r="H434" s="23" t="s">
        <v>525</v>
      </c>
      <c r="I434" s="24">
        <v>0.78424657534246578</v>
      </c>
    </row>
    <row r="435" spans="1:9">
      <c r="A435" s="13">
        <v>433</v>
      </c>
      <c r="B435" s="17">
        <v>428</v>
      </c>
      <c r="C435" s="8" t="s">
        <v>5367</v>
      </c>
      <c r="D435" s="13" t="s">
        <v>5368</v>
      </c>
      <c r="E435" s="13" t="s">
        <v>1267</v>
      </c>
      <c r="F435" s="21" t="s">
        <v>4905</v>
      </c>
      <c r="G435" s="22">
        <f t="shared" si="6"/>
        <v>0.74143835616438358</v>
      </c>
      <c r="H435" s="23" t="s">
        <v>5369</v>
      </c>
      <c r="I435" s="24">
        <v>0.73287671232876717</v>
      </c>
    </row>
    <row r="436" spans="1:9">
      <c r="A436" s="13">
        <v>433</v>
      </c>
      <c r="B436" s="17">
        <v>460</v>
      </c>
      <c r="C436" s="8" t="s">
        <v>5363</v>
      </c>
      <c r="D436" s="13" t="s">
        <v>5364</v>
      </c>
      <c r="E436" s="13" t="s">
        <v>5365</v>
      </c>
      <c r="F436" s="21" t="s">
        <v>4905</v>
      </c>
      <c r="G436" s="22">
        <f t="shared" si="6"/>
        <v>0.74143835616438358</v>
      </c>
      <c r="H436" s="23" t="s">
        <v>5366</v>
      </c>
      <c r="I436" s="24">
        <v>0.78767123287671237</v>
      </c>
    </row>
    <row r="437" spans="1:9">
      <c r="A437" s="13">
        <v>435</v>
      </c>
      <c r="B437" s="17">
        <v>471</v>
      </c>
      <c r="C437" s="8" t="s">
        <v>5370</v>
      </c>
      <c r="D437" s="13" t="s">
        <v>5371</v>
      </c>
      <c r="E437" s="13" t="s">
        <v>5372</v>
      </c>
      <c r="F437" s="21" t="s">
        <v>258</v>
      </c>
      <c r="G437" s="22">
        <f t="shared" si="6"/>
        <v>0.74486301369863017</v>
      </c>
      <c r="H437" s="23" t="s">
        <v>5373</v>
      </c>
      <c r="I437" s="24">
        <v>0.80650684931506844</v>
      </c>
    </row>
    <row r="438" spans="1:9">
      <c r="A438" s="13">
        <v>436</v>
      </c>
      <c r="B438" s="17">
        <v>449</v>
      </c>
      <c r="C438" s="8" t="s">
        <v>5374</v>
      </c>
      <c r="D438" s="13" t="s">
        <v>5375</v>
      </c>
      <c r="E438" s="13" t="s">
        <v>5376</v>
      </c>
      <c r="F438" s="21" t="s">
        <v>5074</v>
      </c>
      <c r="G438" s="22">
        <f t="shared" si="6"/>
        <v>0.74657534246575341</v>
      </c>
      <c r="H438" s="23" t="s">
        <v>5377</v>
      </c>
      <c r="I438" s="24">
        <v>0.76883561643835618</v>
      </c>
    </row>
    <row r="439" spans="1:9">
      <c r="A439" s="13">
        <v>437</v>
      </c>
      <c r="B439" s="17">
        <v>467</v>
      </c>
      <c r="C439" s="8" t="s">
        <v>5379</v>
      </c>
      <c r="D439" s="13" t="s">
        <v>5380</v>
      </c>
      <c r="E439" s="13" t="s">
        <v>5381</v>
      </c>
      <c r="F439" s="21" t="s">
        <v>5382</v>
      </c>
      <c r="G439" s="22">
        <f t="shared" si="6"/>
        <v>0.74828767123287676</v>
      </c>
      <c r="H439" s="23" t="s">
        <v>1007</v>
      </c>
      <c r="I439" s="24">
        <v>0.79965753424657537</v>
      </c>
    </row>
    <row r="440" spans="1:9">
      <c r="A440" s="13">
        <v>438</v>
      </c>
      <c r="B440" s="17">
        <v>409</v>
      </c>
      <c r="C440" s="8" t="s">
        <v>5383</v>
      </c>
      <c r="D440" s="13" t="s">
        <v>5384</v>
      </c>
      <c r="E440" s="13" t="s">
        <v>5385</v>
      </c>
      <c r="F440" s="21" t="s">
        <v>490</v>
      </c>
      <c r="G440" s="22">
        <f t="shared" si="6"/>
        <v>0.75</v>
      </c>
      <c r="H440" s="23" t="s">
        <v>5386</v>
      </c>
      <c r="I440" s="24">
        <v>0.70034246575342463</v>
      </c>
    </row>
    <row r="441" spans="1:9">
      <c r="A441" s="13">
        <v>439</v>
      </c>
      <c r="B441" s="17">
        <v>461</v>
      </c>
      <c r="C441" s="8" t="s">
        <v>5387</v>
      </c>
      <c r="D441" s="13" t="s">
        <v>5388</v>
      </c>
      <c r="E441" s="13" t="s">
        <v>5389</v>
      </c>
      <c r="F441" s="21" t="s">
        <v>5390</v>
      </c>
      <c r="G441" s="22">
        <f t="shared" si="6"/>
        <v>0.75171232876712324</v>
      </c>
      <c r="H441" s="23" t="s">
        <v>898</v>
      </c>
      <c r="I441" s="24">
        <v>0.78938356164383561</v>
      </c>
    </row>
    <row r="442" spans="1:9">
      <c r="A442" s="13">
        <v>440</v>
      </c>
      <c r="B442" s="17">
        <v>426</v>
      </c>
      <c r="C442" s="8" t="s">
        <v>5391</v>
      </c>
      <c r="D442" s="13" t="s">
        <v>5392</v>
      </c>
      <c r="E442" s="13" t="s">
        <v>5393</v>
      </c>
      <c r="F442" s="21" t="s">
        <v>372</v>
      </c>
      <c r="G442" s="22">
        <f t="shared" si="6"/>
        <v>0.75342465753424659</v>
      </c>
      <c r="H442" s="23" t="s">
        <v>341</v>
      </c>
      <c r="I442" s="24">
        <v>0.72945205479452058</v>
      </c>
    </row>
    <row r="443" spans="1:9">
      <c r="A443" s="13">
        <v>441</v>
      </c>
      <c r="B443" s="17">
        <v>464</v>
      </c>
      <c r="C443" s="8" t="s">
        <v>5396</v>
      </c>
      <c r="D443" s="13" t="s">
        <v>5397</v>
      </c>
      <c r="E443" s="13" t="s">
        <v>5398</v>
      </c>
      <c r="F443" s="21" t="s">
        <v>1929</v>
      </c>
      <c r="G443" s="22">
        <f t="shared" si="6"/>
        <v>0.75513698630136983</v>
      </c>
      <c r="H443" s="23" t="s">
        <v>2772</v>
      </c>
      <c r="I443" s="24">
        <v>0.79452054794520544</v>
      </c>
    </row>
    <row r="444" spans="1:9">
      <c r="A444" s="13">
        <v>442</v>
      </c>
      <c r="B444" s="17">
        <v>484</v>
      </c>
      <c r="C444" s="8" t="s">
        <v>5399</v>
      </c>
      <c r="D444" s="13" t="s">
        <v>5400</v>
      </c>
      <c r="E444" s="13" t="s">
        <v>5401</v>
      </c>
      <c r="F444" s="21" t="s">
        <v>5402</v>
      </c>
      <c r="G444" s="22">
        <f t="shared" si="6"/>
        <v>0.75684931506849318</v>
      </c>
      <c r="H444" s="23" t="s">
        <v>2938</v>
      </c>
      <c r="I444" s="24">
        <v>0.82876712328767121</v>
      </c>
    </row>
    <row r="445" spans="1:9">
      <c r="A445" s="13">
        <v>443</v>
      </c>
      <c r="B445" s="17">
        <v>439</v>
      </c>
      <c r="C445" s="8" t="s">
        <v>5403</v>
      </c>
      <c r="D445" s="13" t="s">
        <v>5404</v>
      </c>
      <c r="E445" s="13" t="s">
        <v>5405</v>
      </c>
      <c r="F445" s="21" t="s">
        <v>5352</v>
      </c>
      <c r="G445" s="22">
        <f t="shared" si="6"/>
        <v>0.75856164383561642</v>
      </c>
      <c r="H445" s="23" t="s">
        <v>5406</v>
      </c>
      <c r="I445" s="24">
        <v>0.75171232876712324</v>
      </c>
    </row>
    <row r="446" spans="1:9">
      <c r="A446" s="13">
        <v>444</v>
      </c>
      <c r="B446" s="17">
        <v>444</v>
      </c>
      <c r="C446" s="8" t="s">
        <v>5407</v>
      </c>
      <c r="D446" s="13" t="s">
        <v>5408</v>
      </c>
      <c r="E446" s="13" t="s">
        <v>5409</v>
      </c>
      <c r="F446" s="21" t="s">
        <v>2311</v>
      </c>
      <c r="G446" s="22">
        <f t="shared" si="6"/>
        <v>0.76027397260273977</v>
      </c>
      <c r="H446" s="23" t="s">
        <v>986</v>
      </c>
      <c r="I446" s="24">
        <v>0.76027397260273977</v>
      </c>
    </row>
    <row r="447" spans="1:9">
      <c r="A447" s="13">
        <v>445</v>
      </c>
      <c r="B447" s="17">
        <v>475</v>
      </c>
      <c r="C447" s="8" t="s">
        <v>5410</v>
      </c>
      <c r="D447" s="13" t="s">
        <v>5411</v>
      </c>
      <c r="E447" s="13" t="s">
        <v>5412</v>
      </c>
      <c r="F447" s="21" t="s">
        <v>2577</v>
      </c>
      <c r="G447" s="22">
        <f t="shared" si="6"/>
        <v>0.76198630136986301</v>
      </c>
      <c r="H447" s="23" t="s">
        <v>5413</v>
      </c>
      <c r="I447" s="24">
        <v>0.81335616438356162</v>
      </c>
    </row>
    <row r="448" spans="1:9">
      <c r="A448" s="13">
        <v>446</v>
      </c>
      <c r="B448" s="17">
        <v>462</v>
      </c>
      <c r="C448" s="8" t="s">
        <v>5414</v>
      </c>
      <c r="D448" s="13" t="s">
        <v>5415</v>
      </c>
      <c r="E448" s="13" t="s">
        <v>5416</v>
      </c>
      <c r="F448" s="21" t="s">
        <v>560</v>
      </c>
      <c r="G448" s="22">
        <f t="shared" si="6"/>
        <v>0.76369863013698636</v>
      </c>
      <c r="H448" s="23" t="s">
        <v>5418</v>
      </c>
      <c r="I448" s="24">
        <v>0.79109589041095896</v>
      </c>
    </row>
    <row r="449" spans="1:9">
      <c r="A449" s="13">
        <v>447</v>
      </c>
      <c r="B449" s="17">
        <v>373</v>
      </c>
      <c r="C449" s="8" t="s">
        <v>5420</v>
      </c>
      <c r="D449" s="13" t="s">
        <v>5421</v>
      </c>
      <c r="E449" s="13" t="s">
        <v>5422</v>
      </c>
      <c r="F449" s="21" t="s">
        <v>5423</v>
      </c>
      <c r="G449" s="22">
        <f t="shared" si="6"/>
        <v>0.7654109589041096</v>
      </c>
      <c r="H449" s="23" t="s">
        <v>5424</v>
      </c>
      <c r="I449" s="24">
        <v>0.63869863013698636</v>
      </c>
    </row>
    <row r="450" spans="1:9">
      <c r="A450" s="13">
        <v>448</v>
      </c>
      <c r="B450" s="17">
        <v>432</v>
      </c>
      <c r="C450" s="8" t="s">
        <v>5425</v>
      </c>
      <c r="D450" s="13" t="s">
        <v>5426</v>
      </c>
      <c r="E450" s="13" t="s">
        <v>5427</v>
      </c>
      <c r="F450" s="21" t="s">
        <v>2701</v>
      </c>
      <c r="G450" s="22">
        <f t="shared" si="6"/>
        <v>0.76712328767123283</v>
      </c>
      <c r="H450" s="23" t="s">
        <v>5428</v>
      </c>
      <c r="I450" s="24">
        <v>0.73972602739726023</v>
      </c>
    </row>
    <row r="451" spans="1:9">
      <c r="A451" s="13">
        <v>449</v>
      </c>
      <c r="B451" s="17">
        <v>423</v>
      </c>
      <c r="C451" s="8" t="s">
        <v>2711</v>
      </c>
      <c r="D451" s="13" t="s">
        <v>2712</v>
      </c>
      <c r="E451" s="13" t="s">
        <v>2713</v>
      </c>
      <c r="F451" s="21" t="s">
        <v>2649</v>
      </c>
      <c r="G451" s="22">
        <f t="shared" ref="G451:G514" si="7">A451/584</f>
        <v>0.76883561643835618</v>
      </c>
      <c r="H451" s="23" t="s">
        <v>504</v>
      </c>
      <c r="I451" s="24">
        <v>0.72431506849315064</v>
      </c>
    </row>
    <row r="452" spans="1:9">
      <c r="A452" s="13">
        <v>450</v>
      </c>
      <c r="B452" s="17">
        <v>385</v>
      </c>
      <c r="C452" s="8" t="s">
        <v>2716</v>
      </c>
      <c r="D452" s="13" t="s">
        <v>2717</v>
      </c>
      <c r="E452" s="13" t="s">
        <v>2718</v>
      </c>
      <c r="F452" s="21" t="s">
        <v>1306</v>
      </c>
      <c r="G452" s="22">
        <f t="shared" si="7"/>
        <v>0.77054794520547942</v>
      </c>
      <c r="H452" s="23" t="s">
        <v>2720</v>
      </c>
      <c r="I452" s="24">
        <v>0.65924657534246578</v>
      </c>
    </row>
    <row r="453" spans="1:9">
      <c r="A453" s="13">
        <v>451</v>
      </c>
      <c r="B453" s="17">
        <v>370</v>
      </c>
      <c r="C453" s="8" t="s">
        <v>5429</v>
      </c>
      <c r="D453" s="13" t="s">
        <v>5430</v>
      </c>
      <c r="E453" s="13" t="s">
        <v>5431</v>
      </c>
      <c r="F453" s="21" t="s">
        <v>5432</v>
      </c>
      <c r="G453" s="22">
        <f t="shared" si="7"/>
        <v>0.77226027397260277</v>
      </c>
      <c r="H453" s="23" t="s">
        <v>5433</v>
      </c>
      <c r="I453" s="24">
        <v>0.63356164383561642</v>
      </c>
    </row>
    <row r="454" spans="1:9">
      <c r="A454" s="13">
        <v>452</v>
      </c>
      <c r="B454" s="17">
        <v>473</v>
      </c>
      <c r="C454" s="8" t="s">
        <v>5434</v>
      </c>
      <c r="D454" s="13" t="s">
        <v>5435</v>
      </c>
      <c r="E454" s="13" t="s">
        <v>5436</v>
      </c>
      <c r="F454" s="21" t="s">
        <v>5437</v>
      </c>
      <c r="G454" s="22">
        <f t="shared" si="7"/>
        <v>0.77397260273972601</v>
      </c>
      <c r="H454" s="23" t="s">
        <v>721</v>
      </c>
      <c r="I454" s="24">
        <v>0.80993150684931503</v>
      </c>
    </row>
    <row r="455" spans="1:9">
      <c r="A455" s="13">
        <v>453</v>
      </c>
      <c r="B455" s="17">
        <v>393</v>
      </c>
      <c r="C455" s="8" t="s">
        <v>5440</v>
      </c>
      <c r="D455" s="13" t="s">
        <v>5441</v>
      </c>
      <c r="E455" s="13" t="s">
        <v>5442</v>
      </c>
      <c r="F455" s="21" t="s">
        <v>5228</v>
      </c>
      <c r="G455" s="22">
        <f t="shared" si="7"/>
        <v>0.77568493150684936</v>
      </c>
      <c r="H455" s="23" t="s">
        <v>5255</v>
      </c>
      <c r="I455" s="24">
        <v>0.67294520547945202</v>
      </c>
    </row>
    <row r="456" spans="1:9">
      <c r="A456" s="13">
        <v>454</v>
      </c>
      <c r="B456" s="17">
        <v>489</v>
      </c>
      <c r="C456" s="8" t="s">
        <v>5443</v>
      </c>
      <c r="D456" s="13" t="s">
        <v>5444</v>
      </c>
      <c r="E456" s="13" t="s">
        <v>2540</v>
      </c>
      <c r="F456" s="21" t="s">
        <v>4571</v>
      </c>
      <c r="G456" s="22">
        <f t="shared" si="7"/>
        <v>0.7773972602739726</v>
      </c>
      <c r="H456" s="23" t="s">
        <v>892</v>
      </c>
      <c r="I456" s="24">
        <v>0.83732876712328763</v>
      </c>
    </row>
    <row r="457" spans="1:9">
      <c r="A457" s="13">
        <v>455</v>
      </c>
      <c r="B457" s="17">
        <v>419</v>
      </c>
      <c r="C457" s="8" t="s">
        <v>5446</v>
      </c>
      <c r="D457" s="13" t="s">
        <v>5447</v>
      </c>
      <c r="E457" s="13" t="s">
        <v>5448</v>
      </c>
      <c r="F457" s="21" t="s">
        <v>5449</v>
      </c>
      <c r="G457" s="22">
        <f t="shared" si="7"/>
        <v>0.77910958904109584</v>
      </c>
      <c r="H457" s="23" t="s">
        <v>2611</v>
      </c>
      <c r="I457" s="24">
        <v>0.71746575342465757</v>
      </c>
    </row>
    <row r="458" spans="1:9">
      <c r="A458" s="13">
        <v>456</v>
      </c>
      <c r="B458" s="17">
        <v>480</v>
      </c>
      <c r="C458" s="8" t="s">
        <v>5450</v>
      </c>
      <c r="D458" s="13" t="s">
        <v>5451</v>
      </c>
      <c r="E458" s="13" t="s">
        <v>5452</v>
      </c>
      <c r="F458" s="21" t="s">
        <v>5453</v>
      </c>
      <c r="G458" s="22">
        <f t="shared" si="7"/>
        <v>0.78082191780821919</v>
      </c>
      <c r="H458" s="23" t="s">
        <v>5454</v>
      </c>
      <c r="I458" s="24">
        <v>0.82191780821917804</v>
      </c>
    </row>
    <row r="459" spans="1:9">
      <c r="A459" s="13">
        <v>457</v>
      </c>
      <c r="B459" s="17">
        <v>493</v>
      </c>
      <c r="C459" s="8" t="s">
        <v>5455</v>
      </c>
      <c r="D459" s="13" t="s">
        <v>5456</v>
      </c>
      <c r="E459" s="13" t="s">
        <v>5457</v>
      </c>
      <c r="F459" s="21" t="s">
        <v>5458</v>
      </c>
      <c r="G459" s="22">
        <f t="shared" si="7"/>
        <v>0.78253424657534243</v>
      </c>
      <c r="H459" s="23" t="s">
        <v>5459</v>
      </c>
      <c r="I459" s="24">
        <v>0.84417808219178081</v>
      </c>
    </row>
    <row r="460" spans="1:9">
      <c r="A460" s="13">
        <v>458</v>
      </c>
      <c r="B460" s="17">
        <v>452</v>
      </c>
      <c r="C460" s="8" t="s">
        <v>5461</v>
      </c>
      <c r="D460" s="13" t="s">
        <v>5462</v>
      </c>
      <c r="E460" s="13" t="s">
        <v>5463</v>
      </c>
      <c r="F460" s="21" t="s">
        <v>2550</v>
      </c>
      <c r="G460" s="22">
        <f t="shared" si="7"/>
        <v>0.78424657534246578</v>
      </c>
      <c r="H460" s="23" t="s">
        <v>3452</v>
      </c>
      <c r="I460" s="24">
        <v>0.77397260273972601</v>
      </c>
    </row>
    <row r="461" spans="1:9">
      <c r="A461" s="13">
        <v>459</v>
      </c>
      <c r="B461" s="17">
        <v>447</v>
      </c>
      <c r="C461" s="8" t="s">
        <v>5465</v>
      </c>
      <c r="D461" s="13" t="s">
        <v>5466</v>
      </c>
      <c r="E461" s="13" t="s">
        <v>5467</v>
      </c>
      <c r="F461" s="21" t="s">
        <v>5468</v>
      </c>
      <c r="G461" s="22">
        <f t="shared" si="7"/>
        <v>0.78595890410958902</v>
      </c>
      <c r="H461" s="23" t="s">
        <v>4147</v>
      </c>
      <c r="I461" s="24">
        <v>0.7654109589041096</v>
      </c>
    </row>
    <row r="462" spans="1:9">
      <c r="A462" s="13">
        <v>460</v>
      </c>
      <c r="B462" s="17">
        <v>417</v>
      </c>
      <c r="C462" s="8" t="s">
        <v>5469</v>
      </c>
      <c r="D462" s="13" t="s">
        <v>5470</v>
      </c>
      <c r="E462" s="13" t="s">
        <v>5471</v>
      </c>
      <c r="F462" s="21" t="s">
        <v>5472</v>
      </c>
      <c r="G462" s="22">
        <f t="shared" si="7"/>
        <v>0.78767123287671237</v>
      </c>
      <c r="H462" s="23" t="s">
        <v>576</v>
      </c>
      <c r="I462" s="24">
        <v>0.71404109589041098</v>
      </c>
    </row>
    <row r="463" spans="1:9">
      <c r="A463" s="13">
        <v>461</v>
      </c>
      <c r="B463" s="17">
        <v>454</v>
      </c>
      <c r="C463" s="8" t="s">
        <v>5474</v>
      </c>
      <c r="D463" s="13" t="s">
        <v>5475</v>
      </c>
      <c r="E463" s="13" t="s">
        <v>5476</v>
      </c>
      <c r="F463" s="21" t="s">
        <v>5477</v>
      </c>
      <c r="G463" s="22">
        <f t="shared" si="7"/>
        <v>0.78938356164383561</v>
      </c>
      <c r="H463" s="23" t="s">
        <v>640</v>
      </c>
      <c r="I463" s="24">
        <v>0.7773972602739726</v>
      </c>
    </row>
    <row r="464" spans="1:9">
      <c r="A464" s="13">
        <v>462</v>
      </c>
      <c r="B464" s="17">
        <v>442</v>
      </c>
      <c r="C464" s="8" t="s">
        <v>5479</v>
      </c>
      <c r="D464" s="13" t="s">
        <v>5480</v>
      </c>
      <c r="E464" s="13" t="s">
        <v>5481</v>
      </c>
      <c r="F464" s="21" t="s">
        <v>4301</v>
      </c>
      <c r="G464" s="22">
        <f t="shared" si="7"/>
        <v>0.79109589041095896</v>
      </c>
      <c r="H464" s="23" t="s">
        <v>5482</v>
      </c>
      <c r="I464" s="24">
        <v>0.75684931506849318</v>
      </c>
    </row>
    <row r="465" spans="1:9">
      <c r="A465" s="13">
        <v>463</v>
      </c>
      <c r="B465" s="17">
        <v>482</v>
      </c>
      <c r="C465" s="8" t="s">
        <v>5484</v>
      </c>
      <c r="D465" s="13" t="s">
        <v>5485</v>
      </c>
      <c r="E465" s="13" t="s">
        <v>5486</v>
      </c>
      <c r="F465" s="21" t="s">
        <v>612</v>
      </c>
      <c r="G465" s="22">
        <f t="shared" si="7"/>
        <v>0.7928082191780822</v>
      </c>
      <c r="H465" s="23" t="s">
        <v>3050</v>
      </c>
      <c r="I465" s="24">
        <v>0.82534246575342463</v>
      </c>
    </row>
    <row r="466" spans="1:9">
      <c r="A466" s="13">
        <v>464</v>
      </c>
      <c r="B466" s="17">
        <v>391</v>
      </c>
      <c r="C466" s="8" t="s">
        <v>5487</v>
      </c>
      <c r="D466" s="13" t="s">
        <v>5488</v>
      </c>
      <c r="E466" s="13" t="s">
        <v>5489</v>
      </c>
      <c r="F466" s="21" t="s">
        <v>2754</v>
      </c>
      <c r="G466" s="22">
        <f t="shared" si="7"/>
        <v>0.79452054794520544</v>
      </c>
      <c r="H466" s="23" t="s">
        <v>5490</v>
      </c>
      <c r="I466" s="24">
        <v>0.66952054794520544</v>
      </c>
    </row>
    <row r="467" spans="1:9">
      <c r="A467" s="13">
        <v>465</v>
      </c>
      <c r="B467" s="17">
        <v>441</v>
      </c>
      <c r="C467" s="8" t="s">
        <v>2791</v>
      </c>
      <c r="D467" s="13" t="s">
        <v>2792</v>
      </c>
      <c r="E467" s="13" t="s">
        <v>2793</v>
      </c>
      <c r="F467" s="21" t="s">
        <v>1838</v>
      </c>
      <c r="G467" s="22">
        <f t="shared" si="7"/>
        <v>0.79623287671232879</v>
      </c>
      <c r="H467" s="23" t="s">
        <v>2795</v>
      </c>
      <c r="I467" s="24">
        <v>0.75513698630136983</v>
      </c>
    </row>
    <row r="468" spans="1:9">
      <c r="A468" s="13">
        <v>466</v>
      </c>
      <c r="B468" s="17">
        <v>456</v>
      </c>
      <c r="C468" s="8" t="s">
        <v>5491</v>
      </c>
      <c r="D468" s="13" t="s">
        <v>5492</v>
      </c>
      <c r="E468" s="13" t="s">
        <v>5493</v>
      </c>
      <c r="F468" s="21" t="s">
        <v>525</v>
      </c>
      <c r="G468" s="22">
        <f t="shared" si="7"/>
        <v>0.79794520547945202</v>
      </c>
      <c r="H468" s="23" t="s">
        <v>5495</v>
      </c>
      <c r="I468" s="24">
        <v>0.78082191780821919</v>
      </c>
    </row>
    <row r="469" spans="1:9">
      <c r="A469" s="13">
        <v>467</v>
      </c>
      <c r="B469" s="17">
        <v>451</v>
      </c>
      <c r="C469" s="8" t="s">
        <v>5496</v>
      </c>
      <c r="D469" s="13" t="s">
        <v>5497</v>
      </c>
      <c r="E469" s="13" t="s">
        <v>5498</v>
      </c>
      <c r="F469" s="21" t="s">
        <v>5445</v>
      </c>
      <c r="G469" s="22">
        <f t="shared" si="7"/>
        <v>0.79965753424657537</v>
      </c>
      <c r="H469" s="23" t="s">
        <v>585</v>
      </c>
      <c r="I469" s="24">
        <v>0.77226027397260277</v>
      </c>
    </row>
    <row r="470" spans="1:9">
      <c r="A470" s="13">
        <v>468</v>
      </c>
      <c r="B470" s="17">
        <v>478</v>
      </c>
      <c r="C470" s="8" t="s">
        <v>5499</v>
      </c>
      <c r="D470" s="13" t="s">
        <v>5500</v>
      </c>
      <c r="E470" s="13" t="s">
        <v>5501</v>
      </c>
      <c r="F470" s="21" t="s">
        <v>3961</v>
      </c>
      <c r="G470" s="22">
        <f t="shared" si="7"/>
        <v>0.80136986301369861</v>
      </c>
      <c r="H470" s="23" t="s">
        <v>5502</v>
      </c>
      <c r="I470" s="24">
        <v>0.81849315068493156</v>
      </c>
    </row>
    <row r="471" spans="1:9">
      <c r="A471" s="13">
        <v>469</v>
      </c>
      <c r="B471" s="17">
        <v>485</v>
      </c>
      <c r="C471" s="8" t="s">
        <v>5503</v>
      </c>
      <c r="D471" s="13" t="s">
        <v>5504</v>
      </c>
      <c r="E471" s="13" t="s">
        <v>5505</v>
      </c>
      <c r="F471" s="21" t="s">
        <v>2691</v>
      </c>
      <c r="G471" s="22">
        <f t="shared" si="7"/>
        <v>0.80308219178082196</v>
      </c>
      <c r="H471" s="23" t="s">
        <v>396</v>
      </c>
      <c r="I471" s="24">
        <v>0.83047945205479456</v>
      </c>
    </row>
    <row r="472" spans="1:9">
      <c r="A472" s="13">
        <v>470</v>
      </c>
      <c r="B472" s="17">
        <v>468</v>
      </c>
      <c r="C472" s="8" t="s">
        <v>5506</v>
      </c>
      <c r="D472" s="13" t="s">
        <v>5507</v>
      </c>
      <c r="E472" s="13" t="s">
        <v>5508</v>
      </c>
      <c r="F472" s="21" t="s">
        <v>2825</v>
      </c>
      <c r="G472" s="22">
        <f t="shared" si="7"/>
        <v>0.8047945205479452</v>
      </c>
      <c r="H472" s="23" t="s">
        <v>2708</v>
      </c>
      <c r="I472" s="24">
        <v>0.80136986301369861</v>
      </c>
    </row>
    <row r="473" spans="1:9">
      <c r="A473" s="13">
        <v>471</v>
      </c>
      <c r="B473" s="17">
        <v>408</v>
      </c>
      <c r="C473" s="8" t="s">
        <v>5510</v>
      </c>
      <c r="D473" s="13" t="s">
        <v>5511</v>
      </c>
      <c r="E473" s="13" t="s">
        <v>5512</v>
      </c>
      <c r="F473" s="21" t="s">
        <v>3671</v>
      </c>
      <c r="G473" s="22">
        <f t="shared" si="7"/>
        <v>0.80650684931506844</v>
      </c>
      <c r="H473" s="23" t="s">
        <v>5000</v>
      </c>
      <c r="I473" s="24">
        <v>0.69863013698630139</v>
      </c>
    </row>
    <row r="474" spans="1:9">
      <c r="A474" s="13">
        <v>472</v>
      </c>
      <c r="B474" s="17">
        <v>477</v>
      </c>
      <c r="C474" s="8" t="s">
        <v>5513</v>
      </c>
      <c r="D474" s="13" t="s">
        <v>5514</v>
      </c>
      <c r="E474" s="13" t="s">
        <v>5515</v>
      </c>
      <c r="F474" s="21" t="s">
        <v>5516</v>
      </c>
      <c r="G474" s="22">
        <f t="shared" si="7"/>
        <v>0.80821917808219179</v>
      </c>
      <c r="H474" s="23" t="s">
        <v>5517</v>
      </c>
      <c r="I474" s="24">
        <v>0.81678082191780821</v>
      </c>
    </row>
    <row r="475" spans="1:9">
      <c r="A475" s="13">
        <v>473</v>
      </c>
      <c r="B475" s="17">
        <v>488</v>
      </c>
      <c r="C475" s="8" t="s">
        <v>5519</v>
      </c>
      <c r="D475" s="13" t="s">
        <v>5520</v>
      </c>
      <c r="E475" s="13" t="s">
        <v>5521</v>
      </c>
      <c r="F475" s="21" t="s">
        <v>4680</v>
      </c>
      <c r="G475" s="22">
        <f t="shared" si="7"/>
        <v>0.80993150684931503</v>
      </c>
      <c r="H475" s="23" t="s">
        <v>2890</v>
      </c>
      <c r="I475" s="24">
        <v>0.83561643835616439</v>
      </c>
    </row>
    <row r="476" spans="1:9">
      <c r="A476" s="13">
        <v>474</v>
      </c>
      <c r="B476" s="17">
        <v>435</v>
      </c>
      <c r="C476" s="8" t="s">
        <v>5522</v>
      </c>
      <c r="D476" s="13" t="s">
        <v>5523</v>
      </c>
      <c r="E476" s="13" t="s">
        <v>5524</v>
      </c>
      <c r="F476" s="21" t="s">
        <v>5525</v>
      </c>
      <c r="G476" s="22">
        <f t="shared" si="7"/>
        <v>0.81164383561643838</v>
      </c>
      <c r="H476" s="23" t="s">
        <v>5526</v>
      </c>
      <c r="I476" s="24">
        <v>0.74486301369863017</v>
      </c>
    </row>
    <row r="477" spans="1:9">
      <c r="A477" s="13">
        <v>475</v>
      </c>
      <c r="B477" s="17">
        <v>495</v>
      </c>
      <c r="C477" s="8" t="s">
        <v>5528</v>
      </c>
      <c r="D477" s="13" t="s">
        <v>5529</v>
      </c>
      <c r="E477" s="13" t="s">
        <v>5530</v>
      </c>
      <c r="F477" s="21" t="s">
        <v>5531</v>
      </c>
      <c r="G477" s="22">
        <f t="shared" si="7"/>
        <v>0.81335616438356162</v>
      </c>
      <c r="H477" s="23" t="s">
        <v>2916</v>
      </c>
      <c r="I477" s="24">
        <v>0.8476027397260274</v>
      </c>
    </row>
    <row r="478" spans="1:9">
      <c r="A478" s="13">
        <v>476</v>
      </c>
      <c r="B478" s="17">
        <v>474</v>
      </c>
      <c r="C478" s="8" t="s">
        <v>5532</v>
      </c>
      <c r="D478" s="13" t="s">
        <v>5533</v>
      </c>
      <c r="E478" s="13" t="s">
        <v>5534</v>
      </c>
      <c r="F478" s="21" t="s">
        <v>5535</v>
      </c>
      <c r="G478" s="22">
        <f t="shared" si="7"/>
        <v>0.81506849315068497</v>
      </c>
      <c r="H478" s="23" t="s">
        <v>5536</v>
      </c>
      <c r="I478" s="24">
        <v>0.81164383561643838</v>
      </c>
    </row>
    <row r="479" spans="1:9">
      <c r="A479" s="13">
        <v>477</v>
      </c>
      <c r="B479" s="17">
        <v>492</v>
      </c>
      <c r="C479" s="8" t="s">
        <v>5537</v>
      </c>
      <c r="D479" s="13" t="s">
        <v>5538</v>
      </c>
      <c r="E479" s="13" t="s">
        <v>5539</v>
      </c>
      <c r="F479" s="21" t="s">
        <v>3608</v>
      </c>
      <c r="G479" s="22">
        <f t="shared" si="7"/>
        <v>0.81678082191780821</v>
      </c>
      <c r="H479" s="23" t="s">
        <v>5096</v>
      </c>
      <c r="I479" s="24">
        <v>0.84246575342465757</v>
      </c>
    </row>
    <row r="480" spans="1:9">
      <c r="A480" s="13">
        <v>478</v>
      </c>
      <c r="B480" s="17">
        <v>490</v>
      </c>
      <c r="C480" s="8" t="s">
        <v>5541</v>
      </c>
      <c r="D480" s="13" t="s">
        <v>5542</v>
      </c>
      <c r="E480" s="13" t="s">
        <v>5543</v>
      </c>
      <c r="F480" s="21" t="s">
        <v>2794</v>
      </c>
      <c r="G480" s="22">
        <f t="shared" si="7"/>
        <v>0.81849315068493156</v>
      </c>
      <c r="H480" s="23" t="s">
        <v>2696</v>
      </c>
      <c r="I480" s="24">
        <v>0.83904109589041098</v>
      </c>
    </row>
    <row r="481" spans="1:9">
      <c r="A481" s="13">
        <v>478</v>
      </c>
      <c r="B481" s="17">
        <v>503</v>
      </c>
      <c r="C481" s="8" t="s">
        <v>5544</v>
      </c>
      <c r="D481" s="13" t="s">
        <v>5545</v>
      </c>
      <c r="E481" s="13" t="s">
        <v>5546</v>
      </c>
      <c r="F481" s="21" t="s">
        <v>2794</v>
      </c>
      <c r="G481" s="22">
        <f t="shared" si="7"/>
        <v>0.81849315068493156</v>
      </c>
      <c r="H481" s="23" t="s">
        <v>3759</v>
      </c>
      <c r="I481" s="24">
        <v>0.86130136986301364</v>
      </c>
    </row>
    <row r="482" spans="1:9" ht="26.4">
      <c r="A482" s="13">
        <v>480</v>
      </c>
      <c r="B482" s="17">
        <v>321</v>
      </c>
      <c r="C482" s="8" t="s">
        <v>5548</v>
      </c>
      <c r="D482" s="13" t="s">
        <v>5549</v>
      </c>
      <c r="E482" s="13" t="s">
        <v>3569</v>
      </c>
      <c r="F482" s="21" t="s">
        <v>5509</v>
      </c>
      <c r="G482" s="22">
        <f t="shared" si="7"/>
        <v>0.82191780821917804</v>
      </c>
      <c r="H482" s="23" t="s">
        <v>1903</v>
      </c>
      <c r="I482" s="24">
        <v>0.54965753424657537</v>
      </c>
    </row>
    <row r="483" spans="1:9">
      <c r="A483" s="13">
        <v>481</v>
      </c>
      <c r="B483" s="17">
        <v>514</v>
      </c>
      <c r="C483" s="8" t="s">
        <v>5550</v>
      </c>
      <c r="D483" s="13" t="s">
        <v>5551</v>
      </c>
      <c r="E483" s="13" t="s">
        <v>5552</v>
      </c>
      <c r="F483" s="21" t="s">
        <v>1021</v>
      </c>
      <c r="G483" s="22">
        <f t="shared" si="7"/>
        <v>0.82363013698630139</v>
      </c>
      <c r="H483" s="23" t="s">
        <v>1239</v>
      </c>
      <c r="I483" s="24">
        <v>0.88013698630136983</v>
      </c>
    </row>
    <row r="484" spans="1:9">
      <c r="A484" s="13">
        <v>482</v>
      </c>
      <c r="B484" s="17">
        <v>466</v>
      </c>
      <c r="C484" s="8" t="s">
        <v>5553</v>
      </c>
      <c r="D484" s="13" t="s">
        <v>5554</v>
      </c>
      <c r="E484" s="13" t="s">
        <v>5555</v>
      </c>
      <c r="F484" s="21" t="s">
        <v>2869</v>
      </c>
      <c r="G484" s="22">
        <f t="shared" si="7"/>
        <v>0.82534246575342463</v>
      </c>
      <c r="H484" s="23" t="s">
        <v>1118</v>
      </c>
      <c r="I484" s="24">
        <v>0.79794520547945202</v>
      </c>
    </row>
    <row r="485" spans="1:9" ht="26.4">
      <c r="A485" s="13">
        <v>483</v>
      </c>
      <c r="B485" s="17">
        <v>476</v>
      </c>
      <c r="C485" s="8" t="s">
        <v>5556</v>
      </c>
      <c r="D485" s="13" t="s">
        <v>5557</v>
      </c>
      <c r="E485" s="13" t="s">
        <v>5558</v>
      </c>
      <c r="F485" s="21" t="s">
        <v>2883</v>
      </c>
      <c r="G485" s="22">
        <f t="shared" si="7"/>
        <v>0.82705479452054798</v>
      </c>
      <c r="H485" s="23" t="s">
        <v>5559</v>
      </c>
      <c r="I485" s="24">
        <v>0.81506849315068497</v>
      </c>
    </row>
    <row r="486" spans="1:9">
      <c r="A486" s="13">
        <v>484</v>
      </c>
      <c r="B486" s="17">
        <v>463</v>
      </c>
      <c r="C486" s="8" t="s">
        <v>5560</v>
      </c>
      <c r="D486" s="13" t="s">
        <v>5561</v>
      </c>
      <c r="E486" s="13" t="s">
        <v>5562</v>
      </c>
      <c r="F486" s="21" t="s">
        <v>5478</v>
      </c>
      <c r="G486" s="22">
        <f t="shared" si="7"/>
        <v>0.82876712328767121</v>
      </c>
      <c r="H486" s="23" t="s">
        <v>5563</v>
      </c>
      <c r="I486" s="24">
        <v>0.7928082191780822</v>
      </c>
    </row>
    <row r="487" spans="1:9">
      <c r="A487" s="13">
        <v>485</v>
      </c>
      <c r="B487" s="17">
        <v>486</v>
      </c>
      <c r="C487" s="8" t="s">
        <v>2898</v>
      </c>
      <c r="D487" s="13" t="s">
        <v>2899</v>
      </c>
      <c r="E487" s="13" t="s">
        <v>2900</v>
      </c>
      <c r="F487" s="21" t="s">
        <v>2895</v>
      </c>
      <c r="G487" s="22">
        <f t="shared" si="7"/>
        <v>0.83047945205479456</v>
      </c>
      <c r="H487" s="23" t="s">
        <v>742</v>
      </c>
      <c r="I487" s="24">
        <v>0.8321917808219178</v>
      </c>
    </row>
    <row r="488" spans="1:9">
      <c r="A488" s="13">
        <v>486</v>
      </c>
      <c r="B488" s="17">
        <v>491</v>
      </c>
      <c r="C488" s="8" t="s">
        <v>5564</v>
      </c>
      <c r="D488" s="13" t="s">
        <v>5565</v>
      </c>
      <c r="E488" s="13" t="s">
        <v>5566</v>
      </c>
      <c r="F488" s="21" t="s">
        <v>5567</v>
      </c>
      <c r="G488" s="22">
        <f t="shared" si="7"/>
        <v>0.8321917808219178</v>
      </c>
      <c r="H488" s="23" t="s">
        <v>1975</v>
      </c>
      <c r="I488" s="24">
        <v>0.84075342465753422</v>
      </c>
    </row>
    <row r="489" spans="1:9">
      <c r="A489" s="13">
        <v>487</v>
      </c>
      <c r="B489" s="17">
        <v>457</v>
      </c>
      <c r="C489" s="8" t="s">
        <v>5568</v>
      </c>
      <c r="D489" s="13" t="s">
        <v>5569</v>
      </c>
      <c r="E489" s="13" t="s">
        <v>5570</v>
      </c>
      <c r="F489" s="21" t="s">
        <v>2944</v>
      </c>
      <c r="G489" s="22">
        <f t="shared" si="7"/>
        <v>0.83390410958904104</v>
      </c>
      <c r="H489" s="23" t="s">
        <v>1838</v>
      </c>
      <c r="I489" s="24">
        <v>0.78253424657534243</v>
      </c>
    </row>
    <row r="490" spans="1:9">
      <c r="A490" s="13">
        <v>488</v>
      </c>
      <c r="B490" s="17">
        <v>511</v>
      </c>
      <c r="C490" s="8" t="s">
        <v>5571</v>
      </c>
      <c r="D490" s="13" t="s">
        <v>5572</v>
      </c>
      <c r="E490" s="13" t="s">
        <v>5573</v>
      </c>
      <c r="F490" s="21" t="s">
        <v>4082</v>
      </c>
      <c r="G490" s="22">
        <f t="shared" si="7"/>
        <v>0.83561643835616439</v>
      </c>
      <c r="H490" s="23" t="s">
        <v>1141</v>
      </c>
      <c r="I490" s="24">
        <v>0.875</v>
      </c>
    </row>
    <row r="491" spans="1:9">
      <c r="A491" s="13">
        <v>489</v>
      </c>
      <c r="B491" s="17">
        <v>469</v>
      </c>
      <c r="C491" s="8" t="s">
        <v>5575</v>
      </c>
      <c r="D491" s="13" t="s">
        <v>5576</v>
      </c>
      <c r="E491" s="13" t="s">
        <v>5577</v>
      </c>
      <c r="F491" s="21" t="s">
        <v>2884</v>
      </c>
      <c r="G491" s="22">
        <f t="shared" si="7"/>
        <v>0.83732876712328763</v>
      </c>
      <c r="H491" s="23" t="s">
        <v>5578</v>
      </c>
      <c r="I491" s="24">
        <v>0.80308219178082196</v>
      </c>
    </row>
    <row r="492" spans="1:9">
      <c r="A492" s="13">
        <v>490</v>
      </c>
      <c r="B492" s="17">
        <v>502</v>
      </c>
      <c r="C492" s="8" t="s">
        <v>5580</v>
      </c>
      <c r="D492" s="13" t="s">
        <v>5581</v>
      </c>
      <c r="E492" s="13" t="s">
        <v>5008</v>
      </c>
      <c r="F492" s="21" t="s">
        <v>2938</v>
      </c>
      <c r="G492" s="22">
        <f t="shared" si="7"/>
        <v>0.83904109589041098</v>
      </c>
      <c r="H492" s="23" t="s">
        <v>1465</v>
      </c>
      <c r="I492" s="24">
        <v>0.8595890410958904</v>
      </c>
    </row>
    <row r="493" spans="1:9">
      <c r="A493" s="13">
        <v>491</v>
      </c>
      <c r="B493" s="17">
        <v>519</v>
      </c>
      <c r="C493" s="8" t="s">
        <v>5582</v>
      </c>
      <c r="D493" s="13" t="s">
        <v>5583</v>
      </c>
      <c r="E493" s="13" t="s">
        <v>997</v>
      </c>
      <c r="F493" s="21" t="s">
        <v>1444</v>
      </c>
      <c r="G493" s="22">
        <f t="shared" si="7"/>
        <v>0.84075342465753422</v>
      </c>
      <c r="H493" s="23" t="s">
        <v>5585</v>
      </c>
      <c r="I493" s="24">
        <v>0.88869863013698636</v>
      </c>
    </row>
    <row r="494" spans="1:9">
      <c r="A494" s="13">
        <v>492</v>
      </c>
      <c r="B494" s="17">
        <v>381</v>
      </c>
      <c r="C494" s="8" t="s">
        <v>5588</v>
      </c>
      <c r="D494" s="13" t="s">
        <v>5589</v>
      </c>
      <c r="E494" s="13" t="s">
        <v>5590</v>
      </c>
      <c r="F494" s="21" t="s">
        <v>1859</v>
      </c>
      <c r="G494" s="22">
        <f t="shared" si="7"/>
        <v>0.84246575342465757</v>
      </c>
      <c r="H494" s="23" t="s">
        <v>5213</v>
      </c>
      <c r="I494" s="24">
        <v>0.6523972602739726</v>
      </c>
    </row>
    <row r="495" spans="1:9">
      <c r="A495" s="13">
        <v>492</v>
      </c>
      <c r="B495" s="17">
        <v>487</v>
      </c>
      <c r="C495" s="8" t="s">
        <v>5586</v>
      </c>
      <c r="D495" s="13" t="s">
        <v>5587</v>
      </c>
      <c r="E495" s="13" t="s">
        <v>1022</v>
      </c>
      <c r="F495" s="21" t="s">
        <v>1859</v>
      </c>
      <c r="G495" s="22">
        <f t="shared" si="7"/>
        <v>0.84246575342465757</v>
      </c>
      <c r="H495" s="23" t="s">
        <v>1491</v>
      </c>
      <c r="I495" s="24">
        <v>0.83390410958904104</v>
      </c>
    </row>
    <row r="496" spans="1:9">
      <c r="A496" s="13">
        <v>494</v>
      </c>
      <c r="B496" s="17">
        <v>81</v>
      </c>
      <c r="C496" s="8" t="s">
        <v>5591</v>
      </c>
      <c r="D496" s="13" t="s">
        <v>5592</v>
      </c>
      <c r="E496" s="13" t="s">
        <v>5593</v>
      </c>
      <c r="F496" s="21" t="s">
        <v>1262</v>
      </c>
      <c r="G496" s="22">
        <f t="shared" si="7"/>
        <v>0.84589041095890416</v>
      </c>
      <c r="H496" s="23" t="s">
        <v>3777</v>
      </c>
      <c r="I496" s="24">
        <v>0.1386986301369863</v>
      </c>
    </row>
    <row r="497" spans="1:9">
      <c r="A497" s="13">
        <v>494</v>
      </c>
      <c r="B497" s="17">
        <v>518</v>
      </c>
      <c r="C497" s="8" t="s">
        <v>5594</v>
      </c>
      <c r="D497" s="13" t="s">
        <v>5595</v>
      </c>
      <c r="E497" s="13" t="s">
        <v>5596</v>
      </c>
      <c r="F497" s="21" t="s">
        <v>1262</v>
      </c>
      <c r="G497" s="22">
        <f t="shared" si="7"/>
        <v>0.84589041095890416</v>
      </c>
      <c r="H497" s="23" t="s">
        <v>2991</v>
      </c>
      <c r="I497" s="24">
        <v>0.88698630136986301</v>
      </c>
    </row>
    <row r="498" spans="1:9">
      <c r="A498" s="13">
        <v>496</v>
      </c>
      <c r="B498" s="17">
        <v>509</v>
      </c>
      <c r="C498" s="8" t="s">
        <v>5598</v>
      </c>
      <c r="D498" s="13" t="s">
        <v>5599</v>
      </c>
      <c r="E498" s="13" t="s">
        <v>5600</v>
      </c>
      <c r="F498" s="21" t="s">
        <v>5601</v>
      </c>
      <c r="G498" s="22">
        <f t="shared" si="7"/>
        <v>0.84931506849315064</v>
      </c>
      <c r="H498" s="23" t="s">
        <v>1657</v>
      </c>
      <c r="I498" s="24">
        <v>0.87157534246575341</v>
      </c>
    </row>
    <row r="499" spans="1:9">
      <c r="A499" s="13">
        <v>497</v>
      </c>
      <c r="B499" s="17">
        <v>512</v>
      </c>
      <c r="C499" s="8" t="s">
        <v>5602</v>
      </c>
      <c r="D499" s="13" t="s">
        <v>5603</v>
      </c>
      <c r="E499" s="13" t="s">
        <v>5604</v>
      </c>
      <c r="F499" s="21" t="s">
        <v>2858</v>
      </c>
      <c r="G499" s="22">
        <f t="shared" si="7"/>
        <v>0.85102739726027399</v>
      </c>
      <c r="H499" s="23" t="s">
        <v>5605</v>
      </c>
      <c r="I499" s="24">
        <v>0.87671232876712324</v>
      </c>
    </row>
    <row r="500" spans="1:9">
      <c r="A500" s="13">
        <v>498</v>
      </c>
      <c r="B500" s="17">
        <v>494</v>
      </c>
      <c r="C500" s="8" t="s">
        <v>5606</v>
      </c>
      <c r="D500" s="13" t="s">
        <v>5607</v>
      </c>
      <c r="E500" s="13" t="s">
        <v>5608</v>
      </c>
      <c r="F500" s="21" t="s">
        <v>1043</v>
      </c>
      <c r="G500" s="22">
        <f t="shared" si="7"/>
        <v>0.85273972602739723</v>
      </c>
      <c r="H500" s="23" t="s">
        <v>4803</v>
      </c>
      <c r="I500" s="24">
        <v>0.84589041095890416</v>
      </c>
    </row>
    <row r="501" spans="1:9">
      <c r="A501" s="13">
        <v>499</v>
      </c>
      <c r="B501" s="17">
        <v>521</v>
      </c>
      <c r="C501" s="8" t="s">
        <v>5610</v>
      </c>
      <c r="D501" s="13" t="s">
        <v>5611</v>
      </c>
      <c r="E501" s="13" t="s">
        <v>5612</v>
      </c>
      <c r="F501" s="21" t="s">
        <v>770</v>
      </c>
      <c r="G501" s="22">
        <f t="shared" si="7"/>
        <v>0.85445205479452058</v>
      </c>
      <c r="H501" s="23" t="s">
        <v>1298</v>
      </c>
      <c r="I501" s="24">
        <v>0.89212328767123283</v>
      </c>
    </row>
    <row r="502" spans="1:9">
      <c r="A502" s="13">
        <v>500</v>
      </c>
      <c r="B502" s="17">
        <v>472</v>
      </c>
      <c r="C502" s="8" t="s">
        <v>5613</v>
      </c>
      <c r="D502" s="13" t="s">
        <v>5614</v>
      </c>
      <c r="E502" s="13" t="s">
        <v>5615</v>
      </c>
      <c r="F502" s="21" t="s">
        <v>4803</v>
      </c>
      <c r="G502" s="22">
        <f t="shared" si="7"/>
        <v>0.85616438356164382</v>
      </c>
      <c r="H502" s="23" t="s">
        <v>5531</v>
      </c>
      <c r="I502" s="24">
        <v>0.80821917808219179</v>
      </c>
    </row>
    <row r="503" spans="1:9">
      <c r="A503" s="13">
        <v>501</v>
      </c>
      <c r="B503" s="17">
        <v>505</v>
      </c>
      <c r="C503" s="8" t="s">
        <v>5617</v>
      </c>
      <c r="D503" s="13" t="s">
        <v>5618</v>
      </c>
      <c r="E503" s="13" t="s">
        <v>2255</v>
      </c>
      <c r="F503" s="21" t="s">
        <v>2939</v>
      </c>
      <c r="G503" s="22">
        <f t="shared" si="7"/>
        <v>0.85787671232876717</v>
      </c>
      <c r="H503" s="23" t="s">
        <v>3018</v>
      </c>
      <c r="I503" s="24">
        <v>0.86472602739726023</v>
      </c>
    </row>
    <row r="504" spans="1:9">
      <c r="A504" s="13">
        <v>502</v>
      </c>
      <c r="B504" s="17">
        <v>438</v>
      </c>
      <c r="C504" s="8" t="s">
        <v>5619</v>
      </c>
      <c r="D504" s="13" t="s">
        <v>5620</v>
      </c>
      <c r="E504" s="13" t="s">
        <v>5621</v>
      </c>
      <c r="F504" s="21" t="s">
        <v>4375</v>
      </c>
      <c r="G504" s="22">
        <f t="shared" si="7"/>
        <v>0.8595890410958904</v>
      </c>
      <c r="H504" s="23" t="s">
        <v>5622</v>
      </c>
      <c r="I504" s="24">
        <v>0.75</v>
      </c>
    </row>
    <row r="505" spans="1:9">
      <c r="A505" s="13">
        <v>503</v>
      </c>
      <c r="B505" s="17">
        <v>479</v>
      </c>
      <c r="C505" s="8" t="s">
        <v>5623</v>
      </c>
      <c r="D505" s="13" t="s">
        <v>5624</v>
      </c>
      <c r="E505" s="13" t="s">
        <v>5625</v>
      </c>
      <c r="F505" s="21" t="s">
        <v>2905</v>
      </c>
      <c r="G505" s="22">
        <f t="shared" si="7"/>
        <v>0.86130136986301364</v>
      </c>
      <c r="H505" s="23" t="s">
        <v>2833</v>
      </c>
      <c r="I505" s="24">
        <v>0.8202054794520548</v>
      </c>
    </row>
    <row r="506" spans="1:9">
      <c r="A506" s="13">
        <v>504</v>
      </c>
      <c r="B506" s="17">
        <v>436</v>
      </c>
      <c r="C506" s="8" t="s">
        <v>5626</v>
      </c>
      <c r="D506" s="13" t="s">
        <v>5627</v>
      </c>
      <c r="E506" s="13" t="s">
        <v>5628</v>
      </c>
      <c r="F506" s="21" t="s">
        <v>4172</v>
      </c>
      <c r="G506" s="22">
        <f t="shared" si="7"/>
        <v>0.86301369863013699</v>
      </c>
      <c r="H506" s="23" t="s">
        <v>5352</v>
      </c>
      <c r="I506" s="24">
        <v>0.74657534246575341</v>
      </c>
    </row>
    <row r="507" spans="1:9">
      <c r="A507" s="13">
        <v>505</v>
      </c>
      <c r="B507" s="17">
        <v>527</v>
      </c>
      <c r="C507" s="8" t="s">
        <v>5629</v>
      </c>
      <c r="D507" s="13" t="s">
        <v>5630</v>
      </c>
      <c r="E507" s="13" t="s">
        <v>5631</v>
      </c>
      <c r="F507" s="21" t="s">
        <v>4726</v>
      </c>
      <c r="G507" s="22">
        <f t="shared" si="7"/>
        <v>0.86472602739726023</v>
      </c>
      <c r="H507" s="23" t="s">
        <v>5632</v>
      </c>
      <c r="I507" s="24">
        <v>0.9023972602739726</v>
      </c>
    </row>
    <row r="508" spans="1:9">
      <c r="A508" s="13">
        <v>506</v>
      </c>
      <c r="B508" s="17">
        <v>513</v>
      </c>
      <c r="C508" s="8" t="s">
        <v>3000</v>
      </c>
      <c r="D508" s="13" t="s">
        <v>3001</v>
      </c>
      <c r="E508" s="13" t="s">
        <v>3002</v>
      </c>
      <c r="F508" s="21" t="s">
        <v>3003</v>
      </c>
      <c r="G508" s="22">
        <f t="shared" si="7"/>
        <v>0.86643835616438358</v>
      </c>
      <c r="H508" s="23" t="s">
        <v>3005</v>
      </c>
      <c r="I508" s="24">
        <v>0.87842465753424659</v>
      </c>
    </row>
    <row r="509" spans="1:9">
      <c r="A509" s="13">
        <v>507</v>
      </c>
      <c r="B509" s="17">
        <v>528</v>
      </c>
      <c r="C509" s="8" t="s">
        <v>3006</v>
      </c>
      <c r="D509" s="13" t="s">
        <v>3007</v>
      </c>
      <c r="E509" s="13" t="s">
        <v>3008</v>
      </c>
      <c r="F509" s="21" t="s">
        <v>3009</v>
      </c>
      <c r="G509" s="22">
        <f t="shared" si="7"/>
        <v>0.86815068493150682</v>
      </c>
      <c r="H509" s="23" t="s">
        <v>931</v>
      </c>
      <c r="I509" s="24">
        <v>0.90410958904109584</v>
      </c>
    </row>
    <row r="510" spans="1:9">
      <c r="A510" s="13">
        <v>508</v>
      </c>
      <c r="B510" s="17">
        <v>536</v>
      </c>
      <c r="C510" s="8" t="s">
        <v>5634</v>
      </c>
      <c r="D510" s="13" t="s">
        <v>5635</v>
      </c>
      <c r="E510" s="13" t="s">
        <v>5636</v>
      </c>
      <c r="F510" s="21" t="s">
        <v>5616</v>
      </c>
      <c r="G510" s="22">
        <f t="shared" si="7"/>
        <v>0.86986301369863017</v>
      </c>
      <c r="H510" s="23" t="s">
        <v>1152</v>
      </c>
      <c r="I510" s="24">
        <v>0.9178082191780822</v>
      </c>
    </row>
    <row r="511" spans="1:9">
      <c r="A511" s="13">
        <v>509</v>
      </c>
      <c r="B511" s="17">
        <v>504</v>
      </c>
      <c r="C511" s="8" t="s">
        <v>5637</v>
      </c>
      <c r="D511" s="13" t="s">
        <v>5638</v>
      </c>
      <c r="E511" s="13" t="s">
        <v>5639</v>
      </c>
      <c r="F511" s="21" t="s">
        <v>3736</v>
      </c>
      <c r="G511" s="22">
        <f t="shared" si="7"/>
        <v>0.87157534246575341</v>
      </c>
      <c r="H511" s="23" t="s">
        <v>1649</v>
      </c>
      <c r="I511" s="24">
        <v>0.86301369863013699</v>
      </c>
    </row>
    <row r="512" spans="1:9">
      <c r="A512" s="13">
        <v>510</v>
      </c>
      <c r="B512" s="17">
        <v>522</v>
      </c>
      <c r="C512" s="8" t="s">
        <v>5640</v>
      </c>
      <c r="D512" s="13" t="s">
        <v>5641</v>
      </c>
      <c r="E512" s="13" t="s">
        <v>3527</v>
      </c>
      <c r="F512" s="21" t="s">
        <v>862</v>
      </c>
      <c r="G512" s="22">
        <f t="shared" si="7"/>
        <v>0.87328767123287676</v>
      </c>
      <c r="H512" s="23" t="s">
        <v>5642</v>
      </c>
      <c r="I512" s="24">
        <v>0.89383561643835618</v>
      </c>
    </row>
    <row r="513" spans="1:9">
      <c r="A513" s="13">
        <v>511</v>
      </c>
      <c r="B513" s="17">
        <v>415</v>
      </c>
      <c r="C513" s="8" t="s">
        <v>5644</v>
      </c>
      <c r="D513" s="13" t="s">
        <v>5645</v>
      </c>
      <c r="E513" s="13" t="s">
        <v>3228</v>
      </c>
      <c r="F513" s="21" t="s">
        <v>1077</v>
      </c>
      <c r="G513" s="22">
        <f t="shared" si="7"/>
        <v>0.875</v>
      </c>
      <c r="H513" s="23" t="s">
        <v>5646</v>
      </c>
      <c r="I513" s="24">
        <v>0.71061643835616439</v>
      </c>
    </row>
    <row r="514" spans="1:9">
      <c r="A514" s="13">
        <v>512</v>
      </c>
      <c r="B514" s="17">
        <v>515</v>
      </c>
      <c r="C514" s="8" t="s">
        <v>5650</v>
      </c>
      <c r="D514" s="13" t="s">
        <v>5651</v>
      </c>
      <c r="E514" s="13" t="s">
        <v>1142</v>
      </c>
      <c r="F514" s="21" t="s">
        <v>1700</v>
      </c>
      <c r="G514" s="22">
        <f t="shared" si="7"/>
        <v>0.87671232876712324</v>
      </c>
      <c r="H514" s="23" t="s">
        <v>1315</v>
      </c>
      <c r="I514" s="24">
        <v>0.88184931506849318</v>
      </c>
    </row>
    <row r="515" spans="1:9">
      <c r="A515" s="13">
        <v>513</v>
      </c>
      <c r="B515" s="17">
        <v>516</v>
      </c>
      <c r="C515" s="8" t="s">
        <v>5652</v>
      </c>
      <c r="D515" s="13" t="s">
        <v>5653</v>
      </c>
      <c r="E515" s="13" t="s">
        <v>5654</v>
      </c>
      <c r="F515" s="21" t="s">
        <v>3065</v>
      </c>
      <c r="G515" s="22">
        <f t="shared" ref="G515:G578" si="8">A515/584</f>
        <v>0.87842465753424659</v>
      </c>
      <c r="H515" s="23" t="s">
        <v>1636</v>
      </c>
      <c r="I515" s="24">
        <v>0.88356164383561642</v>
      </c>
    </row>
    <row r="516" spans="1:9">
      <c r="A516" s="13">
        <v>514</v>
      </c>
      <c r="B516" s="17">
        <v>529</v>
      </c>
      <c r="C516" s="8" t="s">
        <v>5655</v>
      </c>
      <c r="D516" s="13" t="s">
        <v>5656</v>
      </c>
      <c r="E516" s="13" t="s">
        <v>1527</v>
      </c>
      <c r="F516" s="21" t="s">
        <v>3431</v>
      </c>
      <c r="G516" s="22">
        <f t="shared" si="8"/>
        <v>0.88013698630136983</v>
      </c>
      <c r="H516" s="23" t="s">
        <v>5657</v>
      </c>
      <c r="I516" s="24">
        <v>0.90582191780821919</v>
      </c>
    </row>
    <row r="517" spans="1:9">
      <c r="A517" s="13">
        <v>515</v>
      </c>
      <c r="B517" s="17">
        <v>520</v>
      </c>
      <c r="C517" s="8" t="s">
        <v>5658</v>
      </c>
      <c r="D517" s="13" t="s">
        <v>5659</v>
      </c>
      <c r="E517" s="13" t="s">
        <v>5660</v>
      </c>
      <c r="F517" s="21" t="s">
        <v>5661</v>
      </c>
      <c r="G517" s="22">
        <f t="shared" si="8"/>
        <v>0.88184931506849318</v>
      </c>
      <c r="H517" s="23" t="s">
        <v>3049</v>
      </c>
      <c r="I517" s="24">
        <v>0.8904109589041096</v>
      </c>
    </row>
    <row r="518" spans="1:9">
      <c r="A518" s="13">
        <v>516</v>
      </c>
      <c r="B518" s="17">
        <v>497</v>
      </c>
      <c r="C518" s="8" t="s">
        <v>5662</v>
      </c>
      <c r="D518" s="13" t="s">
        <v>5663</v>
      </c>
      <c r="E518" s="13" t="s">
        <v>5664</v>
      </c>
      <c r="F518" s="21" t="s">
        <v>2981</v>
      </c>
      <c r="G518" s="22">
        <f t="shared" si="8"/>
        <v>0.88356164383561642</v>
      </c>
      <c r="H518" s="23" t="s">
        <v>5665</v>
      </c>
      <c r="I518" s="24">
        <v>0.85102739726027399</v>
      </c>
    </row>
    <row r="519" spans="1:9">
      <c r="A519" s="13">
        <v>516</v>
      </c>
      <c r="B519" s="17">
        <v>498</v>
      </c>
      <c r="C519" s="8" t="s">
        <v>5666</v>
      </c>
      <c r="D519" s="13" t="s">
        <v>5667</v>
      </c>
      <c r="E519" s="13" t="s">
        <v>2173</v>
      </c>
      <c r="F519" s="21" t="s">
        <v>2981</v>
      </c>
      <c r="G519" s="22">
        <f t="shared" si="8"/>
        <v>0.88356164383561642</v>
      </c>
      <c r="H519" s="23" t="s">
        <v>5665</v>
      </c>
      <c r="I519" s="24">
        <v>0.85273972602739723</v>
      </c>
    </row>
    <row r="520" spans="1:9">
      <c r="A520" s="13">
        <v>518</v>
      </c>
      <c r="B520" s="17">
        <v>507</v>
      </c>
      <c r="C520" s="8" t="s">
        <v>5669</v>
      </c>
      <c r="D520" s="13" t="s">
        <v>5670</v>
      </c>
      <c r="E520" s="13" t="s">
        <v>5671</v>
      </c>
      <c r="F520" s="21" t="s">
        <v>133</v>
      </c>
      <c r="G520" s="22">
        <f t="shared" si="8"/>
        <v>0.88698630136986301</v>
      </c>
      <c r="H520" s="23" t="s">
        <v>3431</v>
      </c>
      <c r="I520" s="24">
        <v>0.86815068493150682</v>
      </c>
    </row>
    <row r="521" spans="1:9">
      <c r="A521" s="13">
        <v>519</v>
      </c>
      <c r="B521" s="17">
        <v>500</v>
      </c>
      <c r="C521" s="8" t="s">
        <v>5672</v>
      </c>
      <c r="D521" s="13" t="s">
        <v>5673</v>
      </c>
      <c r="E521" s="13" t="s">
        <v>5674</v>
      </c>
      <c r="F521" s="21" t="s">
        <v>2940</v>
      </c>
      <c r="G521" s="22">
        <f t="shared" si="8"/>
        <v>0.88869863013698636</v>
      </c>
      <c r="H521" s="23" t="s">
        <v>862</v>
      </c>
      <c r="I521" s="24">
        <v>0.85616438356164382</v>
      </c>
    </row>
    <row r="522" spans="1:9">
      <c r="A522" s="13">
        <v>520</v>
      </c>
      <c r="B522" s="17">
        <v>548</v>
      </c>
      <c r="C522" s="8" t="s">
        <v>5675</v>
      </c>
      <c r="D522" s="13" t="s">
        <v>5676</v>
      </c>
      <c r="E522" s="13" t="s">
        <v>5677</v>
      </c>
      <c r="F522" s="21" t="s">
        <v>2965</v>
      </c>
      <c r="G522" s="22">
        <f t="shared" si="8"/>
        <v>0.8904109589041096</v>
      </c>
      <c r="H522" s="23" t="s">
        <v>973</v>
      </c>
      <c r="I522" s="24">
        <v>0.93835616438356162</v>
      </c>
    </row>
    <row r="523" spans="1:9">
      <c r="A523" s="13">
        <v>521</v>
      </c>
      <c r="B523" s="17">
        <v>499</v>
      </c>
      <c r="C523" s="8" t="s">
        <v>5680</v>
      </c>
      <c r="D523" s="13" t="s">
        <v>5681</v>
      </c>
      <c r="E523" s="13" t="s">
        <v>5682</v>
      </c>
      <c r="F523" s="21" t="s">
        <v>4216</v>
      </c>
      <c r="G523" s="22">
        <f t="shared" si="8"/>
        <v>0.89212328767123283</v>
      </c>
      <c r="H523" s="23" t="s">
        <v>5683</v>
      </c>
      <c r="I523" s="24">
        <v>0.85445205479452058</v>
      </c>
    </row>
    <row r="524" spans="1:9">
      <c r="A524" s="13">
        <v>522</v>
      </c>
      <c r="B524" s="17">
        <v>470</v>
      </c>
      <c r="C524" s="8" t="s">
        <v>5685</v>
      </c>
      <c r="D524" s="13" t="s">
        <v>5686</v>
      </c>
      <c r="E524" s="13" t="s">
        <v>371</v>
      </c>
      <c r="F524" s="21" t="s">
        <v>5687</v>
      </c>
      <c r="G524" s="22">
        <f t="shared" si="8"/>
        <v>0.89383561643835618</v>
      </c>
      <c r="H524" s="23" t="s">
        <v>5688</v>
      </c>
      <c r="I524" s="24">
        <v>0.8047945205479452</v>
      </c>
    </row>
    <row r="525" spans="1:9">
      <c r="A525" s="13">
        <v>522</v>
      </c>
      <c r="B525" s="17">
        <v>538</v>
      </c>
      <c r="C525" s="8" t="s">
        <v>5689</v>
      </c>
      <c r="D525" s="13" t="s">
        <v>5690</v>
      </c>
      <c r="E525" s="13" t="s">
        <v>5691</v>
      </c>
      <c r="F525" s="21" t="s">
        <v>5687</v>
      </c>
      <c r="G525" s="22">
        <f t="shared" si="8"/>
        <v>0.89383561643835618</v>
      </c>
      <c r="H525" s="23" t="s">
        <v>3172</v>
      </c>
      <c r="I525" s="24">
        <v>0.92123287671232879</v>
      </c>
    </row>
    <row r="526" spans="1:9">
      <c r="A526" s="13">
        <v>524</v>
      </c>
      <c r="B526" s="17">
        <v>533</v>
      </c>
      <c r="C526" s="8" t="s">
        <v>5692</v>
      </c>
      <c r="D526" s="13" t="s">
        <v>5693</v>
      </c>
      <c r="E526" s="13" t="s">
        <v>5694</v>
      </c>
      <c r="F526" s="21" t="s">
        <v>1395</v>
      </c>
      <c r="G526" s="22">
        <f t="shared" si="8"/>
        <v>0.89726027397260277</v>
      </c>
      <c r="H526" s="23" t="s">
        <v>3070</v>
      </c>
      <c r="I526" s="24">
        <v>0.91267123287671237</v>
      </c>
    </row>
    <row r="527" spans="1:9">
      <c r="A527" s="13">
        <v>525</v>
      </c>
      <c r="B527" s="17">
        <v>534</v>
      </c>
      <c r="C527" s="8" t="s">
        <v>5696</v>
      </c>
      <c r="D527" s="13" t="s">
        <v>5697</v>
      </c>
      <c r="E527" s="13" t="s">
        <v>3626</v>
      </c>
      <c r="F527" s="21" t="s">
        <v>3791</v>
      </c>
      <c r="G527" s="22">
        <f t="shared" si="8"/>
        <v>0.89897260273972601</v>
      </c>
      <c r="H527" s="23" t="s">
        <v>5698</v>
      </c>
      <c r="I527" s="24">
        <v>0.91438356164383561</v>
      </c>
    </row>
    <row r="528" spans="1:9">
      <c r="A528" s="13">
        <v>526</v>
      </c>
      <c r="B528" s="17">
        <v>524</v>
      </c>
      <c r="C528" s="8" t="s">
        <v>5700</v>
      </c>
      <c r="D528" s="13" t="s">
        <v>5701</v>
      </c>
      <c r="E528" s="13" t="s">
        <v>2753</v>
      </c>
      <c r="F528" s="21" t="s">
        <v>3992</v>
      </c>
      <c r="G528" s="22">
        <f t="shared" si="8"/>
        <v>0.90068493150684936</v>
      </c>
      <c r="H528" s="23" t="s">
        <v>5702</v>
      </c>
      <c r="I528" s="24">
        <v>0.89726027397260277</v>
      </c>
    </row>
    <row r="529" spans="1:9">
      <c r="A529" s="13">
        <v>526</v>
      </c>
      <c r="B529" s="17">
        <v>530</v>
      </c>
      <c r="C529" s="8" t="s">
        <v>5704</v>
      </c>
      <c r="D529" s="13" t="s">
        <v>5705</v>
      </c>
      <c r="E529" s="13" t="s">
        <v>5706</v>
      </c>
      <c r="F529" s="21" t="s">
        <v>3992</v>
      </c>
      <c r="G529" s="22">
        <f t="shared" si="8"/>
        <v>0.90068493150684936</v>
      </c>
      <c r="H529" s="23" t="s">
        <v>1526</v>
      </c>
      <c r="I529" s="24">
        <v>0.90753424657534243</v>
      </c>
    </row>
    <row r="530" spans="1:9">
      <c r="A530" s="13">
        <v>528</v>
      </c>
      <c r="B530" s="17">
        <v>553</v>
      </c>
      <c r="C530" s="8" t="s">
        <v>3089</v>
      </c>
      <c r="D530" s="13" t="s">
        <v>3090</v>
      </c>
      <c r="E530" s="13" t="s">
        <v>3091</v>
      </c>
      <c r="F530" s="21" t="s">
        <v>3092</v>
      </c>
      <c r="G530" s="22">
        <f t="shared" si="8"/>
        <v>0.90410958904109584</v>
      </c>
      <c r="H530" s="23" t="s">
        <v>1651</v>
      </c>
      <c r="I530" s="24">
        <v>0.94691780821917804</v>
      </c>
    </row>
    <row r="531" spans="1:9">
      <c r="A531" s="13">
        <v>529</v>
      </c>
      <c r="B531" s="17">
        <v>556</v>
      </c>
      <c r="C531" s="8" t="s">
        <v>5707</v>
      </c>
      <c r="D531" s="13" t="s">
        <v>5708</v>
      </c>
      <c r="E531" s="13" t="s">
        <v>1874</v>
      </c>
      <c r="F531" s="21" t="s">
        <v>1466</v>
      </c>
      <c r="G531" s="22">
        <f t="shared" si="8"/>
        <v>0.90582191780821919</v>
      </c>
      <c r="H531" s="23" t="s">
        <v>5709</v>
      </c>
      <c r="I531" s="24">
        <v>0.95205479452054798</v>
      </c>
    </row>
    <row r="532" spans="1:9">
      <c r="A532" s="13">
        <v>530</v>
      </c>
      <c r="B532" s="17">
        <v>517</v>
      </c>
      <c r="C532" s="8" t="s">
        <v>5710</v>
      </c>
      <c r="D532" s="13" t="s">
        <v>5711</v>
      </c>
      <c r="E532" s="13" t="s">
        <v>5712</v>
      </c>
      <c r="F532" s="21" t="s">
        <v>5713</v>
      </c>
      <c r="G532" s="22">
        <f t="shared" si="8"/>
        <v>0.90753424657534243</v>
      </c>
      <c r="H532" s="23" t="s">
        <v>3791</v>
      </c>
      <c r="I532" s="24">
        <v>0.88527397260273977</v>
      </c>
    </row>
    <row r="533" spans="1:9">
      <c r="A533" s="13">
        <v>531</v>
      </c>
      <c r="B533" s="17">
        <v>532</v>
      </c>
      <c r="C533" s="8" t="s">
        <v>3118</v>
      </c>
      <c r="D533" s="13" t="s">
        <v>3119</v>
      </c>
      <c r="E533" s="13" t="s">
        <v>3120</v>
      </c>
      <c r="F533" s="21" t="s">
        <v>3121</v>
      </c>
      <c r="G533" s="22">
        <f t="shared" si="8"/>
        <v>0.90924657534246578</v>
      </c>
      <c r="H533" s="23" t="s">
        <v>3122</v>
      </c>
      <c r="I533" s="24">
        <v>0.91095890410958902</v>
      </c>
    </row>
    <row r="534" spans="1:9">
      <c r="A534" s="13">
        <v>532</v>
      </c>
      <c r="B534" s="17">
        <v>542</v>
      </c>
      <c r="C534" s="8" t="s">
        <v>5714</v>
      </c>
      <c r="D534" s="13" t="s">
        <v>5715</v>
      </c>
      <c r="E534" s="13" t="s">
        <v>5716</v>
      </c>
      <c r="F534" s="21" t="s">
        <v>5702</v>
      </c>
      <c r="G534" s="22">
        <f t="shared" si="8"/>
        <v>0.91095890410958902</v>
      </c>
      <c r="H534" s="23" t="s">
        <v>3205</v>
      </c>
      <c r="I534" s="24">
        <v>0.92808219178082196</v>
      </c>
    </row>
    <row r="535" spans="1:9">
      <c r="A535" s="13">
        <v>533</v>
      </c>
      <c r="B535" s="17">
        <v>525</v>
      </c>
      <c r="C535" s="8" t="s">
        <v>5717</v>
      </c>
      <c r="D535" s="13" t="s">
        <v>5718</v>
      </c>
      <c r="E535" s="13" t="s">
        <v>5719</v>
      </c>
      <c r="F535" s="21" t="s">
        <v>2148</v>
      </c>
      <c r="G535" s="22">
        <f t="shared" si="8"/>
        <v>0.91267123287671237</v>
      </c>
      <c r="H535" s="23" t="s">
        <v>1334</v>
      </c>
      <c r="I535" s="24">
        <v>0.89897260273972601</v>
      </c>
    </row>
    <row r="536" spans="1:9">
      <c r="A536" s="13">
        <v>534</v>
      </c>
      <c r="B536" s="17">
        <v>546</v>
      </c>
      <c r="C536" s="8" t="s">
        <v>5720</v>
      </c>
      <c r="D536" s="13" t="s">
        <v>5721</v>
      </c>
      <c r="E536" s="13" t="s">
        <v>5722</v>
      </c>
      <c r="F536" s="21" t="s">
        <v>931</v>
      </c>
      <c r="G536" s="22">
        <f t="shared" si="8"/>
        <v>0.91438356164383561</v>
      </c>
      <c r="H536" s="23" t="s">
        <v>5723</v>
      </c>
      <c r="I536" s="24">
        <v>0.93493150684931503</v>
      </c>
    </row>
    <row r="537" spans="1:9">
      <c r="A537" s="13">
        <v>535</v>
      </c>
      <c r="B537" s="17">
        <v>543</v>
      </c>
      <c r="C537" s="8" t="s">
        <v>5724</v>
      </c>
      <c r="D537" s="13" t="s">
        <v>5725</v>
      </c>
      <c r="E537" s="13" t="s">
        <v>5726</v>
      </c>
      <c r="F537" s="21" t="s">
        <v>3084</v>
      </c>
      <c r="G537" s="22">
        <f t="shared" si="8"/>
        <v>0.91609589041095896</v>
      </c>
      <c r="H537" s="23" t="s">
        <v>1778</v>
      </c>
      <c r="I537" s="24">
        <v>0.9297945205479452</v>
      </c>
    </row>
    <row r="538" spans="1:9">
      <c r="A538" s="13">
        <v>536</v>
      </c>
      <c r="B538" s="17">
        <v>535</v>
      </c>
      <c r="C538" s="8" t="s">
        <v>5727</v>
      </c>
      <c r="D538" s="13" t="s">
        <v>5728</v>
      </c>
      <c r="E538" s="13" t="s">
        <v>5729</v>
      </c>
      <c r="F538" s="21" t="s">
        <v>1313</v>
      </c>
      <c r="G538" s="22">
        <f t="shared" si="8"/>
        <v>0.9178082191780822</v>
      </c>
      <c r="H538" s="23" t="s">
        <v>5730</v>
      </c>
      <c r="I538" s="24">
        <v>0.91609589041095896</v>
      </c>
    </row>
    <row r="539" spans="1:9">
      <c r="A539" s="13">
        <v>537</v>
      </c>
      <c r="B539" s="17">
        <v>555</v>
      </c>
      <c r="C539" s="8" t="s">
        <v>5732</v>
      </c>
      <c r="D539" s="13" t="s">
        <v>5733</v>
      </c>
      <c r="E539" s="13" t="s">
        <v>2341</v>
      </c>
      <c r="F539" s="21" t="s">
        <v>1284</v>
      </c>
      <c r="G539" s="22">
        <f t="shared" si="8"/>
        <v>0.91952054794520544</v>
      </c>
      <c r="H539" s="23" t="s">
        <v>5734</v>
      </c>
      <c r="I539" s="24">
        <v>0.95034246575342463</v>
      </c>
    </row>
    <row r="540" spans="1:9">
      <c r="A540" s="13">
        <v>538</v>
      </c>
      <c r="B540" s="17">
        <v>537</v>
      </c>
      <c r="C540" s="8" t="s">
        <v>5735</v>
      </c>
      <c r="D540" s="13" t="s">
        <v>5736</v>
      </c>
      <c r="E540" s="13" t="s">
        <v>5737</v>
      </c>
      <c r="F540" s="21" t="s">
        <v>5738</v>
      </c>
      <c r="G540" s="22">
        <f t="shared" si="8"/>
        <v>0.92123287671232879</v>
      </c>
      <c r="H540" s="23" t="s">
        <v>5739</v>
      </c>
      <c r="I540" s="24">
        <v>0.91952054794520544</v>
      </c>
    </row>
    <row r="541" spans="1:9">
      <c r="A541" s="13">
        <v>539</v>
      </c>
      <c r="B541" s="17">
        <v>540</v>
      </c>
      <c r="C541" s="8" t="s">
        <v>5740</v>
      </c>
      <c r="D541" s="13" t="s">
        <v>5741</v>
      </c>
      <c r="E541" s="13" t="s">
        <v>4260</v>
      </c>
      <c r="F541" s="21" t="s">
        <v>5742</v>
      </c>
      <c r="G541" s="22">
        <f t="shared" si="8"/>
        <v>0.92294520547945202</v>
      </c>
      <c r="H541" s="23" t="s">
        <v>3979</v>
      </c>
      <c r="I541" s="24">
        <v>0.92465753424657537</v>
      </c>
    </row>
    <row r="542" spans="1:9">
      <c r="A542" s="13">
        <v>540</v>
      </c>
      <c r="B542" s="17">
        <v>545</v>
      </c>
      <c r="C542" s="8" t="s">
        <v>5743</v>
      </c>
      <c r="D542" s="13" t="s">
        <v>5744</v>
      </c>
      <c r="E542" s="13" t="s">
        <v>5745</v>
      </c>
      <c r="F542" s="21" t="s">
        <v>1321</v>
      </c>
      <c r="G542" s="22">
        <f t="shared" si="8"/>
        <v>0.92465753424657537</v>
      </c>
      <c r="H542" s="23" t="s">
        <v>1241</v>
      </c>
      <c r="I542" s="24">
        <v>0.93321917808219179</v>
      </c>
    </row>
    <row r="543" spans="1:9">
      <c r="A543" s="13">
        <v>541</v>
      </c>
      <c r="B543" s="17">
        <v>526</v>
      </c>
      <c r="C543" s="8" t="s">
        <v>5747</v>
      </c>
      <c r="D543" s="13" t="s">
        <v>5748</v>
      </c>
      <c r="E543" s="13" t="s">
        <v>5749</v>
      </c>
      <c r="F543" s="21" t="s">
        <v>1152</v>
      </c>
      <c r="G543" s="22">
        <f t="shared" si="8"/>
        <v>0.92636986301369861</v>
      </c>
      <c r="H543" s="23" t="s">
        <v>1957</v>
      </c>
      <c r="I543" s="24">
        <v>0.90068493150684936</v>
      </c>
    </row>
    <row r="544" spans="1:9">
      <c r="A544" s="13">
        <v>542</v>
      </c>
      <c r="B544" s="17">
        <v>539</v>
      </c>
      <c r="C544" s="8" t="s">
        <v>5750</v>
      </c>
      <c r="D544" s="13" t="s">
        <v>5751</v>
      </c>
      <c r="E544" s="13" t="s">
        <v>982</v>
      </c>
      <c r="F544" s="21" t="s">
        <v>5752</v>
      </c>
      <c r="G544" s="22">
        <f t="shared" si="8"/>
        <v>0.92808219178082196</v>
      </c>
      <c r="H544" s="23" t="s">
        <v>5753</v>
      </c>
      <c r="I544" s="24">
        <v>0.92294520547945202</v>
      </c>
    </row>
    <row r="545" spans="1:9">
      <c r="A545" s="13">
        <v>543</v>
      </c>
      <c r="B545" s="17">
        <v>547</v>
      </c>
      <c r="C545" s="8" t="s">
        <v>5754</v>
      </c>
      <c r="D545" s="13" t="s">
        <v>5755</v>
      </c>
      <c r="E545" s="13" t="s">
        <v>5756</v>
      </c>
      <c r="F545" s="21" t="s">
        <v>5438</v>
      </c>
      <c r="G545" s="22">
        <f t="shared" si="8"/>
        <v>0.9297945205479452</v>
      </c>
      <c r="H545" s="23" t="s">
        <v>5757</v>
      </c>
      <c r="I545" s="24">
        <v>0.93664383561643838</v>
      </c>
    </row>
    <row r="546" spans="1:9">
      <c r="A546" s="13">
        <v>544</v>
      </c>
      <c r="B546" s="17">
        <v>523</v>
      </c>
      <c r="C546" s="8" t="s">
        <v>5759</v>
      </c>
      <c r="D546" s="13" t="s">
        <v>5760</v>
      </c>
      <c r="E546" s="13" t="s">
        <v>891</v>
      </c>
      <c r="F546" s="21" t="s">
        <v>5761</v>
      </c>
      <c r="G546" s="22">
        <f t="shared" si="8"/>
        <v>0.93150684931506844</v>
      </c>
      <c r="H546" s="23" t="s">
        <v>5762</v>
      </c>
      <c r="I546" s="24">
        <v>0.89554794520547942</v>
      </c>
    </row>
    <row r="547" spans="1:9">
      <c r="A547" s="13">
        <v>545</v>
      </c>
      <c r="B547" s="17">
        <v>508</v>
      </c>
      <c r="C547" s="8" t="s">
        <v>5763</v>
      </c>
      <c r="D547" s="13" t="s">
        <v>5764</v>
      </c>
      <c r="E547" s="13" t="s">
        <v>5765</v>
      </c>
      <c r="F547" s="21" t="s">
        <v>966</v>
      </c>
      <c r="G547" s="22">
        <f t="shared" si="8"/>
        <v>0.93321917808219179</v>
      </c>
      <c r="H547" s="23" t="s">
        <v>3111</v>
      </c>
      <c r="I547" s="24">
        <v>0.86986301369863017</v>
      </c>
    </row>
    <row r="548" spans="1:9">
      <c r="A548" s="13">
        <v>546</v>
      </c>
      <c r="B548" s="17">
        <v>506</v>
      </c>
      <c r="C548" s="8" t="s">
        <v>5766</v>
      </c>
      <c r="D548" s="13" t="s">
        <v>5767</v>
      </c>
      <c r="E548" s="13" t="s">
        <v>5768</v>
      </c>
      <c r="F548" s="21" t="s">
        <v>3212</v>
      </c>
      <c r="G548" s="22">
        <f t="shared" si="8"/>
        <v>0.93493150684931503</v>
      </c>
      <c r="H548" s="23" t="s">
        <v>1150</v>
      </c>
      <c r="I548" s="24">
        <v>0.86643835616438358</v>
      </c>
    </row>
    <row r="549" spans="1:9">
      <c r="A549" s="13">
        <v>547</v>
      </c>
      <c r="B549" s="17">
        <v>551</v>
      </c>
      <c r="C549" s="8" t="s">
        <v>5769</v>
      </c>
      <c r="D549" s="13" t="s">
        <v>5770</v>
      </c>
      <c r="E549" s="13" t="s">
        <v>5771</v>
      </c>
      <c r="F549" s="21" t="s">
        <v>5772</v>
      </c>
      <c r="G549" s="22">
        <f t="shared" si="8"/>
        <v>0.93664383561643838</v>
      </c>
      <c r="H549" s="23" t="s">
        <v>1549</v>
      </c>
      <c r="I549" s="24">
        <v>0.94349315068493156</v>
      </c>
    </row>
    <row r="550" spans="1:9">
      <c r="A550" s="13">
        <v>548</v>
      </c>
      <c r="B550" s="17">
        <v>541</v>
      </c>
      <c r="C550" s="8" t="s">
        <v>3210</v>
      </c>
      <c r="D550" s="13" t="s">
        <v>3211</v>
      </c>
      <c r="E550" s="13" t="s">
        <v>475</v>
      </c>
      <c r="F550" s="21" t="s">
        <v>1241</v>
      </c>
      <c r="G550" s="22">
        <f t="shared" si="8"/>
        <v>0.93835616438356162</v>
      </c>
      <c r="H550" s="23" t="s">
        <v>3212</v>
      </c>
      <c r="I550" s="24">
        <v>0.92636986301369861</v>
      </c>
    </row>
    <row r="551" spans="1:9">
      <c r="A551" s="13">
        <v>549</v>
      </c>
      <c r="B551" s="17">
        <v>549</v>
      </c>
      <c r="C551" s="8" t="s">
        <v>5773</v>
      </c>
      <c r="D551" s="13" t="s">
        <v>5774</v>
      </c>
      <c r="E551" s="13" t="s">
        <v>5775</v>
      </c>
      <c r="F551" s="21" t="s">
        <v>973</v>
      </c>
      <c r="G551" s="22">
        <f t="shared" si="8"/>
        <v>0.94006849315068497</v>
      </c>
      <c r="H551" s="23" t="s">
        <v>1642</v>
      </c>
      <c r="I551" s="24">
        <v>0.94006849315068497</v>
      </c>
    </row>
    <row r="552" spans="1:9">
      <c r="A552" s="13">
        <v>550</v>
      </c>
      <c r="B552" s="17">
        <v>501</v>
      </c>
      <c r="C552" s="8" t="s">
        <v>5777</v>
      </c>
      <c r="D552" s="13" t="s">
        <v>5778</v>
      </c>
      <c r="E552" s="13" t="s">
        <v>5779</v>
      </c>
      <c r="F552" s="21" t="s">
        <v>705</v>
      </c>
      <c r="G552" s="22">
        <f t="shared" si="8"/>
        <v>0.94178082191780821</v>
      </c>
      <c r="H552" s="23" t="s">
        <v>5780</v>
      </c>
      <c r="I552" s="24">
        <v>0.85787671232876717</v>
      </c>
    </row>
    <row r="553" spans="1:9">
      <c r="A553" s="13">
        <v>551</v>
      </c>
      <c r="B553" s="17">
        <v>559</v>
      </c>
      <c r="C553" s="8" t="s">
        <v>5781</v>
      </c>
      <c r="D553" s="13" t="s">
        <v>5782</v>
      </c>
      <c r="E553" s="13" t="s">
        <v>2223</v>
      </c>
      <c r="F553" s="21" t="s">
        <v>1628</v>
      </c>
      <c r="G553" s="22">
        <f t="shared" si="8"/>
        <v>0.94349315068493156</v>
      </c>
      <c r="H553" s="23" t="s">
        <v>4827</v>
      </c>
      <c r="I553" s="24">
        <v>0.9571917808219178</v>
      </c>
    </row>
    <row r="554" spans="1:9">
      <c r="A554" s="13">
        <v>552</v>
      </c>
      <c r="B554" s="17">
        <v>550</v>
      </c>
      <c r="C554" s="8" t="s">
        <v>5783</v>
      </c>
      <c r="D554" s="13" t="s">
        <v>5784</v>
      </c>
      <c r="E554" s="13" t="s">
        <v>5785</v>
      </c>
      <c r="F554" s="21" t="s">
        <v>2879</v>
      </c>
      <c r="G554" s="22">
        <f t="shared" si="8"/>
        <v>0.9452054794520548</v>
      </c>
      <c r="H554" s="23" t="s">
        <v>5786</v>
      </c>
      <c r="I554" s="24">
        <v>0.94178082191780821</v>
      </c>
    </row>
    <row r="555" spans="1:9">
      <c r="A555" s="13">
        <v>553</v>
      </c>
      <c r="B555" s="17">
        <v>565</v>
      </c>
      <c r="C555" s="8" t="s">
        <v>5787</v>
      </c>
      <c r="D555" s="13" t="s">
        <v>5788</v>
      </c>
      <c r="E555" s="13" t="s">
        <v>5789</v>
      </c>
      <c r="F555" s="21" t="s">
        <v>2024</v>
      </c>
      <c r="G555" s="22">
        <f t="shared" si="8"/>
        <v>0.94691780821917804</v>
      </c>
      <c r="H555" s="23" t="s">
        <v>2048</v>
      </c>
      <c r="I555" s="24">
        <v>0.96746575342465757</v>
      </c>
    </row>
    <row r="556" spans="1:9">
      <c r="A556" s="13">
        <v>554</v>
      </c>
      <c r="B556" s="17">
        <v>563</v>
      </c>
      <c r="C556" s="8" t="s">
        <v>5790</v>
      </c>
      <c r="D556" s="13" t="s">
        <v>5791</v>
      </c>
      <c r="E556" s="13" t="s">
        <v>4961</v>
      </c>
      <c r="F556" s="21" t="s">
        <v>1103</v>
      </c>
      <c r="G556" s="22">
        <f t="shared" si="8"/>
        <v>0.94863013698630139</v>
      </c>
      <c r="H556" s="23" t="s">
        <v>1693</v>
      </c>
      <c r="I556" s="24">
        <v>0.96404109589041098</v>
      </c>
    </row>
    <row r="557" spans="1:9">
      <c r="A557" s="13">
        <v>555</v>
      </c>
      <c r="B557" s="17">
        <v>510</v>
      </c>
      <c r="C557" s="8" t="s">
        <v>5792</v>
      </c>
      <c r="D557" s="13" t="s">
        <v>5793</v>
      </c>
      <c r="E557" s="13" t="s">
        <v>4883</v>
      </c>
      <c r="F557" s="21" t="s">
        <v>3255</v>
      </c>
      <c r="G557" s="22">
        <f t="shared" si="8"/>
        <v>0.95034246575342463</v>
      </c>
      <c r="H557" s="23" t="s">
        <v>3039</v>
      </c>
      <c r="I557" s="24">
        <v>0.87328767123287676</v>
      </c>
    </row>
    <row r="558" spans="1:9">
      <c r="A558" s="13">
        <v>555</v>
      </c>
      <c r="B558" s="17">
        <v>552</v>
      </c>
      <c r="C558" s="8" t="s">
        <v>5794</v>
      </c>
      <c r="D558" s="13" t="s">
        <v>5795</v>
      </c>
      <c r="E558" s="13" t="s">
        <v>5796</v>
      </c>
      <c r="F558" s="21" t="s">
        <v>3255</v>
      </c>
      <c r="G558" s="22">
        <f t="shared" si="8"/>
        <v>0.95034246575342463</v>
      </c>
      <c r="H558" s="23" t="s">
        <v>2879</v>
      </c>
      <c r="I558" s="24">
        <v>0.9452054794520548</v>
      </c>
    </row>
    <row r="559" spans="1:9">
      <c r="A559" s="13">
        <v>557</v>
      </c>
      <c r="B559" s="17">
        <v>554</v>
      </c>
      <c r="C559" s="8" t="s">
        <v>5797</v>
      </c>
      <c r="D559" s="13" t="s">
        <v>5798</v>
      </c>
      <c r="E559" s="13" t="s">
        <v>4711</v>
      </c>
      <c r="F559" s="21" t="s">
        <v>2337</v>
      </c>
      <c r="G559" s="22">
        <f t="shared" si="8"/>
        <v>0.95376712328767121</v>
      </c>
      <c r="H559" s="23" t="s">
        <v>2031</v>
      </c>
      <c r="I559" s="24">
        <v>0.94863013698630139</v>
      </c>
    </row>
    <row r="560" spans="1:9">
      <c r="A560" s="13">
        <v>557</v>
      </c>
      <c r="B560" s="17">
        <v>558</v>
      </c>
      <c r="C560" s="8" t="s">
        <v>5799</v>
      </c>
      <c r="D560" s="13" t="s">
        <v>5800</v>
      </c>
      <c r="E560" s="13" t="s">
        <v>5801</v>
      </c>
      <c r="F560" s="21" t="s">
        <v>2337</v>
      </c>
      <c r="G560" s="22">
        <f t="shared" si="8"/>
        <v>0.95376712328767121</v>
      </c>
      <c r="H560" s="23" t="s">
        <v>2662</v>
      </c>
      <c r="I560" s="24">
        <v>0.95547945205479456</v>
      </c>
    </row>
    <row r="561" spans="1:9">
      <c r="A561" s="13">
        <v>559</v>
      </c>
      <c r="B561" s="17">
        <v>544</v>
      </c>
      <c r="C561" s="8" t="s">
        <v>5802</v>
      </c>
      <c r="D561" s="13" t="s">
        <v>5803</v>
      </c>
      <c r="E561" s="13" t="s">
        <v>832</v>
      </c>
      <c r="F561" s="21" t="s">
        <v>5734</v>
      </c>
      <c r="G561" s="22">
        <f t="shared" si="8"/>
        <v>0.9571917808219178</v>
      </c>
      <c r="H561" s="23" t="s">
        <v>805</v>
      </c>
      <c r="I561" s="24">
        <v>0.93150684931506844</v>
      </c>
    </row>
    <row r="562" spans="1:9">
      <c r="A562" s="13">
        <v>560</v>
      </c>
      <c r="B562" s="17">
        <v>560</v>
      </c>
      <c r="C562" s="8" t="s">
        <v>5804</v>
      </c>
      <c r="D562" s="13" t="s">
        <v>5805</v>
      </c>
      <c r="E562" s="13" t="s">
        <v>5671</v>
      </c>
      <c r="F562" s="21" t="s">
        <v>2060</v>
      </c>
      <c r="G562" s="22">
        <f t="shared" si="8"/>
        <v>0.95890410958904104</v>
      </c>
      <c r="H562" s="23" t="s">
        <v>3291</v>
      </c>
      <c r="I562" s="24">
        <v>0.95890410958904104</v>
      </c>
    </row>
    <row r="563" spans="1:9">
      <c r="A563" s="13">
        <v>561</v>
      </c>
      <c r="B563" s="17">
        <v>531</v>
      </c>
      <c r="C563" s="8" t="s">
        <v>5806</v>
      </c>
      <c r="D563" s="13" t="s">
        <v>5807</v>
      </c>
      <c r="E563" s="13" t="s">
        <v>5808</v>
      </c>
      <c r="F563" s="21" t="s">
        <v>1023</v>
      </c>
      <c r="G563" s="22">
        <f t="shared" si="8"/>
        <v>0.96061643835616439</v>
      </c>
      <c r="H563" s="23" t="s">
        <v>5738</v>
      </c>
      <c r="I563" s="24">
        <v>0.90924657534246578</v>
      </c>
    </row>
    <row r="564" spans="1:9">
      <c r="A564" s="13">
        <v>562</v>
      </c>
      <c r="B564" s="17">
        <v>557</v>
      </c>
      <c r="C564" s="8" t="s">
        <v>5809</v>
      </c>
      <c r="D564" s="13" t="s">
        <v>5810</v>
      </c>
      <c r="E564" s="13" t="s">
        <v>4806</v>
      </c>
      <c r="F564" s="21" t="s">
        <v>1693</v>
      </c>
      <c r="G564" s="22">
        <f t="shared" si="8"/>
        <v>0.96232876712328763</v>
      </c>
      <c r="H564" s="23" t="s">
        <v>1852</v>
      </c>
      <c r="I564" s="24">
        <v>0.95376712328767121</v>
      </c>
    </row>
    <row r="565" spans="1:9">
      <c r="A565" s="13">
        <v>563</v>
      </c>
      <c r="B565" s="17">
        <v>496</v>
      </c>
      <c r="C565" s="8" t="s">
        <v>5811</v>
      </c>
      <c r="D565" s="13" t="s">
        <v>5812</v>
      </c>
      <c r="E565" s="13" t="s">
        <v>5813</v>
      </c>
      <c r="F565" s="21" t="s">
        <v>1744</v>
      </c>
      <c r="G565" s="22">
        <f t="shared" si="8"/>
        <v>0.96404109589041098</v>
      </c>
      <c r="H565" s="23" t="s">
        <v>2990</v>
      </c>
      <c r="I565" s="24">
        <v>0.84931506849315064</v>
      </c>
    </row>
    <row r="566" spans="1:9">
      <c r="A566" s="13">
        <v>564</v>
      </c>
      <c r="B566" s="17">
        <v>562</v>
      </c>
      <c r="C566" s="8" t="s">
        <v>5814</v>
      </c>
      <c r="D566" s="13" t="s">
        <v>5815</v>
      </c>
      <c r="E566" s="13" t="s">
        <v>4194</v>
      </c>
      <c r="F566" s="21" t="s">
        <v>5816</v>
      </c>
      <c r="G566" s="22">
        <f t="shared" si="8"/>
        <v>0.96575342465753422</v>
      </c>
      <c r="H566" s="23" t="s">
        <v>5817</v>
      </c>
      <c r="I566" s="24">
        <v>0.96232876712328763</v>
      </c>
    </row>
    <row r="567" spans="1:9">
      <c r="A567" s="13">
        <v>565</v>
      </c>
      <c r="B567" s="17">
        <v>481</v>
      </c>
      <c r="C567" s="8" t="s">
        <v>5823</v>
      </c>
      <c r="D567" s="13" t="s">
        <v>5824</v>
      </c>
      <c r="E567" s="13" t="s">
        <v>2815</v>
      </c>
      <c r="F567" s="21" t="s">
        <v>2048</v>
      </c>
      <c r="G567" s="22">
        <f t="shared" si="8"/>
        <v>0.96746575342465757</v>
      </c>
      <c r="H567" s="23" t="s">
        <v>5825</v>
      </c>
      <c r="I567" s="24">
        <v>0.82363013698630139</v>
      </c>
    </row>
    <row r="568" spans="1:9">
      <c r="A568" s="13">
        <v>565</v>
      </c>
      <c r="B568" s="17">
        <v>569</v>
      </c>
      <c r="C568" s="8" t="s">
        <v>5819</v>
      </c>
      <c r="D568" s="13" t="s">
        <v>5820</v>
      </c>
      <c r="E568" s="13" t="s">
        <v>5821</v>
      </c>
      <c r="F568" s="21" t="s">
        <v>2048</v>
      </c>
      <c r="G568" s="22">
        <f t="shared" si="8"/>
        <v>0.96746575342465757</v>
      </c>
      <c r="H568" s="23" t="s">
        <v>5822</v>
      </c>
      <c r="I568" s="24">
        <v>0.97431506849315064</v>
      </c>
    </row>
    <row r="569" spans="1:9">
      <c r="A569" s="13">
        <v>567</v>
      </c>
      <c r="B569" s="17">
        <v>567</v>
      </c>
      <c r="C569" s="8" t="s">
        <v>5826</v>
      </c>
      <c r="D569" s="13" t="s">
        <v>5827</v>
      </c>
      <c r="E569" s="13" t="s">
        <v>5828</v>
      </c>
      <c r="F569" s="21" t="s">
        <v>4632</v>
      </c>
      <c r="G569" s="22">
        <f t="shared" si="8"/>
        <v>0.97089041095890416</v>
      </c>
      <c r="H569" s="23" t="s">
        <v>1986</v>
      </c>
      <c r="I569" s="24">
        <v>0.97089041095890416</v>
      </c>
    </row>
    <row r="570" spans="1:9">
      <c r="A570" s="13">
        <v>568</v>
      </c>
      <c r="B570" s="17">
        <v>570</v>
      </c>
      <c r="C570" s="8" t="s">
        <v>5829</v>
      </c>
      <c r="D570" s="13" t="s">
        <v>5830</v>
      </c>
      <c r="E570" s="13" t="s">
        <v>5831</v>
      </c>
      <c r="F570" s="21" t="s">
        <v>1757</v>
      </c>
      <c r="G570" s="22">
        <f t="shared" si="8"/>
        <v>0.9726027397260274</v>
      </c>
      <c r="H570" s="23" t="s">
        <v>5832</v>
      </c>
      <c r="I570" s="24">
        <v>0.97602739726027399</v>
      </c>
    </row>
    <row r="571" spans="1:9">
      <c r="A571" s="13">
        <v>569</v>
      </c>
      <c r="B571" s="17">
        <v>566</v>
      </c>
      <c r="C571" s="8" t="s">
        <v>5833</v>
      </c>
      <c r="D571" s="13" t="s">
        <v>5834</v>
      </c>
      <c r="E571" s="13" t="s">
        <v>1050</v>
      </c>
      <c r="F571" s="21" t="s">
        <v>2537</v>
      </c>
      <c r="G571" s="22">
        <f t="shared" si="8"/>
        <v>0.97431506849315064</v>
      </c>
      <c r="H571" s="23" t="s">
        <v>2222</v>
      </c>
      <c r="I571" s="24">
        <v>0.96917808219178081</v>
      </c>
    </row>
    <row r="572" spans="1:9">
      <c r="A572" s="13">
        <v>570</v>
      </c>
      <c r="B572" s="17">
        <v>575</v>
      </c>
      <c r="C572" s="8" t="s">
        <v>5836</v>
      </c>
      <c r="D572" s="13" t="s">
        <v>5837</v>
      </c>
      <c r="E572" s="13" t="s">
        <v>5838</v>
      </c>
      <c r="F572" s="21" t="s">
        <v>5839</v>
      </c>
      <c r="G572" s="22">
        <f t="shared" si="8"/>
        <v>0.97602739726027399</v>
      </c>
      <c r="H572" s="23" t="s">
        <v>5840</v>
      </c>
      <c r="I572" s="24">
        <v>0.9845890410958904</v>
      </c>
    </row>
    <row r="573" spans="1:9">
      <c r="A573" s="13">
        <v>571</v>
      </c>
      <c r="B573" s="17">
        <v>574</v>
      </c>
      <c r="C573" s="8" t="s">
        <v>5841</v>
      </c>
      <c r="D573" s="13" t="s">
        <v>5842</v>
      </c>
      <c r="E573" s="13" t="s">
        <v>5843</v>
      </c>
      <c r="F573" s="21" t="s">
        <v>5844</v>
      </c>
      <c r="G573" s="22">
        <f t="shared" si="8"/>
        <v>0.97773972602739723</v>
      </c>
      <c r="H573" s="23" t="s">
        <v>2461</v>
      </c>
      <c r="I573" s="24">
        <v>0.98287671232876717</v>
      </c>
    </row>
    <row r="574" spans="1:9">
      <c r="A574" s="13">
        <v>572</v>
      </c>
      <c r="B574" s="17">
        <v>564</v>
      </c>
      <c r="C574" s="8" t="s">
        <v>5846</v>
      </c>
      <c r="D574" s="13" t="s">
        <v>5847</v>
      </c>
      <c r="E574" s="13" t="s">
        <v>5848</v>
      </c>
      <c r="F574" s="21" t="s">
        <v>5845</v>
      </c>
      <c r="G574" s="22">
        <f t="shared" si="8"/>
        <v>0.97945205479452058</v>
      </c>
      <c r="H574" s="23" t="s">
        <v>5816</v>
      </c>
      <c r="I574" s="24">
        <v>0.96575342465753422</v>
      </c>
    </row>
    <row r="575" spans="1:9">
      <c r="A575" s="13">
        <v>573</v>
      </c>
      <c r="B575" s="17">
        <v>576</v>
      </c>
      <c r="C575" s="8" t="s">
        <v>5849</v>
      </c>
      <c r="D575" s="13" t="s">
        <v>5850</v>
      </c>
      <c r="E575" s="13" t="s">
        <v>2199</v>
      </c>
      <c r="F575" s="21" t="s">
        <v>2423</v>
      </c>
      <c r="G575" s="22">
        <f t="shared" si="8"/>
        <v>0.98116438356164382</v>
      </c>
      <c r="H575" s="23" t="s">
        <v>4950</v>
      </c>
      <c r="I575" s="24">
        <v>0.98630136986301364</v>
      </c>
    </row>
    <row r="576" spans="1:9">
      <c r="A576" s="13">
        <v>574</v>
      </c>
      <c r="B576" s="17">
        <v>573</v>
      </c>
      <c r="C576" s="8" t="s">
        <v>5852</v>
      </c>
      <c r="D576" s="13" t="s">
        <v>5853</v>
      </c>
      <c r="E576" s="13" t="s">
        <v>5854</v>
      </c>
      <c r="F576" s="21" t="s">
        <v>5244</v>
      </c>
      <c r="G576" s="22">
        <f t="shared" si="8"/>
        <v>0.98287671232876717</v>
      </c>
      <c r="H576" s="23" t="s">
        <v>5855</v>
      </c>
      <c r="I576" s="24">
        <v>0.98116438356164382</v>
      </c>
    </row>
    <row r="577" spans="1:9">
      <c r="A577" s="13">
        <v>575</v>
      </c>
      <c r="B577" s="17">
        <v>568</v>
      </c>
      <c r="C577" s="8" t="s">
        <v>3362</v>
      </c>
      <c r="D577" s="13" t="s">
        <v>3363</v>
      </c>
      <c r="E577" s="13" t="s">
        <v>2778</v>
      </c>
      <c r="F577" s="21" t="s">
        <v>878</v>
      </c>
      <c r="G577" s="22">
        <f t="shared" si="8"/>
        <v>0.9845890410958904</v>
      </c>
      <c r="H577" s="23" t="s">
        <v>1615</v>
      </c>
      <c r="I577" s="24">
        <v>0.9726027397260274</v>
      </c>
    </row>
    <row r="578" spans="1:9">
      <c r="A578" s="13">
        <v>576</v>
      </c>
      <c r="B578" s="17">
        <v>561</v>
      </c>
      <c r="C578" s="8" t="s">
        <v>5856</v>
      </c>
      <c r="D578" s="13" t="s">
        <v>5857</v>
      </c>
      <c r="E578" s="13" t="s">
        <v>152</v>
      </c>
      <c r="F578" s="21" t="s">
        <v>3377</v>
      </c>
      <c r="G578" s="22">
        <f t="shared" si="8"/>
        <v>0.98630136986301364</v>
      </c>
      <c r="H578" s="23" t="s">
        <v>3291</v>
      </c>
      <c r="I578" s="24">
        <v>0.96061643835616439</v>
      </c>
    </row>
    <row r="579" spans="1:9">
      <c r="A579" s="13">
        <v>576</v>
      </c>
      <c r="B579" s="17">
        <v>579</v>
      </c>
      <c r="C579" s="8" t="s">
        <v>3374</v>
      </c>
      <c r="D579" s="13" t="s">
        <v>3375</v>
      </c>
      <c r="E579" s="13" t="s">
        <v>3376</v>
      </c>
      <c r="F579" s="21" t="s">
        <v>3377</v>
      </c>
      <c r="G579" s="22">
        <f t="shared" ref="G579:G586" si="9">A579/584</f>
        <v>0.98630136986301364</v>
      </c>
      <c r="H579" s="23" t="s">
        <v>3140</v>
      </c>
      <c r="I579" s="24">
        <v>0.99143835616438358</v>
      </c>
    </row>
    <row r="580" spans="1:9">
      <c r="A580" s="13">
        <v>578</v>
      </c>
      <c r="B580" s="17">
        <v>583</v>
      </c>
      <c r="C580" s="8" t="s">
        <v>5859</v>
      </c>
      <c r="D580" s="13" t="s">
        <v>5860</v>
      </c>
      <c r="E580" s="13" t="s">
        <v>2674</v>
      </c>
      <c r="F580" s="21" t="s">
        <v>2461</v>
      </c>
      <c r="G580" s="22">
        <f t="shared" si="9"/>
        <v>0.98972602739726023</v>
      </c>
      <c r="H580" s="23" t="s">
        <v>14934</v>
      </c>
      <c r="I580" s="24">
        <v>0.99828767123287676</v>
      </c>
    </row>
    <row r="581" spans="1:9">
      <c r="A581" s="13">
        <v>579</v>
      </c>
      <c r="B581" s="17">
        <v>571</v>
      </c>
      <c r="C581" s="8" t="s">
        <v>5861</v>
      </c>
      <c r="D581" s="13" t="s">
        <v>5862</v>
      </c>
      <c r="E581" s="13" t="s">
        <v>2770</v>
      </c>
      <c r="F581" s="21" t="s">
        <v>1687</v>
      </c>
      <c r="G581" s="22">
        <f t="shared" si="9"/>
        <v>0.99143835616438358</v>
      </c>
      <c r="H581" s="23" t="s">
        <v>2784</v>
      </c>
      <c r="I581" s="24">
        <v>0.97773972602739723</v>
      </c>
    </row>
    <row r="582" spans="1:9">
      <c r="A582" s="13">
        <v>580</v>
      </c>
      <c r="B582" s="17">
        <v>577</v>
      </c>
      <c r="C582" s="8" t="s">
        <v>5863</v>
      </c>
      <c r="D582" s="13" t="s">
        <v>5864</v>
      </c>
      <c r="E582" s="13" t="s">
        <v>5865</v>
      </c>
      <c r="F582" s="21" t="s">
        <v>2715</v>
      </c>
      <c r="G582" s="22">
        <f t="shared" si="9"/>
        <v>0.99315068493150682</v>
      </c>
      <c r="H582" s="23" t="s">
        <v>5574</v>
      </c>
      <c r="I582" s="24">
        <v>0.98801369863013699</v>
      </c>
    </row>
    <row r="583" spans="1:9">
      <c r="A583" s="13">
        <v>581</v>
      </c>
      <c r="B583" s="17">
        <v>578</v>
      </c>
      <c r="C583" s="8" t="s">
        <v>5867</v>
      </c>
      <c r="D583" s="13" t="s">
        <v>5868</v>
      </c>
      <c r="E583" s="13" t="s">
        <v>5869</v>
      </c>
      <c r="F583" s="21" t="s">
        <v>5684</v>
      </c>
      <c r="G583" s="22">
        <f t="shared" si="9"/>
        <v>0.99486301369863017</v>
      </c>
      <c r="H583" s="23" t="s">
        <v>3316</v>
      </c>
      <c r="I583" s="24">
        <v>0.98972602739726023</v>
      </c>
    </row>
    <row r="584" spans="1:9">
      <c r="A584" s="13">
        <v>582</v>
      </c>
      <c r="B584" s="17">
        <v>572</v>
      </c>
      <c r="C584" s="8" t="s">
        <v>3391</v>
      </c>
      <c r="D584" s="13" t="s">
        <v>3392</v>
      </c>
      <c r="E584" s="13" t="s">
        <v>3393</v>
      </c>
      <c r="F584" s="21" t="s">
        <v>3152</v>
      </c>
      <c r="G584" s="22">
        <f t="shared" si="9"/>
        <v>0.99657534246575341</v>
      </c>
      <c r="H584" s="23" t="s">
        <v>2565</v>
      </c>
      <c r="I584" s="24">
        <v>0.97945205479452058</v>
      </c>
    </row>
    <row r="585" spans="1:9">
      <c r="A585" s="13">
        <v>583</v>
      </c>
      <c r="B585" s="17">
        <v>580</v>
      </c>
      <c r="C585" s="8" t="s">
        <v>3394</v>
      </c>
      <c r="D585" s="13" t="s">
        <v>3395</v>
      </c>
      <c r="E585" s="13" t="s">
        <v>3361</v>
      </c>
      <c r="F585" s="21" t="s">
        <v>3396</v>
      </c>
      <c r="G585" s="22">
        <f t="shared" si="9"/>
        <v>0.99828767123287676</v>
      </c>
      <c r="H585" s="23" t="s">
        <v>3335</v>
      </c>
      <c r="I585" s="24">
        <v>0.99315068493150682</v>
      </c>
    </row>
    <row r="586" spans="1:9">
      <c r="A586" s="13">
        <v>584</v>
      </c>
      <c r="B586" s="17">
        <v>584</v>
      </c>
      <c r="C586" s="8" t="s">
        <v>5871</v>
      </c>
      <c r="D586" s="13" t="s">
        <v>71</v>
      </c>
      <c r="E586" s="13" t="s">
        <v>157</v>
      </c>
      <c r="F586" s="21" t="s">
        <v>14934</v>
      </c>
      <c r="G586" s="22">
        <f t="shared" si="9"/>
        <v>1</v>
      </c>
      <c r="H586" s="23" t="s">
        <v>14934</v>
      </c>
      <c r="I586" s="24">
        <v>1</v>
      </c>
    </row>
    <row r="587" spans="1:9">
      <c r="A587" s="125" t="s">
        <v>3410</v>
      </c>
      <c r="B587" s="126"/>
      <c r="C587" s="126"/>
      <c r="D587" s="126"/>
      <c r="E587" s="126"/>
      <c r="F587" s="126"/>
      <c r="G587" s="126"/>
      <c r="H587" s="19"/>
    </row>
    <row r="588" spans="1:9">
      <c r="A588" s="125" t="s">
        <v>3411</v>
      </c>
      <c r="B588" s="126"/>
      <c r="C588" s="126"/>
      <c r="D588" s="126"/>
      <c r="E588" s="126"/>
      <c r="F588" s="126"/>
      <c r="G588" s="126"/>
      <c r="H588" s="126"/>
    </row>
  </sheetData>
  <sortState ref="A3:I586">
    <sortCondition ref="A3:A586"/>
  </sortState>
  <mergeCells count="3">
    <mergeCell ref="A1:H1"/>
    <mergeCell ref="A587:G587"/>
    <mergeCell ref="A588:H588"/>
  </mergeCells>
  <phoneticPr fontId="2" type="noConversion"/>
  <conditionalFormatting sqref="A1:A1048576">
    <cfRule type="duplicateValues" dxfId="113" priority="4"/>
  </conditionalFormatting>
  <conditionalFormatting sqref="B1:B1048576">
    <cfRule type="duplicateValues" dxfId="112" priority="3"/>
  </conditionalFormatting>
  <conditionalFormatting sqref="F1:F1048576">
    <cfRule type="duplicateValues" dxfId="111" priority="2"/>
  </conditionalFormatting>
  <conditionalFormatting sqref="H1:H1048576">
    <cfRule type="duplicateValues" dxfId="110" priority="1"/>
  </conditionalFormatting>
  <pageMargins left="0.7" right="0.7" top="0.75" bottom="0.75" header="0.3" footer="0.3"/>
  <ignoredErrors>
    <ignoredError sqref="E3:H58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A322" workbookViewId="0">
      <selection activeCell="N335" sqref="N335"/>
    </sheetView>
  </sheetViews>
  <sheetFormatPr defaultColWidth="8.875" defaultRowHeight="13.8"/>
  <cols>
    <col min="1" max="2" width="8.875" style="9"/>
    <col min="3" max="3" width="19.625" style="6" customWidth="1"/>
    <col min="4" max="4" width="15.375" style="9" customWidth="1"/>
    <col min="5" max="6" width="8.875" style="1"/>
    <col min="7" max="7" width="12.25" style="1" bestFit="1" customWidth="1"/>
    <col min="8" max="8" width="8.875" style="1"/>
    <col min="9" max="9" width="8.875" style="30"/>
    <col min="10" max="16384" width="8.875" style="1"/>
  </cols>
  <sheetData>
    <row r="1" spans="1:9" ht="83.85" customHeight="1">
      <c r="A1" s="127" t="s">
        <v>5942</v>
      </c>
      <c r="B1" s="127"/>
      <c r="C1" s="128"/>
      <c r="D1" s="128"/>
      <c r="E1" s="128"/>
      <c r="F1" s="128"/>
      <c r="G1" s="128"/>
      <c r="H1" s="128"/>
      <c r="I1" s="129"/>
    </row>
    <row r="2" spans="1:9" ht="67.2" customHeight="1">
      <c r="A2" s="10" t="s">
        <v>14929</v>
      </c>
      <c r="B2" s="10" t="s">
        <v>14930</v>
      </c>
      <c r="C2" s="7" t="s">
        <v>2</v>
      </c>
      <c r="D2" s="10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29" t="s">
        <v>14936</v>
      </c>
    </row>
    <row r="3" spans="1:9">
      <c r="A3" s="28">
        <v>1</v>
      </c>
      <c r="B3" s="28">
        <v>1</v>
      </c>
      <c r="C3" s="27" t="s">
        <v>5943</v>
      </c>
      <c r="D3" s="28" t="s">
        <v>5944</v>
      </c>
      <c r="E3" s="15" t="s">
        <v>5945</v>
      </c>
      <c r="F3" s="31" t="s">
        <v>5946</v>
      </c>
      <c r="G3" s="32">
        <f t="shared" ref="G3:G66" si="0">A3/414</f>
        <v>2.4154589371980675E-3</v>
      </c>
      <c r="H3" s="33" t="s">
        <v>5947</v>
      </c>
      <c r="I3" s="34">
        <f t="shared" ref="I3:I66" si="1">B3/414</f>
        <v>2.4154589371980675E-3</v>
      </c>
    </row>
    <row r="4" spans="1:9">
      <c r="A4" s="28">
        <v>2</v>
      </c>
      <c r="B4" s="28">
        <v>2</v>
      </c>
      <c r="C4" s="27" t="s">
        <v>15</v>
      </c>
      <c r="D4" s="28" t="s">
        <v>16</v>
      </c>
      <c r="E4" s="15" t="s">
        <v>17</v>
      </c>
      <c r="F4" s="31" t="s">
        <v>18</v>
      </c>
      <c r="G4" s="32">
        <f t="shared" si="0"/>
        <v>4.830917874396135E-3</v>
      </c>
      <c r="H4" s="33" t="s">
        <v>19</v>
      </c>
      <c r="I4" s="34">
        <f t="shared" si="1"/>
        <v>4.830917874396135E-3</v>
      </c>
    </row>
    <row r="5" spans="1:9" ht="26.4">
      <c r="A5" s="28">
        <v>3</v>
      </c>
      <c r="B5" s="28">
        <v>7</v>
      </c>
      <c r="C5" s="27" t="s">
        <v>5948</v>
      </c>
      <c r="D5" s="28" t="s">
        <v>5949</v>
      </c>
      <c r="E5" s="15" t="s">
        <v>5950</v>
      </c>
      <c r="F5" s="31" t="s">
        <v>5951</v>
      </c>
      <c r="G5" s="32">
        <f t="shared" si="0"/>
        <v>7.246376811594203E-3</v>
      </c>
      <c r="H5" s="33" t="s">
        <v>5952</v>
      </c>
      <c r="I5" s="34">
        <f t="shared" si="1"/>
        <v>1.6908212560386472E-2</v>
      </c>
    </row>
    <row r="6" spans="1:9">
      <c r="A6" s="28">
        <v>4</v>
      </c>
      <c r="B6" s="28">
        <v>3</v>
      </c>
      <c r="C6" s="27" t="s">
        <v>5953</v>
      </c>
      <c r="D6" s="28" t="s">
        <v>5954</v>
      </c>
      <c r="E6" s="15" t="s">
        <v>5955</v>
      </c>
      <c r="F6" s="31" t="s">
        <v>5956</v>
      </c>
      <c r="G6" s="32">
        <f t="shared" si="0"/>
        <v>9.6618357487922701E-3</v>
      </c>
      <c r="H6" s="33" t="s">
        <v>5957</v>
      </c>
      <c r="I6" s="34">
        <f t="shared" si="1"/>
        <v>7.246376811594203E-3</v>
      </c>
    </row>
    <row r="7" spans="1:9">
      <c r="A7" s="28">
        <v>5</v>
      </c>
      <c r="B7" s="28">
        <v>4</v>
      </c>
      <c r="C7" s="27" t="s">
        <v>41</v>
      </c>
      <c r="D7" s="28" t="s">
        <v>42</v>
      </c>
      <c r="E7" s="15" t="s">
        <v>43</v>
      </c>
      <c r="F7" s="31" t="s">
        <v>44</v>
      </c>
      <c r="G7" s="32">
        <f t="shared" si="0"/>
        <v>1.2077294685990338E-2</v>
      </c>
      <c r="H7" s="33" t="s">
        <v>45</v>
      </c>
      <c r="I7" s="34">
        <f t="shared" si="1"/>
        <v>9.6618357487922701E-3</v>
      </c>
    </row>
    <row r="8" spans="1:9">
      <c r="A8" s="28">
        <v>6</v>
      </c>
      <c r="B8" s="28">
        <v>6</v>
      </c>
      <c r="C8" s="27" t="s">
        <v>5958</v>
      </c>
      <c r="D8" s="28" t="s">
        <v>71</v>
      </c>
      <c r="E8" s="15" t="s">
        <v>5959</v>
      </c>
      <c r="F8" s="31" t="s">
        <v>5960</v>
      </c>
      <c r="G8" s="32">
        <f t="shared" si="0"/>
        <v>1.4492753623188406E-2</v>
      </c>
      <c r="H8" s="33" t="s">
        <v>5960</v>
      </c>
      <c r="I8" s="34">
        <f t="shared" si="1"/>
        <v>1.4492753623188406E-2</v>
      </c>
    </row>
    <row r="9" spans="1:9">
      <c r="A9" s="28">
        <v>7</v>
      </c>
      <c r="B9" s="28">
        <v>8</v>
      </c>
      <c r="C9" s="27" t="s">
        <v>56</v>
      </c>
      <c r="D9" s="28" t="s">
        <v>57</v>
      </c>
      <c r="E9" s="15" t="s">
        <v>58</v>
      </c>
      <c r="F9" s="31" t="s">
        <v>59</v>
      </c>
      <c r="G9" s="32">
        <f t="shared" si="0"/>
        <v>1.6908212560386472E-2</v>
      </c>
      <c r="H9" s="33" t="s">
        <v>60</v>
      </c>
      <c r="I9" s="34">
        <f t="shared" si="1"/>
        <v>1.932367149758454E-2</v>
      </c>
    </row>
    <row r="10" spans="1:9" ht="26.4">
      <c r="A10" s="28">
        <v>8</v>
      </c>
      <c r="B10" s="28">
        <v>9</v>
      </c>
      <c r="C10" s="27" t="s">
        <v>63</v>
      </c>
      <c r="D10" s="28" t="s">
        <v>64</v>
      </c>
      <c r="E10" s="15" t="s">
        <v>65</v>
      </c>
      <c r="F10" s="31" t="s">
        <v>66</v>
      </c>
      <c r="G10" s="32">
        <f t="shared" si="0"/>
        <v>1.932367149758454E-2</v>
      </c>
      <c r="H10" s="33" t="s">
        <v>67</v>
      </c>
      <c r="I10" s="34">
        <f t="shared" si="1"/>
        <v>2.1739130434782608E-2</v>
      </c>
    </row>
    <row r="11" spans="1:9">
      <c r="A11" s="28">
        <v>9</v>
      </c>
      <c r="B11" s="28">
        <v>10</v>
      </c>
      <c r="C11" s="27" t="s">
        <v>5961</v>
      </c>
      <c r="D11" s="28" t="s">
        <v>5962</v>
      </c>
      <c r="E11" s="15" t="s">
        <v>5963</v>
      </c>
      <c r="F11" s="31" t="s">
        <v>5964</v>
      </c>
      <c r="G11" s="32">
        <f t="shared" si="0"/>
        <v>2.1739130434782608E-2</v>
      </c>
      <c r="H11" s="33" t="s">
        <v>5965</v>
      </c>
      <c r="I11" s="34">
        <f t="shared" si="1"/>
        <v>2.4154589371980676E-2</v>
      </c>
    </row>
    <row r="12" spans="1:9">
      <c r="A12" s="28">
        <v>10</v>
      </c>
      <c r="B12" s="28">
        <v>5</v>
      </c>
      <c r="C12" s="27" t="s">
        <v>5967</v>
      </c>
      <c r="D12" s="28" t="s">
        <v>5968</v>
      </c>
      <c r="E12" s="15" t="s">
        <v>5969</v>
      </c>
      <c r="F12" s="31" t="s">
        <v>5970</v>
      </c>
      <c r="G12" s="32">
        <f t="shared" si="0"/>
        <v>2.4154589371980676E-2</v>
      </c>
      <c r="H12" s="33" t="s">
        <v>2897</v>
      </c>
      <c r="I12" s="34">
        <f t="shared" si="1"/>
        <v>1.2077294685990338E-2</v>
      </c>
    </row>
    <row r="13" spans="1:9">
      <c r="A13" s="28">
        <v>11</v>
      </c>
      <c r="B13" s="28">
        <v>11</v>
      </c>
      <c r="C13" s="27" t="s">
        <v>5971</v>
      </c>
      <c r="D13" s="28" t="s">
        <v>5972</v>
      </c>
      <c r="E13" s="15" t="s">
        <v>5973</v>
      </c>
      <c r="F13" s="31" t="s">
        <v>5974</v>
      </c>
      <c r="G13" s="32">
        <f t="shared" si="0"/>
        <v>2.6570048309178744E-2</v>
      </c>
      <c r="H13" s="33" t="s">
        <v>5975</v>
      </c>
      <c r="I13" s="34">
        <f t="shared" si="1"/>
        <v>2.6570048309178744E-2</v>
      </c>
    </row>
    <row r="14" spans="1:9">
      <c r="A14" s="28">
        <v>12</v>
      </c>
      <c r="B14" s="28">
        <v>16</v>
      </c>
      <c r="C14" s="27" t="s">
        <v>5976</v>
      </c>
      <c r="D14" s="28" t="s">
        <v>5977</v>
      </c>
      <c r="E14" s="15" t="s">
        <v>5978</v>
      </c>
      <c r="F14" s="31" t="s">
        <v>5979</v>
      </c>
      <c r="G14" s="32">
        <f t="shared" si="0"/>
        <v>2.8985507246376812E-2</v>
      </c>
      <c r="H14" s="33" t="s">
        <v>5980</v>
      </c>
      <c r="I14" s="34">
        <f t="shared" si="1"/>
        <v>3.864734299516908E-2</v>
      </c>
    </row>
    <row r="15" spans="1:9" ht="26.4">
      <c r="A15" s="28">
        <v>13</v>
      </c>
      <c r="B15" s="28">
        <v>17</v>
      </c>
      <c r="C15" s="27" t="s">
        <v>97</v>
      </c>
      <c r="D15" s="28" t="s">
        <v>98</v>
      </c>
      <c r="E15" s="15" t="s">
        <v>99</v>
      </c>
      <c r="F15" s="31" t="s">
        <v>100</v>
      </c>
      <c r="G15" s="32">
        <f t="shared" si="0"/>
        <v>3.140096618357488E-2</v>
      </c>
      <c r="H15" s="33" t="s">
        <v>101</v>
      </c>
      <c r="I15" s="34">
        <f t="shared" si="1"/>
        <v>4.1062801932367152E-2</v>
      </c>
    </row>
    <row r="16" spans="1:9" ht="26.4">
      <c r="A16" s="28">
        <v>14</v>
      </c>
      <c r="B16" s="28">
        <v>14</v>
      </c>
      <c r="C16" s="27" t="s">
        <v>5981</v>
      </c>
      <c r="D16" s="28" t="s">
        <v>5982</v>
      </c>
      <c r="E16" s="15" t="s">
        <v>5983</v>
      </c>
      <c r="F16" s="31" t="s">
        <v>5984</v>
      </c>
      <c r="G16" s="32">
        <f t="shared" si="0"/>
        <v>3.3816425120772944E-2</v>
      </c>
      <c r="H16" s="33" t="s">
        <v>5985</v>
      </c>
      <c r="I16" s="34">
        <f t="shared" si="1"/>
        <v>3.3816425120772944E-2</v>
      </c>
    </row>
    <row r="17" spans="1:9">
      <c r="A17" s="28">
        <v>15</v>
      </c>
      <c r="B17" s="28">
        <v>18</v>
      </c>
      <c r="C17" s="27" t="s">
        <v>104</v>
      </c>
      <c r="D17" s="28" t="s">
        <v>105</v>
      </c>
      <c r="E17" s="15" t="s">
        <v>106</v>
      </c>
      <c r="F17" s="31" t="s">
        <v>107</v>
      </c>
      <c r="G17" s="32">
        <f t="shared" si="0"/>
        <v>3.6231884057971016E-2</v>
      </c>
      <c r="H17" s="33" t="s">
        <v>108</v>
      </c>
      <c r="I17" s="34">
        <f t="shared" si="1"/>
        <v>4.3478260869565216E-2</v>
      </c>
    </row>
    <row r="18" spans="1:9">
      <c r="A18" s="28">
        <v>16</v>
      </c>
      <c r="B18" s="28">
        <v>15</v>
      </c>
      <c r="C18" s="27" t="s">
        <v>5986</v>
      </c>
      <c r="D18" s="28" t="s">
        <v>5987</v>
      </c>
      <c r="E18" s="15" t="s">
        <v>5988</v>
      </c>
      <c r="F18" s="31" t="s">
        <v>5989</v>
      </c>
      <c r="G18" s="32">
        <f t="shared" si="0"/>
        <v>3.864734299516908E-2</v>
      </c>
      <c r="H18" s="33" t="s">
        <v>5990</v>
      </c>
      <c r="I18" s="34">
        <f t="shared" si="1"/>
        <v>3.6231884057971016E-2</v>
      </c>
    </row>
    <row r="19" spans="1:9">
      <c r="A19" s="28">
        <v>17</v>
      </c>
      <c r="B19" s="28">
        <v>21</v>
      </c>
      <c r="C19" s="27" t="s">
        <v>121</v>
      </c>
      <c r="D19" s="28" t="s">
        <v>122</v>
      </c>
      <c r="E19" s="15" t="s">
        <v>123</v>
      </c>
      <c r="F19" s="31" t="s">
        <v>124</v>
      </c>
      <c r="G19" s="32">
        <f t="shared" si="0"/>
        <v>4.1062801932367152E-2</v>
      </c>
      <c r="H19" s="33" t="s">
        <v>125</v>
      </c>
      <c r="I19" s="34">
        <f t="shared" si="1"/>
        <v>5.0724637681159424E-2</v>
      </c>
    </row>
    <row r="20" spans="1:9" ht="26.4">
      <c r="A20" s="28">
        <v>18</v>
      </c>
      <c r="B20" s="28">
        <v>20</v>
      </c>
      <c r="C20" s="27" t="s">
        <v>5991</v>
      </c>
      <c r="D20" s="28" t="s">
        <v>5992</v>
      </c>
      <c r="E20" s="15" t="s">
        <v>5993</v>
      </c>
      <c r="F20" s="31" t="s">
        <v>5994</v>
      </c>
      <c r="G20" s="32">
        <f t="shared" si="0"/>
        <v>4.3478260869565216E-2</v>
      </c>
      <c r="H20" s="33" t="s">
        <v>5995</v>
      </c>
      <c r="I20" s="34">
        <f t="shared" si="1"/>
        <v>4.8309178743961352E-2</v>
      </c>
    </row>
    <row r="21" spans="1:9" ht="26.4">
      <c r="A21" s="28">
        <v>19</v>
      </c>
      <c r="B21" s="28">
        <v>12</v>
      </c>
      <c r="C21" s="27" t="s">
        <v>5996</v>
      </c>
      <c r="D21" s="28" t="s">
        <v>5997</v>
      </c>
      <c r="E21" s="15" t="s">
        <v>5998</v>
      </c>
      <c r="F21" s="31" t="s">
        <v>5999</v>
      </c>
      <c r="G21" s="32">
        <f t="shared" si="0"/>
        <v>4.5893719806763288E-2</v>
      </c>
      <c r="H21" s="33" t="s">
        <v>6000</v>
      </c>
      <c r="I21" s="34">
        <f t="shared" si="1"/>
        <v>2.8985507246376812E-2</v>
      </c>
    </row>
    <row r="22" spans="1:9">
      <c r="A22" s="28">
        <v>20</v>
      </c>
      <c r="B22" s="28">
        <v>19</v>
      </c>
      <c r="C22" s="27" t="s">
        <v>6001</v>
      </c>
      <c r="D22" s="28" t="s">
        <v>6002</v>
      </c>
      <c r="E22" s="15" t="s">
        <v>6003</v>
      </c>
      <c r="F22" s="31" t="s">
        <v>6004</v>
      </c>
      <c r="G22" s="32">
        <f t="shared" si="0"/>
        <v>4.8309178743961352E-2</v>
      </c>
      <c r="H22" s="33" t="s">
        <v>6005</v>
      </c>
      <c r="I22" s="34">
        <f t="shared" si="1"/>
        <v>4.5893719806763288E-2</v>
      </c>
    </row>
    <row r="23" spans="1:9" ht="26.4">
      <c r="A23" s="28">
        <v>21</v>
      </c>
      <c r="B23" s="28">
        <v>30</v>
      </c>
      <c r="C23" s="27" t="s">
        <v>6007</v>
      </c>
      <c r="D23" s="28" t="s">
        <v>6008</v>
      </c>
      <c r="E23" s="15" t="s">
        <v>6009</v>
      </c>
      <c r="F23" s="31" t="s">
        <v>6010</v>
      </c>
      <c r="G23" s="32">
        <f t="shared" si="0"/>
        <v>5.0724637681159424E-2</v>
      </c>
      <c r="H23" s="33" t="s">
        <v>6011</v>
      </c>
      <c r="I23" s="34">
        <f t="shared" si="1"/>
        <v>7.2463768115942032E-2</v>
      </c>
    </row>
    <row r="24" spans="1:9">
      <c r="A24" s="28">
        <v>22</v>
      </c>
      <c r="B24" s="28">
        <v>23</v>
      </c>
      <c r="C24" s="27" t="s">
        <v>165</v>
      </c>
      <c r="D24" s="28" t="s">
        <v>166</v>
      </c>
      <c r="E24" s="15" t="s">
        <v>167</v>
      </c>
      <c r="F24" s="31" t="s">
        <v>168</v>
      </c>
      <c r="G24" s="32">
        <f t="shared" si="0"/>
        <v>5.3140096618357488E-2</v>
      </c>
      <c r="H24" s="33" t="s">
        <v>169</v>
      </c>
      <c r="I24" s="34">
        <f t="shared" si="1"/>
        <v>5.5555555555555552E-2</v>
      </c>
    </row>
    <row r="25" spans="1:9" ht="26.4">
      <c r="A25" s="28">
        <v>23</v>
      </c>
      <c r="B25" s="28">
        <v>25</v>
      </c>
      <c r="C25" s="27" t="s">
        <v>6013</v>
      </c>
      <c r="D25" s="28" t="s">
        <v>6014</v>
      </c>
      <c r="E25" s="15" t="s">
        <v>6015</v>
      </c>
      <c r="F25" s="31" t="s">
        <v>6016</v>
      </c>
      <c r="G25" s="32">
        <f t="shared" si="0"/>
        <v>5.5555555555555552E-2</v>
      </c>
      <c r="H25" s="33" t="s">
        <v>6017</v>
      </c>
      <c r="I25" s="34">
        <f t="shared" si="1"/>
        <v>6.0386473429951688E-2</v>
      </c>
    </row>
    <row r="26" spans="1:9">
      <c r="A26" s="28">
        <v>24</v>
      </c>
      <c r="B26" s="28">
        <v>13</v>
      </c>
      <c r="C26" s="27" t="s">
        <v>3598</v>
      </c>
      <c r="D26" s="28" t="s">
        <v>3599</v>
      </c>
      <c r="E26" s="15" t="s">
        <v>3600</v>
      </c>
      <c r="F26" s="31" t="s">
        <v>3601</v>
      </c>
      <c r="G26" s="32">
        <f t="shared" si="0"/>
        <v>5.7971014492753624E-2</v>
      </c>
      <c r="H26" s="33" t="s">
        <v>3603</v>
      </c>
      <c r="I26" s="34">
        <f t="shared" si="1"/>
        <v>3.140096618357488E-2</v>
      </c>
    </row>
    <row r="27" spans="1:9" ht="26.4">
      <c r="A27" s="28">
        <v>25</v>
      </c>
      <c r="B27" s="28">
        <v>26</v>
      </c>
      <c r="C27" s="27" t="s">
        <v>6018</v>
      </c>
      <c r="D27" s="28" t="s">
        <v>6019</v>
      </c>
      <c r="E27" s="15" t="s">
        <v>5287</v>
      </c>
      <c r="F27" s="31" t="s">
        <v>6020</v>
      </c>
      <c r="G27" s="32">
        <f t="shared" si="0"/>
        <v>6.0386473429951688E-2</v>
      </c>
      <c r="H27" s="33" t="s">
        <v>6021</v>
      </c>
      <c r="I27" s="34">
        <f t="shared" si="1"/>
        <v>6.280193236714976E-2</v>
      </c>
    </row>
    <row r="28" spans="1:9" ht="26.4">
      <c r="A28" s="28">
        <v>26</v>
      </c>
      <c r="B28" s="28">
        <v>29</v>
      </c>
      <c r="C28" s="27" t="s">
        <v>219</v>
      </c>
      <c r="D28" s="28" t="s">
        <v>220</v>
      </c>
      <c r="E28" s="15" t="s">
        <v>221</v>
      </c>
      <c r="F28" s="31" t="s">
        <v>222</v>
      </c>
      <c r="G28" s="32">
        <f t="shared" si="0"/>
        <v>6.280193236714976E-2</v>
      </c>
      <c r="H28" s="33" t="s">
        <v>224</v>
      </c>
      <c r="I28" s="34">
        <f t="shared" si="1"/>
        <v>7.0048309178743967E-2</v>
      </c>
    </row>
    <row r="29" spans="1:9">
      <c r="A29" s="28">
        <v>27</v>
      </c>
      <c r="B29" s="28">
        <v>22</v>
      </c>
      <c r="C29" s="27" t="s">
        <v>226</v>
      </c>
      <c r="D29" s="28" t="s">
        <v>227</v>
      </c>
      <c r="E29" s="15" t="s">
        <v>228</v>
      </c>
      <c r="F29" s="31" t="s">
        <v>229</v>
      </c>
      <c r="G29" s="32">
        <f t="shared" si="0"/>
        <v>6.5217391304347824E-2</v>
      </c>
      <c r="H29" s="33" t="s">
        <v>230</v>
      </c>
      <c r="I29" s="34">
        <f t="shared" si="1"/>
        <v>5.3140096618357488E-2</v>
      </c>
    </row>
    <row r="30" spans="1:9" ht="26.4">
      <c r="A30" s="28">
        <v>28</v>
      </c>
      <c r="B30" s="28">
        <v>24</v>
      </c>
      <c r="C30" s="27" t="s">
        <v>232</v>
      </c>
      <c r="D30" s="28" t="s">
        <v>71</v>
      </c>
      <c r="E30" s="15" t="s">
        <v>233</v>
      </c>
      <c r="F30" s="31" t="s">
        <v>234</v>
      </c>
      <c r="G30" s="32">
        <f t="shared" si="0"/>
        <v>6.7632850241545889E-2</v>
      </c>
      <c r="H30" s="33" t="s">
        <v>235</v>
      </c>
      <c r="I30" s="34">
        <f t="shared" si="1"/>
        <v>5.7971014492753624E-2</v>
      </c>
    </row>
    <row r="31" spans="1:9" ht="26.4">
      <c r="A31" s="28">
        <v>29</v>
      </c>
      <c r="B31" s="28">
        <v>63</v>
      </c>
      <c r="C31" s="27" t="s">
        <v>6022</v>
      </c>
      <c r="D31" s="28" t="s">
        <v>6023</v>
      </c>
      <c r="E31" s="15" t="s">
        <v>6024</v>
      </c>
      <c r="F31" s="31" t="s">
        <v>6025</v>
      </c>
      <c r="G31" s="32">
        <f t="shared" si="0"/>
        <v>7.0048309178743967E-2</v>
      </c>
      <c r="H31" s="33" t="s">
        <v>6026</v>
      </c>
      <c r="I31" s="34">
        <f t="shared" si="1"/>
        <v>0.15217391304347827</v>
      </c>
    </row>
    <row r="32" spans="1:9" ht="26.4">
      <c r="A32" s="28">
        <v>30</v>
      </c>
      <c r="B32" s="28">
        <v>28</v>
      </c>
      <c r="C32" s="27" t="s">
        <v>270</v>
      </c>
      <c r="D32" s="28" t="s">
        <v>271</v>
      </c>
      <c r="E32" s="15" t="s">
        <v>272</v>
      </c>
      <c r="F32" s="31" t="s">
        <v>273</v>
      </c>
      <c r="G32" s="32">
        <f t="shared" si="0"/>
        <v>7.2463768115942032E-2</v>
      </c>
      <c r="H32" s="33" t="s">
        <v>274</v>
      </c>
      <c r="I32" s="34">
        <f t="shared" si="1"/>
        <v>6.7632850241545889E-2</v>
      </c>
    </row>
    <row r="33" spans="1:9" ht="26.4">
      <c r="A33" s="28">
        <v>31</v>
      </c>
      <c r="B33" s="28">
        <v>32</v>
      </c>
      <c r="C33" s="27" t="s">
        <v>3642</v>
      </c>
      <c r="D33" s="28" t="s">
        <v>3643</v>
      </c>
      <c r="E33" s="15" t="s">
        <v>3644</v>
      </c>
      <c r="F33" s="31" t="s">
        <v>3645</v>
      </c>
      <c r="G33" s="32">
        <f t="shared" si="0"/>
        <v>7.4879227053140096E-2</v>
      </c>
      <c r="H33" s="33" t="s">
        <v>3646</v>
      </c>
      <c r="I33" s="34">
        <f t="shared" si="1"/>
        <v>7.7294685990338161E-2</v>
      </c>
    </row>
    <row r="34" spans="1:9" ht="26.4">
      <c r="A34" s="28">
        <v>32</v>
      </c>
      <c r="B34" s="28">
        <v>27</v>
      </c>
      <c r="C34" s="27" t="s">
        <v>328</v>
      </c>
      <c r="D34" s="28" t="s">
        <v>329</v>
      </c>
      <c r="E34" s="15" t="s">
        <v>330</v>
      </c>
      <c r="F34" s="31" t="s">
        <v>331</v>
      </c>
      <c r="G34" s="32">
        <f t="shared" si="0"/>
        <v>7.7294685990338161E-2</v>
      </c>
      <c r="H34" s="33" t="s">
        <v>332</v>
      </c>
      <c r="I34" s="34">
        <f t="shared" si="1"/>
        <v>6.5217391304347824E-2</v>
      </c>
    </row>
    <row r="35" spans="1:9">
      <c r="A35" s="28">
        <v>33</v>
      </c>
      <c r="B35" s="28">
        <v>34</v>
      </c>
      <c r="C35" s="27" t="s">
        <v>6027</v>
      </c>
      <c r="D35" s="28" t="s">
        <v>6028</v>
      </c>
      <c r="E35" s="15" t="s">
        <v>6029</v>
      </c>
      <c r="F35" s="31" t="s">
        <v>6030</v>
      </c>
      <c r="G35" s="32">
        <f t="shared" si="0"/>
        <v>7.9710144927536225E-2</v>
      </c>
      <c r="H35" s="33" t="s">
        <v>6031</v>
      </c>
      <c r="I35" s="34">
        <f t="shared" si="1"/>
        <v>8.2125603864734303E-2</v>
      </c>
    </row>
    <row r="36" spans="1:9">
      <c r="A36" s="28">
        <v>34</v>
      </c>
      <c r="B36" s="28">
        <v>37</v>
      </c>
      <c r="C36" s="27" t="s">
        <v>364</v>
      </c>
      <c r="D36" s="28" t="s">
        <v>365</v>
      </c>
      <c r="E36" s="15" t="s">
        <v>366</v>
      </c>
      <c r="F36" s="31" t="s">
        <v>367</v>
      </c>
      <c r="G36" s="32">
        <f t="shared" si="0"/>
        <v>8.2125603864734303E-2</v>
      </c>
      <c r="H36" s="33" t="s">
        <v>369</v>
      </c>
      <c r="I36" s="34">
        <f t="shared" si="1"/>
        <v>8.9371980676328497E-2</v>
      </c>
    </row>
    <row r="37" spans="1:9">
      <c r="A37" s="28">
        <v>35</v>
      </c>
      <c r="B37" s="28">
        <v>47</v>
      </c>
      <c r="C37" s="27" t="s">
        <v>389</v>
      </c>
      <c r="D37" s="28" t="s">
        <v>390</v>
      </c>
      <c r="E37" s="15" t="s">
        <v>391</v>
      </c>
      <c r="F37" s="31" t="s">
        <v>392</v>
      </c>
      <c r="G37" s="32">
        <f t="shared" si="0"/>
        <v>8.4541062801932368E-2</v>
      </c>
      <c r="H37" s="33" t="s">
        <v>393</v>
      </c>
      <c r="I37" s="34">
        <f t="shared" si="1"/>
        <v>0.11352657004830918</v>
      </c>
    </row>
    <row r="38" spans="1:9" ht="26.4">
      <c r="A38" s="28">
        <v>36</v>
      </c>
      <c r="B38" s="28">
        <v>36</v>
      </c>
      <c r="C38" s="27" t="s">
        <v>397</v>
      </c>
      <c r="D38" s="28" t="s">
        <v>398</v>
      </c>
      <c r="E38" s="15" t="s">
        <v>399</v>
      </c>
      <c r="F38" s="31" t="s">
        <v>400</v>
      </c>
      <c r="G38" s="32">
        <f t="shared" si="0"/>
        <v>8.6956521739130432E-2</v>
      </c>
      <c r="H38" s="33" t="s">
        <v>401</v>
      </c>
      <c r="I38" s="34">
        <f t="shared" si="1"/>
        <v>8.6956521739130432E-2</v>
      </c>
    </row>
    <row r="39" spans="1:9" ht="26.4">
      <c r="A39" s="28">
        <v>37</v>
      </c>
      <c r="B39" s="28">
        <v>57</v>
      </c>
      <c r="C39" s="27" t="s">
        <v>477</v>
      </c>
      <c r="D39" s="28" t="s">
        <v>478</v>
      </c>
      <c r="E39" s="15" t="s">
        <v>479</v>
      </c>
      <c r="F39" s="31" t="s">
        <v>480</v>
      </c>
      <c r="G39" s="32">
        <f t="shared" si="0"/>
        <v>8.9371980676328497E-2</v>
      </c>
      <c r="H39" s="33" t="s">
        <v>481</v>
      </c>
      <c r="I39" s="34">
        <f t="shared" si="1"/>
        <v>0.13768115942028986</v>
      </c>
    </row>
    <row r="40" spans="1:9" ht="26.4">
      <c r="A40" s="28">
        <v>38</v>
      </c>
      <c r="B40" s="28">
        <v>54</v>
      </c>
      <c r="C40" s="27" t="s">
        <v>493</v>
      </c>
      <c r="D40" s="28" t="s">
        <v>494</v>
      </c>
      <c r="E40" s="15" t="s">
        <v>495</v>
      </c>
      <c r="F40" s="31" t="s">
        <v>488</v>
      </c>
      <c r="G40" s="32">
        <f t="shared" si="0"/>
        <v>9.1787439613526575E-2</v>
      </c>
      <c r="H40" s="33" t="s">
        <v>497</v>
      </c>
      <c r="I40" s="34">
        <f t="shared" si="1"/>
        <v>0.13043478260869565</v>
      </c>
    </row>
    <row r="41" spans="1:9">
      <c r="A41" s="28">
        <v>39</v>
      </c>
      <c r="B41" s="28">
        <v>41</v>
      </c>
      <c r="C41" s="27" t="s">
        <v>499</v>
      </c>
      <c r="D41" s="28" t="s">
        <v>500</v>
      </c>
      <c r="E41" s="15" t="s">
        <v>501</v>
      </c>
      <c r="F41" s="31" t="s">
        <v>502</v>
      </c>
      <c r="G41" s="32">
        <f t="shared" si="0"/>
        <v>9.420289855072464E-2</v>
      </c>
      <c r="H41" s="33" t="s">
        <v>503</v>
      </c>
      <c r="I41" s="34">
        <f t="shared" si="1"/>
        <v>9.9033816425120769E-2</v>
      </c>
    </row>
    <row r="42" spans="1:9">
      <c r="A42" s="28">
        <v>40</v>
      </c>
      <c r="B42" s="28">
        <v>39</v>
      </c>
      <c r="C42" s="27" t="s">
        <v>528</v>
      </c>
      <c r="D42" s="28" t="s">
        <v>529</v>
      </c>
      <c r="E42" s="15" t="s">
        <v>530</v>
      </c>
      <c r="F42" s="31" t="s">
        <v>531</v>
      </c>
      <c r="G42" s="32">
        <f t="shared" si="0"/>
        <v>9.6618357487922704E-2</v>
      </c>
      <c r="H42" s="33" t="s">
        <v>532</v>
      </c>
      <c r="I42" s="34">
        <f t="shared" si="1"/>
        <v>9.420289855072464E-2</v>
      </c>
    </row>
    <row r="43" spans="1:9">
      <c r="A43" s="28">
        <v>41</v>
      </c>
      <c r="B43" s="28">
        <v>45</v>
      </c>
      <c r="C43" s="27" t="s">
        <v>536</v>
      </c>
      <c r="D43" s="28" t="s">
        <v>537</v>
      </c>
      <c r="E43" s="15" t="s">
        <v>538</v>
      </c>
      <c r="F43" s="31" t="s">
        <v>539</v>
      </c>
      <c r="G43" s="32">
        <f t="shared" si="0"/>
        <v>9.9033816425120769E-2</v>
      </c>
      <c r="H43" s="33" t="s">
        <v>540</v>
      </c>
      <c r="I43" s="34">
        <f t="shared" si="1"/>
        <v>0.10869565217391304</v>
      </c>
    </row>
    <row r="44" spans="1:9" ht="26.4">
      <c r="A44" s="28">
        <v>42</v>
      </c>
      <c r="B44" s="28">
        <v>33</v>
      </c>
      <c r="C44" s="27" t="s">
        <v>6033</v>
      </c>
      <c r="D44" s="28" t="s">
        <v>71</v>
      </c>
      <c r="E44" s="15" t="s">
        <v>6034</v>
      </c>
      <c r="F44" s="31" t="s">
        <v>6035</v>
      </c>
      <c r="G44" s="32">
        <f t="shared" si="0"/>
        <v>0.10144927536231885</v>
      </c>
      <c r="H44" s="33" t="s">
        <v>6036</v>
      </c>
      <c r="I44" s="34">
        <f t="shared" si="1"/>
        <v>7.9710144927536225E-2</v>
      </c>
    </row>
    <row r="45" spans="1:9" ht="26.4">
      <c r="A45" s="28">
        <v>43</v>
      </c>
      <c r="B45" s="28">
        <v>42</v>
      </c>
      <c r="C45" s="27" t="s">
        <v>570</v>
      </c>
      <c r="D45" s="28" t="s">
        <v>571</v>
      </c>
      <c r="E45" s="15" t="s">
        <v>572</v>
      </c>
      <c r="F45" s="31" t="s">
        <v>573</v>
      </c>
      <c r="G45" s="32">
        <f t="shared" si="0"/>
        <v>0.10386473429951691</v>
      </c>
      <c r="H45" s="33" t="s">
        <v>575</v>
      </c>
      <c r="I45" s="34">
        <f t="shared" si="1"/>
        <v>0.10144927536231885</v>
      </c>
    </row>
    <row r="46" spans="1:9" ht="26.4">
      <c r="A46" s="28">
        <v>44</v>
      </c>
      <c r="B46" s="28">
        <v>49</v>
      </c>
      <c r="C46" s="27" t="s">
        <v>586</v>
      </c>
      <c r="D46" s="28" t="s">
        <v>587</v>
      </c>
      <c r="E46" s="15" t="s">
        <v>588</v>
      </c>
      <c r="F46" s="31" t="s">
        <v>589</v>
      </c>
      <c r="G46" s="32">
        <f t="shared" si="0"/>
        <v>0.10628019323671498</v>
      </c>
      <c r="H46" s="33" t="s">
        <v>590</v>
      </c>
      <c r="I46" s="34">
        <f t="shared" si="1"/>
        <v>0.11835748792270531</v>
      </c>
    </row>
    <row r="47" spans="1:9" ht="26.4">
      <c r="A47" s="28">
        <v>45</v>
      </c>
      <c r="B47" s="28">
        <v>43</v>
      </c>
      <c r="C47" s="27" t="s">
        <v>628</v>
      </c>
      <c r="D47" s="28" t="s">
        <v>71</v>
      </c>
      <c r="E47" s="15" t="s">
        <v>629</v>
      </c>
      <c r="F47" s="31" t="s">
        <v>630</v>
      </c>
      <c r="G47" s="32">
        <f t="shared" si="0"/>
        <v>0.10869565217391304</v>
      </c>
      <c r="H47" s="33" t="s">
        <v>631</v>
      </c>
      <c r="I47" s="34">
        <f t="shared" si="1"/>
        <v>0.10386473429951691</v>
      </c>
    </row>
    <row r="48" spans="1:9">
      <c r="A48" s="28">
        <v>46</v>
      </c>
      <c r="B48" s="28">
        <v>44</v>
      </c>
      <c r="C48" s="27" t="s">
        <v>6037</v>
      </c>
      <c r="D48" s="28" t="s">
        <v>6038</v>
      </c>
      <c r="E48" s="15" t="s">
        <v>553</v>
      </c>
      <c r="F48" s="31" t="s">
        <v>53</v>
      </c>
      <c r="G48" s="32">
        <f t="shared" si="0"/>
        <v>0.1111111111111111</v>
      </c>
      <c r="H48" s="33" t="s">
        <v>6039</v>
      </c>
      <c r="I48" s="34">
        <f t="shared" si="1"/>
        <v>0.10628019323671498</v>
      </c>
    </row>
    <row r="49" spans="1:9" ht="26.4">
      <c r="A49" s="28">
        <v>47</v>
      </c>
      <c r="B49" s="28">
        <v>50</v>
      </c>
      <c r="C49" s="27" t="s">
        <v>6040</v>
      </c>
      <c r="D49" s="28" t="s">
        <v>6041</v>
      </c>
      <c r="E49" s="15" t="s">
        <v>2347</v>
      </c>
      <c r="F49" s="31" t="s">
        <v>6042</v>
      </c>
      <c r="G49" s="32">
        <f t="shared" si="0"/>
        <v>0.11352657004830918</v>
      </c>
      <c r="H49" s="33" t="s">
        <v>740</v>
      </c>
      <c r="I49" s="34">
        <f t="shared" si="1"/>
        <v>0.12077294685990338</v>
      </c>
    </row>
    <row r="50" spans="1:9">
      <c r="A50" s="28">
        <v>48</v>
      </c>
      <c r="B50" s="28">
        <v>52</v>
      </c>
      <c r="C50" s="27" t="s">
        <v>642</v>
      </c>
      <c r="D50" s="28" t="s">
        <v>643</v>
      </c>
      <c r="E50" s="15" t="s">
        <v>644</v>
      </c>
      <c r="F50" s="31" t="s">
        <v>645</v>
      </c>
      <c r="G50" s="32">
        <f t="shared" si="0"/>
        <v>0.11594202898550725</v>
      </c>
      <c r="H50" s="33" t="s">
        <v>646</v>
      </c>
      <c r="I50" s="34">
        <f t="shared" si="1"/>
        <v>0.12560386473429952</v>
      </c>
    </row>
    <row r="51" spans="1:9">
      <c r="A51" s="28">
        <v>49</v>
      </c>
      <c r="B51" s="28">
        <v>59</v>
      </c>
      <c r="C51" s="27" t="s">
        <v>671</v>
      </c>
      <c r="D51" s="28" t="s">
        <v>672</v>
      </c>
      <c r="E51" s="15" t="s">
        <v>673</v>
      </c>
      <c r="F51" s="31" t="s">
        <v>674</v>
      </c>
      <c r="G51" s="32">
        <f t="shared" si="0"/>
        <v>0.11835748792270531</v>
      </c>
      <c r="H51" s="33" t="s">
        <v>676</v>
      </c>
      <c r="I51" s="34">
        <f t="shared" si="1"/>
        <v>0.14251207729468598</v>
      </c>
    </row>
    <row r="52" spans="1:9">
      <c r="A52" s="28">
        <v>50</v>
      </c>
      <c r="B52" s="28">
        <v>40</v>
      </c>
      <c r="C52" s="27" t="s">
        <v>685</v>
      </c>
      <c r="D52" s="28" t="s">
        <v>686</v>
      </c>
      <c r="E52" s="15" t="s">
        <v>687</v>
      </c>
      <c r="F52" s="31" t="s">
        <v>688</v>
      </c>
      <c r="G52" s="32">
        <f t="shared" si="0"/>
        <v>0.12077294685990338</v>
      </c>
      <c r="H52" s="33" t="s">
        <v>689</v>
      </c>
      <c r="I52" s="34">
        <f t="shared" si="1"/>
        <v>9.6618357487922704E-2</v>
      </c>
    </row>
    <row r="53" spans="1:9">
      <c r="A53" s="28">
        <v>51</v>
      </c>
      <c r="B53" s="28">
        <v>38</v>
      </c>
      <c r="C53" s="27" t="s">
        <v>692</v>
      </c>
      <c r="D53" s="28" t="s">
        <v>693</v>
      </c>
      <c r="E53" s="15" t="s">
        <v>694</v>
      </c>
      <c r="F53" s="31" t="s">
        <v>695</v>
      </c>
      <c r="G53" s="32">
        <f t="shared" si="0"/>
        <v>0.12318840579710146</v>
      </c>
      <c r="H53" s="33" t="s">
        <v>697</v>
      </c>
      <c r="I53" s="34">
        <f t="shared" si="1"/>
        <v>9.1787439613526575E-2</v>
      </c>
    </row>
    <row r="54" spans="1:9" ht="26.4">
      <c r="A54" s="28">
        <v>52</v>
      </c>
      <c r="B54" s="28">
        <v>48</v>
      </c>
      <c r="C54" s="27" t="s">
        <v>6043</v>
      </c>
      <c r="D54" s="28" t="s">
        <v>6044</v>
      </c>
      <c r="E54" s="15" t="s">
        <v>6045</v>
      </c>
      <c r="F54" s="31" t="s">
        <v>6046</v>
      </c>
      <c r="G54" s="32">
        <f t="shared" si="0"/>
        <v>0.12560386473429952</v>
      </c>
      <c r="H54" s="33" t="s">
        <v>6046</v>
      </c>
      <c r="I54" s="34">
        <f t="shared" si="1"/>
        <v>0.11594202898550725</v>
      </c>
    </row>
    <row r="55" spans="1:9">
      <c r="A55" s="28">
        <v>53</v>
      </c>
      <c r="B55" s="28">
        <v>56</v>
      </c>
      <c r="C55" s="27" t="s">
        <v>3896</v>
      </c>
      <c r="D55" s="28" t="s">
        <v>3897</v>
      </c>
      <c r="E55" s="15" t="s">
        <v>3898</v>
      </c>
      <c r="F55" s="31" t="s">
        <v>3899</v>
      </c>
      <c r="G55" s="32">
        <f t="shared" si="0"/>
        <v>0.1280193236714976</v>
      </c>
      <c r="H55" s="33" t="s">
        <v>3900</v>
      </c>
      <c r="I55" s="34">
        <f t="shared" si="1"/>
        <v>0.13526570048309178</v>
      </c>
    </row>
    <row r="56" spans="1:9">
      <c r="A56" s="28">
        <v>54</v>
      </c>
      <c r="B56" s="28">
        <v>78</v>
      </c>
      <c r="C56" s="27" t="s">
        <v>6048</v>
      </c>
      <c r="D56" s="28" t="s">
        <v>6049</v>
      </c>
      <c r="E56" s="15" t="s">
        <v>6050</v>
      </c>
      <c r="F56" s="31" t="s">
        <v>3874</v>
      </c>
      <c r="G56" s="32">
        <f t="shared" si="0"/>
        <v>0.13043478260869565</v>
      </c>
      <c r="H56" s="33" t="s">
        <v>6051</v>
      </c>
      <c r="I56" s="34">
        <f t="shared" si="1"/>
        <v>0.18840579710144928</v>
      </c>
    </row>
    <row r="57" spans="1:9">
      <c r="A57" s="28">
        <v>55</v>
      </c>
      <c r="B57" s="28">
        <v>53</v>
      </c>
      <c r="C57" s="27" t="s">
        <v>6052</v>
      </c>
      <c r="D57" s="28" t="s">
        <v>6053</v>
      </c>
      <c r="E57" s="15" t="s">
        <v>822</v>
      </c>
      <c r="F57" s="31" t="s">
        <v>6054</v>
      </c>
      <c r="G57" s="32">
        <f t="shared" si="0"/>
        <v>0.13285024154589373</v>
      </c>
      <c r="H57" s="33" t="s">
        <v>6056</v>
      </c>
      <c r="I57" s="34">
        <f t="shared" si="1"/>
        <v>0.1280193236714976</v>
      </c>
    </row>
    <row r="58" spans="1:9">
      <c r="A58" s="28">
        <v>56</v>
      </c>
      <c r="B58" s="28">
        <v>31</v>
      </c>
      <c r="C58" s="27" t="s">
        <v>3913</v>
      </c>
      <c r="D58" s="28" t="s">
        <v>3914</v>
      </c>
      <c r="E58" s="15" t="s">
        <v>694</v>
      </c>
      <c r="F58" s="31" t="s">
        <v>3509</v>
      </c>
      <c r="G58" s="32">
        <f t="shared" si="0"/>
        <v>0.13526570048309178</v>
      </c>
      <c r="H58" s="33" t="s">
        <v>3915</v>
      </c>
      <c r="I58" s="34">
        <f t="shared" si="1"/>
        <v>7.4879227053140096E-2</v>
      </c>
    </row>
    <row r="59" spans="1:9" ht="26.4">
      <c r="A59" s="28">
        <v>57</v>
      </c>
      <c r="B59" s="28">
        <v>46</v>
      </c>
      <c r="C59" s="27" t="s">
        <v>3934</v>
      </c>
      <c r="D59" s="28" t="s">
        <v>3935</v>
      </c>
      <c r="E59" s="15" t="s">
        <v>3936</v>
      </c>
      <c r="F59" s="31" t="s">
        <v>3937</v>
      </c>
      <c r="G59" s="32">
        <f t="shared" si="0"/>
        <v>0.13768115942028986</v>
      </c>
      <c r="H59" s="33" t="s">
        <v>3938</v>
      </c>
      <c r="I59" s="34">
        <f t="shared" si="1"/>
        <v>0.1111111111111111</v>
      </c>
    </row>
    <row r="60" spans="1:9" ht="26.4">
      <c r="A60" s="28">
        <v>58</v>
      </c>
      <c r="B60" s="28">
        <v>62</v>
      </c>
      <c r="C60" s="27" t="s">
        <v>6058</v>
      </c>
      <c r="D60" s="28" t="s">
        <v>6059</v>
      </c>
      <c r="E60" s="15" t="s">
        <v>6060</v>
      </c>
      <c r="F60" s="31" t="s">
        <v>6061</v>
      </c>
      <c r="G60" s="32">
        <f t="shared" si="0"/>
        <v>0.14009661835748793</v>
      </c>
      <c r="H60" s="33" t="s">
        <v>6063</v>
      </c>
      <c r="I60" s="34">
        <f t="shared" si="1"/>
        <v>0.14975845410628019</v>
      </c>
    </row>
    <row r="61" spans="1:9" ht="26.4">
      <c r="A61" s="28">
        <v>59</v>
      </c>
      <c r="B61" s="28">
        <v>72</v>
      </c>
      <c r="C61" s="27" t="s">
        <v>6064</v>
      </c>
      <c r="D61" s="28" t="s">
        <v>6065</v>
      </c>
      <c r="E61" s="15" t="s">
        <v>6066</v>
      </c>
      <c r="F61" s="31" t="s">
        <v>6067</v>
      </c>
      <c r="G61" s="32">
        <f t="shared" si="0"/>
        <v>0.14251207729468598</v>
      </c>
      <c r="H61" s="33" t="s">
        <v>6068</v>
      </c>
      <c r="I61" s="34">
        <f t="shared" si="1"/>
        <v>0.17391304347826086</v>
      </c>
    </row>
    <row r="62" spans="1:9" ht="26.4">
      <c r="A62" s="28">
        <v>60</v>
      </c>
      <c r="B62" s="28">
        <v>65</v>
      </c>
      <c r="C62" s="27" t="s">
        <v>6069</v>
      </c>
      <c r="D62" s="28" t="s">
        <v>6070</v>
      </c>
      <c r="E62" s="15" t="s">
        <v>6071</v>
      </c>
      <c r="F62" s="31" t="s">
        <v>6072</v>
      </c>
      <c r="G62" s="32">
        <f t="shared" si="0"/>
        <v>0.14492753623188406</v>
      </c>
      <c r="H62" s="33" t="s">
        <v>6074</v>
      </c>
      <c r="I62" s="34">
        <f t="shared" si="1"/>
        <v>0.1570048309178744</v>
      </c>
    </row>
    <row r="63" spans="1:9" ht="26.4">
      <c r="A63" s="28">
        <v>61</v>
      </c>
      <c r="B63" s="28">
        <v>67</v>
      </c>
      <c r="C63" s="27" t="s">
        <v>6075</v>
      </c>
      <c r="D63" s="28" t="s">
        <v>6076</v>
      </c>
      <c r="E63" s="15" t="s">
        <v>6077</v>
      </c>
      <c r="F63" s="31" t="s">
        <v>6078</v>
      </c>
      <c r="G63" s="32">
        <f t="shared" si="0"/>
        <v>0.14734299516908211</v>
      </c>
      <c r="H63" s="33" t="s">
        <v>6079</v>
      </c>
      <c r="I63" s="34">
        <f t="shared" si="1"/>
        <v>0.16183574879227053</v>
      </c>
    </row>
    <row r="64" spans="1:9">
      <c r="A64" s="28">
        <v>62</v>
      </c>
      <c r="B64" s="28">
        <v>61</v>
      </c>
      <c r="C64" s="27" t="s">
        <v>6082</v>
      </c>
      <c r="D64" s="28" t="s">
        <v>6083</v>
      </c>
      <c r="E64" s="15" t="s">
        <v>6084</v>
      </c>
      <c r="F64" s="31" t="s">
        <v>5041</v>
      </c>
      <c r="G64" s="32">
        <f t="shared" si="0"/>
        <v>0.14975845410628019</v>
      </c>
      <c r="H64" s="33" t="s">
        <v>6085</v>
      </c>
      <c r="I64" s="34">
        <f t="shared" si="1"/>
        <v>0.14734299516908211</v>
      </c>
    </row>
    <row r="65" spans="1:9" ht="26.4">
      <c r="A65" s="28">
        <v>63</v>
      </c>
      <c r="B65" s="28">
        <v>58</v>
      </c>
      <c r="C65" s="27" t="s">
        <v>827</v>
      </c>
      <c r="D65" s="28" t="s">
        <v>828</v>
      </c>
      <c r="E65" s="15" t="s">
        <v>829</v>
      </c>
      <c r="F65" s="31" t="s">
        <v>676</v>
      </c>
      <c r="G65" s="32">
        <f t="shared" si="0"/>
        <v>0.15217391304347827</v>
      </c>
      <c r="H65" s="33" t="s">
        <v>831</v>
      </c>
      <c r="I65" s="34">
        <f t="shared" si="1"/>
        <v>0.14009661835748793</v>
      </c>
    </row>
    <row r="66" spans="1:9">
      <c r="A66" s="28">
        <v>64</v>
      </c>
      <c r="B66" s="28">
        <v>55</v>
      </c>
      <c r="C66" s="27" t="s">
        <v>6087</v>
      </c>
      <c r="D66" s="28" t="s">
        <v>6088</v>
      </c>
      <c r="E66" s="15" t="s">
        <v>6089</v>
      </c>
      <c r="F66" s="31" t="s">
        <v>6090</v>
      </c>
      <c r="G66" s="32">
        <f t="shared" si="0"/>
        <v>0.15458937198067632</v>
      </c>
      <c r="H66" s="33" t="s">
        <v>6092</v>
      </c>
      <c r="I66" s="34">
        <f t="shared" si="1"/>
        <v>0.13285024154589373</v>
      </c>
    </row>
    <row r="67" spans="1:9">
      <c r="A67" s="28">
        <v>65</v>
      </c>
      <c r="B67" s="28">
        <v>73</v>
      </c>
      <c r="C67" s="27" t="s">
        <v>6093</v>
      </c>
      <c r="D67" s="28" t="s">
        <v>6094</v>
      </c>
      <c r="E67" s="15" t="s">
        <v>6095</v>
      </c>
      <c r="F67" s="31" t="s">
        <v>6096</v>
      </c>
      <c r="G67" s="32">
        <f t="shared" ref="G67:G130" si="2">A67/414</f>
        <v>0.1570048309178744</v>
      </c>
      <c r="H67" s="33" t="s">
        <v>6097</v>
      </c>
      <c r="I67" s="34">
        <f t="shared" ref="I67:I130" si="3">B67/414</f>
        <v>0.17632850241545894</v>
      </c>
    </row>
    <row r="68" spans="1:9">
      <c r="A68" s="28">
        <v>66</v>
      </c>
      <c r="B68" s="28">
        <v>51</v>
      </c>
      <c r="C68" s="27" t="s">
        <v>6098</v>
      </c>
      <c r="D68" s="28" t="s">
        <v>6099</v>
      </c>
      <c r="E68" s="15" t="s">
        <v>6100</v>
      </c>
      <c r="F68" s="31" t="s">
        <v>6101</v>
      </c>
      <c r="G68" s="32">
        <f t="shared" si="2"/>
        <v>0.15942028985507245</v>
      </c>
      <c r="H68" s="33" t="s">
        <v>6102</v>
      </c>
      <c r="I68" s="34">
        <f t="shared" si="3"/>
        <v>0.12318840579710146</v>
      </c>
    </row>
    <row r="69" spans="1:9" ht="26.4">
      <c r="A69" s="28">
        <v>67</v>
      </c>
      <c r="B69" s="28">
        <v>105</v>
      </c>
      <c r="C69" s="27" t="s">
        <v>6103</v>
      </c>
      <c r="D69" s="28" t="s">
        <v>6104</v>
      </c>
      <c r="E69" s="15" t="s">
        <v>6105</v>
      </c>
      <c r="F69" s="31" t="s">
        <v>6106</v>
      </c>
      <c r="G69" s="32">
        <f t="shared" si="2"/>
        <v>0.16183574879227053</v>
      </c>
      <c r="H69" s="33" t="s">
        <v>1553</v>
      </c>
      <c r="I69" s="34">
        <f t="shared" si="3"/>
        <v>0.25362318840579712</v>
      </c>
    </row>
    <row r="70" spans="1:9">
      <c r="A70" s="28">
        <v>68</v>
      </c>
      <c r="B70" s="28">
        <v>68</v>
      </c>
      <c r="C70" s="27" t="s">
        <v>953</v>
      </c>
      <c r="D70" s="28" t="s">
        <v>954</v>
      </c>
      <c r="E70" s="15" t="s">
        <v>955</v>
      </c>
      <c r="F70" s="31" t="s">
        <v>956</v>
      </c>
      <c r="G70" s="32">
        <f t="shared" si="2"/>
        <v>0.16425120772946861</v>
      </c>
      <c r="H70" s="33" t="s">
        <v>957</v>
      </c>
      <c r="I70" s="34">
        <f t="shared" si="3"/>
        <v>0.16425120772946861</v>
      </c>
    </row>
    <row r="71" spans="1:9" ht="26.4">
      <c r="A71" s="28">
        <v>69</v>
      </c>
      <c r="B71" s="28">
        <v>60</v>
      </c>
      <c r="C71" s="27" t="s">
        <v>959</v>
      </c>
      <c r="D71" s="28" t="s">
        <v>71</v>
      </c>
      <c r="E71" s="15" t="s">
        <v>960</v>
      </c>
      <c r="F71" s="31" t="s">
        <v>961</v>
      </c>
      <c r="G71" s="32">
        <f t="shared" si="2"/>
        <v>0.16666666666666666</v>
      </c>
      <c r="H71" s="33" t="s">
        <v>963</v>
      </c>
      <c r="I71" s="34">
        <f t="shared" si="3"/>
        <v>0.14492753623188406</v>
      </c>
    </row>
    <row r="72" spans="1:9">
      <c r="A72" s="28">
        <v>70</v>
      </c>
      <c r="B72" s="28">
        <v>64</v>
      </c>
      <c r="C72" s="27" t="s">
        <v>6107</v>
      </c>
      <c r="D72" s="28" t="s">
        <v>6108</v>
      </c>
      <c r="E72" s="15" t="s">
        <v>6109</v>
      </c>
      <c r="F72" s="31" t="s">
        <v>6110</v>
      </c>
      <c r="G72" s="32">
        <f t="shared" si="2"/>
        <v>0.16908212560386474</v>
      </c>
      <c r="H72" s="33" t="s">
        <v>6111</v>
      </c>
      <c r="I72" s="34">
        <f t="shared" si="3"/>
        <v>0.15458937198067632</v>
      </c>
    </row>
    <row r="73" spans="1:9" ht="26.4">
      <c r="A73" s="28">
        <v>71</v>
      </c>
      <c r="B73" s="28">
        <v>98</v>
      </c>
      <c r="C73" s="27" t="s">
        <v>6113</v>
      </c>
      <c r="D73" s="28" t="s">
        <v>6114</v>
      </c>
      <c r="E73" s="15" t="s">
        <v>6115</v>
      </c>
      <c r="F73" s="31" t="s">
        <v>830</v>
      </c>
      <c r="G73" s="32">
        <f t="shared" si="2"/>
        <v>0.17149758454106281</v>
      </c>
      <c r="H73" s="33" t="s">
        <v>1393</v>
      </c>
      <c r="I73" s="34">
        <f t="shared" si="3"/>
        <v>0.23671497584541062</v>
      </c>
    </row>
    <row r="74" spans="1:9">
      <c r="A74" s="28">
        <v>72</v>
      </c>
      <c r="B74" s="28">
        <v>70</v>
      </c>
      <c r="C74" s="27" t="s">
        <v>1015</v>
      </c>
      <c r="D74" s="28" t="s">
        <v>1016</v>
      </c>
      <c r="E74" s="15" t="s">
        <v>1017</v>
      </c>
      <c r="F74" s="31" t="s">
        <v>1018</v>
      </c>
      <c r="G74" s="32">
        <f t="shared" si="2"/>
        <v>0.17391304347826086</v>
      </c>
      <c r="H74" s="33" t="s">
        <v>1020</v>
      </c>
      <c r="I74" s="34">
        <f t="shared" si="3"/>
        <v>0.16908212560386474</v>
      </c>
    </row>
    <row r="75" spans="1:9">
      <c r="A75" s="28">
        <v>73</v>
      </c>
      <c r="B75" s="28">
        <v>91</v>
      </c>
      <c r="C75" s="27" t="s">
        <v>6117</v>
      </c>
      <c r="D75" s="28" t="s">
        <v>6118</v>
      </c>
      <c r="E75" s="15" t="s">
        <v>6119</v>
      </c>
      <c r="F75" s="31" t="s">
        <v>6120</v>
      </c>
      <c r="G75" s="32">
        <f t="shared" si="2"/>
        <v>0.17632850241545894</v>
      </c>
      <c r="H75" s="33" t="s">
        <v>6121</v>
      </c>
      <c r="I75" s="34">
        <f t="shared" si="3"/>
        <v>0.21980676328502416</v>
      </c>
    </row>
    <row r="76" spans="1:9" ht="26.4">
      <c r="A76" s="28">
        <v>74</v>
      </c>
      <c r="B76" s="28">
        <v>35</v>
      </c>
      <c r="C76" s="27" t="s">
        <v>4149</v>
      </c>
      <c r="D76" s="28" t="s">
        <v>4150</v>
      </c>
      <c r="E76" s="15" t="s">
        <v>4151</v>
      </c>
      <c r="F76" s="31" t="s">
        <v>4152</v>
      </c>
      <c r="G76" s="32">
        <f t="shared" si="2"/>
        <v>0.17874396135265699</v>
      </c>
      <c r="H76" s="33" t="s">
        <v>361</v>
      </c>
      <c r="I76" s="34">
        <f t="shared" si="3"/>
        <v>8.4541062801932368E-2</v>
      </c>
    </row>
    <row r="77" spans="1:9" ht="26.4">
      <c r="A77" s="28">
        <v>75</v>
      </c>
      <c r="B77" s="28">
        <v>77</v>
      </c>
      <c r="C77" s="27" t="s">
        <v>1038</v>
      </c>
      <c r="D77" s="28" t="s">
        <v>1039</v>
      </c>
      <c r="E77" s="15" t="s">
        <v>1040</v>
      </c>
      <c r="F77" s="31" t="s">
        <v>1041</v>
      </c>
      <c r="G77" s="32">
        <f t="shared" si="2"/>
        <v>0.18115942028985507</v>
      </c>
      <c r="H77" s="33" t="s">
        <v>1042</v>
      </c>
      <c r="I77" s="34">
        <f t="shared" si="3"/>
        <v>0.1859903381642512</v>
      </c>
    </row>
    <row r="78" spans="1:9">
      <c r="A78" s="28">
        <v>76</v>
      </c>
      <c r="B78" s="28">
        <v>74</v>
      </c>
      <c r="C78" s="27" t="s">
        <v>6122</v>
      </c>
      <c r="D78" s="28" t="s">
        <v>6123</v>
      </c>
      <c r="E78" s="15" t="s">
        <v>6124</v>
      </c>
      <c r="F78" s="31" t="s">
        <v>6125</v>
      </c>
      <c r="G78" s="32">
        <f t="shared" si="2"/>
        <v>0.18357487922705315</v>
      </c>
      <c r="H78" s="33" t="s">
        <v>4232</v>
      </c>
      <c r="I78" s="34">
        <f t="shared" si="3"/>
        <v>0.17874396135265699</v>
      </c>
    </row>
    <row r="79" spans="1:9" ht="26.4">
      <c r="A79" s="28">
        <v>77</v>
      </c>
      <c r="B79" s="28">
        <v>79</v>
      </c>
      <c r="C79" s="27" t="s">
        <v>6127</v>
      </c>
      <c r="D79" s="28" t="s">
        <v>6128</v>
      </c>
      <c r="E79" s="15" t="s">
        <v>6129</v>
      </c>
      <c r="F79" s="31" t="s">
        <v>4482</v>
      </c>
      <c r="G79" s="32">
        <f t="shared" si="2"/>
        <v>0.1859903381642512</v>
      </c>
      <c r="H79" s="33" t="s">
        <v>904</v>
      </c>
      <c r="I79" s="34">
        <f t="shared" si="3"/>
        <v>0.19082125603864733</v>
      </c>
    </row>
    <row r="80" spans="1:9">
      <c r="A80" s="28">
        <v>78</v>
      </c>
      <c r="B80" s="28">
        <v>71</v>
      </c>
      <c r="C80" s="27" t="s">
        <v>1096</v>
      </c>
      <c r="D80" s="28" t="s">
        <v>1097</v>
      </c>
      <c r="E80" s="15" t="s">
        <v>1098</v>
      </c>
      <c r="F80" s="31" t="s">
        <v>1099</v>
      </c>
      <c r="G80" s="32">
        <f t="shared" si="2"/>
        <v>0.18840579710144928</v>
      </c>
      <c r="H80" s="33" t="s">
        <v>1100</v>
      </c>
      <c r="I80" s="34">
        <f t="shared" si="3"/>
        <v>0.17149758454106281</v>
      </c>
    </row>
    <row r="81" spans="1:9" ht="26.4">
      <c r="A81" s="28">
        <v>79</v>
      </c>
      <c r="B81" s="28">
        <v>160</v>
      </c>
      <c r="C81" s="27" t="s">
        <v>6131</v>
      </c>
      <c r="D81" s="28" t="s">
        <v>6132</v>
      </c>
      <c r="E81" s="15" t="s">
        <v>958</v>
      </c>
      <c r="F81" s="31" t="s">
        <v>6133</v>
      </c>
      <c r="G81" s="32">
        <f t="shared" si="2"/>
        <v>0.19082125603864733</v>
      </c>
      <c r="H81" s="33" t="s">
        <v>6134</v>
      </c>
      <c r="I81" s="34">
        <f t="shared" si="3"/>
        <v>0.38647342995169082</v>
      </c>
    </row>
    <row r="82" spans="1:9" ht="26.4">
      <c r="A82" s="28">
        <v>80</v>
      </c>
      <c r="B82" s="28">
        <v>69</v>
      </c>
      <c r="C82" s="27" t="s">
        <v>6135</v>
      </c>
      <c r="D82" s="28" t="s">
        <v>6136</v>
      </c>
      <c r="E82" s="15" t="s">
        <v>6137</v>
      </c>
      <c r="F82" s="31" t="s">
        <v>4232</v>
      </c>
      <c r="G82" s="32">
        <f t="shared" si="2"/>
        <v>0.19323671497584541</v>
      </c>
      <c r="H82" s="33" t="s">
        <v>6138</v>
      </c>
      <c r="I82" s="34">
        <f t="shared" si="3"/>
        <v>0.16666666666666666</v>
      </c>
    </row>
    <row r="83" spans="1:9" ht="26.4">
      <c r="A83" s="28">
        <v>81</v>
      </c>
      <c r="B83" s="28">
        <v>87</v>
      </c>
      <c r="C83" s="27" t="s">
        <v>6140</v>
      </c>
      <c r="D83" s="28" t="s">
        <v>6141</v>
      </c>
      <c r="E83" s="15" t="s">
        <v>6142</v>
      </c>
      <c r="F83" s="31" t="s">
        <v>6143</v>
      </c>
      <c r="G83" s="32">
        <f t="shared" si="2"/>
        <v>0.19565217391304349</v>
      </c>
      <c r="H83" s="33" t="s">
        <v>6144</v>
      </c>
      <c r="I83" s="34">
        <f t="shared" si="3"/>
        <v>0.21014492753623187</v>
      </c>
    </row>
    <row r="84" spans="1:9">
      <c r="A84" s="28">
        <v>82</v>
      </c>
      <c r="B84" s="28">
        <v>80</v>
      </c>
      <c r="C84" s="27" t="s">
        <v>1173</v>
      </c>
      <c r="D84" s="28" t="s">
        <v>1174</v>
      </c>
      <c r="E84" s="15" t="s">
        <v>1175</v>
      </c>
      <c r="F84" s="31" t="s">
        <v>1176</v>
      </c>
      <c r="G84" s="32">
        <f t="shared" si="2"/>
        <v>0.19806763285024154</v>
      </c>
      <c r="H84" s="33" t="s">
        <v>1177</v>
      </c>
      <c r="I84" s="34">
        <f t="shared" si="3"/>
        <v>0.19323671497584541</v>
      </c>
    </row>
    <row r="85" spans="1:9" ht="26.4">
      <c r="A85" s="28">
        <v>83</v>
      </c>
      <c r="B85" s="28">
        <v>75</v>
      </c>
      <c r="C85" s="27" t="s">
        <v>1242</v>
      </c>
      <c r="D85" s="28" t="s">
        <v>1243</v>
      </c>
      <c r="E85" s="15" t="s">
        <v>1244</v>
      </c>
      <c r="F85" s="31" t="s">
        <v>1245</v>
      </c>
      <c r="G85" s="32">
        <f t="shared" si="2"/>
        <v>0.20048309178743962</v>
      </c>
      <c r="H85" s="33" t="s">
        <v>1148</v>
      </c>
      <c r="I85" s="34">
        <f t="shared" si="3"/>
        <v>0.18115942028985507</v>
      </c>
    </row>
    <row r="86" spans="1:9">
      <c r="A86" s="28">
        <v>84</v>
      </c>
      <c r="B86" s="28">
        <v>86</v>
      </c>
      <c r="C86" s="27" t="s">
        <v>1248</v>
      </c>
      <c r="D86" s="28" t="s">
        <v>1249</v>
      </c>
      <c r="E86" s="15" t="s">
        <v>1250</v>
      </c>
      <c r="F86" s="31" t="s">
        <v>1251</v>
      </c>
      <c r="G86" s="32">
        <f t="shared" si="2"/>
        <v>0.20289855072463769</v>
      </c>
      <c r="H86" s="33" t="s">
        <v>1253</v>
      </c>
      <c r="I86" s="34">
        <f t="shared" si="3"/>
        <v>0.20772946859903382</v>
      </c>
    </row>
    <row r="87" spans="1:9">
      <c r="A87" s="28">
        <v>85</v>
      </c>
      <c r="B87" s="28">
        <v>81</v>
      </c>
      <c r="C87" s="27" t="s">
        <v>6147</v>
      </c>
      <c r="D87" s="28" t="s">
        <v>6148</v>
      </c>
      <c r="E87" s="15" t="s">
        <v>6149</v>
      </c>
      <c r="F87" s="31" t="s">
        <v>6150</v>
      </c>
      <c r="G87" s="32">
        <f t="shared" si="2"/>
        <v>0.20531400966183574</v>
      </c>
      <c r="H87" s="33" t="s">
        <v>6151</v>
      </c>
      <c r="I87" s="34">
        <f t="shared" si="3"/>
        <v>0.19565217391304349</v>
      </c>
    </row>
    <row r="88" spans="1:9" ht="26.4">
      <c r="A88" s="28">
        <v>86</v>
      </c>
      <c r="B88" s="28">
        <v>111</v>
      </c>
      <c r="C88" s="27" t="s">
        <v>4336</v>
      </c>
      <c r="D88" s="28" t="s">
        <v>4337</v>
      </c>
      <c r="E88" s="15" t="s">
        <v>4338</v>
      </c>
      <c r="F88" s="31" t="s">
        <v>1063</v>
      </c>
      <c r="G88" s="32">
        <f t="shared" si="2"/>
        <v>0.20772946859903382</v>
      </c>
      <c r="H88" s="33" t="s">
        <v>4340</v>
      </c>
      <c r="I88" s="34">
        <f t="shared" si="3"/>
        <v>0.26811594202898553</v>
      </c>
    </row>
    <row r="89" spans="1:9" ht="26.4">
      <c r="A89" s="28">
        <v>87</v>
      </c>
      <c r="B89" s="28">
        <v>118</v>
      </c>
      <c r="C89" s="27" t="s">
        <v>1300</v>
      </c>
      <c r="D89" s="28" t="s">
        <v>1301</v>
      </c>
      <c r="E89" s="15" t="s">
        <v>1302</v>
      </c>
      <c r="F89" s="31" t="s">
        <v>1303</v>
      </c>
      <c r="G89" s="32">
        <f t="shared" si="2"/>
        <v>0.21014492753623187</v>
      </c>
      <c r="H89" s="33" t="s">
        <v>1305</v>
      </c>
      <c r="I89" s="34">
        <f t="shared" si="3"/>
        <v>0.28502415458937197</v>
      </c>
    </row>
    <row r="90" spans="1:9">
      <c r="A90" s="28">
        <v>88</v>
      </c>
      <c r="B90" s="28">
        <v>113</v>
      </c>
      <c r="C90" s="27" t="s">
        <v>6152</v>
      </c>
      <c r="D90" s="28" t="s">
        <v>6153</v>
      </c>
      <c r="E90" s="15" t="s">
        <v>6154</v>
      </c>
      <c r="F90" s="31" t="s">
        <v>6155</v>
      </c>
      <c r="G90" s="32">
        <f t="shared" si="2"/>
        <v>0.21256038647342995</v>
      </c>
      <c r="H90" s="33" t="s">
        <v>4636</v>
      </c>
      <c r="I90" s="34">
        <f t="shared" si="3"/>
        <v>0.27294685990338163</v>
      </c>
    </row>
    <row r="91" spans="1:9">
      <c r="A91" s="28">
        <v>89</v>
      </c>
      <c r="B91" s="28">
        <v>104</v>
      </c>
      <c r="C91" s="27" t="s">
        <v>1338</v>
      </c>
      <c r="D91" s="28" t="s">
        <v>1339</v>
      </c>
      <c r="E91" s="15" t="s">
        <v>1340</v>
      </c>
      <c r="F91" s="31" t="s">
        <v>1341</v>
      </c>
      <c r="G91" s="32">
        <f t="shared" si="2"/>
        <v>0.21497584541062803</v>
      </c>
      <c r="H91" s="33" t="s">
        <v>1221</v>
      </c>
      <c r="I91" s="34">
        <f t="shared" si="3"/>
        <v>0.25120772946859904</v>
      </c>
    </row>
    <row r="92" spans="1:9" ht="26.4">
      <c r="A92" s="28">
        <v>90</v>
      </c>
      <c r="B92" s="28">
        <v>99</v>
      </c>
      <c r="C92" s="27" t="s">
        <v>1359</v>
      </c>
      <c r="D92" s="28" t="s">
        <v>1360</v>
      </c>
      <c r="E92" s="15" t="s">
        <v>1361</v>
      </c>
      <c r="F92" s="31" t="s">
        <v>1362</v>
      </c>
      <c r="G92" s="32">
        <f t="shared" si="2"/>
        <v>0.21739130434782608</v>
      </c>
      <c r="H92" s="33" t="s">
        <v>1364</v>
      </c>
      <c r="I92" s="34">
        <f t="shared" si="3"/>
        <v>0.2391304347826087</v>
      </c>
    </row>
    <row r="93" spans="1:9" ht="26.4">
      <c r="A93" s="28">
        <v>91</v>
      </c>
      <c r="B93" s="28">
        <v>106</v>
      </c>
      <c r="C93" s="27" t="s">
        <v>6158</v>
      </c>
      <c r="D93" s="28" t="s">
        <v>6159</v>
      </c>
      <c r="E93" s="15" t="s">
        <v>6160</v>
      </c>
      <c r="F93" s="31" t="s">
        <v>6161</v>
      </c>
      <c r="G93" s="32">
        <f t="shared" si="2"/>
        <v>0.21980676328502416</v>
      </c>
      <c r="H93" s="33" t="s">
        <v>1478</v>
      </c>
      <c r="I93" s="34">
        <f t="shared" si="3"/>
        <v>0.2560386473429952</v>
      </c>
    </row>
    <row r="94" spans="1:9" ht="26.4">
      <c r="A94" s="28">
        <v>92</v>
      </c>
      <c r="B94" s="28">
        <v>102</v>
      </c>
      <c r="C94" s="27" t="s">
        <v>6163</v>
      </c>
      <c r="D94" s="28" t="s">
        <v>6164</v>
      </c>
      <c r="E94" s="15" t="s">
        <v>6165</v>
      </c>
      <c r="F94" s="31" t="s">
        <v>6166</v>
      </c>
      <c r="G94" s="32">
        <f t="shared" si="2"/>
        <v>0.22222222222222221</v>
      </c>
      <c r="H94" s="33" t="s">
        <v>6167</v>
      </c>
      <c r="I94" s="34">
        <f t="shared" si="3"/>
        <v>0.24637681159420291</v>
      </c>
    </row>
    <row r="95" spans="1:9">
      <c r="A95" s="28">
        <v>93</v>
      </c>
      <c r="B95" s="28">
        <v>101</v>
      </c>
      <c r="C95" s="27" t="s">
        <v>6169</v>
      </c>
      <c r="D95" s="28" t="s">
        <v>6170</v>
      </c>
      <c r="E95" s="15" t="s">
        <v>6171</v>
      </c>
      <c r="F95" s="31" t="s">
        <v>3581</v>
      </c>
      <c r="G95" s="32">
        <f t="shared" si="2"/>
        <v>0.22463768115942029</v>
      </c>
      <c r="H95" s="33" t="s">
        <v>6172</v>
      </c>
      <c r="I95" s="34">
        <f t="shared" si="3"/>
        <v>0.24396135265700483</v>
      </c>
    </row>
    <row r="96" spans="1:9" ht="26.4">
      <c r="A96" s="28">
        <v>94</v>
      </c>
      <c r="B96" s="28">
        <v>103</v>
      </c>
      <c r="C96" s="27" t="s">
        <v>4400</v>
      </c>
      <c r="D96" s="28" t="s">
        <v>4401</v>
      </c>
      <c r="E96" s="15" t="s">
        <v>4402</v>
      </c>
      <c r="F96" s="31" t="s">
        <v>4403</v>
      </c>
      <c r="G96" s="32">
        <f t="shared" si="2"/>
        <v>0.22705314009661837</v>
      </c>
      <c r="H96" s="33" t="s">
        <v>4404</v>
      </c>
      <c r="I96" s="34">
        <f t="shared" si="3"/>
        <v>0.24879227053140096</v>
      </c>
    </row>
    <row r="97" spans="1:9">
      <c r="A97" s="28">
        <v>95</v>
      </c>
      <c r="B97" s="28">
        <v>117</v>
      </c>
      <c r="C97" s="27" t="s">
        <v>6173</v>
      </c>
      <c r="D97" s="28" t="s">
        <v>6174</v>
      </c>
      <c r="E97" s="15" t="s">
        <v>6175</v>
      </c>
      <c r="F97" s="31" t="s">
        <v>6176</v>
      </c>
      <c r="G97" s="32">
        <f t="shared" si="2"/>
        <v>0.22946859903381642</v>
      </c>
      <c r="H97" s="33" t="s">
        <v>6177</v>
      </c>
      <c r="I97" s="34">
        <f t="shared" si="3"/>
        <v>0.28260869565217389</v>
      </c>
    </row>
    <row r="98" spans="1:9">
      <c r="A98" s="28">
        <v>96</v>
      </c>
      <c r="B98" s="28">
        <v>93</v>
      </c>
      <c r="C98" s="27" t="s">
        <v>6178</v>
      </c>
      <c r="D98" s="28" t="s">
        <v>6179</v>
      </c>
      <c r="E98" s="15" t="s">
        <v>6180</v>
      </c>
      <c r="F98" s="31" t="s">
        <v>6181</v>
      </c>
      <c r="G98" s="32">
        <f t="shared" si="2"/>
        <v>0.2318840579710145</v>
      </c>
      <c r="H98" s="33" t="s">
        <v>6182</v>
      </c>
      <c r="I98" s="34">
        <f t="shared" si="3"/>
        <v>0.22463768115942029</v>
      </c>
    </row>
    <row r="99" spans="1:9">
      <c r="A99" s="28">
        <v>97</v>
      </c>
      <c r="B99" s="28">
        <v>110</v>
      </c>
      <c r="C99" s="27" t="s">
        <v>1439</v>
      </c>
      <c r="D99" s="28" t="s">
        <v>1440</v>
      </c>
      <c r="E99" s="15" t="s">
        <v>1441</v>
      </c>
      <c r="F99" s="31" t="s">
        <v>1434</v>
      </c>
      <c r="G99" s="32">
        <f t="shared" si="2"/>
        <v>0.23429951690821257</v>
      </c>
      <c r="H99" s="33" t="s">
        <v>1443</v>
      </c>
      <c r="I99" s="34">
        <f t="shared" si="3"/>
        <v>0.26570048309178745</v>
      </c>
    </row>
    <row r="100" spans="1:9">
      <c r="A100" s="28">
        <v>98</v>
      </c>
      <c r="B100" s="28">
        <v>96</v>
      </c>
      <c r="C100" s="27" t="s">
        <v>1460</v>
      </c>
      <c r="D100" s="28" t="s">
        <v>1461</v>
      </c>
      <c r="E100" s="15" t="s">
        <v>1462</v>
      </c>
      <c r="F100" s="31" t="s">
        <v>1409</v>
      </c>
      <c r="G100" s="32">
        <f t="shared" si="2"/>
        <v>0.23671497584541062</v>
      </c>
      <c r="H100" s="33" t="s">
        <v>1464</v>
      </c>
      <c r="I100" s="34">
        <f t="shared" si="3"/>
        <v>0.2318840579710145</v>
      </c>
    </row>
    <row r="101" spans="1:9" ht="26.4">
      <c r="A101" s="28">
        <v>99</v>
      </c>
      <c r="B101" s="28">
        <v>90</v>
      </c>
      <c r="C101" s="27" t="s">
        <v>4431</v>
      </c>
      <c r="D101" s="28" t="s">
        <v>4432</v>
      </c>
      <c r="E101" s="15" t="s">
        <v>4433</v>
      </c>
      <c r="F101" s="31" t="s">
        <v>4434</v>
      </c>
      <c r="G101" s="32">
        <f t="shared" si="2"/>
        <v>0.2391304347826087</v>
      </c>
      <c r="H101" s="33" t="s">
        <v>4436</v>
      </c>
      <c r="I101" s="34">
        <f t="shared" si="3"/>
        <v>0.21739130434782608</v>
      </c>
    </row>
    <row r="102" spans="1:9" ht="26.4">
      <c r="A102" s="28">
        <v>100</v>
      </c>
      <c r="B102" s="28">
        <v>106</v>
      </c>
      <c r="C102" s="27" t="s">
        <v>1473</v>
      </c>
      <c r="D102" s="28" t="s">
        <v>1474</v>
      </c>
      <c r="E102" s="15" t="s">
        <v>1475</v>
      </c>
      <c r="F102" s="31" t="s">
        <v>1476</v>
      </c>
      <c r="G102" s="32">
        <f t="shared" si="2"/>
        <v>0.24154589371980675</v>
      </c>
      <c r="H102" s="33" t="s">
        <v>1478</v>
      </c>
      <c r="I102" s="34">
        <f t="shared" si="3"/>
        <v>0.2560386473429952</v>
      </c>
    </row>
    <row r="103" spans="1:9">
      <c r="A103" s="28">
        <v>101</v>
      </c>
      <c r="B103" s="28">
        <v>116</v>
      </c>
      <c r="C103" s="27" t="s">
        <v>6183</v>
      </c>
      <c r="D103" s="28" t="s">
        <v>6184</v>
      </c>
      <c r="E103" s="15" t="s">
        <v>6185</v>
      </c>
      <c r="F103" s="31" t="s">
        <v>1483</v>
      </c>
      <c r="G103" s="32">
        <f t="shared" si="2"/>
        <v>0.24396135265700483</v>
      </c>
      <c r="H103" s="33" t="s">
        <v>6187</v>
      </c>
      <c r="I103" s="34">
        <f t="shared" si="3"/>
        <v>0.28019323671497587</v>
      </c>
    </row>
    <row r="104" spans="1:9">
      <c r="A104" s="28">
        <v>102</v>
      </c>
      <c r="B104" s="28">
        <v>85</v>
      </c>
      <c r="C104" s="27" t="s">
        <v>6188</v>
      </c>
      <c r="D104" s="28" t="s">
        <v>6189</v>
      </c>
      <c r="E104" s="15" t="s">
        <v>6190</v>
      </c>
      <c r="F104" s="31" t="s">
        <v>1489</v>
      </c>
      <c r="G104" s="32">
        <f t="shared" si="2"/>
        <v>0.24637681159420291</v>
      </c>
      <c r="H104" s="33" t="s">
        <v>6191</v>
      </c>
      <c r="I104" s="34">
        <f t="shared" si="3"/>
        <v>0.20531400966183574</v>
      </c>
    </row>
    <row r="105" spans="1:9">
      <c r="A105" s="28">
        <v>102</v>
      </c>
      <c r="B105" s="28">
        <v>127</v>
      </c>
      <c r="C105" s="27" t="s">
        <v>1486</v>
      </c>
      <c r="D105" s="28" t="s">
        <v>1487</v>
      </c>
      <c r="E105" s="15" t="s">
        <v>1488</v>
      </c>
      <c r="F105" s="31" t="s">
        <v>1489</v>
      </c>
      <c r="G105" s="32">
        <f t="shared" si="2"/>
        <v>0.24637681159420291</v>
      </c>
      <c r="H105" s="33" t="s">
        <v>1490</v>
      </c>
      <c r="I105" s="34">
        <f t="shared" si="3"/>
        <v>0.30676328502415456</v>
      </c>
    </row>
    <row r="106" spans="1:9">
      <c r="A106" s="28">
        <v>104</v>
      </c>
      <c r="B106" s="28">
        <v>83</v>
      </c>
      <c r="C106" s="27" t="s">
        <v>1494</v>
      </c>
      <c r="D106" s="28" t="s">
        <v>71</v>
      </c>
      <c r="E106" s="15" t="s">
        <v>1495</v>
      </c>
      <c r="F106" s="31" t="s">
        <v>1496</v>
      </c>
      <c r="G106" s="32">
        <f t="shared" si="2"/>
        <v>0.25120772946859904</v>
      </c>
      <c r="H106" s="33" t="s">
        <v>1497</v>
      </c>
      <c r="I106" s="34">
        <f t="shared" si="3"/>
        <v>0.20048309178743962</v>
      </c>
    </row>
    <row r="107" spans="1:9">
      <c r="A107" s="28">
        <v>105</v>
      </c>
      <c r="B107" s="28">
        <v>122</v>
      </c>
      <c r="C107" s="27" t="s">
        <v>6192</v>
      </c>
      <c r="D107" s="28" t="s">
        <v>6193</v>
      </c>
      <c r="E107" s="15" t="s">
        <v>4472</v>
      </c>
      <c r="F107" s="31" t="s">
        <v>6194</v>
      </c>
      <c r="G107" s="32">
        <f t="shared" si="2"/>
        <v>0.25362318840579712</v>
      </c>
      <c r="H107" s="33" t="s">
        <v>6195</v>
      </c>
      <c r="I107" s="34">
        <f t="shared" si="3"/>
        <v>0.29468599033816423</v>
      </c>
    </row>
    <row r="108" spans="1:9" ht="26.4">
      <c r="A108" s="28">
        <v>106</v>
      </c>
      <c r="B108" s="28">
        <v>82</v>
      </c>
      <c r="C108" s="27" t="s">
        <v>6196</v>
      </c>
      <c r="D108" s="28" t="s">
        <v>6197</v>
      </c>
      <c r="E108" s="15" t="s">
        <v>6198</v>
      </c>
      <c r="F108" s="31" t="s">
        <v>4419</v>
      </c>
      <c r="G108" s="32">
        <f t="shared" si="2"/>
        <v>0.2560386473429952</v>
      </c>
      <c r="H108" s="33" t="s">
        <v>1163</v>
      </c>
      <c r="I108" s="34">
        <f t="shared" si="3"/>
        <v>0.19806763285024154</v>
      </c>
    </row>
    <row r="109" spans="1:9" ht="26.4">
      <c r="A109" s="28">
        <v>107</v>
      </c>
      <c r="B109" s="28">
        <v>132</v>
      </c>
      <c r="C109" s="27" t="s">
        <v>6200</v>
      </c>
      <c r="D109" s="28" t="s">
        <v>6201</v>
      </c>
      <c r="E109" s="15" t="s">
        <v>6202</v>
      </c>
      <c r="F109" s="31" t="s">
        <v>1191</v>
      </c>
      <c r="G109" s="32">
        <f t="shared" si="2"/>
        <v>0.25845410628019322</v>
      </c>
      <c r="H109" s="33" t="s">
        <v>6203</v>
      </c>
      <c r="I109" s="34">
        <f t="shared" si="3"/>
        <v>0.3188405797101449</v>
      </c>
    </row>
    <row r="110" spans="1:9" ht="26.4">
      <c r="A110" s="28">
        <v>108</v>
      </c>
      <c r="B110" s="28">
        <v>112</v>
      </c>
      <c r="C110" s="27" t="s">
        <v>6204</v>
      </c>
      <c r="D110" s="28" t="s">
        <v>6205</v>
      </c>
      <c r="E110" s="15" t="s">
        <v>6206</v>
      </c>
      <c r="F110" s="31" t="s">
        <v>6207</v>
      </c>
      <c r="G110" s="32">
        <f t="shared" si="2"/>
        <v>0.2608695652173913</v>
      </c>
      <c r="H110" s="33" t="s">
        <v>1408</v>
      </c>
      <c r="I110" s="34">
        <f t="shared" si="3"/>
        <v>0.27053140096618356</v>
      </c>
    </row>
    <row r="111" spans="1:9">
      <c r="A111" s="28">
        <v>109</v>
      </c>
      <c r="B111" s="28">
        <v>88</v>
      </c>
      <c r="C111" s="27" t="s">
        <v>6208</v>
      </c>
      <c r="D111" s="28" t="s">
        <v>6209</v>
      </c>
      <c r="E111" s="15" t="s">
        <v>6210</v>
      </c>
      <c r="F111" s="31" t="s">
        <v>6211</v>
      </c>
      <c r="G111" s="32">
        <f t="shared" si="2"/>
        <v>0.26328502415458938</v>
      </c>
      <c r="H111" s="33" t="s">
        <v>6212</v>
      </c>
      <c r="I111" s="34">
        <f t="shared" si="3"/>
        <v>0.21256038647342995</v>
      </c>
    </row>
    <row r="112" spans="1:9" ht="26.4">
      <c r="A112" s="28">
        <v>110</v>
      </c>
      <c r="B112" s="28">
        <v>94</v>
      </c>
      <c r="C112" s="27" t="s">
        <v>6214</v>
      </c>
      <c r="D112" s="28" t="s">
        <v>6215</v>
      </c>
      <c r="E112" s="15" t="s">
        <v>6216</v>
      </c>
      <c r="F112" s="31" t="s">
        <v>6217</v>
      </c>
      <c r="G112" s="32">
        <f t="shared" si="2"/>
        <v>0.26570048309178745</v>
      </c>
      <c r="H112" s="33" t="s">
        <v>1282</v>
      </c>
      <c r="I112" s="34">
        <f t="shared" si="3"/>
        <v>0.22705314009661837</v>
      </c>
    </row>
    <row r="113" spans="1:9">
      <c r="A113" s="28">
        <v>111</v>
      </c>
      <c r="B113" s="28">
        <v>109</v>
      </c>
      <c r="C113" s="27" t="s">
        <v>6221</v>
      </c>
      <c r="D113" s="28" t="s">
        <v>6222</v>
      </c>
      <c r="E113" s="15" t="s">
        <v>6223</v>
      </c>
      <c r="F113" s="31" t="s">
        <v>6224</v>
      </c>
      <c r="G113" s="32">
        <f t="shared" si="2"/>
        <v>0.26811594202898553</v>
      </c>
      <c r="H113" s="33" t="s">
        <v>1547</v>
      </c>
      <c r="I113" s="34">
        <f t="shared" si="3"/>
        <v>0.26328502415458938</v>
      </c>
    </row>
    <row r="114" spans="1:9">
      <c r="A114" s="28">
        <v>112</v>
      </c>
      <c r="B114" s="28">
        <v>120</v>
      </c>
      <c r="C114" s="27" t="s">
        <v>4524</v>
      </c>
      <c r="D114" s="28" t="s">
        <v>4525</v>
      </c>
      <c r="E114" s="15" t="s">
        <v>4526</v>
      </c>
      <c r="F114" s="31" t="s">
        <v>4527</v>
      </c>
      <c r="G114" s="32">
        <f t="shared" si="2"/>
        <v>0.27053140096618356</v>
      </c>
      <c r="H114" s="33" t="s">
        <v>4529</v>
      </c>
      <c r="I114" s="34">
        <f t="shared" si="3"/>
        <v>0.28985507246376813</v>
      </c>
    </row>
    <row r="115" spans="1:9">
      <c r="A115" s="28">
        <v>113</v>
      </c>
      <c r="B115" s="28">
        <v>137</v>
      </c>
      <c r="C115" s="27" t="s">
        <v>1579</v>
      </c>
      <c r="D115" s="28" t="s">
        <v>1580</v>
      </c>
      <c r="E115" s="15" t="s">
        <v>1581</v>
      </c>
      <c r="F115" s="31" t="s">
        <v>1582</v>
      </c>
      <c r="G115" s="32">
        <f t="shared" si="2"/>
        <v>0.27294685990338163</v>
      </c>
      <c r="H115" s="33" t="s">
        <v>1584</v>
      </c>
      <c r="I115" s="34">
        <f t="shared" si="3"/>
        <v>0.33091787439613529</v>
      </c>
    </row>
    <row r="116" spans="1:9">
      <c r="A116" s="28">
        <v>114</v>
      </c>
      <c r="B116" s="28">
        <v>131</v>
      </c>
      <c r="C116" s="27" t="s">
        <v>6226</v>
      </c>
      <c r="D116" s="28" t="s">
        <v>6227</v>
      </c>
      <c r="E116" s="15" t="s">
        <v>6228</v>
      </c>
      <c r="F116" s="31" t="s">
        <v>1600</v>
      </c>
      <c r="G116" s="32">
        <f t="shared" si="2"/>
        <v>0.27536231884057971</v>
      </c>
      <c r="H116" s="33" t="s">
        <v>6229</v>
      </c>
      <c r="I116" s="34">
        <f t="shared" si="3"/>
        <v>0.31642512077294688</v>
      </c>
    </row>
    <row r="117" spans="1:9">
      <c r="A117" s="28">
        <v>115</v>
      </c>
      <c r="B117" s="28">
        <v>126</v>
      </c>
      <c r="C117" s="27" t="s">
        <v>6230</v>
      </c>
      <c r="D117" s="28" t="s">
        <v>6231</v>
      </c>
      <c r="E117" s="15" t="s">
        <v>6232</v>
      </c>
      <c r="F117" s="31" t="s">
        <v>4581</v>
      </c>
      <c r="G117" s="32">
        <f t="shared" si="2"/>
        <v>0.27777777777777779</v>
      </c>
      <c r="H117" s="33" t="s">
        <v>1416</v>
      </c>
      <c r="I117" s="34">
        <f t="shared" si="3"/>
        <v>0.30434782608695654</v>
      </c>
    </row>
    <row r="118" spans="1:9" ht="26.4">
      <c r="A118" s="28">
        <v>116</v>
      </c>
      <c r="B118" s="28">
        <v>139</v>
      </c>
      <c r="C118" s="27" t="s">
        <v>1630</v>
      </c>
      <c r="D118" s="28" t="s">
        <v>1631</v>
      </c>
      <c r="E118" s="15" t="s">
        <v>1632</v>
      </c>
      <c r="F118" s="31" t="s">
        <v>1633</v>
      </c>
      <c r="G118" s="32">
        <f t="shared" si="2"/>
        <v>0.28019323671497587</v>
      </c>
      <c r="H118" s="33" t="s">
        <v>1635</v>
      </c>
      <c r="I118" s="34">
        <f t="shared" si="3"/>
        <v>0.33574879227053139</v>
      </c>
    </row>
    <row r="119" spans="1:9">
      <c r="A119" s="28">
        <v>117</v>
      </c>
      <c r="B119" s="28">
        <v>89</v>
      </c>
      <c r="C119" s="27" t="s">
        <v>1652</v>
      </c>
      <c r="D119" s="28" t="s">
        <v>71</v>
      </c>
      <c r="E119" s="15" t="s">
        <v>774</v>
      </c>
      <c r="F119" s="31" t="s">
        <v>1653</v>
      </c>
      <c r="G119" s="32">
        <f t="shared" si="2"/>
        <v>0.28260869565217389</v>
      </c>
      <c r="H119" s="33" t="s">
        <v>1655</v>
      </c>
      <c r="I119" s="34">
        <f t="shared" si="3"/>
        <v>0.21497584541062803</v>
      </c>
    </row>
    <row r="120" spans="1:9">
      <c r="A120" s="28">
        <v>118</v>
      </c>
      <c r="B120" s="28">
        <v>108</v>
      </c>
      <c r="C120" s="27" t="s">
        <v>6234</v>
      </c>
      <c r="D120" s="28" t="s">
        <v>6235</v>
      </c>
      <c r="E120" s="15" t="s">
        <v>6236</v>
      </c>
      <c r="F120" s="31" t="s">
        <v>6237</v>
      </c>
      <c r="G120" s="32">
        <f t="shared" si="2"/>
        <v>0.28502415458937197</v>
      </c>
      <c r="H120" s="33" t="s">
        <v>6239</v>
      </c>
      <c r="I120" s="34">
        <f t="shared" si="3"/>
        <v>0.2608695652173913</v>
      </c>
    </row>
    <row r="121" spans="1:9">
      <c r="A121" s="28">
        <v>119</v>
      </c>
      <c r="B121" s="28">
        <v>129</v>
      </c>
      <c r="C121" s="27" t="s">
        <v>6242</v>
      </c>
      <c r="D121" s="28" t="s">
        <v>6243</v>
      </c>
      <c r="E121" s="15" t="s">
        <v>6244</v>
      </c>
      <c r="F121" s="31" t="s">
        <v>6245</v>
      </c>
      <c r="G121" s="32">
        <f t="shared" si="2"/>
        <v>0.28743961352657005</v>
      </c>
      <c r="H121" s="33" t="s">
        <v>6246</v>
      </c>
      <c r="I121" s="34">
        <f t="shared" si="3"/>
        <v>0.31159420289855072</v>
      </c>
    </row>
    <row r="122" spans="1:9" ht="26.4">
      <c r="A122" s="28">
        <v>120</v>
      </c>
      <c r="B122" s="28">
        <v>114</v>
      </c>
      <c r="C122" s="27" t="s">
        <v>6248</v>
      </c>
      <c r="D122" s="28" t="s">
        <v>6249</v>
      </c>
      <c r="E122" s="15" t="s">
        <v>6250</v>
      </c>
      <c r="F122" s="31" t="s">
        <v>6251</v>
      </c>
      <c r="G122" s="32">
        <f t="shared" si="2"/>
        <v>0.28985507246376813</v>
      </c>
      <c r="H122" s="33" t="s">
        <v>6253</v>
      </c>
      <c r="I122" s="34">
        <f t="shared" si="3"/>
        <v>0.27536231884057971</v>
      </c>
    </row>
    <row r="123" spans="1:9">
      <c r="A123" s="28">
        <v>121</v>
      </c>
      <c r="B123" s="28">
        <v>133</v>
      </c>
      <c r="C123" s="27" t="s">
        <v>1676</v>
      </c>
      <c r="D123" s="28" t="s">
        <v>1677</v>
      </c>
      <c r="E123" s="15" t="s">
        <v>1678</v>
      </c>
      <c r="F123" s="31" t="s">
        <v>1583</v>
      </c>
      <c r="G123" s="32">
        <f t="shared" si="2"/>
        <v>0.2922705314009662</v>
      </c>
      <c r="H123" s="33" t="s">
        <v>1679</v>
      </c>
      <c r="I123" s="34">
        <f t="shared" si="3"/>
        <v>0.32125603864734298</v>
      </c>
    </row>
    <row r="124" spans="1:9">
      <c r="A124" s="28">
        <v>122</v>
      </c>
      <c r="B124" s="28">
        <v>147</v>
      </c>
      <c r="C124" s="27" t="s">
        <v>6254</v>
      </c>
      <c r="D124" s="28" t="s">
        <v>6255</v>
      </c>
      <c r="E124" s="15" t="s">
        <v>6256</v>
      </c>
      <c r="F124" s="31" t="s">
        <v>6257</v>
      </c>
      <c r="G124" s="32">
        <f t="shared" si="2"/>
        <v>0.29468599033816423</v>
      </c>
      <c r="H124" s="33" t="s">
        <v>6258</v>
      </c>
      <c r="I124" s="34">
        <f t="shared" si="3"/>
        <v>0.35507246376811596</v>
      </c>
    </row>
    <row r="125" spans="1:9" ht="26.4">
      <c r="A125" s="28">
        <v>123</v>
      </c>
      <c r="B125" s="28">
        <v>145</v>
      </c>
      <c r="C125" s="27" t="s">
        <v>6260</v>
      </c>
      <c r="D125" s="28" t="s">
        <v>6261</v>
      </c>
      <c r="E125" s="15" t="s">
        <v>6262</v>
      </c>
      <c r="F125" s="31" t="s">
        <v>1401</v>
      </c>
      <c r="G125" s="32">
        <f t="shared" si="2"/>
        <v>0.29710144927536231</v>
      </c>
      <c r="H125" s="33" t="s">
        <v>1870</v>
      </c>
      <c r="I125" s="34">
        <f t="shared" si="3"/>
        <v>0.35024154589371981</v>
      </c>
    </row>
    <row r="126" spans="1:9">
      <c r="A126" s="28">
        <v>124</v>
      </c>
      <c r="B126" s="28">
        <v>157</v>
      </c>
      <c r="C126" s="27" t="s">
        <v>6263</v>
      </c>
      <c r="D126" s="28" t="s">
        <v>6264</v>
      </c>
      <c r="E126" s="15" t="s">
        <v>6265</v>
      </c>
      <c r="F126" s="31" t="s">
        <v>6266</v>
      </c>
      <c r="G126" s="32">
        <f t="shared" si="2"/>
        <v>0.29951690821256038</v>
      </c>
      <c r="H126" s="33" t="s">
        <v>1888</v>
      </c>
      <c r="I126" s="34">
        <f t="shared" si="3"/>
        <v>0.37922705314009664</v>
      </c>
    </row>
    <row r="127" spans="1:9" ht="26.4">
      <c r="A127" s="28">
        <v>125</v>
      </c>
      <c r="B127" s="28">
        <v>92</v>
      </c>
      <c r="C127" s="27" t="s">
        <v>6268</v>
      </c>
      <c r="D127" s="28" t="s">
        <v>6269</v>
      </c>
      <c r="E127" s="15" t="s">
        <v>6270</v>
      </c>
      <c r="F127" s="31" t="s">
        <v>6271</v>
      </c>
      <c r="G127" s="32">
        <f t="shared" si="2"/>
        <v>0.30193236714975846</v>
      </c>
      <c r="H127" s="33" t="s">
        <v>6272</v>
      </c>
      <c r="I127" s="34">
        <f t="shared" si="3"/>
        <v>0.22222222222222221</v>
      </c>
    </row>
    <row r="128" spans="1:9" ht="26.4">
      <c r="A128" s="28">
        <v>126</v>
      </c>
      <c r="B128" s="28">
        <v>121</v>
      </c>
      <c r="C128" s="27" t="s">
        <v>6274</v>
      </c>
      <c r="D128" s="28" t="s">
        <v>6275</v>
      </c>
      <c r="E128" s="15" t="s">
        <v>6276</v>
      </c>
      <c r="F128" s="31" t="s">
        <v>4315</v>
      </c>
      <c r="G128" s="32">
        <f t="shared" si="2"/>
        <v>0.30434782608695654</v>
      </c>
      <c r="H128" s="33" t="s">
        <v>164</v>
      </c>
      <c r="I128" s="34">
        <f t="shared" si="3"/>
        <v>0.2922705314009662</v>
      </c>
    </row>
    <row r="129" spans="1:9" ht="26.4">
      <c r="A129" s="28">
        <v>127</v>
      </c>
      <c r="B129" s="28">
        <v>134</v>
      </c>
      <c r="C129" s="27" t="s">
        <v>6277</v>
      </c>
      <c r="D129" s="28" t="s">
        <v>6278</v>
      </c>
      <c r="E129" s="15" t="s">
        <v>6279</v>
      </c>
      <c r="F129" s="31" t="s">
        <v>238</v>
      </c>
      <c r="G129" s="32">
        <f t="shared" si="2"/>
        <v>0.30676328502415456</v>
      </c>
      <c r="H129" s="33" t="s">
        <v>6281</v>
      </c>
      <c r="I129" s="34">
        <f t="shared" si="3"/>
        <v>0.32367149758454106</v>
      </c>
    </row>
    <row r="130" spans="1:9">
      <c r="A130" s="28">
        <v>128</v>
      </c>
      <c r="B130" s="28">
        <v>119</v>
      </c>
      <c r="C130" s="27" t="s">
        <v>6282</v>
      </c>
      <c r="D130" s="28" t="s">
        <v>6283</v>
      </c>
      <c r="E130" s="15" t="s">
        <v>6284</v>
      </c>
      <c r="F130" s="31" t="s">
        <v>6285</v>
      </c>
      <c r="G130" s="32">
        <f t="shared" si="2"/>
        <v>0.30917874396135264</v>
      </c>
      <c r="H130" s="33" t="s">
        <v>6286</v>
      </c>
      <c r="I130" s="34">
        <f t="shared" si="3"/>
        <v>0.28743961352657005</v>
      </c>
    </row>
    <row r="131" spans="1:9">
      <c r="A131" s="28">
        <v>129</v>
      </c>
      <c r="B131" s="28">
        <v>152</v>
      </c>
      <c r="C131" s="27" t="s">
        <v>6287</v>
      </c>
      <c r="D131" s="28" t="s">
        <v>6288</v>
      </c>
      <c r="E131" s="15" t="s">
        <v>6289</v>
      </c>
      <c r="F131" s="31" t="s">
        <v>2066</v>
      </c>
      <c r="G131" s="32">
        <f t="shared" ref="G131:G194" si="4">A131/414</f>
        <v>0.31159420289855072</v>
      </c>
      <c r="H131" s="33" t="s">
        <v>4870</v>
      </c>
      <c r="I131" s="34">
        <f t="shared" ref="I131:I194" si="5">B131/414</f>
        <v>0.3671497584541063</v>
      </c>
    </row>
    <row r="132" spans="1:9" ht="26.4">
      <c r="A132" s="28">
        <v>130</v>
      </c>
      <c r="B132" s="28">
        <v>125</v>
      </c>
      <c r="C132" s="27" t="s">
        <v>6291</v>
      </c>
      <c r="D132" s="28" t="s">
        <v>6292</v>
      </c>
      <c r="E132" s="15" t="s">
        <v>6293</v>
      </c>
      <c r="F132" s="31" t="s">
        <v>4521</v>
      </c>
      <c r="G132" s="32">
        <f t="shared" si="4"/>
        <v>0.3140096618357488</v>
      </c>
      <c r="H132" s="33" t="s">
        <v>4521</v>
      </c>
      <c r="I132" s="34">
        <f t="shared" si="5"/>
        <v>0.30193236714975846</v>
      </c>
    </row>
    <row r="133" spans="1:9">
      <c r="A133" s="28">
        <v>131</v>
      </c>
      <c r="B133" s="28">
        <v>142</v>
      </c>
      <c r="C133" s="27" t="s">
        <v>6295</v>
      </c>
      <c r="D133" s="28" t="s">
        <v>6296</v>
      </c>
      <c r="E133" s="15" t="s">
        <v>6297</v>
      </c>
      <c r="F133" s="31" t="s">
        <v>6298</v>
      </c>
      <c r="G133" s="32">
        <f t="shared" si="4"/>
        <v>0.31642512077294688</v>
      </c>
      <c r="H133" s="33" t="s">
        <v>1830</v>
      </c>
      <c r="I133" s="34">
        <f t="shared" si="5"/>
        <v>0.34299516908212563</v>
      </c>
    </row>
    <row r="134" spans="1:9" ht="26.4">
      <c r="A134" s="28">
        <v>132</v>
      </c>
      <c r="B134" s="28">
        <v>151</v>
      </c>
      <c r="C134" s="27" t="s">
        <v>1721</v>
      </c>
      <c r="D134" s="28" t="s">
        <v>1722</v>
      </c>
      <c r="E134" s="15" t="s">
        <v>1723</v>
      </c>
      <c r="F134" s="31" t="s">
        <v>1724</v>
      </c>
      <c r="G134" s="32">
        <f t="shared" si="4"/>
        <v>0.3188405797101449</v>
      </c>
      <c r="H134" s="33" t="s">
        <v>1725</v>
      </c>
      <c r="I134" s="34">
        <f t="shared" si="5"/>
        <v>0.36473429951690822</v>
      </c>
    </row>
    <row r="135" spans="1:9">
      <c r="A135" s="28">
        <v>133</v>
      </c>
      <c r="B135" s="28">
        <v>123</v>
      </c>
      <c r="C135" s="27" t="s">
        <v>4722</v>
      </c>
      <c r="D135" s="28" t="s">
        <v>4723</v>
      </c>
      <c r="E135" s="15" t="s">
        <v>4724</v>
      </c>
      <c r="F135" s="31" t="s">
        <v>4725</v>
      </c>
      <c r="G135" s="32">
        <f t="shared" si="4"/>
        <v>0.32125603864734298</v>
      </c>
      <c r="H135" s="33" t="s">
        <v>1956</v>
      </c>
      <c r="I135" s="34">
        <f t="shared" si="5"/>
        <v>0.29710144927536231</v>
      </c>
    </row>
    <row r="136" spans="1:9">
      <c r="A136" s="28">
        <v>134</v>
      </c>
      <c r="B136" s="28">
        <v>115</v>
      </c>
      <c r="C136" s="27" t="s">
        <v>1752</v>
      </c>
      <c r="D136" s="28" t="s">
        <v>1753</v>
      </c>
      <c r="E136" s="15" t="s">
        <v>1754</v>
      </c>
      <c r="F136" s="31" t="s">
        <v>1755</v>
      </c>
      <c r="G136" s="32">
        <f t="shared" si="4"/>
        <v>0.32367149758454106</v>
      </c>
      <c r="H136" s="33" t="s">
        <v>1756</v>
      </c>
      <c r="I136" s="34">
        <f t="shared" si="5"/>
        <v>0.27777777777777779</v>
      </c>
    </row>
    <row r="137" spans="1:9">
      <c r="A137" s="28">
        <v>135</v>
      </c>
      <c r="B137" s="28">
        <v>171</v>
      </c>
      <c r="C137" s="27" t="s">
        <v>4750</v>
      </c>
      <c r="D137" s="28" t="s">
        <v>4751</v>
      </c>
      <c r="E137" s="15" t="s">
        <v>4752</v>
      </c>
      <c r="F137" s="31" t="s">
        <v>4753</v>
      </c>
      <c r="G137" s="32">
        <f t="shared" si="4"/>
        <v>0.32608695652173914</v>
      </c>
      <c r="H137" s="33" t="s">
        <v>4754</v>
      </c>
      <c r="I137" s="34">
        <f t="shared" si="5"/>
        <v>0.41304347826086957</v>
      </c>
    </row>
    <row r="138" spans="1:9" ht="26.4">
      <c r="A138" s="28">
        <v>136</v>
      </c>
      <c r="B138" s="28">
        <v>128</v>
      </c>
      <c r="C138" s="27" t="s">
        <v>6299</v>
      </c>
      <c r="D138" s="28" t="s">
        <v>6300</v>
      </c>
      <c r="E138" s="15" t="s">
        <v>6301</v>
      </c>
      <c r="F138" s="31" t="s">
        <v>6302</v>
      </c>
      <c r="G138" s="32">
        <f t="shared" si="4"/>
        <v>0.32850241545893721</v>
      </c>
      <c r="H138" s="33" t="s">
        <v>6304</v>
      </c>
      <c r="I138" s="34">
        <f t="shared" si="5"/>
        <v>0.30917874396135264</v>
      </c>
    </row>
    <row r="139" spans="1:9">
      <c r="A139" s="28">
        <v>137</v>
      </c>
      <c r="B139" s="28">
        <v>149</v>
      </c>
      <c r="C139" s="27" t="s">
        <v>6305</v>
      </c>
      <c r="D139" s="28" t="s">
        <v>6306</v>
      </c>
      <c r="E139" s="15" t="s">
        <v>6307</v>
      </c>
      <c r="F139" s="31" t="s">
        <v>6308</v>
      </c>
      <c r="G139" s="32">
        <f t="shared" si="4"/>
        <v>0.33091787439613529</v>
      </c>
      <c r="H139" s="33" t="s">
        <v>6309</v>
      </c>
      <c r="I139" s="34">
        <f t="shared" si="5"/>
        <v>0.35990338164251207</v>
      </c>
    </row>
    <row r="140" spans="1:9" ht="26.4">
      <c r="A140" s="28">
        <v>138</v>
      </c>
      <c r="B140" s="28">
        <v>184</v>
      </c>
      <c r="C140" s="27" t="s">
        <v>1786</v>
      </c>
      <c r="D140" s="28" t="s">
        <v>1787</v>
      </c>
      <c r="E140" s="15" t="s">
        <v>1788</v>
      </c>
      <c r="F140" s="31" t="s">
        <v>1789</v>
      </c>
      <c r="G140" s="32">
        <f t="shared" si="4"/>
        <v>0.33333333333333331</v>
      </c>
      <c r="H140" s="33" t="s">
        <v>1791</v>
      </c>
      <c r="I140" s="34">
        <f t="shared" si="5"/>
        <v>0.44444444444444442</v>
      </c>
    </row>
    <row r="141" spans="1:9" ht="26.4">
      <c r="A141" s="28">
        <v>139</v>
      </c>
      <c r="B141" s="28">
        <v>66</v>
      </c>
      <c r="C141" s="27" t="s">
        <v>6310</v>
      </c>
      <c r="D141" s="28" t="s">
        <v>6311</v>
      </c>
      <c r="E141" s="15" t="s">
        <v>6312</v>
      </c>
      <c r="F141" s="31" t="s">
        <v>3647</v>
      </c>
      <c r="G141" s="32">
        <f t="shared" si="4"/>
        <v>0.33574879227053139</v>
      </c>
      <c r="H141" s="33" t="s">
        <v>6313</v>
      </c>
      <c r="I141" s="34">
        <f t="shared" si="5"/>
        <v>0.15942028985507245</v>
      </c>
    </row>
    <row r="142" spans="1:9" ht="26.4">
      <c r="A142" s="28">
        <v>140</v>
      </c>
      <c r="B142" s="28">
        <v>150</v>
      </c>
      <c r="C142" s="27" t="s">
        <v>1794</v>
      </c>
      <c r="D142" s="28" t="s">
        <v>1795</v>
      </c>
      <c r="E142" s="15" t="s">
        <v>1796</v>
      </c>
      <c r="F142" s="31" t="s">
        <v>1797</v>
      </c>
      <c r="G142" s="32">
        <f t="shared" si="4"/>
        <v>0.33816425120772947</v>
      </c>
      <c r="H142" s="33" t="s">
        <v>1799</v>
      </c>
      <c r="I142" s="34">
        <f t="shared" si="5"/>
        <v>0.36231884057971014</v>
      </c>
    </row>
    <row r="143" spans="1:9" ht="39.6">
      <c r="A143" s="28">
        <v>141</v>
      </c>
      <c r="B143" s="28">
        <v>182</v>
      </c>
      <c r="C143" s="27" t="s">
        <v>6315</v>
      </c>
      <c r="D143" s="28" t="s">
        <v>6316</v>
      </c>
      <c r="E143" s="15" t="s">
        <v>6317</v>
      </c>
      <c r="F143" s="31" t="s">
        <v>6318</v>
      </c>
      <c r="G143" s="32">
        <f t="shared" si="4"/>
        <v>0.34057971014492755</v>
      </c>
      <c r="H143" s="33" t="s">
        <v>2145</v>
      </c>
      <c r="I143" s="34">
        <f t="shared" si="5"/>
        <v>0.43961352657004832</v>
      </c>
    </row>
    <row r="144" spans="1:9" ht="26.4">
      <c r="A144" s="28">
        <v>142</v>
      </c>
      <c r="B144" s="28">
        <v>147</v>
      </c>
      <c r="C144" s="27" t="s">
        <v>6319</v>
      </c>
      <c r="D144" s="28" t="s">
        <v>6320</v>
      </c>
      <c r="E144" s="15" t="s">
        <v>6321</v>
      </c>
      <c r="F144" s="31" t="s">
        <v>6322</v>
      </c>
      <c r="G144" s="32">
        <f t="shared" si="4"/>
        <v>0.34299516908212563</v>
      </c>
      <c r="H144" s="33" t="s">
        <v>6258</v>
      </c>
      <c r="I144" s="34">
        <f t="shared" si="5"/>
        <v>0.35507246376811596</v>
      </c>
    </row>
    <row r="145" spans="1:9">
      <c r="A145" s="28">
        <v>143</v>
      </c>
      <c r="B145" s="28">
        <v>282</v>
      </c>
      <c r="C145" s="27" t="s">
        <v>1834</v>
      </c>
      <c r="D145" s="28" t="s">
        <v>1835</v>
      </c>
      <c r="E145" s="15" t="s">
        <v>1836</v>
      </c>
      <c r="F145" s="31" t="s">
        <v>1837</v>
      </c>
      <c r="G145" s="32">
        <f t="shared" si="4"/>
        <v>0.34541062801932365</v>
      </c>
      <c r="H145" s="33" t="s">
        <v>1838</v>
      </c>
      <c r="I145" s="34">
        <f t="shared" si="5"/>
        <v>0.6811594202898551</v>
      </c>
    </row>
    <row r="146" spans="1:9" ht="26.4">
      <c r="A146" s="28">
        <v>144</v>
      </c>
      <c r="B146" s="28">
        <v>138</v>
      </c>
      <c r="C146" s="27" t="s">
        <v>4801</v>
      </c>
      <c r="D146" s="28" t="s">
        <v>71</v>
      </c>
      <c r="E146" s="15" t="s">
        <v>4802</v>
      </c>
      <c r="F146" s="31" t="s">
        <v>4798</v>
      </c>
      <c r="G146" s="32">
        <f t="shared" si="4"/>
        <v>0.34782608695652173</v>
      </c>
      <c r="H146" s="33" t="s">
        <v>3647</v>
      </c>
      <c r="I146" s="34">
        <f t="shared" si="5"/>
        <v>0.33333333333333331</v>
      </c>
    </row>
    <row r="147" spans="1:9" ht="26.4">
      <c r="A147" s="28">
        <v>145</v>
      </c>
      <c r="B147" s="28">
        <v>140</v>
      </c>
      <c r="C147" s="27" t="s">
        <v>6323</v>
      </c>
      <c r="D147" s="28" t="s">
        <v>6324</v>
      </c>
      <c r="E147" s="15" t="s">
        <v>6325</v>
      </c>
      <c r="F147" s="31" t="s">
        <v>1843</v>
      </c>
      <c r="G147" s="32">
        <f t="shared" si="4"/>
        <v>0.35024154589371981</v>
      </c>
      <c r="H147" s="33" t="s">
        <v>4551</v>
      </c>
      <c r="I147" s="34">
        <f t="shared" si="5"/>
        <v>0.33816425120772947</v>
      </c>
    </row>
    <row r="148" spans="1:9" ht="26.4">
      <c r="A148" s="28">
        <v>146</v>
      </c>
      <c r="B148" s="28">
        <v>153</v>
      </c>
      <c r="C148" s="27" t="s">
        <v>6326</v>
      </c>
      <c r="D148" s="28" t="s">
        <v>6327</v>
      </c>
      <c r="E148" s="15" t="s">
        <v>6328</v>
      </c>
      <c r="F148" s="31" t="s">
        <v>298</v>
      </c>
      <c r="G148" s="32">
        <f t="shared" si="4"/>
        <v>0.35265700483091789</v>
      </c>
      <c r="H148" s="33" t="s">
        <v>6329</v>
      </c>
      <c r="I148" s="34">
        <f t="shared" si="5"/>
        <v>0.36956521739130432</v>
      </c>
    </row>
    <row r="149" spans="1:9" ht="26.4">
      <c r="A149" s="28">
        <v>147</v>
      </c>
      <c r="B149" s="28">
        <v>141</v>
      </c>
      <c r="C149" s="27" t="s">
        <v>4831</v>
      </c>
      <c r="D149" s="28" t="s">
        <v>71</v>
      </c>
      <c r="E149" s="15" t="s">
        <v>4832</v>
      </c>
      <c r="F149" s="31" t="s">
        <v>4443</v>
      </c>
      <c r="G149" s="32">
        <f t="shared" si="4"/>
        <v>0.35507246376811596</v>
      </c>
      <c r="H149" s="33" t="s">
        <v>1457</v>
      </c>
      <c r="I149" s="34">
        <f t="shared" si="5"/>
        <v>0.34057971014492755</v>
      </c>
    </row>
    <row r="150" spans="1:9">
      <c r="A150" s="28">
        <v>148</v>
      </c>
      <c r="B150" s="28">
        <v>135</v>
      </c>
      <c r="C150" s="27" t="s">
        <v>1868</v>
      </c>
      <c r="D150" s="28" t="s">
        <v>71</v>
      </c>
      <c r="E150" s="15" t="s">
        <v>1869</v>
      </c>
      <c r="F150" s="31" t="s">
        <v>1870</v>
      </c>
      <c r="G150" s="32">
        <f t="shared" si="4"/>
        <v>0.35748792270531399</v>
      </c>
      <c r="H150" s="33" t="s">
        <v>1872</v>
      </c>
      <c r="I150" s="34">
        <f t="shared" si="5"/>
        <v>0.32608695652173914</v>
      </c>
    </row>
    <row r="151" spans="1:9" ht="26.4">
      <c r="A151" s="28">
        <v>149</v>
      </c>
      <c r="B151" s="28">
        <v>175</v>
      </c>
      <c r="C151" s="27" t="s">
        <v>6330</v>
      </c>
      <c r="D151" s="28" t="s">
        <v>6331</v>
      </c>
      <c r="E151" s="15" t="s">
        <v>6332</v>
      </c>
      <c r="F151" s="31" t="s">
        <v>6333</v>
      </c>
      <c r="G151" s="32">
        <f t="shared" si="4"/>
        <v>0.35990338164251207</v>
      </c>
      <c r="H151" s="33" t="s">
        <v>6335</v>
      </c>
      <c r="I151" s="34">
        <f t="shared" si="5"/>
        <v>0.42270531400966183</v>
      </c>
    </row>
    <row r="152" spans="1:9" ht="26.4">
      <c r="A152" s="28">
        <v>150</v>
      </c>
      <c r="B152" s="28">
        <v>179</v>
      </c>
      <c r="C152" s="27" t="s">
        <v>4855</v>
      </c>
      <c r="D152" s="28" t="s">
        <v>4856</v>
      </c>
      <c r="E152" s="15" t="s">
        <v>4857</v>
      </c>
      <c r="F152" s="31" t="s">
        <v>4758</v>
      </c>
      <c r="G152" s="32">
        <f t="shared" si="4"/>
        <v>0.36231884057971014</v>
      </c>
      <c r="H152" s="33" t="s">
        <v>2147</v>
      </c>
      <c r="I152" s="34">
        <f t="shared" si="5"/>
        <v>0.43236714975845408</v>
      </c>
    </row>
    <row r="153" spans="1:9" ht="26.4">
      <c r="A153" s="28">
        <v>151</v>
      </c>
      <c r="B153" s="28">
        <v>84</v>
      </c>
      <c r="C153" s="27" t="s">
        <v>6336</v>
      </c>
      <c r="D153" s="28" t="s">
        <v>6337</v>
      </c>
      <c r="E153" s="15" t="s">
        <v>5621</v>
      </c>
      <c r="F153" s="31" t="s">
        <v>1252</v>
      </c>
      <c r="G153" s="32">
        <f t="shared" si="4"/>
        <v>0.36473429951690822</v>
      </c>
      <c r="H153" s="33" t="s">
        <v>6155</v>
      </c>
      <c r="I153" s="34">
        <f t="shared" si="5"/>
        <v>0.20289855072463769</v>
      </c>
    </row>
    <row r="154" spans="1:9" ht="26.4">
      <c r="A154" s="28">
        <v>152</v>
      </c>
      <c r="B154" s="28">
        <v>95</v>
      </c>
      <c r="C154" s="27" t="s">
        <v>4867</v>
      </c>
      <c r="D154" s="28" t="s">
        <v>4868</v>
      </c>
      <c r="E154" s="15" t="s">
        <v>4869</v>
      </c>
      <c r="F154" s="31" t="s">
        <v>4870</v>
      </c>
      <c r="G154" s="32">
        <f t="shared" si="4"/>
        <v>0.3671497584541063</v>
      </c>
      <c r="H154" s="33" t="s">
        <v>4871</v>
      </c>
      <c r="I154" s="34">
        <f t="shared" si="5"/>
        <v>0.22946859903381642</v>
      </c>
    </row>
    <row r="155" spans="1:9" ht="26.4">
      <c r="A155" s="28">
        <v>153</v>
      </c>
      <c r="B155" s="28">
        <v>136</v>
      </c>
      <c r="C155" s="27" t="s">
        <v>1884</v>
      </c>
      <c r="D155" s="28" t="s">
        <v>1885</v>
      </c>
      <c r="E155" s="15" t="s">
        <v>1886</v>
      </c>
      <c r="F155" s="31" t="s">
        <v>1887</v>
      </c>
      <c r="G155" s="32">
        <f t="shared" si="4"/>
        <v>0.36956521739130432</v>
      </c>
      <c r="H155" s="33" t="s">
        <v>1775</v>
      </c>
      <c r="I155" s="34">
        <f t="shared" si="5"/>
        <v>0.32850241545893721</v>
      </c>
    </row>
    <row r="156" spans="1:9">
      <c r="A156" s="28">
        <v>154</v>
      </c>
      <c r="B156" s="28">
        <v>161</v>
      </c>
      <c r="C156" s="27" t="s">
        <v>4890</v>
      </c>
      <c r="D156" s="28" t="s">
        <v>4891</v>
      </c>
      <c r="E156" s="15" t="s">
        <v>4892</v>
      </c>
      <c r="F156" s="31" t="s">
        <v>4887</v>
      </c>
      <c r="G156" s="32">
        <f t="shared" si="4"/>
        <v>0.3719806763285024</v>
      </c>
      <c r="H156" s="33" t="s">
        <v>4894</v>
      </c>
      <c r="I156" s="34">
        <f t="shared" si="5"/>
        <v>0.3888888888888889</v>
      </c>
    </row>
    <row r="157" spans="1:9" ht="26.4">
      <c r="A157" s="28">
        <v>155</v>
      </c>
      <c r="B157" s="28">
        <v>130</v>
      </c>
      <c r="C157" s="27" t="s">
        <v>6339</v>
      </c>
      <c r="D157" s="28" t="s">
        <v>71</v>
      </c>
      <c r="E157" s="15" t="s">
        <v>3454</v>
      </c>
      <c r="F157" s="31" t="s">
        <v>1790</v>
      </c>
      <c r="G157" s="32">
        <f t="shared" si="4"/>
        <v>0.37439613526570048</v>
      </c>
      <c r="H157" s="33" t="s">
        <v>4637</v>
      </c>
      <c r="I157" s="34">
        <f t="shared" si="5"/>
        <v>0.3140096618357488</v>
      </c>
    </row>
    <row r="158" spans="1:9">
      <c r="A158" s="28">
        <v>156</v>
      </c>
      <c r="B158" s="28">
        <v>156</v>
      </c>
      <c r="C158" s="27" t="s">
        <v>4907</v>
      </c>
      <c r="D158" s="28" t="s">
        <v>4908</v>
      </c>
      <c r="E158" s="15" t="s">
        <v>4909</v>
      </c>
      <c r="F158" s="31" t="s">
        <v>4910</v>
      </c>
      <c r="G158" s="32">
        <f t="shared" si="4"/>
        <v>0.37681159420289856</v>
      </c>
      <c r="H158" s="33" t="s">
        <v>4912</v>
      </c>
      <c r="I158" s="34">
        <f t="shared" si="5"/>
        <v>0.37681159420289856</v>
      </c>
    </row>
    <row r="159" spans="1:9">
      <c r="A159" s="28">
        <v>157</v>
      </c>
      <c r="B159" s="28">
        <v>168</v>
      </c>
      <c r="C159" s="27" t="s">
        <v>6340</v>
      </c>
      <c r="D159" s="28" t="s">
        <v>6341</v>
      </c>
      <c r="E159" s="15" t="s">
        <v>6342</v>
      </c>
      <c r="F159" s="31" t="s">
        <v>6343</v>
      </c>
      <c r="G159" s="32">
        <f t="shared" si="4"/>
        <v>0.37922705314009664</v>
      </c>
      <c r="H159" s="33" t="s">
        <v>1982</v>
      </c>
      <c r="I159" s="34">
        <f t="shared" si="5"/>
        <v>0.40579710144927539</v>
      </c>
    </row>
    <row r="160" spans="1:9" ht="26.4">
      <c r="A160" s="28">
        <v>158</v>
      </c>
      <c r="B160" s="28">
        <v>185</v>
      </c>
      <c r="C160" s="27" t="s">
        <v>6346</v>
      </c>
      <c r="D160" s="28" t="s">
        <v>6347</v>
      </c>
      <c r="E160" s="15" t="s">
        <v>6348</v>
      </c>
      <c r="F160" s="31" t="s">
        <v>6349</v>
      </c>
      <c r="G160" s="32">
        <f t="shared" si="4"/>
        <v>0.38164251207729466</v>
      </c>
      <c r="H160" s="33" t="s">
        <v>6351</v>
      </c>
      <c r="I160" s="34">
        <f t="shared" si="5"/>
        <v>0.4468599033816425</v>
      </c>
    </row>
    <row r="161" spans="1:9">
      <c r="A161" s="28">
        <v>159</v>
      </c>
      <c r="B161" s="28">
        <v>167</v>
      </c>
      <c r="C161" s="27" t="s">
        <v>6352</v>
      </c>
      <c r="D161" s="28" t="s">
        <v>6353</v>
      </c>
      <c r="E161" s="15" t="s">
        <v>6354</v>
      </c>
      <c r="F161" s="31" t="s">
        <v>6355</v>
      </c>
      <c r="G161" s="32">
        <f t="shared" si="4"/>
        <v>0.38405797101449274</v>
      </c>
      <c r="H161" s="33" t="s">
        <v>6356</v>
      </c>
      <c r="I161" s="34">
        <f t="shared" si="5"/>
        <v>0.40338164251207731</v>
      </c>
    </row>
    <row r="162" spans="1:9" ht="26.4">
      <c r="A162" s="28">
        <v>160</v>
      </c>
      <c r="B162" s="28">
        <v>190</v>
      </c>
      <c r="C162" s="27" t="s">
        <v>6358</v>
      </c>
      <c r="D162" s="28" t="s">
        <v>6359</v>
      </c>
      <c r="E162" s="15" t="s">
        <v>6360</v>
      </c>
      <c r="F162" s="31" t="s">
        <v>6361</v>
      </c>
      <c r="G162" s="32">
        <f t="shared" si="4"/>
        <v>0.38647342995169082</v>
      </c>
      <c r="H162" s="33" t="s">
        <v>6363</v>
      </c>
      <c r="I162" s="34">
        <f t="shared" si="5"/>
        <v>0.45893719806763283</v>
      </c>
    </row>
    <row r="163" spans="1:9">
      <c r="A163" s="28">
        <v>161</v>
      </c>
      <c r="B163" s="28">
        <v>155</v>
      </c>
      <c r="C163" s="27" t="s">
        <v>1939</v>
      </c>
      <c r="D163" s="28" t="s">
        <v>71</v>
      </c>
      <c r="E163" s="15" t="s">
        <v>1940</v>
      </c>
      <c r="F163" s="31" t="s">
        <v>1941</v>
      </c>
      <c r="G163" s="32">
        <f t="shared" si="4"/>
        <v>0.3888888888888889</v>
      </c>
      <c r="H163" s="33" t="s">
        <v>1943</v>
      </c>
      <c r="I163" s="34">
        <f t="shared" si="5"/>
        <v>0.37439613526570048</v>
      </c>
    </row>
    <row r="164" spans="1:9" ht="26.4">
      <c r="A164" s="28">
        <v>162</v>
      </c>
      <c r="B164" s="28">
        <v>187</v>
      </c>
      <c r="C164" s="27" t="s">
        <v>6364</v>
      </c>
      <c r="D164" s="28" t="s">
        <v>6365</v>
      </c>
      <c r="E164" s="15" t="s">
        <v>6366</v>
      </c>
      <c r="F164" s="31" t="s">
        <v>6367</v>
      </c>
      <c r="G164" s="32">
        <f t="shared" si="4"/>
        <v>0.39130434782608697</v>
      </c>
      <c r="H164" s="33" t="s">
        <v>2014</v>
      </c>
      <c r="I164" s="34">
        <f t="shared" si="5"/>
        <v>0.45169082125603865</v>
      </c>
    </row>
    <row r="165" spans="1:9">
      <c r="A165" s="28">
        <v>163</v>
      </c>
      <c r="B165" s="28">
        <v>193</v>
      </c>
      <c r="C165" s="27" t="s">
        <v>6368</v>
      </c>
      <c r="D165" s="28" t="s">
        <v>6369</v>
      </c>
      <c r="E165" s="15" t="s">
        <v>6370</v>
      </c>
      <c r="F165" s="31" t="s">
        <v>6371</v>
      </c>
      <c r="G165" s="32">
        <f t="shared" si="4"/>
        <v>0.39371980676328505</v>
      </c>
      <c r="H165" s="33" t="s">
        <v>6373</v>
      </c>
      <c r="I165" s="34">
        <f t="shared" si="5"/>
        <v>0.46618357487922707</v>
      </c>
    </row>
    <row r="166" spans="1:9">
      <c r="A166" s="28">
        <v>164</v>
      </c>
      <c r="B166" s="28">
        <v>123</v>
      </c>
      <c r="C166" s="27" t="s">
        <v>1952</v>
      </c>
      <c r="D166" s="28" t="s">
        <v>1953</v>
      </c>
      <c r="E166" s="15" t="s">
        <v>1954</v>
      </c>
      <c r="F166" s="31" t="s">
        <v>1955</v>
      </c>
      <c r="G166" s="32">
        <f t="shared" si="4"/>
        <v>0.39613526570048307</v>
      </c>
      <c r="H166" s="33" t="s">
        <v>1956</v>
      </c>
      <c r="I166" s="34">
        <f t="shared" si="5"/>
        <v>0.29710144927536231</v>
      </c>
    </row>
    <row r="167" spans="1:9" ht="26.4">
      <c r="A167" s="28">
        <v>165</v>
      </c>
      <c r="B167" s="28">
        <v>170</v>
      </c>
      <c r="C167" s="27" t="s">
        <v>6374</v>
      </c>
      <c r="D167" s="28" t="s">
        <v>6375</v>
      </c>
      <c r="E167" s="15" t="s">
        <v>6376</v>
      </c>
      <c r="F167" s="31" t="s">
        <v>6377</v>
      </c>
      <c r="G167" s="32">
        <f t="shared" si="4"/>
        <v>0.39855072463768115</v>
      </c>
      <c r="H167" s="33" t="s">
        <v>6379</v>
      </c>
      <c r="I167" s="34">
        <f t="shared" si="5"/>
        <v>0.41062801932367149</v>
      </c>
    </row>
    <row r="168" spans="1:9" ht="26.4">
      <c r="A168" s="28">
        <v>166</v>
      </c>
      <c r="B168" s="28">
        <v>100</v>
      </c>
      <c r="C168" s="27" t="s">
        <v>6380</v>
      </c>
      <c r="D168" s="28" t="s">
        <v>6381</v>
      </c>
      <c r="E168" s="15" t="s">
        <v>6382</v>
      </c>
      <c r="F168" s="31" t="s">
        <v>6383</v>
      </c>
      <c r="G168" s="32">
        <f t="shared" si="4"/>
        <v>0.40096618357487923</v>
      </c>
      <c r="H168" s="33" t="s">
        <v>6384</v>
      </c>
      <c r="I168" s="34">
        <f t="shared" si="5"/>
        <v>0.24154589371980675</v>
      </c>
    </row>
    <row r="169" spans="1:9" ht="26.4">
      <c r="A169" s="28">
        <v>167</v>
      </c>
      <c r="B169" s="28">
        <v>143</v>
      </c>
      <c r="C169" s="27" t="s">
        <v>6385</v>
      </c>
      <c r="D169" s="28" t="s">
        <v>6386</v>
      </c>
      <c r="E169" s="15" t="s">
        <v>6387</v>
      </c>
      <c r="F169" s="31" t="s">
        <v>6388</v>
      </c>
      <c r="G169" s="32">
        <f t="shared" si="4"/>
        <v>0.40338164251207731</v>
      </c>
      <c r="H169" s="33" t="s">
        <v>6389</v>
      </c>
      <c r="I169" s="34">
        <f t="shared" si="5"/>
        <v>0.34541062801932365</v>
      </c>
    </row>
    <row r="170" spans="1:9" ht="26.4">
      <c r="A170" s="28">
        <v>168</v>
      </c>
      <c r="B170" s="28">
        <v>204</v>
      </c>
      <c r="C170" s="27" t="s">
        <v>1995</v>
      </c>
      <c r="D170" s="28" t="s">
        <v>1996</v>
      </c>
      <c r="E170" s="15" t="s">
        <v>1997</v>
      </c>
      <c r="F170" s="31" t="s">
        <v>1743</v>
      </c>
      <c r="G170" s="32">
        <f t="shared" si="4"/>
        <v>0.40579710144927539</v>
      </c>
      <c r="H170" s="33" t="s">
        <v>1999</v>
      </c>
      <c r="I170" s="34">
        <f t="shared" si="5"/>
        <v>0.49275362318840582</v>
      </c>
    </row>
    <row r="171" spans="1:9" ht="26.4">
      <c r="A171" s="28">
        <v>169</v>
      </c>
      <c r="B171" s="28">
        <v>194</v>
      </c>
      <c r="C171" s="27" t="s">
        <v>6392</v>
      </c>
      <c r="D171" s="28" t="s">
        <v>6393</v>
      </c>
      <c r="E171" s="15" t="s">
        <v>6394</v>
      </c>
      <c r="F171" s="31" t="s">
        <v>4853</v>
      </c>
      <c r="G171" s="32">
        <f t="shared" si="4"/>
        <v>0.40821256038647341</v>
      </c>
      <c r="H171" s="33" t="s">
        <v>6396</v>
      </c>
      <c r="I171" s="34">
        <f t="shared" si="5"/>
        <v>0.46859903381642515</v>
      </c>
    </row>
    <row r="172" spans="1:9" ht="26.4">
      <c r="A172" s="28">
        <v>170</v>
      </c>
      <c r="B172" s="28">
        <v>173</v>
      </c>
      <c r="C172" s="27" t="s">
        <v>2001</v>
      </c>
      <c r="D172" s="28" t="s">
        <v>2002</v>
      </c>
      <c r="E172" s="15" t="s">
        <v>2003</v>
      </c>
      <c r="F172" s="31" t="s">
        <v>2004</v>
      </c>
      <c r="G172" s="32">
        <f t="shared" si="4"/>
        <v>0.41062801932367149</v>
      </c>
      <c r="H172" s="33" t="s">
        <v>2006</v>
      </c>
      <c r="I172" s="34">
        <f t="shared" si="5"/>
        <v>0.41787439613526572</v>
      </c>
    </row>
    <row r="173" spans="1:9">
      <c r="A173" s="28">
        <v>171</v>
      </c>
      <c r="B173" s="28">
        <v>181</v>
      </c>
      <c r="C173" s="27" t="s">
        <v>6397</v>
      </c>
      <c r="D173" s="28" t="s">
        <v>6398</v>
      </c>
      <c r="E173" s="15" t="s">
        <v>6399</v>
      </c>
      <c r="F173" s="31" t="s">
        <v>6400</v>
      </c>
      <c r="G173" s="32">
        <f t="shared" si="4"/>
        <v>0.41304347826086957</v>
      </c>
      <c r="H173" s="33" t="s">
        <v>1930</v>
      </c>
      <c r="I173" s="34">
        <f t="shared" si="5"/>
        <v>0.43719806763285024</v>
      </c>
    </row>
    <row r="174" spans="1:9">
      <c r="A174" s="28">
        <v>172</v>
      </c>
      <c r="B174" s="28">
        <v>159</v>
      </c>
      <c r="C174" s="27" t="s">
        <v>6401</v>
      </c>
      <c r="D174" s="28" t="s">
        <v>6402</v>
      </c>
      <c r="E174" s="15" t="s">
        <v>6403</v>
      </c>
      <c r="F174" s="31" t="s">
        <v>6404</v>
      </c>
      <c r="G174" s="32">
        <f t="shared" si="4"/>
        <v>0.41545893719806765</v>
      </c>
      <c r="H174" s="33" t="s">
        <v>6405</v>
      </c>
      <c r="I174" s="34">
        <f t="shared" si="5"/>
        <v>0.38405797101449274</v>
      </c>
    </row>
    <row r="175" spans="1:9" ht="26.4">
      <c r="A175" s="28">
        <v>173</v>
      </c>
      <c r="B175" s="28">
        <v>165</v>
      </c>
      <c r="C175" s="27" t="s">
        <v>6406</v>
      </c>
      <c r="D175" s="28" t="s">
        <v>6407</v>
      </c>
      <c r="E175" s="15" t="s">
        <v>5253</v>
      </c>
      <c r="F175" s="31" t="s">
        <v>6408</v>
      </c>
      <c r="G175" s="32">
        <f t="shared" si="4"/>
        <v>0.41787439613526572</v>
      </c>
      <c r="H175" s="33" t="s">
        <v>6409</v>
      </c>
      <c r="I175" s="34">
        <f t="shared" si="5"/>
        <v>0.39855072463768115</v>
      </c>
    </row>
    <row r="176" spans="1:9">
      <c r="A176" s="28">
        <v>173</v>
      </c>
      <c r="B176" s="28">
        <v>178</v>
      </c>
      <c r="C176" s="27" t="s">
        <v>6411</v>
      </c>
      <c r="D176" s="28" t="s">
        <v>6412</v>
      </c>
      <c r="E176" s="15" t="s">
        <v>6413</v>
      </c>
      <c r="F176" s="31" t="s">
        <v>6408</v>
      </c>
      <c r="G176" s="32">
        <f t="shared" si="4"/>
        <v>0.41787439613526572</v>
      </c>
      <c r="H176" s="33" t="s">
        <v>6414</v>
      </c>
      <c r="I176" s="34">
        <f t="shared" si="5"/>
        <v>0.42995169082125606</v>
      </c>
    </row>
    <row r="177" spans="1:9">
      <c r="A177" s="28">
        <v>175</v>
      </c>
      <c r="B177" s="28">
        <v>169</v>
      </c>
      <c r="C177" s="27" t="s">
        <v>6415</v>
      </c>
      <c r="D177" s="28" t="s">
        <v>71</v>
      </c>
      <c r="E177" s="15" t="s">
        <v>6416</v>
      </c>
      <c r="F177" s="31" t="s">
        <v>634</v>
      </c>
      <c r="G177" s="32">
        <f t="shared" si="4"/>
        <v>0.42270531400966183</v>
      </c>
      <c r="H177" s="33" t="s">
        <v>6417</v>
      </c>
      <c r="I177" s="34">
        <f t="shared" si="5"/>
        <v>0.40821256038647341</v>
      </c>
    </row>
    <row r="178" spans="1:9" ht="26.4">
      <c r="A178" s="28">
        <v>176</v>
      </c>
      <c r="B178" s="28">
        <v>208</v>
      </c>
      <c r="C178" s="27" t="s">
        <v>6421</v>
      </c>
      <c r="D178" s="28" t="s">
        <v>6422</v>
      </c>
      <c r="E178" s="15" t="s">
        <v>6423</v>
      </c>
      <c r="F178" s="31" t="s">
        <v>6424</v>
      </c>
      <c r="G178" s="32">
        <f t="shared" si="4"/>
        <v>0.4251207729468599</v>
      </c>
      <c r="H178" s="33" t="s">
        <v>2535</v>
      </c>
      <c r="I178" s="34">
        <f t="shared" si="5"/>
        <v>0.50241545893719808</v>
      </c>
    </row>
    <row r="179" spans="1:9" ht="26.4">
      <c r="A179" s="28">
        <v>177</v>
      </c>
      <c r="B179" s="28">
        <v>227</v>
      </c>
      <c r="C179" s="27" t="s">
        <v>6425</v>
      </c>
      <c r="D179" s="28" t="s">
        <v>6426</v>
      </c>
      <c r="E179" s="15" t="s">
        <v>6427</v>
      </c>
      <c r="F179" s="31" t="s">
        <v>1865</v>
      </c>
      <c r="G179" s="32">
        <f t="shared" si="4"/>
        <v>0.42753623188405798</v>
      </c>
      <c r="H179" s="33" t="s">
        <v>5311</v>
      </c>
      <c r="I179" s="34">
        <f t="shared" si="5"/>
        <v>0.54830917874396135</v>
      </c>
    </row>
    <row r="180" spans="1:9" ht="26.4">
      <c r="A180" s="28">
        <v>178</v>
      </c>
      <c r="B180" s="28">
        <v>200</v>
      </c>
      <c r="C180" s="27" t="s">
        <v>6428</v>
      </c>
      <c r="D180" s="28" t="s">
        <v>6429</v>
      </c>
      <c r="E180" s="15" t="s">
        <v>6430</v>
      </c>
      <c r="F180" s="31" t="s">
        <v>6431</v>
      </c>
      <c r="G180" s="32">
        <f t="shared" si="4"/>
        <v>0.42995169082125606</v>
      </c>
      <c r="H180" s="33" t="s">
        <v>6433</v>
      </c>
      <c r="I180" s="34">
        <f t="shared" si="5"/>
        <v>0.48309178743961351</v>
      </c>
    </row>
    <row r="181" spans="1:9">
      <c r="A181" s="28">
        <v>179</v>
      </c>
      <c r="B181" s="28">
        <v>201</v>
      </c>
      <c r="C181" s="27" t="s">
        <v>6434</v>
      </c>
      <c r="D181" s="28" t="s">
        <v>6435</v>
      </c>
      <c r="E181" s="15" t="s">
        <v>6436</v>
      </c>
      <c r="F181" s="31" t="s">
        <v>2172</v>
      </c>
      <c r="G181" s="32">
        <f t="shared" si="4"/>
        <v>0.43236714975845408</v>
      </c>
      <c r="H181" s="33" t="s">
        <v>6437</v>
      </c>
      <c r="I181" s="34">
        <f t="shared" si="5"/>
        <v>0.48550724637681159</v>
      </c>
    </row>
    <row r="182" spans="1:9">
      <c r="A182" s="28">
        <v>180</v>
      </c>
      <c r="B182" s="28">
        <v>202</v>
      </c>
      <c r="C182" s="27" t="s">
        <v>2070</v>
      </c>
      <c r="D182" s="28" t="s">
        <v>2071</v>
      </c>
      <c r="E182" s="15" t="s">
        <v>2072</v>
      </c>
      <c r="F182" s="31" t="s">
        <v>2073</v>
      </c>
      <c r="G182" s="32">
        <f t="shared" si="4"/>
        <v>0.43478260869565216</v>
      </c>
      <c r="H182" s="33" t="s">
        <v>2037</v>
      </c>
      <c r="I182" s="34">
        <f t="shared" si="5"/>
        <v>0.48792270531400966</v>
      </c>
    </row>
    <row r="183" spans="1:9" ht="26.4">
      <c r="A183" s="28">
        <v>181</v>
      </c>
      <c r="B183" s="28">
        <v>197</v>
      </c>
      <c r="C183" s="27" t="s">
        <v>2077</v>
      </c>
      <c r="D183" s="28" t="s">
        <v>2078</v>
      </c>
      <c r="E183" s="15" t="s">
        <v>2079</v>
      </c>
      <c r="F183" s="31" t="s">
        <v>2080</v>
      </c>
      <c r="G183" s="32">
        <f t="shared" si="4"/>
        <v>0.43719806763285024</v>
      </c>
      <c r="H183" s="33" t="s">
        <v>2082</v>
      </c>
      <c r="I183" s="34">
        <f t="shared" si="5"/>
        <v>0.47584541062801933</v>
      </c>
    </row>
    <row r="184" spans="1:9" ht="26.4">
      <c r="A184" s="28">
        <v>182</v>
      </c>
      <c r="B184" s="28">
        <v>188</v>
      </c>
      <c r="C184" s="27" t="s">
        <v>6438</v>
      </c>
      <c r="D184" s="28" t="s">
        <v>6439</v>
      </c>
      <c r="E184" s="15" t="s">
        <v>6440</v>
      </c>
      <c r="F184" s="31" t="s">
        <v>1909</v>
      </c>
      <c r="G184" s="32">
        <f t="shared" si="4"/>
        <v>0.43961352657004832</v>
      </c>
      <c r="H184" s="33" t="s">
        <v>6441</v>
      </c>
      <c r="I184" s="34">
        <f t="shared" si="5"/>
        <v>0.45410628019323673</v>
      </c>
    </row>
    <row r="185" spans="1:9" ht="26.4">
      <c r="A185" s="28">
        <v>183</v>
      </c>
      <c r="B185" s="28">
        <v>174</v>
      </c>
      <c r="C185" s="27" t="s">
        <v>6442</v>
      </c>
      <c r="D185" s="28" t="s">
        <v>6443</v>
      </c>
      <c r="E185" s="15" t="s">
        <v>6444</v>
      </c>
      <c r="F185" s="31" t="s">
        <v>4963</v>
      </c>
      <c r="G185" s="32">
        <f t="shared" si="4"/>
        <v>0.4420289855072464</v>
      </c>
      <c r="H185" s="33" t="s">
        <v>2073</v>
      </c>
      <c r="I185" s="34">
        <f t="shared" si="5"/>
        <v>0.42028985507246375</v>
      </c>
    </row>
    <row r="186" spans="1:9" ht="26.4">
      <c r="A186" s="28">
        <v>184</v>
      </c>
      <c r="B186" s="28">
        <v>158</v>
      </c>
      <c r="C186" s="27" t="s">
        <v>5047</v>
      </c>
      <c r="D186" s="28" t="s">
        <v>5048</v>
      </c>
      <c r="E186" s="15" t="s">
        <v>5049</v>
      </c>
      <c r="F186" s="31" t="s">
        <v>5050</v>
      </c>
      <c r="G186" s="32">
        <f t="shared" si="4"/>
        <v>0.44444444444444442</v>
      </c>
      <c r="H186" s="33" t="s">
        <v>4334</v>
      </c>
      <c r="I186" s="34">
        <f t="shared" si="5"/>
        <v>0.38164251207729466</v>
      </c>
    </row>
    <row r="187" spans="1:9">
      <c r="A187" s="28">
        <v>185</v>
      </c>
      <c r="B187" s="28">
        <v>166</v>
      </c>
      <c r="C187" s="27" t="s">
        <v>6445</v>
      </c>
      <c r="D187" s="28" t="s">
        <v>6446</v>
      </c>
      <c r="E187" s="15" t="s">
        <v>6447</v>
      </c>
      <c r="F187" s="31" t="s">
        <v>6432</v>
      </c>
      <c r="G187" s="32">
        <f t="shared" si="4"/>
        <v>0.4468599033816425</v>
      </c>
      <c r="H187" s="33" t="s">
        <v>2030</v>
      </c>
      <c r="I187" s="34">
        <f t="shared" si="5"/>
        <v>0.40096618357487923</v>
      </c>
    </row>
    <row r="188" spans="1:9">
      <c r="A188" s="28">
        <v>186</v>
      </c>
      <c r="B188" s="28">
        <v>211</v>
      </c>
      <c r="C188" s="27" t="s">
        <v>6449</v>
      </c>
      <c r="D188" s="28" t="s">
        <v>6450</v>
      </c>
      <c r="E188" s="15" t="s">
        <v>6451</v>
      </c>
      <c r="F188" s="31" t="s">
        <v>2005</v>
      </c>
      <c r="G188" s="32">
        <f t="shared" si="4"/>
        <v>0.44927536231884058</v>
      </c>
      <c r="H188" s="33" t="s">
        <v>6452</v>
      </c>
      <c r="I188" s="34">
        <f t="shared" si="5"/>
        <v>0.50966183574879231</v>
      </c>
    </row>
    <row r="189" spans="1:9" ht="26.4">
      <c r="A189" s="28">
        <v>187</v>
      </c>
      <c r="B189" s="28">
        <v>203</v>
      </c>
      <c r="C189" s="27" t="s">
        <v>2109</v>
      </c>
      <c r="D189" s="28" t="s">
        <v>2110</v>
      </c>
      <c r="E189" s="15" t="s">
        <v>637</v>
      </c>
      <c r="F189" s="31" t="s">
        <v>2111</v>
      </c>
      <c r="G189" s="32">
        <f t="shared" si="4"/>
        <v>0.45169082125603865</v>
      </c>
      <c r="H189" s="33" t="s">
        <v>2113</v>
      </c>
      <c r="I189" s="34">
        <f t="shared" si="5"/>
        <v>0.49033816425120774</v>
      </c>
    </row>
    <row r="190" spans="1:9" ht="39.6">
      <c r="A190" s="28">
        <v>188</v>
      </c>
      <c r="B190" s="28">
        <v>176</v>
      </c>
      <c r="C190" s="27" t="s">
        <v>6453</v>
      </c>
      <c r="D190" s="28" t="s">
        <v>6454</v>
      </c>
      <c r="E190" s="15" t="s">
        <v>6455</v>
      </c>
      <c r="F190" s="31" t="s">
        <v>6456</v>
      </c>
      <c r="G190" s="32">
        <f t="shared" si="4"/>
        <v>0.45410628019323673</v>
      </c>
      <c r="H190" s="33" t="s">
        <v>6199</v>
      </c>
      <c r="I190" s="34">
        <f t="shared" si="5"/>
        <v>0.4251207729468599</v>
      </c>
    </row>
    <row r="191" spans="1:9">
      <c r="A191" s="28">
        <v>189</v>
      </c>
      <c r="B191" s="28">
        <v>164</v>
      </c>
      <c r="C191" s="27" t="s">
        <v>6457</v>
      </c>
      <c r="D191" s="28" t="s">
        <v>6458</v>
      </c>
      <c r="E191" s="15" t="s">
        <v>6459</v>
      </c>
      <c r="F191" s="31" t="s">
        <v>2119</v>
      </c>
      <c r="G191" s="32">
        <f t="shared" si="4"/>
        <v>0.45652173913043476</v>
      </c>
      <c r="H191" s="33" t="s">
        <v>4668</v>
      </c>
      <c r="I191" s="34">
        <f t="shared" si="5"/>
        <v>0.39613526570048307</v>
      </c>
    </row>
    <row r="192" spans="1:9" ht="26.4">
      <c r="A192" s="28">
        <v>190</v>
      </c>
      <c r="B192" s="28">
        <v>180</v>
      </c>
      <c r="C192" s="27" t="s">
        <v>6460</v>
      </c>
      <c r="D192" s="28" t="s">
        <v>71</v>
      </c>
      <c r="E192" s="15" t="s">
        <v>6461</v>
      </c>
      <c r="F192" s="31" t="s">
        <v>6462</v>
      </c>
      <c r="G192" s="32">
        <f t="shared" si="4"/>
        <v>0.45893719806763283</v>
      </c>
      <c r="H192" s="33" t="s">
        <v>5068</v>
      </c>
      <c r="I192" s="34">
        <f t="shared" si="5"/>
        <v>0.43478260869565216</v>
      </c>
    </row>
    <row r="193" spans="1:9" ht="26.4">
      <c r="A193" s="28">
        <v>191</v>
      </c>
      <c r="B193" s="28">
        <v>154</v>
      </c>
      <c r="C193" s="27" t="s">
        <v>6464</v>
      </c>
      <c r="D193" s="28" t="s">
        <v>6465</v>
      </c>
      <c r="E193" s="15" t="s">
        <v>6466</v>
      </c>
      <c r="F193" s="31" t="s">
        <v>6467</v>
      </c>
      <c r="G193" s="32">
        <f t="shared" si="4"/>
        <v>0.46135265700483091</v>
      </c>
      <c r="H193" s="33" t="s">
        <v>3625</v>
      </c>
      <c r="I193" s="34">
        <f t="shared" si="5"/>
        <v>0.3719806763285024</v>
      </c>
    </row>
    <row r="194" spans="1:9" ht="26.4">
      <c r="A194" s="28">
        <v>192</v>
      </c>
      <c r="B194" s="28">
        <v>172</v>
      </c>
      <c r="C194" s="27" t="s">
        <v>2163</v>
      </c>
      <c r="D194" s="28" t="s">
        <v>2164</v>
      </c>
      <c r="E194" s="15" t="s">
        <v>2165</v>
      </c>
      <c r="F194" s="31" t="s">
        <v>2135</v>
      </c>
      <c r="G194" s="32">
        <f t="shared" si="4"/>
        <v>0.46376811594202899</v>
      </c>
      <c r="H194" s="33" t="s">
        <v>2167</v>
      </c>
      <c r="I194" s="34">
        <f t="shared" si="5"/>
        <v>0.41545893719806765</v>
      </c>
    </row>
    <row r="195" spans="1:9" ht="26.4">
      <c r="A195" s="28">
        <v>193</v>
      </c>
      <c r="B195" s="28">
        <v>189</v>
      </c>
      <c r="C195" s="27" t="s">
        <v>6470</v>
      </c>
      <c r="D195" s="28" t="s">
        <v>6471</v>
      </c>
      <c r="E195" s="15" t="s">
        <v>6472</v>
      </c>
      <c r="F195" s="31" t="s">
        <v>6473</v>
      </c>
      <c r="G195" s="32">
        <f t="shared" ref="G195:G258" si="6">A195/414</f>
        <v>0.46618357487922707</v>
      </c>
      <c r="H195" s="33" t="s">
        <v>2704</v>
      </c>
      <c r="I195" s="34">
        <f t="shared" ref="I195:I258" si="7">B195/414</f>
        <v>0.45652173913043476</v>
      </c>
    </row>
    <row r="196" spans="1:9">
      <c r="A196" s="28">
        <v>194</v>
      </c>
      <c r="B196" s="28">
        <v>231</v>
      </c>
      <c r="C196" s="27" t="s">
        <v>5092</v>
      </c>
      <c r="D196" s="28" t="s">
        <v>5093</v>
      </c>
      <c r="E196" s="15" t="s">
        <v>5094</v>
      </c>
      <c r="F196" s="31" t="s">
        <v>5095</v>
      </c>
      <c r="G196" s="32">
        <f t="shared" si="6"/>
        <v>0.46859903381642515</v>
      </c>
      <c r="H196" s="33" t="s">
        <v>2527</v>
      </c>
      <c r="I196" s="34">
        <f t="shared" si="7"/>
        <v>0.55797101449275366</v>
      </c>
    </row>
    <row r="197" spans="1:9" ht="26.4">
      <c r="A197" s="28">
        <v>195</v>
      </c>
      <c r="B197" s="28">
        <v>144</v>
      </c>
      <c r="C197" s="27" t="s">
        <v>6475</v>
      </c>
      <c r="D197" s="28" t="s">
        <v>6476</v>
      </c>
      <c r="E197" s="15" t="s">
        <v>6477</v>
      </c>
      <c r="F197" s="31" t="s">
        <v>6478</v>
      </c>
      <c r="G197" s="32">
        <f t="shared" si="6"/>
        <v>0.47101449275362317</v>
      </c>
      <c r="H197" s="33" t="s">
        <v>6479</v>
      </c>
      <c r="I197" s="34">
        <f t="shared" si="7"/>
        <v>0.34782608695652173</v>
      </c>
    </row>
    <row r="198" spans="1:9">
      <c r="A198" s="28">
        <v>196</v>
      </c>
      <c r="B198" s="28">
        <v>216</v>
      </c>
      <c r="C198" s="27" t="s">
        <v>5106</v>
      </c>
      <c r="D198" s="28" t="s">
        <v>5107</v>
      </c>
      <c r="E198" s="15" t="s">
        <v>5108</v>
      </c>
      <c r="F198" s="31" t="s">
        <v>3771</v>
      </c>
      <c r="G198" s="32">
        <f t="shared" si="6"/>
        <v>0.47342995169082125</v>
      </c>
      <c r="H198" s="33" t="s">
        <v>5110</v>
      </c>
      <c r="I198" s="34">
        <f t="shared" si="7"/>
        <v>0.52173913043478259</v>
      </c>
    </row>
    <row r="199" spans="1:9" ht="26.4">
      <c r="A199" s="28">
        <v>197</v>
      </c>
      <c r="B199" s="28">
        <v>195</v>
      </c>
      <c r="C199" s="27" t="s">
        <v>6480</v>
      </c>
      <c r="D199" s="28" t="s">
        <v>6481</v>
      </c>
      <c r="E199" s="15" t="s">
        <v>6482</v>
      </c>
      <c r="F199" s="31" t="s">
        <v>5114</v>
      </c>
      <c r="G199" s="32">
        <f t="shared" si="6"/>
        <v>0.47584541062801933</v>
      </c>
      <c r="H199" s="33" t="s">
        <v>6484</v>
      </c>
      <c r="I199" s="34">
        <f t="shared" si="7"/>
        <v>0.47101449275362317</v>
      </c>
    </row>
    <row r="200" spans="1:9" ht="26.4">
      <c r="A200" s="28">
        <v>198</v>
      </c>
      <c r="B200" s="28">
        <v>162</v>
      </c>
      <c r="C200" s="27" t="s">
        <v>6485</v>
      </c>
      <c r="D200" s="28" t="s">
        <v>6486</v>
      </c>
      <c r="E200" s="15" t="s">
        <v>6487</v>
      </c>
      <c r="F200" s="31" t="s">
        <v>6395</v>
      </c>
      <c r="G200" s="32">
        <f t="shared" si="6"/>
        <v>0.47826086956521741</v>
      </c>
      <c r="H200" s="33" t="s">
        <v>6488</v>
      </c>
      <c r="I200" s="34">
        <f t="shared" si="7"/>
        <v>0.39130434782608697</v>
      </c>
    </row>
    <row r="201" spans="1:9">
      <c r="A201" s="28">
        <v>199</v>
      </c>
      <c r="B201" s="28">
        <v>198</v>
      </c>
      <c r="C201" s="27" t="s">
        <v>6489</v>
      </c>
      <c r="D201" s="28" t="s">
        <v>6490</v>
      </c>
      <c r="E201" s="15" t="s">
        <v>6491</v>
      </c>
      <c r="F201" s="31" t="s">
        <v>2104</v>
      </c>
      <c r="G201" s="32">
        <f t="shared" si="6"/>
        <v>0.48067632850241548</v>
      </c>
      <c r="H201" s="33" t="s">
        <v>2416</v>
      </c>
      <c r="I201" s="34">
        <f t="shared" si="7"/>
        <v>0.47826086956521741</v>
      </c>
    </row>
    <row r="202" spans="1:9" ht="26.4">
      <c r="A202" s="28">
        <v>200</v>
      </c>
      <c r="B202" s="28">
        <v>208</v>
      </c>
      <c r="C202" s="27" t="s">
        <v>5115</v>
      </c>
      <c r="D202" s="28" t="s">
        <v>5116</v>
      </c>
      <c r="E202" s="15" t="s">
        <v>5117</v>
      </c>
      <c r="F202" s="31" t="s">
        <v>5118</v>
      </c>
      <c r="G202" s="32">
        <f t="shared" si="6"/>
        <v>0.48309178743961351</v>
      </c>
      <c r="H202" s="33" t="s">
        <v>2535</v>
      </c>
      <c r="I202" s="34">
        <f t="shared" si="7"/>
        <v>0.50241545893719808</v>
      </c>
    </row>
    <row r="203" spans="1:9">
      <c r="A203" s="28">
        <v>201</v>
      </c>
      <c r="B203" s="28">
        <v>183</v>
      </c>
      <c r="C203" s="27" t="s">
        <v>6492</v>
      </c>
      <c r="D203" s="28" t="s">
        <v>71</v>
      </c>
      <c r="E203" s="15" t="s">
        <v>6493</v>
      </c>
      <c r="F203" s="31" t="s">
        <v>6494</v>
      </c>
      <c r="G203" s="32">
        <f t="shared" si="6"/>
        <v>0.48550724637681159</v>
      </c>
      <c r="H203" s="33" t="s">
        <v>6495</v>
      </c>
      <c r="I203" s="34">
        <f t="shared" si="7"/>
        <v>0.4420289855072464</v>
      </c>
    </row>
    <row r="204" spans="1:9" ht="26.4">
      <c r="A204" s="28">
        <v>202</v>
      </c>
      <c r="B204" s="28">
        <v>237</v>
      </c>
      <c r="C204" s="27" t="s">
        <v>2206</v>
      </c>
      <c r="D204" s="28" t="s">
        <v>2207</v>
      </c>
      <c r="E204" s="15" t="s">
        <v>2208</v>
      </c>
      <c r="F204" s="31" t="s">
        <v>2209</v>
      </c>
      <c r="G204" s="32">
        <f t="shared" si="6"/>
        <v>0.48792270531400966</v>
      </c>
      <c r="H204" s="33" t="s">
        <v>2210</v>
      </c>
      <c r="I204" s="34">
        <f t="shared" si="7"/>
        <v>0.57246376811594202</v>
      </c>
    </row>
    <row r="205" spans="1:9" ht="26.4">
      <c r="A205" s="28">
        <v>203</v>
      </c>
      <c r="B205" s="28">
        <v>224</v>
      </c>
      <c r="C205" s="27" t="s">
        <v>6497</v>
      </c>
      <c r="D205" s="28" t="s">
        <v>6498</v>
      </c>
      <c r="E205" s="15" t="s">
        <v>6499</v>
      </c>
      <c r="F205" s="31" t="s">
        <v>1777</v>
      </c>
      <c r="G205" s="32">
        <f t="shared" si="6"/>
        <v>0.49033816425120774</v>
      </c>
      <c r="H205" s="33" t="s">
        <v>6500</v>
      </c>
      <c r="I205" s="34">
        <f t="shared" si="7"/>
        <v>0.54106280193236711</v>
      </c>
    </row>
    <row r="206" spans="1:9" ht="26.4">
      <c r="A206" s="28">
        <v>204</v>
      </c>
      <c r="B206" s="28">
        <v>177</v>
      </c>
      <c r="C206" s="27" t="s">
        <v>2225</v>
      </c>
      <c r="D206" s="28" t="s">
        <v>2226</v>
      </c>
      <c r="E206" s="15" t="s">
        <v>2227</v>
      </c>
      <c r="F206" s="31" t="s">
        <v>2228</v>
      </c>
      <c r="G206" s="32">
        <f t="shared" si="6"/>
        <v>0.49275362318840582</v>
      </c>
      <c r="H206" s="33" t="s">
        <v>2229</v>
      </c>
      <c r="I206" s="34">
        <f t="shared" si="7"/>
        <v>0.42753623188405798</v>
      </c>
    </row>
    <row r="207" spans="1:9" ht="26.4">
      <c r="A207" s="28">
        <v>205</v>
      </c>
      <c r="B207" s="28">
        <v>207</v>
      </c>
      <c r="C207" s="27" t="s">
        <v>6501</v>
      </c>
      <c r="D207" s="28" t="s">
        <v>6502</v>
      </c>
      <c r="E207" s="15" t="s">
        <v>6503</v>
      </c>
      <c r="F207" s="31" t="s">
        <v>252</v>
      </c>
      <c r="G207" s="32">
        <f t="shared" si="6"/>
        <v>0.49516908212560384</v>
      </c>
      <c r="H207" s="33" t="s">
        <v>6505</v>
      </c>
      <c r="I207" s="34">
        <f t="shared" si="7"/>
        <v>0.5</v>
      </c>
    </row>
    <row r="208" spans="1:9">
      <c r="A208" s="28">
        <v>206</v>
      </c>
      <c r="B208" s="28">
        <v>195</v>
      </c>
      <c r="C208" s="27" t="s">
        <v>6506</v>
      </c>
      <c r="D208" s="28" t="s">
        <v>6507</v>
      </c>
      <c r="E208" s="15" t="s">
        <v>6508</v>
      </c>
      <c r="F208" s="31" t="s">
        <v>6483</v>
      </c>
      <c r="G208" s="32">
        <f t="shared" si="6"/>
        <v>0.49758454106280192</v>
      </c>
      <c r="H208" s="33" t="s">
        <v>6484</v>
      </c>
      <c r="I208" s="34">
        <f t="shared" si="7"/>
        <v>0.47101449275362317</v>
      </c>
    </row>
    <row r="209" spans="1:9">
      <c r="A209" s="28">
        <v>207</v>
      </c>
      <c r="B209" s="28">
        <v>234</v>
      </c>
      <c r="C209" s="27" t="s">
        <v>6510</v>
      </c>
      <c r="D209" s="28" t="s">
        <v>6511</v>
      </c>
      <c r="E209" s="15" t="s">
        <v>6512</v>
      </c>
      <c r="F209" s="31" t="s">
        <v>6513</v>
      </c>
      <c r="G209" s="32">
        <f t="shared" si="6"/>
        <v>0.5</v>
      </c>
      <c r="H209" s="33" t="s">
        <v>2534</v>
      </c>
      <c r="I209" s="34">
        <f t="shared" si="7"/>
        <v>0.56521739130434778</v>
      </c>
    </row>
    <row r="210" spans="1:9">
      <c r="A210" s="28">
        <v>208</v>
      </c>
      <c r="B210" s="28">
        <v>277</v>
      </c>
      <c r="C210" s="27" t="s">
        <v>6514</v>
      </c>
      <c r="D210" s="28" t="s">
        <v>6515</v>
      </c>
      <c r="E210" s="15" t="s">
        <v>5608</v>
      </c>
      <c r="F210" s="31" t="s">
        <v>1942</v>
      </c>
      <c r="G210" s="32">
        <f t="shared" si="6"/>
        <v>0.50241545893719808</v>
      </c>
      <c r="H210" s="33" t="s">
        <v>4301</v>
      </c>
      <c r="I210" s="34">
        <f t="shared" si="7"/>
        <v>0.66908212560386471</v>
      </c>
    </row>
    <row r="211" spans="1:9" ht="26.4">
      <c r="A211" s="28">
        <v>209</v>
      </c>
      <c r="B211" s="28">
        <v>191</v>
      </c>
      <c r="C211" s="27" t="s">
        <v>6517</v>
      </c>
      <c r="D211" s="28" t="s">
        <v>6518</v>
      </c>
      <c r="E211" s="15" t="s">
        <v>6519</v>
      </c>
      <c r="F211" s="31" t="s">
        <v>2264</v>
      </c>
      <c r="G211" s="32">
        <f t="shared" si="6"/>
        <v>0.50483091787439616</v>
      </c>
      <c r="H211" s="33" t="s">
        <v>5135</v>
      </c>
      <c r="I211" s="34">
        <f t="shared" si="7"/>
        <v>0.46135265700483091</v>
      </c>
    </row>
    <row r="212" spans="1:9">
      <c r="A212" s="28">
        <v>209</v>
      </c>
      <c r="B212" s="28">
        <v>215</v>
      </c>
      <c r="C212" s="27" t="s">
        <v>2261</v>
      </c>
      <c r="D212" s="28" t="s">
        <v>2262</v>
      </c>
      <c r="E212" s="15" t="s">
        <v>2263</v>
      </c>
      <c r="F212" s="31" t="s">
        <v>2264</v>
      </c>
      <c r="G212" s="32">
        <f t="shared" si="6"/>
        <v>0.50483091787439616</v>
      </c>
      <c r="H212" s="33" t="s">
        <v>2265</v>
      </c>
      <c r="I212" s="34">
        <f t="shared" si="7"/>
        <v>0.51932367149758452</v>
      </c>
    </row>
    <row r="213" spans="1:9" ht="26.4">
      <c r="A213" s="28">
        <v>211</v>
      </c>
      <c r="B213" s="28">
        <v>97</v>
      </c>
      <c r="C213" s="27" t="s">
        <v>2268</v>
      </c>
      <c r="D213" s="28" t="s">
        <v>2269</v>
      </c>
      <c r="E213" s="15" t="s">
        <v>2270</v>
      </c>
      <c r="F213" s="31" t="s">
        <v>2271</v>
      </c>
      <c r="G213" s="32">
        <f t="shared" si="6"/>
        <v>0.50966183574879231</v>
      </c>
      <c r="H213" s="33" t="s">
        <v>142</v>
      </c>
      <c r="I213" s="34">
        <f t="shared" si="7"/>
        <v>0.23429951690821257</v>
      </c>
    </row>
    <row r="214" spans="1:9" ht="26.4">
      <c r="A214" s="28">
        <v>212</v>
      </c>
      <c r="B214" s="28">
        <v>146</v>
      </c>
      <c r="C214" s="27" t="s">
        <v>6520</v>
      </c>
      <c r="D214" s="28" t="s">
        <v>6521</v>
      </c>
      <c r="E214" s="15" t="s">
        <v>6522</v>
      </c>
      <c r="F214" s="31" t="s">
        <v>202</v>
      </c>
      <c r="G214" s="32">
        <f t="shared" si="6"/>
        <v>0.51207729468599039</v>
      </c>
      <c r="H214" s="33" t="s">
        <v>1699</v>
      </c>
      <c r="I214" s="34">
        <f t="shared" si="7"/>
        <v>0.35265700483091789</v>
      </c>
    </row>
    <row r="215" spans="1:9">
      <c r="A215" s="28">
        <v>213</v>
      </c>
      <c r="B215" s="28">
        <v>223</v>
      </c>
      <c r="C215" s="27" t="s">
        <v>5156</v>
      </c>
      <c r="D215" s="28" t="s">
        <v>5157</v>
      </c>
      <c r="E215" s="15" t="s">
        <v>5158</v>
      </c>
      <c r="F215" s="31" t="s">
        <v>2393</v>
      </c>
      <c r="G215" s="32">
        <f t="shared" si="6"/>
        <v>0.51449275362318836</v>
      </c>
      <c r="H215" s="33" t="s">
        <v>5160</v>
      </c>
      <c r="I215" s="34">
        <f t="shared" si="7"/>
        <v>0.53864734299516903</v>
      </c>
    </row>
    <row r="216" spans="1:9">
      <c r="A216" s="28">
        <v>214</v>
      </c>
      <c r="B216" s="28">
        <v>213</v>
      </c>
      <c r="C216" s="27" t="s">
        <v>6524</v>
      </c>
      <c r="D216" s="28" t="s">
        <v>6525</v>
      </c>
      <c r="E216" s="15" t="s">
        <v>6526</v>
      </c>
      <c r="F216" s="31" t="s">
        <v>6527</v>
      </c>
      <c r="G216" s="32">
        <f t="shared" si="6"/>
        <v>0.51690821256038644</v>
      </c>
      <c r="H216" s="33" t="s">
        <v>2215</v>
      </c>
      <c r="I216" s="34">
        <f t="shared" si="7"/>
        <v>0.51449275362318836</v>
      </c>
    </row>
    <row r="217" spans="1:9">
      <c r="A217" s="28">
        <v>215</v>
      </c>
      <c r="B217" s="28">
        <v>261</v>
      </c>
      <c r="C217" s="27" t="s">
        <v>2306</v>
      </c>
      <c r="D217" s="28" t="s">
        <v>2307</v>
      </c>
      <c r="E217" s="15" t="s">
        <v>2308</v>
      </c>
      <c r="F217" s="31" t="s">
        <v>2309</v>
      </c>
      <c r="G217" s="32">
        <f t="shared" si="6"/>
        <v>0.51932367149758452</v>
      </c>
      <c r="H217" s="33" t="s">
        <v>2311</v>
      </c>
      <c r="I217" s="34">
        <f t="shared" si="7"/>
        <v>0.63043478260869568</v>
      </c>
    </row>
    <row r="218" spans="1:9" ht="26.4">
      <c r="A218" s="28">
        <v>216</v>
      </c>
      <c r="B218" s="28">
        <v>217</v>
      </c>
      <c r="C218" s="27" t="s">
        <v>6529</v>
      </c>
      <c r="D218" s="28" t="s">
        <v>6530</v>
      </c>
      <c r="E218" s="15" t="s">
        <v>6531</v>
      </c>
      <c r="F218" s="31" t="s">
        <v>2037</v>
      </c>
      <c r="G218" s="32">
        <f t="shared" si="6"/>
        <v>0.52173913043478259</v>
      </c>
      <c r="H218" s="33" t="s">
        <v>6532</v>
      </c>
      <c r="I218" s="34">
        <f t="shared" si="7"/>
        <v>0.52415458937198067</v>
      </c>
    </row>
    <row r="219" spans="1:9">
      <c r="A219" s="28">
        <v>217</v>
      </c>
      <c r="B219" s="28">
        <v>186</v>
      </c>
      <c r="C219" s="27" t="s">
        <v>6533</v>
      </c>
      <c r="D219" s="28" t="s">
        <v>6534</v>
      </c>
      <c r="E219" s="15" t="s">
        <v>6535</v>
      </c>
      <c r="F219" s="31" t="s">
        <v>2252</v>
      </c>
      <c r="G219" s="32">
        <f t="shared" si="6"/>
        <v>0.52415458937198067</v>
      </c>
      <c r="H219" s="33" t="s">
        <v>6536</v>
      </c>
      <c r="I219" s="34">
        <f t="shared" si="7"/>
        <v>0.44927536231884058</v>
      </c>
    </row>
    <row r="220" spans="1:9" ht="26.4">
      <c r="A220" s="28">
        <v>218</v>
      </c>
      <c r="B220" s="28">
        <v>212</v>
      </c>
      <c r="C220" s="27" t="s">
        <v>5171</v>
      </c>
      <c r="D220" s="28" t="s">
        <v>5172</v>
      </c>
      <c r="E220" s="15" t="s">
        <v>5173</v>
      </c>
      <c r="F220" s="31" t="s">
        <v>5174</v>
      </c>
      <c r="G220" s="32">
        <f t="shared" si="6"/>
        <v>0.52657004830917875</v>
      </c>
      <c r="H220" s="33" t="s">
        <v>691</v>
      </c>
      <c r="I220" s="34">
        <f t="shared" si="7"/>
        <v>0.51207729468599039</v>
      </c>
    </row>
    <row r="221" spans="1:9" ht="26.4">
      <c r="A221" s="28">
        <v>219</v>
      </c>
      <c r="B221" s="28">
        <v>205</v>
      </c>
      <c r="C221" s="27" t="s">
        <v>6537</v>
      </c>
      <c r="D221" s="28" t="s">
        <v>6538</v>
      </c>
      <c r="E221" s="15" t="s">
        <v>6539</v>
      </c>
      <c r="F221" s="31" t="s">
        <v>6540</v>
      </c>
      <c r="G221" s="32">
        <f t="shared" si="6"/>
        <v>0.52898550724637683</v>
      </c>
      <c r="H221" s="33" t="s">
        <v>6541</v>
      </c>
      <c r="I221" s="34">
        <f t="shared" si="7"/>
        <v>0.49516908212560384</v>
      </c>
    </row>
    <row r="222" spans="1:9" ht="26.4">
      <c r="A222" s="28">
        <v>220</v>
      </c>
      <c r="B222" s="28">
        <v>214</v>
      </c>
      <c r="C222" s="27" t="s">
        <v>2369</v>
      </c>
      <c r="D222" s="28" t="s">
        <v>2370</v>
      </c>
      <c r="E222" s="15" t="s">
        <v>2371</v>
      </c>
      <c r="F222" s="31" t="s">
        <v>2372</v>
      </c>
      <c r="G222" s="32">
        <f t="shared" si="6"/>
        <v>0.53140096618357491</v>
      </c>
      <c r="H222" s="33" t="s">
        <v>2373</v>
      </c>
      <c r="I222" s="34">
        <f t="shared" si="7"/>
        <v>0.51690821256038644</v>
      </c>
    </row>
    <row r="223" spans="1:9" ht="26.4">
      <c r="A223" s="28">
        <v>220</v>
      </c>
      <c r="B223" s="28">
        <v>238</v>
      </c>
      <c r="C223" s="27" t="s">
        <v>6542</v>
      </c>
      <c r="D223" s="28" t="s">
        <v>6543</v>
      </c>
      <c r="E223" s="15" t="s">
        <v>6544</v>
      </c>
      <c r="F223" s="31" t="s">
        <v>2372</v>
      </c>
      <c r="G223" s="32">
        <f t="shared" si="6"/>
        <v>0.53140096618357491</v>
      </c>
      <c r="H223" s="33" t="s">
        <v>430</v>
      </c>
      <c r="I223" s="34">
        <f t="shared" si="7"/>
        <v>0.5748792270531401</v>
      </c>
    </row>
    <row r="224" spans="1:9">
      <c r="A224" s="28">
        <v>222</v>
      </c>
      <c r="B224" s="28">
        <v>283</v>
      </c>
      <c r="C224" s="27" t="s">
        <v>6545</v>
      </c>
      <c r="D224" s="28" t="s">
        <v>6546</v>
      </c>
      <c r="E224" s="15" t="s">
        <v>6547</v>
      </c>
      <c r="F224" s="31" t="s">
        <v>5940</v>
      </c>
      <c r="G224" s="32">
        <f t="shared" si="6"/>
        <v>0.53623188405797106</v>
      </c>
      <c r="H224" s="33" t="s">
        <v>6548</v>
      </c>
      <c r="I224" s="34">
        <f t="shared" si="7"/>
        <v>0.68357487922705318</v>
      </c>
    </row>
    <row r="225" spans="1:9" ht="26.4">
      <c r="A225" s="28">
        <v>223</v>
      </c>
      <c r="B225" s="28">
        <v>228</v>
      </c>
      <c r="C225" s="27" t="s">
        <v>6550</v>
      </c>
      <c r="D225" s="28" t="s">
        <v>6551</v>
      </c>
      <c r="E225" s="15" t="s">
        <v>379</v>
      </c>
      <c r="F225" s="31" t="s">
        <v>6552</v>
      </c>
      <c r="G225" s="32">
        <f t="shared" si="6"/>
        <v>0.53864734299516903</v>
      </c>
      <c r="H225" s="33" t="s">
        <v>6509</v>
      </c>
      <c r="I225" s="34">
        <f t="shared" si="7"/>
        <v>0.55072463768115942</v>
      </c>
    </row>
    <row r="226" spans="1:9">
      <c r="A226" s="28">
        <v>224</v>
      </c>
      <c r="B226" s="28">
        <v>233</v>
      </c>
      <c r="C226" s="27" t="s">
        <v>6554</v>
      </c>
      <c r="D226" s="28" t="s">
        <v>6555</v>
      </c>
      <c r="E226" s="15" t="s">
        <v>6556</v>
      </c>
      <c r="F226" s="31" t="s">
        <v>5153</v>
      </c>
      <c r="G226" s="32">
        <f t="shared" si="6"/>
        <v>0.54106280193236711</v>
      </c>
      <c r="H226" s="33" t="s">
        <v>632</v>
      </c>
      <c r="I226" s="34">
        <f t="shared" si="7"/>
        <v>0.5628019323671497</v>
      </c>
    </row>
    <row r="227" spans="1:9">
      <c r="A227" s="28">
        <v>225</v>
      </c>
      <c r="B227" s="28">
        <v>244</v>
      </c>
      <c r="C227" s="27" t="s">
        <v>6557</v>
      </c>
      <c r="D227" s="28" t="s">
        <v>6558</v>
      </c>
      <c r="E227" s="15" t="s">
        <v>6559</v>
      </c>
      <c r="F227" s="31" t="s">
        <v>2720</v>
      </c>
      <c r="G227" s="32">
        <f t="shared" si="6"/>
        <v>0.54347826086956519</v>
      </c>
      <c r="H227" s="33" t="s">
        <v>6560</v>
      </c>
      <c r="I227" s="34">
        <f t="shared" si="7"/>
        <v>0.58937198067632846</v>
      </c>
    </row>
    <row r="228" spans="1:9">
      <c r="A228" s="28">
        <v>226</v>
      </c>
      <c r="B228" s="28">
        <v>246</v>
      </c>
      <c r="C228" s="27" t="s">
        <v>6561</v>
      </c>
      <c r="D228" s="28" t="s">
        <v>6562</v>
      </c>
      <c r="E228" s="15" t="s">
        <v>6563</v>
      </c>
      <c r="F228" s="31" t="s">
        <v>2373</v>
      </c>
      <c r="G228" s="32">
        <f t="shared" si="6"/>
        <v>0.54589371980676327</v>
      </c>
      <c r="H228" s="33" t="s">
        <v>5198</v>
      </c>
      <c r="I228" s="34">
        <f t="shared" si="7"/>
        <v>0.59420289855072461</v>
      </c>
    </row>
    <row r="229" spans="1:9">
      <c r="A229" s="28">
        <v>227</v>
      </c>
      <c r="B229" s="28">
        <v>222</v>
      </c>
      <c r="C229" s="27" t="s">
        <v>6564</v>
      </c>
      <c r="D229" s="28" t="s">
        <v>6565</v>
      </c>
      <c r="E229" s="15" t="s">
        <v>6566</v>
      </c>
      <c r="F229" s="31" t="s">
        <v>2094</v>
      </c>
      <c r="G229" s="32">
        <f t="shared" si="6"/>
        <v>0.54830917874396135</v>
      </c>
      <c r="H229" s="33" t="s">
        <v>5281</v>
      </c>
      <c r="I229" s="34">
        <f t="shared" si="7"/>
        <v>0.53623188405797106</v>
      </c>
    </row>
    <row r="230" spans="1:9" ht="26.4">
      <c r="A230" s="28">
        <v>228</v>
      </c>
      <c r="B230" s="28">
        <v>220</v>
      </c>
      <c r="C230" s="27" t="s">
        <v>6567</v>
      </c>
      <c r="D230" s="28" t="s">
        <v>6568</v>
      </c>
      <c r="E230" s="15" t="s">
        <v>6569</v>
      </c>
      <c r="F230" s="31" t="s">
        <v>527</v>
      </c>
      <c r="G230" s="32">
        <f t="shared" si="6"/>
        <v>0.55072463768115942</v>
      </c>
      <c r="H230" s="33" t="s">
        <v>319</v>
      </c>
      <c r="I230" s="34">
        <f t="shared" si="7"/>
        <v>0.53140096618357491</v>
      </c>
    </row>
    <row r="231" spans="1:9" ht="26.4">
      <c r="A231" s="28">
        <v>229</v>
      </c>
      <c r="B231" s="28">
        <v>239</v>
      </c>
      <c r="C231" s="27" t="s">
        <v>6570</v>
      </c>
      <c r="D231" s="28" t="s">
        <v>6571</v>
      </c>
      <c r="E231" s="15" t="s">
        <v>6572</v>
      </c>
      <c r="F231" s="31" t="s">
        <v>6573</v>
      </c>
      <c r="G231" s="32">
        <f t="shared" si="6"/>
        <v>0.5531400966183575</v>
      </c>
      <c r="H231" s="33" t="s">
        <v>4036</v>
      </c>
      <c r="I231" s="34">
        <f t="shared" si="7"/>
        <v>0.57729468599033817</v>
      </c>
    </row>
    <row r="232" spans="1:9" ht="26.4">
      <c r="A232" s="28">
        <v>230</v>
      </c>
      <c r="B232" s="28">
        <v>240</v>
      </c>
      <c r="C232" s="27" t="s">
        <v>2440</v>
      </c>
      <c r="D232" s="28" t="s">
        <v>2441</v>
      </c>
      <c r="E232" s="15" t="s">
        <v>2442</v>
      </c>
      <c r="F232" s="31" t="s">
        <v>2350</v>
      </c>
      <c r="G232" s="32">
        <f t="shared" si="6"/>
        <v>0.55555555555555558</v>
      </c>
      <c r="H232" s="33" t="s">
        <v>2444</v>
      </c>
      <c r="I232" s="34">
        <f t="shared" si="7"/>
        <v>0.57971014492753625</v>
      </c>
    </row>
    <row r="233" spans="1:9" ht="26.4">
      <c r="A233" s="28">
        <v>231</v>
      </c>
      <c r="B233" s="28">
        <v>293</v>
      </c>
      <c r="C233" s="27" t="s">
        <v>6574</v>
      </c>
      <c r="D233" s="28" t="s">
        <v>6575</v>
      </c>
      <c r="E233" s="15" t="s">
        <v>6576</v>
      </c>
      <c r="F233" s="31" t="s">
        <v>1049</v>
      </c>
      <c r="G233" s="32">
        <f t="shared" si="6"/>
        <v>0.55797101449275366</v>
      </c>
      <c r="H233" s="33" t="s">
        <v>2788</v>
      </c>
      <c r="I233" s="34">
        <f t="shared" si="7"/>
        <v>0.70772946859903385</v>
      </c>
    </row>
    <row r="234" spans="1:9">
      <c r="A234" s="28">
        <v>232</v>
      </c>
      <c r="B234" s="28">
        <v>218</v>
      </c>
      <c r="C234" s="27" t="s">
        <v>5260</v>
      </c>
      <c r="D234" s="28" t="s">
        <v>5261</v>
      </c>
      <c r="E234" s="15" t="s">
        <v>5262</v>
      </c>
      <c r="F234" s="31" t="s">
        <v>5263</v>
      </c>
      <c r="G234" s="32">
        <f t="shared" si="6"/>
        <v>0.56038647342995174</v>
      </c>
      <c r="H234" s="33" t="s">
        <v>5264</v>
      </c>
      <c r="I234" s="34">
        <f t="shared" si="7"/>
        <v>0.52657004830917875</v>
      </c>
    </row>
    <row r="235" spans="1:9" ht="26.4">
      <c r="A235" s="28">
        <v>233</v>
      </c>
      <c r="B235" s="28">
        <v>199</v>
      </c>
      <c r="C235" s="27" t="s">
        <v>2449</v>
      </c>
      <c r="D235" s="28" t="s">
        <v>2450</v>
      </c>
      <c r="E235" s="15" t="s">
        <v>1519</v>
      </c>
      <c r="F235" s="31" t="s">
        <v>2451</v>
      </c>
      <c r="G235" s="32">
        <f t="shared" si="6"/>
        <v>0.5628019323671497</v>
      </c>
      <c r="H235" s="33" t="s">
        <v>2452</v>
      </c>
      <c r="I235" s="34">
        <f t="shared" si="7"/>
        <v>0.48067632850241548</v>
      </c>
    </row>
    <row r="236" spans="1:9" ht="26.4">
      <c r="A236" s="28">
        <v>234</v>
      </c>
      <c r="B236" s="28">
        <v>236</v>
      </c>
      <c r="C236" s="27" t="s">
        <v>6577</v>
      </c>
      <c r="D236" s="28" t="s">
        <v>6578</v>
      </c>
      <c r="E236" s="15" t="s">
        <v>6579</v>
      </c>
      <c r="F236" s="31" t="s">
        <v>6580</v>
      </c>
      <c r="G236" s="32">
        <f t="shared" si="6"/>
        <v>0.56521739130434778</v>
      </c>
      <c r="H236" s="33" t="s">
        <v>6581</v>
      </c>
      <c r="I236" s="34">
        <f t="shared" si="7"/>
        <v>0.57004830917874394</v>
      </c>
    </row>
    <row r="237" spans="1:9">
      <c r="A237" s="28">
        <v>234</v>
      </c>
      <c r="B237" s="28">
        <v>286</v>
      </c>
      <c r="C237" s="27" t="s">
        <v>6583</v>
      </c>
      <c r="D237" s="28" t="s">
        <v>6584</v>
      </c>
      <c r="E237" s="15" t="s">
        <v>6585</v>
      </c>
      <c r="F237" s="31" t="s">
        <v>6580</v>
      </c>
      <c r="G237" s="32">
        <f t="shared" si="6"/>
        <v>0.56521739130434778</v>
      </c>
      <c r="H237" s="33" t="s">
        <v>6587</v>
      </c>
      <c r="I237" s="34">
        <f t="shared" si="7"/>
        <v>0.6908212560386473</v>
      </c>
    </row>
    <row r="238" spans="1:9">
      <c r="A238" s="28">
        <v>236</v>
      </c>
      <c r="B238" s="28">
        <v>219</v>
      </c>
      <c r="C238" s="27" t="s">
        <v>5265</v>
      </c>
      <c r="D238" s="28" t="s">
        <v>5266</v>
      </c>
      <c r="E238" s="15" t="s">
        <v>5267</v>
      </c>
      <c r="F238" s="31" t="s">
        <v>5268</v>
      </c>
      <c r="G238" s="32">
        <f t="shared" si="6"/>
        <v>0.57004830917874394</v>
      </c>
      <c r="H238" s="33" t="s">
        <v>5269</v>
      </c>
      <c r="I238" s="34">
        <f t="shared" si="7"/>
        <v>0.52898550724637683</v>
      </c>
    </row>
    <row r="239" spans="1:9" ht="26.4">
      <c r="A239" s="28">
        <v>237</v>
      </c>
      <c r="B239" s="28">
        <v>247</v>
      </c>
      <c r="C239" s="27" t="s">
        <v>2454</v>
      </c>
      <c r="D239" s="28" t="s">
        <v>2455</v>
      </c>
      <c r="E239" s="15" t="s">
        <v>2456</v>
      </c>
      <c r="F239" s="31" t="s">
        <v>2457</v>
      </c>
      <c r="G239" s="32">
        <f t="shared" si="6"/>
        <v>0.57246376811594202</v>
      </c>
      <c r="H239" s="33" t="s">
        <v>2459</v>
      </c>
      <c r="I239" s="34">
        <f t="shared" si="7"/>
        <v>0.59661835748792269</v>
      </c>
    </row>
    <row r="240" spans="1:9" ht="26.4">
      <c r="A240" s="28">
        <v>238</v>
      </c>
      <c r="B240" s="28">
        <v>163</v>
      </c>
      <c r="C240" s="27" t="s">
        <v>6589</v>
      </c>
      <c r="D240" s="28" t="s">
        <v>6590</v>
      </c>
      <c r="E240" s="15" t="s">
        <v>5297</v>
      </c>
      <c r="F240" s="31" t="s">
        <v>6591</v>
      </c>
      <c r="G240" s="32">
        <f t="shared" si="6"/>
        <v>0.5748792270531401</v>
      </c>
      <c r="H240" s="33" t="s">
        <v>6592</v>
      </c>
      <c r="I240" s="34">
        <f t="shared" si="7"/>
        <v>0.39371980676328505</v>
      </c>
    </row>
    <row r="241" spans="1:9" ht="26.4">
      <c r="A241" s="28">
        <v>239</v>
      </c>
      <c r="B241" s="28">
        <v>232</v>
      </c>
      <c r="C241" s="27" t="s">
        <v>6593</v>
      </c>
      <c r="D241" s="28" t="s">
        <v>6594</v>
      </c>
      <c r="E241" s="15" t="s">
        <v>6595</v>
      </c>
      <c r="F241" s="31" t="s">
        <v>2477</v>
      </c>
      <c r="G241" s="32">
        <f t="shared" si="6"/>
        <v>0.57729468599033817</v>
      </c>
      <c r="H241" s="33" t="s">
        <v>6139</v>
      </c>
      <c r="I241" s="34">
        <f t="shared" si="7"/>
        <v>0.56038647342995174</v>
      </c>
    </row>
    <row r="242" spans="1:9">
      <c r="A242" s="28">
        <v>240</v>
      </c>
      <c r="B242" s="28">
        <v>264</v>
      </c>
      <c r="C242" s="27" t="s">
        <v>5285</v>
      </c>
      <c r="D242" s="28" t="s">
        <v>5286</v>
      </c>
      <c r="E242" s="15" t="s">
        <v>5287</v>
      </c>
      <c r="F242" s="31" t="s">
        <v>5288</v>
      </c>
      <c r="G242" s="32">
        <f t="shared" si="6"/>
        <v>0.57971014492753625</v>
      </c>
      <c r="H242" s="33" t="s">
        <v>2701</v>
      </c>
      <c r="I242" s="34">
        <f t="shared" si="7"/>
        <v>0.6376811594202898</v>
      </c>
    </row>
    <row r="243" spans="1:9" ht="26.4">
      <c r="A243" s="28">
        <v>241</v>
      </c>
      <c r="B243" s="28">
        <v>265</v>
      </c>
      <c r="C243" s="27" t="s">
        <v>6597</v>
      </c>
      <c r="D243" s="28" t="s">
        <v>6598</v>
      </c>
      <c r="E243" s="15" t="s">
        <v>6599</v>
      </c>
      <c r="F243" s="31" t="s">
        <v>2120</v>
      </c>
      <c r="G243" s="32">
        <f t="shared" si="6"/>
        <v>0.58212560386473433</v>
      </c>
      <c r="H243" s="33" t="s">
        <v>5936</v>
      </c>
      <c r="I243" s="34">
        <f t="shared" si="7"/>
        <v>0.64009661835748788</v>
      </c>
    </row>
    <row r="244" spans="1:9">
      <c r="A244" s="28">
        <v>242</v>
      </c>
      <c r="B244" s="28">
        <v>255</v>
      </c>
      <c r="C244" s="27" t="s">
        <v>2492</v>
      </c>
      <c r="D244" s="28" t="s">
        <v>2493</v>
      </c>
      <c r="E244" s="15" t="s">
        <v>2494</v>
      </c>
      <c r="F244" s="31" t="s">
        <v>2495</v>
      </c>
      <c r="G244" s="32">
        <f t="shared" si="6"/>
        <v>0.58454106280193241</v>
      </c>
      <c r="H244" s="33" t="s">
        <v>2496</v>
      </c>
      <c r="I244" s="34">
        <f t="shared" si="7"/>
        <v>0.61594202898550721</v>
      </c>
    </row>
    <row r="245" spans="1:9">
      <c r="A245" s="28">
        <v>243</v>
      </c>
      <c r="B245" s="28">
        <v>335</v>
      </c>
      <c r="C245" s="27" t="s">
        <v>6600</v>
      </c>
      <c r="D245" s="28" t="s">
        <v>6601</v>
      </c>
      <c r="E245" s="15" t="s">
        <v>6602</v>
      </c>
      <c r="F245" s="31" t="s">
        <v>2571</v>
      </c>
      <c r="G245" s="32">
        <f t="shared" si="6"/>
        <v>0.58695652173913049</v>
      </c>
      <c r="H245" s="33" t="s">
        <v>3055</v>
      </c>
      <c r="I245" s="34">
        <f t="shared" si="7"/>
        <v>0.8091787439613527</v>
      </c>
    </row>
    <row r="246" spans="1:9" ht="26.4">
      <c r="A246" s="28">
        <v>244</v>
      </c>
      <c r="B246" s="28">
        <v>221</v>
      </c>
      <c r="C246" s="27" t="s">
        <v>6603</v>
      </c>
      <c r="D246" s="28" t="s">
        <v>6604</v>
      </c>
      <c r="E246" s="15" t="s">
        <v>6605</v>
      </c>
      <c r="F246" s="31" t="s">
        <v>6606</v>
      </c>
      <c r="G246" s="32">
        <f t="shared" si="6"/>
        <v>0.58937198067632846</v>
      </c>
      <c r="H246" s="33" t="s">
        <v>2451</v>
      </c>
      <c r="I246" s="34">
        <f t="shared" si="7"/>
        <v>0.53381642512077299</v>
      </c>
    </row>
    <row r="247" spans="1:9" ht="26.4">
      <c r="A247" s="28">
        <v>245</v>
      </c>
      <c r="B247" s="28">
        <v>287</v>
      </c>
      <c r="C247" s="27" t="s">
        <v>6608</v>
      </c>
      <c r="D247" s="28" t="s">
        <v>6609</v>
      </c>
      <c r="E247" s="15" t="s">
        <v>6610</v>
      </c>
      <c r="F247" s="31" t="s">
        <v>6611</v>
      </c>
      <c r="G247" s="32">
        <f t="shared" si="6"/>
        <v>0.59178743961352653</v>
      </c>
      <c r="H247" s="33" t="s">
        <v>3961</v>
      </c>
      <c r="I247" s="34">
        <f t="shared" si="7"/>
        <v>0.69323671497584538</v>
      </c>
    </row>
    <row r="248" spans="1:9" ht="26.4">
      <c r="A248" s="28">
        <v>246</v>
      </c>
      <c r="B248" s="28">
        <v>250</v>
      </c>
      <c r="C248" s="27" t="s">
        <v>2505</v>
      </c>
      <c r="D248" s="28" t="s">
        <v>2506</v>
      </c>
      <c r="E248" s="15" t="s">
        <v>2507</v>
      </c>
      <c r="F248" s="31" t="s">
        <v>2508</v>
      </c>
      <c r="G248" s="32">
        <f t="shared" si="6"/>
        <v>0.59420289855072461</v>
      </c>
      <c r="H248" s="33" t="s">
        <v>2510</v>
      </c>
      <c r="I248" s="34">
        <f t="shared" si="7"/>
        <v>0.60386473429951693</v>
      </c>
    </row>
    <row r="249" spans="1:9">
      <c r="A249" s="28">
        <v>247</v>
      </c>
      <c r="B249" s="28">
        <v>226</v>
      </c>
      <c r="C249" s="27" t="s">
        <v>2512</v>
      </c>
      <c r="D249" s="28" t="s">
        <v>2513</v>
      </c>
      <c r="E249" s="15" t="s">
        <v>2514</v>
      </c>
      <c r="F249" s="31" t="s">
        <v>2515</v>
      </c>
      <c r="G249" s="32">
        <f t="shared" si="6"/>
        <v>0.59661835748792269</v>
      </c>
      <c r="H249" s="33" t="s">
        <v>2287</v>
      </c>
      <c r="I249" s="34">
        <f t="shared" si="7"/>
        <v>0.54589371980676327</v>
      </c>
    </row>
    <row r="250" spans="1:9" ht="26.4">
      <c r="A250" s="28">
        <v>248</v>
      </c>
      <c r="B250" s="28">
        <v>263</v>
      </c>
      <c r="C250" s="27" t="s">
        <v>6612</v>
      </c>
      <c r="D250" s="28" t="s">
        <v>6613</v>
      </c>
      <c r="E250" s="15" t="s">
        <v>6614</v>
      </c>
      <c r="F250" s="31" t="s">
        <v>6615</v>
      </c>
      <c r="G250" s="32">
        <f t="shared" si="6"/>
        <v>0.59903381642512077</v>
      </c>
      <c r="H250" s="33" t="s">
        <v>6616</v>
      </c>
      <c r="I250" s="34">
        <f t="shared" si="7"/>
        <v>0.63526570048309183</v>
      </c>
    </row>
    <row r="251" spans="1:9">
      <c r="A251" s="28">
        <v>249</v>
      </c>
      <c r="B251" s="28">
        <v>208</v>
      </c>
      <c r="C251" s="27" t="s">
        <v>2531</v>
      </c>
      <c r="D251" s="28" t="s">
        <v>2532</v>
      </c>
      <c r="E251" s="15" t="s">
        <v>2533</v>
      </c>
      <c r="F251" s="31" t="s">
        <v>2534</v>
      </c>
      <c r="G251" s="32">
        <f t="shared" si="6"/>
        <v>0.60144927536231885</v>
      </c>
      <c r="H251" s="33" t="s">
        <v>2535</v>
      </c>
      <c r="I251" s="34">
        <f t="shared" si="7"/>
        <v>0.50241545893719808</v>
      </c>
    </row>
    <row r="252" spans="1:9">
      <c r="A252" s="28">
        <v>250</v>
      </c>
      <c r="B252" s="28">
        <v>276</v>
      </c>
      <c r="C252" s="27" t="s">
        <v>6617</v>
      </c>
      <c r="D252" s="28" t="s">
        <v>6618</v>
      </c>
      <c r="E252" s="15" t="s">
        <v>6619</v>
      </c>
      <c r="F252" s="31" t="s">
        <v>6581</v>
      </c>
      <c r="G252" s="32">
        <f t="shared" si="6"/>
        <v>0.60386473429951693</v>
      </c>
      <c r="H252" s="33" t="s">
        <v>6620</v>
      </c>
      <c r="I252" s="34">
        <f t="shared" si="7"/>
        <v>0.66666666666666663</v>
      </c>
    </row>
    <row r="253" spans="1:9" ht="26.4">
      <c r="A253" s="28">
        <v>251</v>
      </c>
      <c r="B253" s="28">
        <v>249</v>
      </c>
      <c r="C253" s="27" t="s">
        <v>6621</v>
      </c>
      <c r="D253" s="28" t="s">
        <v>6622</v>
      </c>
      <c r="E253" s="15" t="s">
        <v>6623</v>
      </c>
      <c r="F253" s="31" t="s">
        <v>2257</v>
      </c>
      <c r="G253" s="32">
        <f t="shared" si="6"/>
        <v>0.606280193236715</v>
      </c>
      <c r="H253" s="33" t="s">
        <v>5341</v>
      </c>
      <c r="I253" s="34">
        <f t="shared" si="7"/>
        <v>0.60144927536231885</v>
      </c>
    </row>
    <row r="254" spans="1:9" ht="26.4">
      <c r="A254" s="28">
        <v>252</v>
      </c>
      <c r="B254" s="28">
        <v>275</v>
      </c>
      <c r="C254" s="27" t="s">
        <v>6625</v>
      </c>
      <c r="D254" s="28" t="s">
        <v>6626</v>
      </c>
      <c r="E254" s="15" t="s">
        <v>6627</v>
      </c>
      <c r="F254" s="31" t="s">
        <v>2576</v>
      </c>
      <c r="G254" s="32">
        <f t="shared" si="6"/>
        <v>0.60869565217391308</v>
      </c>
      <c r="H254" s="33" t="s">
        <v>2366</v>
      </c>
      <c r="I254" s="34">
        <f t="shared" si="7"/>
        <v>0.66425120772946855</v>
      </c>
    </row>
    <row r="255" spans="1:9">
      <c r="A255" s="28">
        <v>253</v>
      </c>
      <c r="B255" s="28">
        <v>251</v>
      </c>
      <c r="C255" s="27" t="s">
        <v>2584</v>
      </c>
      <c r="D255" s="28" t="s">
        <v>2585</v>
      </c>
      <c r="E255" s="15" t="s">
        <v>2586</v>
      </c>
      <c r="F255" s="31" t="s">
        <v>2444</v>
      </c>
      <c r="G255" s="32">
        <f t="shared" si="6"/>
        <v>0.61111111111111116</v>
      </c>
      <c r="H255" s="33" t="s">
        <v>2587</v>
      </c>
      <c r="I255" s="34">
        <f t="shared" si="7"/>
        <v>0.606280193236715</v>
      </c>
    </row>
    <row r="256" spans="1:9">
      <c r="A256" s="28">
        <v>254</v>
      </c>
      <c r="B256" s="28">
        <v>288</v>
      </c>
      <c r="C256" s="27" t="s">
        <v>6628</v>
      </c>
      <c r="D256" s="28" t="s">
        <v>6629</v>
      </c>
      <c r="E256" s="15" t="s">
        <v>1179</v>
      </c>
      <c r="F256" s="31" t="s">
        <v>2595</v>
      </c>
      <c r="G256" s="32">
        <f t="shared" si="6"/>
        <v>0.61352657004830913</v>
      </c>
      <c r="H256" s="33" t="s">
        <v>6630</v>
      </c>
      <c r="I256" s="34">
        <f t="shared" si="7"/>
        <v>0.69565217391304346</v>
      </c>
    </row>
    <row r="257" spans="1:9" ht="26.4">
      <c r="A257" s="28">
        <v>255</v>
      </c>
      <c r="B257" s="28">
        <v>248</v>
      </c>
      <c r="C257" s="27" t="s">
        <v>6631</v>
      </c>
      <c r="D257" s="28" t="s">
        <v>6632</v>
      </c>
      <c r="E257" s="15" t="s">
        <v>5181</v>
      </c>
      <c r="F257" s="31" t="s">
        <v>6633</v>
      </c>
      <c r="G257" s="32">
        <f t="shared" si="6"/>
        <v>0.61594202898550721</v>
      </c>
      <c r="H257" s="33" t="s">
        <v>6634</v>
      </c>
      <c r="I257" s="34">
        <f t="shared" si="7"/>
        <v>0.59903381642512077</v>
      </c>
    </row>
    <row r="258" spans="1:9" ht="26.4">
      <c r="A258" s="28">
        <v>256</v>
      </c>
      <c r="B258" s="28">
        <v>230</v>
      </c>
      <c r="C258" s="27" t="s">
        <v>6635</v>
      </c>
      <c r="D258" s="28" t="s">
        <v>6636</v>
      </c>
      <c r="E258" s="15" t="s">
        <v>6637</v>
      </c>
      <c r="F258" s="31" t="s">
        <v>2611</v>
      </c>
      <c r="G258" s="32">
        <f t="shared" si="6"/>
        <v>0.61835748792270528</v>
      </c>
      <c r="H258" s="33" t="s">
        <v>6504</v>
      </c>
      <c r="I258" s="34">
        <f t="shared" si="7"/>
        <v>0.55555555555555558</v>
      </c>
    </row>
    <row r="259" spans="1:9" ht="26.4">
      <c r="A259" s="28">
        <v>257</v>
      </c>
      <c r="B259" s="28">
        <v>242</v>
      </c>
      <c r="C259" s="27" t="s">
        <v>6638</v>
      </c>
      <c r="D259" s="28" t="s">
        <v>6639</v>
      </c>
      <c r="E259" s="15" t="s">
        <v>4590</v>
      </c>
      <c r="F259" s="31" t="s">
        <v>6560</v>
      </c>
      <c r="G259" s="32">
        <f t="shared" ref="G259:G322" si="8">A259/414</f>
        <v>0.62077294685990336</v>
      </c>
      <c r="H259" s="33" t="s">
        <v>6633</v>
      </c>
      <c r="I259" s="34">
        <f t="shared" ref="I259:I322" si="9">B259/414</f>
        <v>0.58454106280193241</v>
      </c>
    </row>
    <row r="260" spans="1:9" ht="26.4">
      <c r="A260" s="28">
        <v>258</v>
      </c>
      <c r="B260" s="28">
        <v>243</v>
      </c>
      <c r="C260" s="27" t="s">
        <v>6640</v>
      </c>
      <c r="D260" s="28" t="s">
        <v>6641</v>
      </c>
      <c r="E260" s="15" t="s">
        <v>6642</v>
      </c>
      <c r="F260" s="31" t="s">
        <v>6634</v>
      </c>
      <c r="G260" s="32">
        <f t="shared" si="8"/>
        <v>0.62318840579710144</v>
      </c>
      <c r="H260" s="33" t="s">
        <v>2606</v>
      </c>
      <c r="I260" s="34">
        <f t="shared" si="9"/>
        <v>0.58695652173913049</v>
      </c>
    </row>
    <row r="261" spans="1:9" ht="26.4">
      <c r="A261" s="28">
        <v>259</v>
      </c>
      <c r="B261" s="28">
        <v>253</v>
      </c>
      <c r="C261" s="27" t="s">
        <v>6648</v>
      </c>
      <c r="D261" s="28" t="s">
        <v>6649</v>
      </c>
      <c r="E261" s="15" t="s">
        <v>6650</v>
      </c>
      <c r="F261" s="31" t="s">
        <v>6314</v>
      </c>
      <c r="G261" s="32">
        <f t="shared" si="8"/>
        <v>0.62560386473429952</v>
      </c>
      <c r="H261" s="33" t="s">
        <v>6652</v>
      </c>
      <c r="I261" s="34">
        <f t="shared" si="9"/>
        <v>0.61111111111111116</v>
      </c>
    </row>
    <row r="262" spans="1:9">
      <c r="A262" s="28">
        <v>259</v>
      </c>
      <c r="B262" s="28">
        <v>284</v>
      </c>
      <c r="C262" s="27" t="s">
        <v>6644</v>
      </c>
      <c r="D262" s="28" t="s">
        <v>6645</v>
      </c>
      <c r="E262" s="15" t="s">
        <v>6646</v>
      </c>
      <c r="F262" s="31" t="s">
        <v>6314</v>
      </c>
      <c r="G262" s="32">
        <f t="shared" si="8"/>
        <v>0.62560386473429952</v>
      </c>
      <c r="H262" s="33" t="s">
        <v>6647</v>
      </c>
      <c r="I262" s="34">
        <f t="shared" si="9"/>
        <v>0.68599033816425126</v>
      </c>
    </row>
    <row r="263" spans="1:9">
      <c r="A263" s="28">
        <v>261</v>
      </c>
      <c r="B263" s="28">
        <v>308</v>
      </c>
      <c r="C263" s="27" t="s">
        <v>6653</v>
      </c>
      <c r="D263" s="28" t="s">
        <v>6654</v>
      </c>
      <c r="E263" s="15" t="s">
        <v>6655</v>
      </c>
      <c r="F263" s="31" t="s">
        <v>2465</v>
      </c>
      <c r="G263" s="32">
        <f t="shared" si="8"/>
        <v>0.63043478260869568</v>
      </c>
      <c r="H263" s="33" t="s">
        <v>5540</v>
      </c>
      <c r="I263" s="34">
        <f t="shared" si="9"/>
        <v>0.7439613526570048</v>
      </c>
    </row>
    <row r="264" spans="1:9" ht="26.4">
      <c r="A264" s="28">
        <v>262</v>
      </c>
      <c r="B264" s="28">
        <v>271</v>
      </c>
      <c r="C264" s="27" t="s">
        <v>6657</v>
      </c>
      <c r="D264" s="28" t="s">
        <v>6658</v>
      </c>
      <c r="E264" s="15" t="s">
        <v>6659</v>
      </c>
      <c r="F264" s="31" t="s">
        <v>447</v>
      </c>
      <c r="G264" s="32">
        <f t="shared" si="8"/>
        <v>0.63285024154589375</v>
      </c>
      <c r="H264" s="33" t="s">
        <v>6660</v>
      </c>
      <c r="I264" s="34">
        <f t="shared" si="9"/>
        <v>0.65458937198067635</v>
      </c>
    </row>
    <row r="265" spans="1:9">
      <c r="A265" s="28">
        <v>263</v>
      </c>
      <c r="B265" s="28">
        <v>267</v>
      </c>
      <c r="C265" s="27" t="s">
        <v>6662</v>
      </c>
      <c r="D265" s="28" t="s">
        <v>6663</v>
      </c>
      <c r="E265" s="15" t="s">
        <v>6664</v>
      </c>
      <c r="F265" s="31" t="s">
        <v>6665</v>
      </c>
      <c r="G265" s="32">
        <f t="shared" si="8"/>
        <v>0.63526570048309183</v>
      </c>
      <c r="H265" s="33" t="s">
        <v>2563</v>
      </c>
      <c r="I265" s="34">
        <f t="shared" si="9"/>
        <v>0.64492753623188404</v>
      </c>
    </row>
    <row r="266" spans="1:9">
      <c r="A266" s="28">
        <v>264</v>
      </c>
      <c r="B266" s="28">
        <v>262</v>
      </c>
      <c r="C266" s="27" t="s">
        <v>6667</v>
      </c>
      <c r="D266" s="28" t="s">
        <v>6668</v>
      </c>
      <c r="E266" s="15" t="s">
        <v>6669</v>
      </c>
      <c r="F266" s="31" t="s">
        <v>2666</v>
      </c>
      <c r="G266" s="32">
        <f t="shared" si="8"/>
        <v>0.6376811594202898</v>
      </c>
      <c r="H266" s="33" t="s">
        <v>5406</v>
      </c>
      <c r="I266" s="34">
        <f t="shared" si="9"/>
        <v>0.63285024154589375</v>
      </c>
    </row>
    <row r="267" spans="1:9">
      <c r="A267" s="28">
        <v>265</v>
      </c>
      <c r="B267" s="28">
        <v>325</v>
      </c>
      <c r="C267" s="27" t="s">
        <v>6670</v>
      </c>
      <c r="D267" s="28" t="s">
        <v>6671</v>
      </c>
      <c r="E267" s="15" t="s">
        <v>4608</v>
      </c>
      <c r="F267" s="31" t="s">
        <v>751</v>
      </c>
      <c r="G267" s="32">
        <f t="shared" si="8"/>
        <v>0.64009661835748788</v>
      </c>
      <c r="H267" s="33" t="s">
        <v>2912</v>
      </c>
      <c r="I267" s="34">
        <f t="shared" si="9"/>
        <v>0.78502415458937203</v>
      </c>
    </row>
    <row r="268" spans="1:9" ht="26.4">
      <c r="A268" s="28">
        <v>266</v>
      </c>
      <c r="B268" s="28">
        <v>259</v>
      </c>
      <c r="C268" s="27" t="s">
        <v>2684</v>
      </c>
      <c r="D268" s="28" t="s">
        <v>2685</v>
      </c>
      <c r="E268" s="15" t="s">
        <v>2686</v>
      </c>
      <c r="F268" s="31" t="s">
        <v>1929</v>
      </c>
      <c r="G268" s="32">
        <f t="shared" si="8"/>
        <v>0.64251207729468596</v>
      </c>
      <c r="H268" s="33" t="s">
        <v>2687</v>
      </c>
      <c r="I268" s="34">
        <f t="shared" si="9"/>
        <v>0.62560386473429952</v>
      </c>
    </row>
    <row r="269" spans="1:9" ht="26.4">
      <c r="A269" s="28">
        <v>267</v>
      </c>
      <c r="B269" s="28">
        <v>268</v>
      </c>
      <c r="C269" s="27" t="s">
        <v>6672</v>
      </c>
      <c r="D269" s="28" t="s">
        <v>6673</v>
      </c>
      <c r="E269" s="15" t="s">
        <v>6674</v>
      </c>
      <c r="F269" s="31" t="s">
        <v>913</v>
      </c>
      <c r="G269" s="32">
        <f t="shared" si="8"/>
        <v>0.64492753623188404</v>
      </c>
      <c r="H269" s="33" t="s">
        <v>2509</v>
      </c>
      <c r="I269" s="34">
        <f t="shared" si="9"/>
        <v>0.64734299516908211</v>
      </c>
    </row>
    <row r="270" spans="1:9" ht="26.4">
      <c r="A270" s="28">
        <v>268</v>
      </c>
      <c r="B270" s="28">
        <v>252</v>
      </c>
      <c r="C270" s="27" t="s">
        <v>6675</v>
      </c>
      <c r="D270" s="28" t="s">
        <v>6676</v>
      </c>
      <c r="E270" s="15" t="s">
        <v>6677</v>
      </c>
      <c r="F270" s="31" t="s">
        <v>2577</v>
      </c>
      <c r="G270" s="32">
        <f t="shared" si="8"/>
        <v>0.64734299516908211</v>
      </c>
      <c r="H270" s="33" t="s">
        <v>6678</v>
      </c>
      <c r="I270" s="34">
        <f t="shared" si="9"/>
        <v>0.60869565217391308</v>
      </c>
    </row>
    <row r="271" spans="1:9" ht="26.4">
      <c r="A271" s="28">
        <v>268</v>
      </c>
      <c r="B271" s="28">
        <v>258</v>
      </c>
      <c r="C271" s="27" t="s">
        <v>6680</v>
      </c>
      <c r="D271" s="28" t="s">
        <v>6681</v>
      </c>
      <c r="E271" s="15" t="s">
        <v>6682</v>
      </c>
      <c r="F271" s="31" t="s">
        <v>2577</v>
      </c>
      <c r="G271" s="32">
        <f t="shared" si="8"/>
        <v>0.64734299516908211</v>
      </c>
      <c r="H271" s="33" t="s">
        <v>6684</v>
      </c>
      <c r="I271" s="34">
        <f t="shared" si="9"/>
        <v>0.62318840579710144</v>
      </c>
    </row>
    <row r="272" spans="1:9" ht="26.4">
      <c r="A272" s="28">
        <v>270</v>
      </c>
      <c r="B272" s="28">
        <v>76</v>
      </c>
      <c r="C272" s="27" t="s">
        <v>6685</v>
      </c>
      <c r="D272" s="28" t="s">
        <v>6686</v>
      </c>
      <c r="E272" s="15" t="s">
        <v>6687</v>
      </c>
      <c r="F272" s="31" t="s">
        <v>216</v>
      </c>
      <c r="G272" s="32">
        <f t="shared" si="8"/>
        <v>0.65217391304347827</v>
      </c>
      <c r="H272" s="33" t="s">
        <v>4289</v>
      </c>
      <c r="I272" s="34">
        <f t="shared" si="9"/>
        <v>0.18357487922705315</v>
      </c>
    </row>
    <row r="273" spans="1:9">
      <c r="A273" s="28">
        <v>270</v>
      </c>
      <c r="B273" s="28">
        <v>206</v>
      </c>
      <c r="C273" s="27" t="s">
        <v>2688</v>
      </c>
      <c r="D273" s="28" t="s">
        <v>2689</v>
      </c>
      <c r="E273" s="15" t="s">
        <v>2690</v>
      </c>
      <c r="F273" s="31" t="s">
        <v>216</v>
      </c>
      <c r="G273" s="32">
        <f t="shared" si="8"/>
        <v>0.65217391304347827</v>
      </c>
      <c r="H273" s="33" t="s">
        <v>2322</v>
      </c>
      <c r="I273" s="34">
        <f t="shared" si="9"/>
        <v>0.49758454106280192</v>
      </c>
    </row>
    <row r="274" spans="1:9" ht="26.4">
      <c r="A274" s="28">
        <v>272</v>
      </c>
      <c r="B274" s="28">
        <v>299</v>
      </c>
      <c r="C274" s="27" t="s">
        <v>5434</v>
      </c>
      <c r="D274" s="28" t="s">
        <v>5435</v>
      </c>
      <c r="E274" s="15" t="s">
        <v>5436</v>
      </c>
      <c r="F274" s="31" t="s">
        <v>5437</v>
      </c>
      <c r="G274" s="32">
        <f t="shared" si="8"/>
        <v>0.65700483091787443</v>
      </c>
      <c r="H274" s="33" t="s">
        <v>721</v>
      </c>
      <c r="I274" s="34">
        <f t="shared" si="9"/>
        <v>0.72222222222222221</v>
      </c>
    </row>
    <row r="275" spans="1:9" ht="26.4">
      <c r="A275" s="28">
        <v>273</v>
      </c>
      <c r="B275" s="28">
        <v>235</v>
      </c>
      <c r="C275" s="27" t="s">
        <v>6689</v>
      </c>
      <c r="D275" s="28" t="s">
        <v>6690</v>
      </c>
      <c r="E275" s="15" t="s">
        <v>6691</v>
      </c>
      <c r="F275" s="31" t="s">
        <v>4571</v>
      </c>
      <c r="G275" s="32">
        <f t="shared" si="8"/>
        <v>0.65942028985507251</v>
      </c>
      <c r="H275" s="33" t="s">
        <v>6692</v>
      </c>
      <c r="I275" s="34">
        <f t="shared" si="9"/>
        <v>0.56763285024154586</v>
      </c>
    </row>
    <row r="276" spans="1:9" ht="26.4">
      <c r="A276" s="28">
        <v>274</v>
      </c>
      <c r="B276" s="28">
        <v>280</v>
      </c>
      <c r="C276" s="27" t="s">
        <v>6693</v>
      </c>
      <c r="D276" s="28" t="s">
        <v>6694</v>
      </c>
      <c r="E276" s="15" t="s">
        <v>6614</v>
      </c>
      <c r="F276" s="31" t="s">
        <v>6695</v>
      </c>
      <c r="G276" s="32">
        <f t="shared" si="8"/>
        <v>0.66183574879227058</v>
      </c>
      <c r="H276" s="33" t="s">
        <v>5920</v>
      </c>
      <c r="I276" s="34">
        <f t="shared" si="9"/>
        <v>0.67632850241545894</v>
      </c>
    </row>
    <row r="277" spans="1:9" ht="26.4">
      <c r="A277" s="28">
        <v>275</v>
      </c>
      <c r="B277" s="28">
        <v>269</v>
      </c>
      <c r="C277" s="27" t="s">
        <v>6696</v>
      </c>
      <c r="D277" s="28" t="s">
        <v>6697</v>
      </c>
      <c r="E277" s="15" t="s">
        <v>6698</v>
      </c>
      <c r="F277" s="31" t="s">
        <v>2409</v>
      </c>
      <c r="G277" s="32">
        <f t="shared" si="8"/>
        <v>0.66425120772946855</v>
      </c>
      <c r="H277" s="33" t="s">
        <v>2503</v>
      </c>
      <c r="I277" s="34">
        <f t="shared" si="9"/>
        <v>0.64975845410628019</v>
      </c>
    </row>
    <row r="278" spans="1:9">
      <c r="A278" s="28">
        <v>276</v>
      </c>
      <c r="B278" s="28">
        <v>304</v>
      </c>
      <c r="C278" s="27" t="s">
        <v>6699</v>
      </c>
      <c r="D278" s="28" t="s">
        <v>6700</v>
      </c>
      <c r="E278" s="15" t="s">
        <v>6701</v>
      </c>
      <c r="F278" s="31" t="s">
        <v>698</v>
      </c>
      <c r="G278" s="32">
        <f t="shared" si="8"/>
        <v>0.66666666666666663</v>
      </c>
      <c r="H278" s="33" t="s">
        <v>6702</v>
      </c>
      <c r="I278" s="34">
        <f t="shared" si="9"/>
        <v>0.7342995169082126</v>
      </c>
    </row>
    <row r="279" spans="1:9" ht="26.4">
      <c r="A279" s="28">
        <v>277</v>
      </c>
      <c r="B279" s="28">
        <v>306</v>
      </c>
      <c r="C279" s="27" t="s">
        <v>6703</v>
      </c>
      <c r="D279" s="28" t="s">
        <v>6704</v>
      </c>
      <c r="E279" s="15" t="s">
        <v>6705</v>
      </c>
      <c r="F279" s="31" t="s">
        <v>2744</v>
      </c>
      <c r="G279" s="32">
        <f t="shared" si="8"/>
        <v>0.66908212560386471</v>
      </c>
      <c r="H279" s="33" t="s">
        <v>5559</v>
      </c>
      <c r="I279" s="34">
        <f t="shared" si="9"/>
        <v>0.73913043478260865</v>
      </c>
    </row>
    <row r="280" spans="1:9" ht="26.4">
      <c r="A280" s="28">
        <v>278</v>
      </c>
      <c r="B280" s="28">
        <v>305</v>
      </c>
      <c r="C280" s="27" t="s">
        <v>6707</v>
      </c>
      <c r="D280" s="28" t="s">
        <v>6708</v>
      </c>
      <c r="E280" s="15" t="s">
        <v>6709</v>
      </c>
      <c r="F280" s="31" t="s">
        <v>1000</v>
      </c>
      <c r="G280" s="32">
        <f t="shared" si="8"/>
        <v>0.67149758454106279</v>
      </c>
      <c r="H280" s="33" t="s">
        <v>4125</v>
      </c>
      <c r="I280" s="34">
        <f t="shared" si="9"/>
        <v>0.73671497584541068</v>
      </c>
    </row>
    <row r="281" spans="1:9">
      <c r="A281" s="28">
        <v>279</v>
      </c>
      <c r="B281" s="28">
        <v>292</v>
      </c>
      <c r="C281" s="27" t="s">
        <v>2751</v>
      </c>
      <c r="D281" s="28" t="s">
        <v>2752</v>
      </c>
      <c r="E281" s="15" t="s">
        <v>2753</v>
      </c>
      <c r="F281" s="31" t="s">
        <v>2749</v>
      </c>
      <c r="G281" s="32">
        <f t="shared" si="8"/>
        <v>0.67391304347826086</v>
      </c>
      <c r="H281" s="33" t="s">
        <v>2755</v>
      </c>
      <c r="I281" s="34">
        <f t="shared" si="9"/>
        <v>0.70531400966183577</v>
      </c>
    </row>
    <row r="282" spans="1:9" ht="26.4">
      <c r="A282" s="28">
        <v>280</v>
      </c>
      <c r="B282" s="28">
        <v>256</v>
      </c>
      <c r="C282" s="27" t="s">
        <v>6710</v>
      </c>
      <c r="D282" s="28" t="s">
        <v>6711</v>
      </c>
      <c r="E282" s="15" t="s">
        <v>6712</v>
      </c>
      <c r="F282" s="31" t="s">
        <v>598</v>
      </c>
      <c r="G282" s="32">
        <f t="shared" si="8"/>
        <v>0.67632850241545894</v>
      </c>
      <c r="H282" s="33" t="s">
        <v>372</v>
      </c>
      <c r="I282" s="34">
        <f t="shared" si="9"/>
        <v>0.61835748792270528</v>
      </c>
    </row>
    <row r="283" spans="1:9">
      <c r="A283" s="28">
        <v>280</v>
      </c>
      <c r="B283" s="28">
        <v>278</v>
      </c>
      <c r="C283" s="27" t="s">
        <v>6714</v>
      </c>
      <c r="D283" s="28" t="s">
        <v>6715</v>
      </c>
      <c r="E283" s="15" t="s">
        <v>6716</v>
      </c>
      <c r="F283" s="31" t="s">
        <v>598</v>
      </c>
      <c r="G283" s="32">
        <f t="shared" si="8"/>
        <v>0.67632850241545894</v>
      </c>
      <c r="H283" s="33" t="s">
        <v>567</v>
      </c>
      <c r="I283" s="34">
        <f t="shared" si="9"/>
        <v>0.67149758454106279</v>
      </c>
    </row>
    <row r="284" spans="1:9">
      <c r="A284" s="28">
        <v>282</v>
      </c>
      <c r="B284" s="28">
        <v>273</v>
      </c>
      <c r="C284" s="27" t="s">
        <v>6718</v>
      </c>
      <c r="D284" s="28" t="s">
        <v>6719</v>
      </c>
      <c r="E284" s="15" t="s">
        <v>6720</v>
      </c>
      <c r="F284" s="31" t="s">
        <v>6267</v>
      </c>
      <c r="G284" s="32">
        <f t="shared" si="8"/>
        <v>0.6811594202898551</v>
      </c>
      <c r="H284" s="33" t="s">
        <v>2749</v>
      </c>
      <c r="I284" s="34">
        <f t="shared" si="9"/>
        <v>0.65942028985507251</v>
      </c>
    </row>
    <row r="285" spans="1:9">
      <c r="A285" s="28">
        <v>283</v>
      </c>
      <c r="B285" s="28">
        <v>254</v>
      </c>
      <c r="C285" s="27" t="s">
        <v>2761</v>
      </c>
      <c r="D285" s="28" t="s">
        <v>71</v>
      </c>
      <c r="E285" s="15" t="s">
        <v>2762</v>
      </c>
      <c r="F285" s="31" t="s">
        <v>2763</v>
      </c>
      <c r="G285" s="32">
        <f t="shared" si="8"/>
        <v>0.68357487922705318</v>
      </c>
      <c r="H285" s="33" t="s">
        <v>342</v>
      </c>
      <c r="I285" s="34">
        <f t="shared" si="9"/>
        <v>0.61352657004830913</v>
      </c>
    </row>
    <row r="286" spans="1:9">
      <c r="A286" s="28">
        <v>283</v>
      </c>
      <c r="B286" s="28">
        <v>257</v>
      </c>
      <c r="C286" s="27" t="s">
        <v>6722</v>
      </c>
      <c r="D286" s="28" t="s">
        <v>6723</v>
      </c>
      <c r="E286" s="15" t="s">
        <v>6724</v>
      </c>
      <c r="F286" s="31" t="s">
        <v>2763</v>
      </c>
      <c r="G286" s="32">
        <f t="shared" si="8"/>
        <v>0.68357487922705318</v>
      </c>
      <c r="H286" s="33" t="s">
        <v>2483</v>
      </c>
      <c r="I286" s="34">
        <f t="shared" si="9"/>
        <v>0.62077294685990336</v>
      </c>
    </row>
    <row r="287" spans="1:9" ht="26.4">
      <c r="A287" s="28">
        <v>285</v>
      </c>
      <c r="B287" s="28">
        <v>322</v>
      </c>
      <c r="C287" s="27" t="s">
        <v>6725</v>
      </c>
      <c r="D287" s="28" t="s">
        <v>6726</v>
      </c>
      <c r="E287" s="15" t="s">
        <v>6727</v>
      </c>
      <c r="F287" s="31" t="s">
        <v>6728</v>
      </c>
      <c r="G287" s="32">
        <f t="shared" si="8"/>
        <v>0.68840579710144922</v>
      </c>
      <c r="H287" s="33" t="s">
        <v>6729</v>
      </c>
      <c r="I287" s="34">
        <f t="shared" si="9"/>
        <v>0.77777777777777779</v>
      </c>
    </row>
    <row r="288" spans="1:9">
      <c r="A288" s="28">
        <v>286</v>
      </c>
      <c r="B288" s="28">
        <v>297</v>
      </c>
      <c r="C288" s="27" t="s">
        <v>6730</v>
      </c>
      <c r="D288" s="28" t="s">
        <v>6731</v>
      </c>
      <c r="E288" s="15" t="s">
        <v>6732</v>
      </c>
      <c r="F288" s="31" t="s">
        <v>6523</v>
      </c>
      <c r="G288" s="32">
        <f t="shared" si="8"/>
        <v>0.6908212560386473</v>
      </c>
      <c r="H288" s="33" t="s">
        <v>2629</v>
      </c>
      <c r="I288" s="34">
        <f t="shared" si="9"/>
        <v>0.71739130434782605</v>
      </c>
    </row>
    <row r="289" spans="1:9">
      <c r="A289" s="28">
        <v>287</v>
      </c>
      <c r="B289" s="28">
        <v>266</v>
      </c>
      <c r="C289" s="27" t="s">
        <v>6733</v>
      </c>
      <c r="D289" s="28" t="s">
        <v>6734</v>
      </c>
      <c r="E289" s="15" t="s">
        <v>6735</v>
      </c>
      <c r="F289" s="31" t="s">
        <v>3722</v>
      </c>
      <c r="G289" s="32">
        <f t="shared" si="8"/>
        <v>0.69323671497584538</v>
      </c>
      <c r="H289" s="33" t="s">
        <v>6736</v>
      </c>
      <c r="I289" s="34">
        <f t="shared" si="9"/>
        <v>0.64251207729468596</v>
      </c>
    </row>
    <row r="290" spans="1:9">
      <c r="A290" s="28">
        <v>288</v>
      </c>
      <c r="B290" s="28">
        <v>241</v>
      </c>
      <c r="C290" s="27" t="s">
        <v>6737</v>
      </c>
      <c r="D290" s="28" t="s">
        <v>6738</v>
      </c>
      <c r="E290" s="15" t="s">
        <v>3696</v>
      </c>
      <c r="F290" s="31" t="s">
        <v>2700</v>
      </c>
      <c r="G290" s="32">
        <f t="shared" si="8"/>
        <v>0.69565217391304346</v>
      </c>
      <c r="H290" s="33" t="s">
        <v>6740</v>
      </c>
      <c r="I290" s="34">
        <f t="shared" si="9"/>
        <v>0.58212560386473433</v>
      </c>
    </row>
    <row r="291" spans="1:9" ht="26.4">
      <c r="A291" s="28">
        <v>289</v>
      </c>
      <c r="B291" s="28">
        <v>300</v>
      </c>
      <c r="C291" s="27" t="s">
        <v>6741</v>
      </c>
      <c r="D291" s="28" t="s">
        <v>6742</v>
      </c>
      <c r="E291" s="15" t="s">
        <v>6743</v>
      </c>
      <c r="F291" s="31" t="s">
        <v>5394</v>
      </c>
      <c r="G291" s="32">
        <f t="shared" si="8"/>
        <v>0.69806763285024154</v>
      </c>
      <c r="H291" s="33" t="s">
        <v>2794</v>
      </c>
      <c r="I291" s="34">
        <f t="shared" si="9"/>
        <v>0.72463768115942029</v>
      </c>
    </row>
    <row r="292" spans="1:9">
      <c r="A292" s="28">
        <v>290</v>
      </c>
      <c r="B292" s="28">
        <v>288</v>
      </c>
      <c r="C292" s="27" t="s">
        <v>6744</v>
      </c>
      <c r="D292" s="28" t="s">
        <v>6745</v>
      </c>
      <c r="E292" s="15" t="s">
        <v>6746</v>
      </c>
      <c r="F292" s="31" t="s">
        <v>1028</v>
      </c>
      <c r="G292" s="32">
        <f t="shared" si="8"/>
        <v>0.70048309178743962</v>
      </c>
      <c r="H292" s="33" t="s">
        <v>6630</v>
      </c>
      <c r="I292" s="34">
        <f t="shared" si="9"/>
        <v>0.69565217391304346</v>
      </c>
    </row>
    <row r="293" spans="1:9">
      <c r="A293" s="28">
        <v>291</v>
      </c>
      <c r="B293" s="28">
        <v>309</v>
      </c>
      <c r="C293" s="27" t="s">
        <v>6748</v>
      </c>
      <c r="D293" s="28" t="s">
        <v>6749</v>
      </c>
      <c r="E293" s="15" t="s">
        <v>6750</v>
      </c>
      <c r="F293" s="31" t="s">
        <v>5321</v>
      </c>
      <c r="G293" s="32">
        <f t="shared" si="8"/>
        <v>0.70289855072463769</v>
      </c>
      <c r="H293" s="33" t="s">
        <v>6752</v>
      </c>
      <c r="I293" s="34">
        <f t="shared" si="9"/>
        <v>0.74637681159420288</v>
      </c>
    </row>
    <row r="294" spans="1:9">
      <c r="A294" s="28">
        <v>292</v>
      </c>
      <c r="B294" s="28">
        <v>281</v>
      </c>
      <c r="C294" s="27" t="s">
        <v>6753</v>
      </c>
      <c r="D294" s="28" t="s">
        <v>6754</v>
      </c>
      <c r="E294" s="15" t="s">
        <v>6755</v>
      </c>
      <c r="F294" s="31" t="s">
        <v>5920</v>
      </c>
      <c r="G294" s="32">
        <f t="shared" si="8"/>
        <v>0.70531400966183577</v>
      </c>
      <c r="H294" s="33" t="s">
        <v>869</v>
      </c>
      <c r="I294" s="34">
        <f t="shared" si="9"/>
        <v>0.67874396135265702</v>
      </c>
    </row>
    <row r="295" spans="1:9" ht="26.4">
      <c r="A295" s="28">
        <v>293</v>
      </c>
      <c r="B295" s="28">
        <v>350</v>
      </c>
      <c r="C295" s="27" t="s">
        <v>6756</v>
      </c>
      <c r="D295" s="28" t="s">
        <v>6757</v>
      </c>
      <c r="E295" s="15" t="s">
        <v>6758</v>
      </c>
      <c r="F295" s="31" t="s">
        <v>4266</v>
      </c>
      <c r="G295" s="32">
        <f t="shared" si="8"/>
        <v>0.70772946859903385</v>
      </c>
      <c r="H295" s="33" t="s">
        <v>6759</v>
      </c>
      <c r="I295" s="34">
        <f t="shared" si="9"/>
        <v>0.84541062801932365</v>
      </c>
    </row>
    <row r="296" spans="1:9">
      <c r="A296" s="28">
        <v>294</v>
      </c>
      <c r="B296" s="28">
        <v>296</v>
      </c>
      <c r="C296" s="27" t="s">
        <v>6760</v>
      </c>
      <c r="D296" s="28" t="s">
        <v>6761</v>
      </c>
      <c r="E296" s="15" t="s">
        <v>6762</v>
      </c>
      <c r="F296" s="31" t="s">
        <v>2422</v>
      </c>
      <c r="G296" s="32">
        <f t="shared" si="8"/>
        <v>0.71014492753623193</v>
      </c>
      <c r="H296" s="33" t="s">
        <v>4317</v>
      </c>
      <c r="I296" s="34">
        <f t="shared" si="9"/>
        <v>0.71497584541062797</v>
      </c>
    </row>
    <row r="297" spans="1:9">
      <c r="A297" s="28">
        <v>295</v>
      </c>
      <c r="B297" s="28">
        <v>358</v>
      </c>
      <c r="C297" s="27" t="s">
        <v>2785</v>
      </c>
      <c r="D297" s="28" t="s">
        <v>2786</v>
      </c>
      <c r="E297" s="15" t="s">
        <v>2787</v>
      </c>
      <c r="F297" s="31" t="s">
        <v>2622</v>
      </c>
      <c r="G297" s="32">
        <f t="shared" si="8"/>
        <v>0.7125603864734299</v>
      </c>
      <c r="H297" s="33" t="s">
        <v>2789</v>
      </c>
      <c r="I297" s="34">
        <f t="shared" si="9"/>
        <v>0.86473429951690817</v>
      </c>
    </row>
    <row r="298" spans="1:9" ht="26.4">
      <c r="A298" s="28">
        <v>296</v>
      </c>
      <c r="B298" s="28">
        <v>279</v>
      </c>
      <c r="C298" s="27" t="s">
        <v>6763</v>
      </c>
      <c r="D298" s="28" t="s">
        <v>6764</v>
      </c>
      <c r="E298" s="15" t="s">
        <v>6765</v>
      </c>
      <c r="F298" s="31" t="s">
        <v>6717</v>
      </c>
      <c r="G298" s="32">
        <f t="shared" si="8"/>
        <v>0.71497584541062797</v>
      </c>
      <c r="H298" s="33" t="s">
        <v>640</v>
      </c>
      <c r="I298" s="34">
        <f t="shared" si="9"/>
        <v>0.67391304347826086</v>
      </c>
    </row>
    <row r="299" spans="1:9">
      <c r="A299" s="28">
        <v>297</v>
      </c>
      <c r="B299" s="28">
        <v>315</v>
      </c>
      <c r="C299" s="27" t="s">
        <v>6767</v>
      </c>
      <c r="D299" s="28" t="s">
        <v>6768</v>
      </c>
      <c r="E299" s="15" t="s">
        <v>6637</v>
      </c>
      <c r="F299" s="31" t="s">
        <v>2335</v>
      </c>
      <c r="G299" s="32">
        <f t="shared" si="8"/>
        <v>0.71739130434782605</v>
      </c>
      <c r="H299" s="33" t="s">
        <v>6769</v>
      </c>
      <c r="I299" s="34">
        <f t="shared" si="9"/>
        <v>0.76086956521739135</v>
      </c>
    </row>
    <row r="300" spans="1:9">
      <c r="A300" s="28">
        <v>298</v>
      </c>
      <c r="B300" s="28">
        <v>260</v>
      </c>
      <c r="C300" s="27" t="s">
        <v>6770</v>
      </c>
      <c r="D300" s="28" t="s">
        <v>6771</v>
      </c>
      <c r="E300" s="15" t="s">
        <v>6772</v>
      </c>
      <c r="F300" s="31" t="s">
        <v>627</v>
      </c>
      <c r="G300" s="32">
        <f t="shared" si="8"/>
        <v>0.71980676328502413</v>
      </c>
      <c r="H300" s="33" t="s">
        <v>5352</v>
      </c>
      <c r="I300" s="34">
        <f t="shared" si="9"/>
        <v>0.6280193236714976</v>
      </c>
    </row>
    <row r="301" spans="1:9">
      <c r="A301" s="28">
        <v>299</v>
      </c>
      <c r="B301" s="28">
        <v>326</v>
      </c>
      <c r="C301" s="27" t="s">
        <v>6774</v>
      </c>
      <c r="D301" s="28" t="s">
        <v>6775</v>
      </c>
      <c r="E301" s="15" t="s">
        <v>6776</v>
      </c>
      <c r="F301" s="31" t="s">
        <v>6777</v>
      </c>
      <c r="G301" s="32">
        <f t="shared" si="8"/>
        <v>0.72222222222222221</v>
      </c>
      <c r="H301" s="33" t="s">
        <v>5459</v>
      </c>
      <c r="I301" s="34">
        <f t="shared" si="9"/>
        <v>0.7874396135265701</v>
      </c>
    </row>
    <row r="302" spans="1:9" ht="26.4">
      <c r="A302" s="28">
        <v>300</v>
      </c>
      <c r="B302" s="28">
        <v>192</v>
      </c>
      <c r="C302" s="27" t="s">
        <v>6778</v>
      </c>
      <c r="D302" s="28" t="s">
        <v>6779</v>
      </c>
      <c r="E302" s="15" t="s">
        <v>6623</v>
      </c>
      <c r="F302" s="31" t="s">
        <v>3728</v>
      </c>
      <c r="G302" s="32">
        <f t="shared" si="8"/>
        <v>0.72463768115942029</v>
      </c>
      <c r="H302" s="33" t="s">
        <v>6781</v>
      </c>
      <c r="I302" s="34">
        <f t="shared" si="9"/>
        <v>0.46376811594202899</v>
      </c>
    </row>
    <row r="303" spans="1:9">
      <c r="A303" s="28">
        <v>301</v>
      </c>
      <c r="B303" s="28">
        <v>317</v>
      </c>
      <c r="C303" s="27" t="s">
        <v>5503</v>
      </c>
      <c r="D303" s="28" t="s">
        <v>5504</v>
      </c>
      <c r="E303" s="15" t="s">
        <v>5505</v>
      </c>
      <c r="F303" s="31" t="s">
        <v>2691</v>
      </c>
      <c r="G303" s="32">
        <f t="shared" si="8"/>
        <v>0.72705314009661837</v>
      </c>
      <c r="H303" s="33" t="s">
        <v>396</v>
      </c>
      <c r="I303" s="34">
        <f t="shared" si="9"/>
        <v>0.7657004830917874</v>
      </c>
    </row>
    <row r="304" spans="1:9">
      <c r="A304" s="28">
        <v>302</v>
      </c>
      <c r="B304" s="28">
        <v>295</v>
      </c>
      <c r="C304" s="27" t="s">
        <v>6782</v>
      </c>
      <c r="D304" s="28" t="s">
        <v>6783</v>
      </c>
      <c r="E304" s="15" t="s">
        <v>6784</v>
      </c>
      <c r="F304" s="31" t="s">
        <v>6785</v>
      </c>
      <c r="G304" s="32">
        <f t="shared" si="8"/>
        <v>0.72946859903381644</v>
      </c>
      <c r="H304" s="33" t="s">
        <v>2708</v>
      </c>
      <c r="I304" s="34">
        <f t="shared" si="9"/>
        <v>0.7125603864734299</v>
      </c>
    </row>
    <row r="305" spans="1:9" ht="26.4">
      <c r="A305" s="28">
        <v>303</v>
      </c>
      <c r="B305" s="28">
        <v>319</v>
      </c>
      <c r="C305" s="27" t="s">
        <v>6787</v>
      </c>
      <c r="D305" s="28" t="s">
        <v>6788</v>
      </c>
      <c r="E305" s="15" t="s">
        <v>189</v>
      </c>
      <c r="F305" s="31" t="s">
        <v>784</v>
      </c>
      <c r="G305" s="32">
        <f t="shared" si="8"/>
        <v>0.73188405797101452</v>
      </c>
      <c r="H305" s="33" t="s">
        <v>1491</v>
      </c>
      <c r="I305" s="34">
        <f t="shared" si="9"/>
        <v>0.77053140096618356</v>
      </c>
    </row>
    <row r="306" spans="1:9" ht="26.4">
      <c r="A306" s="28">
        <v>304</v>
      </c>
      <c r="B306" s="28">
        <v>300</v>
      </c>
      <c r="C306" s="27" t="s">
        <v>6790</v>
      </c>
      <c r="D306" s="28" t="s">
        <v>6791</v>
      </c>
      <c r="E306" s="15" t="s">
        <v>4869</v>
      </c>
      <c r="F306" s="31" t="s">
        <v>6792</v>
      </c>
      <c r="G306" s="32">
        <f t="shared" si="8"/>
        <v>0.7342995169082126</v>
      </c>
      <c r="H306" s="33" t="s">
        <v>2794</v>
      </c>
      <c r="I306" s="34">
        <f t="shared" si="9"/>
        <v>0.72463768115942029</v>
      </c>
    </row>
    <row r="307" spans="1:9">
      <c r="A307" s="28">
        <v>305</v>
      </c>
      <c r="B307" s="28">
        <v>245</v>
      </c>
      <c r="C307" s="27" t="s">
        <v>6793</v>
      </c>
      <c r="D307" s="28" t="s">
        <v>6794</v>
      </c>
      <c r="E307" s="15" t="s">
        <v>6795</v>
      </c>
      <c r="F307" s="31" t="s">
        <v>6747</v>
      </c>
      <c r="G307" s="32">
        <f t="shared" si="8"/>
        <v>0.73671497584541068</v>
      </c>
      <c r="H307" s="33" t="s">
        <v>2695</v>
      </c>
      <c r="I307" s="34">
        <f t="shared" si="9"/>
        <v>0.59178743961352653</v>
      </c>
    </row>
    <row r="308" spans="1:9">
      <c r="A308" s="28">
        <v>306</v>
      </c>
      <c r="B308" s="28">
        <v>314</v>
      </c>
      <c r="C308" s="27" t="s">
        <v>6797</v>
      </c>
      <c r="D308" s="28" t="s">
        <v>6798</v>
      </c>
      <c r="E308" s="15" t="s">
        <v>6799</v>
      </c>
      <c r="F308" s="31" t="s">
        <v>6796</v>
      </c>
      <c r="G308" s="32">
        <f t="shared" si="8"/>
        <v>0.73913043478260865</v>
      </c>
      <c r="H308" s="33" t="s">
        <v>757</v>
      </c>
      <c r="I308" s="34">
        <f t="shared" si="9"/>
        <v>0.75845410628019327</v>
      </c>
    </row>
    <row r="309" spans="1:9">
      <c r="A309" s="28">
        <v>307</v>
      </c>
      <c r="B309" s="28">
        <v>318</v>
      </c>
      <c r="C309" s="27" t="s">
        <v>6800</v>
      </c>
      <c r="D309" s="28" t="s">
        <v>6801</v>
      </c>
      <c r="E309" s="15" t="s">
        <v>6802</v>
      </c>
      <c r="F309" s="31" t="s">
        <v>6803</v>
      </c>
      <c r="G309" s="32">
        <f t="shared" si="8"/>
        <v>0.74154589371980673</v>
      </c>
      <c r="H309" s="33" t="s">
        <v>1410</v>
      </c>
      <c r="I309" s="34">
        <f t="shared" si="9"/>
        <v>0.76811594202898548</v>
      </c>
    </row>
    <row r="310" spans="1:9" ht="26.4">
      <c r="A310" s="28">
        <v>308</v>
      </c>
      <c r="B310" s="28">
        <v>300</v>
      </c>
      <c r="C310" s="27" t="s">
        <v>6804</v>
      </c>
      <c r="D310" s="28" t="s">
        <v>6805</v>
      </c>
      <c r="E310" s="15" t="s">
        <v>6806</v>
      </c>
      <c r="F310" s="31" t="s">
        <v>6807</v>
      </c>
      <c r="G310" s="32">
        <f t="shared" si="8"/>
        <v>0.7439613526570048</v>
      </c>
      <c r="H310" s="33" t="s">
        <v>2794</v>
      </c>
      <c r="I310" s="34">
        <f t="shared" si="9"/>
        <v>0.72463768115942029</v>
      </c>
    </row>
    <row r="311" spans="1:9">
      <c r="A311" s="28">
        <v>309</v>
      </c>
      <c r="B311" s="28">
        <v>323</v>
      </c>
      <c r="C311" s="27" t="s">
        <v>6808</v>
      </c>
      <c r="D311" s="28" t="s">
        <v>6809</v>
      </c>
      <c r="E311" s="15" t="s">
        <v>5558</v>
      </c>
      <c r="F311" s="31" t="s">
        <v>4680</v>
      </c>
      <c r="G311" s="32">
        <f t="shared" si="8"/>
        <v>0.74637681159420288</v>
      </c>
      <c r="H311" s="33" t="s">
        <v>2832</v>
      </c>
      <c r="I311" s="34">
        <f t="shared" si="9"/>
        <v>0.78019323671497587</v>
      </c>
    </row>
    <row r="312" spans="1:9">
      <c r="A312" s="28">
        <v>310</v>
      </c>
      <c r="B312" s="28">
        <v>352</v>
      </c>
      <c r="C312" s="27" t="s">
        <v>6811</v>
      </c>
      <c r="D312" s="28" t="s">
        <v>6812</v>
      </c>
      <c r="E312" s="15" t="s">
        <v>6766</v>
      </c>
      <c r="F312" s="31" t="s">
        <v>4317</v>
      </c>
      <c r="G312" s="32">
        <f t="shared" si="8"/>
        <v>0.74879227053140096</v>
      </c>
      <c r="H312" s="33" t="s">
        <v>1386</v>
      </c>
      <c r="I312" s="34">
        <f t="shared" si="9"/>
        <v>0.85024154589371981</v>
      </c>
    </row>
    <row r="313" spans="1:9">
      <c r="A313" s="28">
        <v>311</v>
      </c>
      <c r="B313" s="28">
        <v>294</v>
      </c>
      <c r="C313" s="27" t="s">
        <v>6813</v>
      </c>
      <c r="D313" s="28" t="s">
        <v>6814</v>
      </c>
      <c r="E313" s="15" t="s">
        <v>6815</v>
      </c>
      <c r="F313" s="31" t="s">
        <v>6816</v>
      </c>
      <c r="G313" s="32">
        <f t="shared" si="8"/>
        <v>0.75120772946859904</v>
      </c>
      <c r="H313" s="33" t="s">
        <v>6817</v>
      </c>
      <c r="I313" s="34">
        <f t="shared" si="9"/>
        <v>0.71014492753623193</v>
      </c>
    </row>
    <row r="314" spans="1:9" ht="39.6">
      <c r="A314" s="28">
        <v>312</v>
      </c>
      <c r="B314" s="28">
        <v>316</v>
      </c>
      <c r="C314" s="27" t="s">
        <v>6819</v>
      </c>
      <c r="D314" s="28" t="s">
        <v>6820</v>
      </c>
      <c r="E314" s="15" t="s">
        <v>6821</v>
      </c>
      <c r="F314" s="31" t="s">
        <v>2783</v>
      </c>
      <c r="G314" s="32">
        <f t="shared" si="8"/>
        <v>0.75362318840579712</v>
      </c>
      <c r="H314" s="33" t="s">
        <v>6822</v>
      </c>
      <c r="I314" s="34">
        <f t="shared" si="9"/>
        <v>0.76328502415458932</v>
      </c>
    </row>
    <row r="315" spans="1:9">
      <c r="A315" s="28">
        <v>313</v>
      </c>
      <c r="B315" s="28">
        <v>332</v>
      </c>
      <c r="C315" s="27" t="s">
        <v>6823</v>
      </c>
      <c r="D315" s="28" t="s">
        <v>6824</v>
      </c>
      <c r="E315" s="15" t="s">
        <v>6825</v>
      </c>
      <c r="F315" s="31" t="s">
        <v>455</v>
      </c>
      <c r="G315" s="32">
        <f t="shared" si="8"/>
        <v>0.7560386473429952</v>
      </c>
      <c r="H315" s="33" t="s">
        <v>4061</v>
      </c>
      <c r="I315" s="34">
        <f t="shared" si="9"/>
        <v>0.80193236714975846</v>
      </c>
    </row>
    <row r="316" spans="1:9">
      <c r="A316" s="28">
        <v>314</v>
      </c>
      <c r="B316" s="28">
        <v>343</v>
      </c>
      <c r="C316" s="27" t="s">
        <v>6827</v>
      </c>
      <c r="D316" s="28" t="s">
        <v>6828</v>
      </c>
      <c r="E316" s="15" t="s">
        <v>6829</v>
      </c>
      <c r="F316" s="31" t="s">
        <v>5494</v>
      </c>
      <c r="G316" s="32">
        <f t="shared" si="8"/>
        <v>0.75845410628019327</v>
      </c>
      <c r="H316" s="33" t="s">
        <v>133</v>
      </c>
      <c r="I316" s="34">
        <f t="shared" si="9"/>
        <v>0.82850241545893721</v>
      </c>
    </row>
    <row r="317" spans="1:9" ht="26.4">
      <c r="A317" s="28">
        <v>315</v>
      </c>
      <c r="B317" s="28">
        <v>285</v>
      </c>
      <c r="C317" s="27" t="s">
        <v>6830</v>
      </c>
      <c r="D317" s="28" t="s">
        <v>6831</v>
      </c>
      <c r="E317" s="15" t="s">
        <v>5808</v>
      </c>
      <c r="F317" s="31" t="s">
        <v>6706</v>
      </c>
      <c r="G317" s="32">
        <f t="shared" si="8"/>
        <v>0.76086956521739135</v>
      </c>
      <c r="H317" s="33" t="s">
        <v>776</v>
      </c>
      <c r="I317" s="34">
        <f t="shared" si="9"/>
        <v>0.68840579710144922</v>
      </c>
    </row>
    <row r="318" spans="1:9">
      <c r="A318" s="28">
        <v>316</v>
      </c>
      <c r="B318" s="28">
        <v>353</v>
      </c>
      <c r="C318" s="27" t="s">
        <v>6832</v>
      </c>
      <c r="D318" s="28" t="s">
        <v>6833</v>
      </c>
      <c r="E318" s="15" t="s">
        <v>6834</v>
      </c>
      <c r="F318" s="31" t="s">
        <v>3978</v>
      </c>
      <c r="G318" s="32">
        <f t="shared" si="8"/>
        <v>0.76328502415458932</v>
      </c>
      <c r="H318" s="33" t="s">
        <v>1792</v>
      </c>
      <c r="I318" s="34">
        <f t="shared" si="9"/>
        <v>0.85265700483091789</v>
      </c>
    </row>
    <row r="319" spans="1:9" ht="26.4">
      <c r="A319" s="28">
        <v>317</v>
      </c>
      <c r="B319" s="28">
        <v>331</v>
      </c>
      <c r="C319" s="27" t="s">
        <v>6835</v>
      </c>
      <c r="D319" s="28" t="s">
        <v>6836</v>
      </c>
      <c r="E319" s="15" t="s">
        <v>6837</v>
      </c>
      <c r="F319" s="31" t="s">
        <v>3292</v>
      </c>
      <c r="G319" s="32">
        <f t="shared" si="8"/>
        <v>0.7657004830917874</v>
      </c>
      <c r="H319" s="33" t="s">
        <v>6838</v>
      </c>
      <c r="I319" s="34">
        <f t="shared" si="9"/>
        <v>0.79951690821256038</v>
      </c>
    </row>
    <row r="320" spans="1:9" ht="26.4">
      <c r="A320" s="28">
        <v>318</v>
      </c>
      <c r="B320" s="28">
        <v>330</v>
      </c>
      <c r="C320" s="27" t="s">
        <v>2880</v>
      </c>
      <c r="D320" s="28" t="s">
        <v>2881</v>
      </c>
      <c r="E320" s="15" t="s">
        <v>2882</v>
      </c>
      <c r="F320" s="31" t="s">
        <v>2883</v>
      </c>
      <c r="G320" s="32">
        <f t="shared" si="8"/>
        <v>0.76811594202898548</v>
      </c>
      <c r="H320" s="33" t="s">
        <v>2885</v>
      </c>
      <c r="I320" s="34">
        <f t="shared" si="9"/>
        <v>0.79710144927536231</v>
      </c>
    </row>
    <row r="321" spans="1:9" ht="26.4">
      <c r="A321" s="28">
        <v>319</v>
      </c>
      <c r="B321" s="28">
        <v>225</v>
      </c>
      <c r="C321" s="27" t="s">
        <v>6840</v>
      </c>
      <c r="D321" s="28" t="s">
        <v>6841</v>
      </c>
      <c r="E321" s="15" t="s">
        <v>6842</v>
      </c>
      <c r="F321" s="31" t="s">
        <v>2818</v>
      </c>
      <c r="G321" s="32">
        <f t="shared" si="8"/>
        <v>0.77053140096618356</v>
      </c>
      <c r="H321" s="33" t="s">
        <v>2336</v>
      </c>
      <c r="I321" s="34">
        <f t="shared" si="9"/>
        <v>0.54347826086956519</v>
      </c>
    </row>
    <row r="322" spans="1:9">
      <c r="A322" s="28">
        <v>320</v>
      </c>
      <c r="B322" s="28">
        <v>340</v>
      </c>
      <c r="C322" s="27" t="s">
        <v>6843</v>
      </c>
      <c r="D322" s="28" t="s">
        <v>6844</v>
      </c>
      <c r="E322" s="15" t="s">
        <v>6845</v>
      </c>
      <c r="F322" s="31" t="s">
        <v>2870</v>
      </c>
      <c r="G322" s="32">
        <f t="shared" si="8"/>
        <v>0.77294685990338163</v>
      </c>
      <c r="H322" s="33" t="s">
        <v>3111</v>
      </c>
      <c r="I322" s="34">
        <f t="shared" si="9"/>
        <v>0.82125603864734298</v>
      </c>
    </row>
    <row r="323" spans="1:9">
      <c r="A323" s="28">
        <v>321</v>
      </c>
      <c r="B323" s="28">
        <v>310</v>
      </c>
      <c r="C323" s="27" t="s">
        <v>6846</v>
      </c>
      <c r="D323" s="28" t="s">
        <v>6847</v>
      </c>
      <c r="E323" s="15" t="s">
        <v>6848</v>
      </c>
      <c r="F323" s="31" t="s">
        <v>6849</v>
      </c>
      <c r="G323" s="32">
        <f t="shared" ref="G323:G386" si="10">A323/414</f>
        <v>0.77536231884057971</v>
      </c>
      <c r="H323" s="33" t="s">
        <v>2870</v>
      </c>
      <c r="I323" s="34">
        <f t="shared" ref="I323:I386" si="11">B323/414</f>
        <v>0.74879227053140096</v>
      </c>
    </row>
    <row r="324" spans="1:9">
      <c r="A324" s="28">
        <v>322</v>
      </c>
      <c r="B324" s="28">
        <v>311</v>
      </c>
      <c r="C324" s="27" t="s">
        <v>6850</v>
      </c>
      <c r="D324" s="28" t="s">
        <v>6851</v>
      </c>
      <c r="E324" s="15" t="s">
        <v>6852</v>
      </c>
      <c r="F324" s="31" t="s">
        <v>5567</v>
      </c>
      <c r="G324" s="32">
        <f t="shared" si="10"/>
        <v>0.77777777777777779</v>
      </c>
      <c r="H324" s="33" t="s">
        <v>1285</v>
      </c>
      <c r="I324" s="34">
        <f t="shared" si="11"/>
        <v>0.75120772946859904</v>
      </c>
    </row>
    <row r="325" spans="1:9">
      <c r="A325" s="28">
        <v>323</v>
      </c>
      <c r="B325" s="28">
        <v>307</v>
      </c>
      <c r="C325" s="27" t="s">
        <v>6854</v>
      </c>
      <c r="D325" s="28" t="s">
        <v>6855</v>
      </c>
      <c r="E325" s="15" t="s">
        <v>6856</v>
      </c>
      <c r="F325" s="31" t="s">
        <v>4082</v>
      </c>
      <c r="G325" s="32">
        <f t="shared" si="10"/>
        <v>0.78019323671497587</v>
      </c>
      <c r="H325" s="33" t="s">
        <v>6857</v>
      </c>
      <c r="I325" s="34">
        <f t="shared" si="11"/>
        <v>0.74154589371980673</v>
      </c>
    </row>
    <row r="326" spans="1:9">
      <c r="A326" s="28">
        <v>324</v>
      </c>
      <c r="B326" s="28">
        <v>342</v>
      </c>
      <c r="C326" s="27" t="s">
        <v>6859</v>
      </c>
      <c r="D326" s="28" t="s">
        <v>6860</v>
      </c>
      <c r="E326" s="15" t="s">
        <v>6861</v>
      </c>
      <c r="F326" s="31" t="s">
        <v>6862</v>
      </c>
      <c r="G326" s="32">
        <f t="shared" si="10"/>
        <v>0.78260869565217395</v>
      </c>
      <c r="H326" s="33" t="s">
        <v>2741</v>
      </c>
      <c r="I326" s="34">
        <f t="shared" si="11"/>
        <v>0.82608695652173914</v>
      </c>
    </row>
    <row r="327" spans="1:9" ht="26.4">
      <c r="A327" s="28">
        <v>325</v>
      </c>
      <c r="B327" s="28">
        <v>327</v>
      </c>
      <c r="C327" s="27" t="s">
        <v>6863</v>
      </c>
      <c r="D327" s="28" t="s">
        <v>6864</v>
      </c>
      <c r="E327" s="15" t="s">
        <v>1683</v>
      </c>
      <c r="F327" s="31" t="s">
        <v>771</v>
      </c>
      <c r="G327" s="32">
        <f t="shared" si="10"/>
        <v>0.78502415458937203</v>
      </c>
      <c r="H327" s="33" t="s">
        <v>6751</v>
      </c>
      <c r="I327" s="34">
        <f t="shared" si="11"/>
        <v>0.78985507246376807</v>
      </c>
    </row>
    <row r="328" spans="1:9">
      <c r="A328" s="28">
        <v>326</v>
      </c>
      <c r="B328" s="28">
        <v>360</v>
      </c>
      <c r="C328" s="27" t="s">
        <v>2951</v>
      </c>
      <c r="D328" s="28" t="s">
        <v>2952</v>
      </c>
      <c r="E328" s="15" t="s">
        <v>2953</v>
      </c>
      <c r="F328" s="31" t="s">
        <v>2954</v>
      </c>
      <c r="G328" s="32">
        <f t="shared" si="10"/>
        <v>0.7874396135265701</v>
      </c>
      <c r="H328" s="33" t="s">
        <v>2075</v>
      </c>
      <c r="I328" s="34">
        <f t="shared" si="11"/>
        <v>0.86956521739130432</v>
      </c>
    </row>
    <row r="329" spans="1:9" ht="26.4">
      <c r="A329" s="28">
        <v>327</v>
      </c>
      <c r="B329" s="28">
        <v>319</v>
      </c>
      <c r="C329" s="27" t="s">
        <v>5586</v>
      </c>
      <c r="D329" s="28" t="s">
        <v>5587</v>
      </c>
      <c r="E329" s="15" t="s">
        <v>1022</v>
      </c>
      <c r="F329" s="31" t="s">
        <v>1859</v>
      </c>
      <c r="G329" s="32">
        <f t="shared" si="10"/>
        <v>0.78985507246376807</v>
      </c>
      <c r="H329" s="33" t="s">
        <v>1491</v>
      </c>
      <c r="I329" s="34">
        <f t="shared" si="11"/>
        <v>0.77053140096618356</v>
      </c>
    </row>
    <row r="330" spans="1:9">
      <c r="A330" s="28">
        <v>327</v>
      </c>
      <c r="B330" s="28">
        <v>343</v>
      </c>
      <c r="C330" s="27" t="s">
        <v>6865</v>
      </c>
      <c r="D330" s="28" t="s">
        <v>6866</v>
      </c>
      <c r="E330" s="15" t="s">
        <v>6867</v>
      </c>
      <c r="F330" s="31" t="s">
        <v>1859</v>
      </c>
      <c r="G330" s="32">
        <f t="shared" si="10"/>
        <v>0.78985507246376807</v>
      </c>
      <c r="H330" s="33" t="s">
        <v>133</v>
      </c>
      <c r="I330" s="34">
        <f t="shared" si="11"/>
        <v>0.82850241545893721</v>
      </c>
    </row>
    <row r="331" spans="1:9">
      <c r="A331" s="28">
        <v>329</v>
      </c>
      <c r="B331" s="28">
        <v>303</v>
      </c>
      <c r="C331" s="27" t="s">
        <v>6868</v>
      </c>
      <c r="D331" s="28" t="s">
        <v>6869</v>
      </c>
      <c r="E331" s="15" t="s">
        <v>6870</v>
      </c>
      <c r="F331" s="31" t="s">
        <v>2192</v>
      </c>
      <c r="G331" s="32">
        <f t="shared" si="10"/>
        <v>0.79468599033816423</v>
      </c>
      <c r="H331" s="33" t="s">
        <v>2676</v>
      </c>
      <c r="I331" s="34">
        <f t="shared" si="11"/>
        <v>0.73188405797101452</v>
      </c>
    </row>
    <row r="332" spans="1:9">
      <c r="A332" s="28">
        <v>330</v>
      </c>
      <c r="B332" s="28">
        <v>355</v>
      </c>
      <c r="C332" s="27" t="s">
        <v>2961</v>
      </c>
      <c r="D332" s="28" t="s">
        <v>2962</v>
      </c>
      <c r="E332" s="15" t="s">
        <v>2963</v>
      </c>
      <c r="F332" s="31" t="s">
        <v>2964</v>
      </c>
      <c r="G332" s="32">
        <f t="shared" si="10"/>
        <v>0.79710144927536231</v>
      </c>
      <c r="H332" s="33" t="s">
        <v>1395</v>
      </c>
      <c r="I332" s="34">
        <f t="shared" si="11"/>
        <v>0.85748792270531404</v>
      </c>
    </row>
    <row r="333" spans="1:9" ht="26.4">
      <c r="A333" s="28">
        <v>331</v>
      </c>
      <c r="B333" s="28">
        <v>338</v>
      </c>
      <c r="C333" s="27" t="s">
        <v>6872</v>
      </c>
      <c r="D333" s="28" t="s">
        <v>6873</v>
      </c>
      <c r="E333" s="15" t="s">
        <v>6874</v>
      </c>
      <c r="F333" s="31" t="s">
        <v>5886</v>
      </c>
      <c r="G333" s="32">
        <f t="shared" si="10"/>
        <v>0.79951690821256038</v>
      </c>
      <c r="H333" s="33" t="s">
        <v>5661</v>
      </c>
      <c r="I333" s="34">
        <f t="shared" si="11"/>
        <v>0.81642512077294682</v>
      </c>
    </row>
    <row r="334" spans="1:9">
      <c r="A334" s="28">
        <v>332</v>
      </c>
      <c r="B334" s="28">
        <v>341</v>
      </c>
      <c r="C334" s="27" t="s">
        <v>5598</v>
      </c>
      <c r="D334" s="28" t="s">
        <v>5599</v>
      </c>
      <c r="E334" s="15" t="s">
        <v>5600</v>
      </c>
      <c r="F334" s="31" t="s">
        <v>5601</v>
      </c>
      <c r="G334" s="32">
        <f t="shared" si="10"/>
        <v>0.80193236714975846</v>
      </c>
      <c r="H334" s="33" t="s">
        <v>1657</v>
      </c>
      <c r="I334" s="34">
        <f t="shared" si="11"/>
        <v>0.82367149758454106</v>
      </c>
    </row>
    <row r="335" spans="1:9" ht="26.4">
      <c r="A335" s="28">
        <v>333</v>
      </c>
      <c r="B335" s="28">
        <v>358</v>
      </c>
      <c r="C335" s="27" t="s">
        <v>6875</v>
      </c>
      <c r="D335" s="28" t="s">
        <v>6876</v>
      </c>
      <c r="E335" s="15" t="s">
        <v>6877</v>
      </c>
      <c r="F335" s="31" t="s">
        <v>600</v>
      </c>
      <c r="G335" s="32">
        <f t="shared" si="10"/>
        <v>0.80434782608695654</v>
      </c>
      <c r="H335" s="33" t="s">
        <v>2789</v>
      </c>
      <c r="I335" s="34">
        <f t="shared" si="11"/>
        <v>0.86473429951690817</v>
      </c>
    </row>
    <row r="336" spans="1:9">
      <c r="A336" s="28">
        <v>334</v>
      </c>
      <c r="B336" s="28">
        <v>337</v>
      </c>
      <c r="C336" s="27" t="s">
        <v>6878</v>
      </c>
      <c r="D336" s="28" t="s">
        <v>6879</v>
      </c>
      <c r="E336" s="15" t="s">
        <v>6880</v>
      </c>
      <c r="F336" s="31" t="s">
        <v>6881</v>
      </c>
      <c r="G336" s="32">
        <f t="shared" si="10"/>
        <v>0.80676328502415462</v>
      </c>
      <c r="H336" s="33" t="s">
        <v>6883</v>
      </c>
      <c r="I336" s="34">
        <f t="shared" si="11"/>
        <v>0.81400966183574874</v>
      </c>
    </row>
    <row r="337" spans="1:9" ht="26.4">
      <c r="A337" s="28">
        <v>334</v>
      </c>
      <c r="B337" s="28">
        <v>363</v>
      </c>
      <c r="C337" s="27" t="s">
        <v>6885</v>
      </c>
      <c r="D337" s="28" t="s">
        <v>6886</v>
      </c>
      <c r="E337" s="15" t="s">
        <v>2255</v>
      </c>
      <c r="F337" s="31" t="s">
        <v>6881</v>
      </c>
      <c r="G337" s="32">
        <f t="shared" si="10"/>
        <v>0.80676328502415462</v>
      </c>
      <c r="H337" s="33" t="s">
        <v>3107</v>
      </c>
      <c r="I337" s="34">
        <f t="shared" si="11"/>
        <v>0.87681159420289856</v>
      </c>
    </row>
    <row r="338" spans="1:9" ht="26.4">
      <c r="A338" s="28">
        <v>336</v>
      </c>
      <c r="B338" s="28">
        <v>327</v>
      </c>
      <c r="C338" s="27" t="s">
        <v>6887</v>
      </c>
      <c r="D338" s="28" t="s">
        <v>6888</v>
      </c>
      <c r="E338" s="15" t="s">
        <v>4560</v>
      </c>
      <c r="F338" s="31" t="s">
        <v>6889</v>
      </c>
      <c r="G338" s="32">
        <f t="shared" si="10"/>
        <v>0.81159420289855078</v>
      </c>
      <c r="H338" s="33" t="s">
        <v>6751</v>
      </c>
      <c r="I338" s="34">
        <f t="shared" si="11"/>
        <v>0.78985507246376807</v>
      </c>
    </row>
    <row r="339" spans="1:9" ht="26.4">
      <c r="A339" s="28">
        <v>337</v>
      </c>
      <c r="B339" s="28">
        <v>367</v>
      </c>
      <c r="C339" s="27" t="s">
        <v>6891</v>
      </c>
      <c r="D339" s="28" t="s">
        <v>6892</v>
      </c>
      <c r="E339" s="15" t="s">
        <v>1552</v>
      </c>
      <c r="F339" s="31" t="s">
        <v>6213</v>
      </c>
      <c r="G339" s="32">
        <f t="shared" si="10"/>
        <v>0.81400966183574874</v>
      </c>
      <c r="H339" s="33" t="s">
        <v>1437</v>
      </c>
      <c r="I339" s="34">
        <f t="shared" si="11"/>
        <v>0.88647342995169087</v>
      </c>
    </row>
    <row r="340" spans="1:9">
      <c r="A340" s="28">
        <v>338</v>
      </c>
      <c r="B340" s="28">
        <v>366</v>
      </c>
      <c r="C340" s="27" t="s">
        <v>6893</v>
      </c>
      <c r="D340" s="28" t="s">
        <v>6894</v>
      </c>
      <c r="E340" s="15" t="s">
        <v>6895</v>
      </c>
      <c r="F340" s="31" t="s">
        <v>5609</v>
      </c>
      <c r="G340" s="32">
        <f t="shared" si="10"/>
        <v>0.81642512077294682</v>
      </c>
      <c r="H340" s="33" t="s">
        <v>2847</v>
      </c>
      <c r="I340" s="34">
        <f t="shared" si="11"/>
        <v>0.88405797101449279</v>
      </c>
    </row>
    <row r="341" spans="1:9" ht="26.4">
      <c r="A341" s="28">
        <v>339</v>
      </c>
      <c r="B341" s="28">
        <v>385</v>
      </c>
      <c r="C341" s="27" t="s">
        <v>6896</v>
      </c>
      <c r="D341" s="28" t="s">
        <v>6897</v>
      </c>
      <c r="E341" s="15" t="s">
        <v>6898</v>
      </c>
      <c r="F341" s="31" t="s">
        <v>3009</v>
      </c>
      <c r="G341" s="32">
        <f t="shared" si="10"/>
        <v>0.8188405797101449</v>
      </c>
      <c r="H341" s="33" t="s">
        <v>4187</v>
      </c>
      <c r="I341" s="34">
        <f t="shared" si="11"/>
        <v>0.92995169082125606</v>
      </c>
    </row>
    <row r="342" spans="1:9" ht="26.4">
      <c r="A342" s="28">
        <v>340</v>
      </c>
      <c r="B342" s="28">
        <v>334</v>
      </c>
      <c r="C342" s="27" t="s">
        <v>6903</v>
      </c>
      <c r="D342" s="28" t="s">
        <v>6904</v>
      </c>
      <c r="E342" s="15" t="s">
        <v>6905</v>
      </c>
      <c r="F342" s="31" t="s">
        <v>3864</v>
      </c>
      <c r="G342" s="32">
        <f t="shared" si="10"/>
        <v>0.82125603864734298</v>
      </c>
      <c r="H342" s="33" t="s">
        <v>1077</v>
      </c>
      <c r="I342" s="34">
        <f t="shared" si="11"/>
        <v>0.80676328502415462</v>
      </c>
    </row>
    <row r="343" spans="1:9" ht="26.4">
      <c r="A343" s="28">
        <v>340</v>
      </c>
      <c r="B343" s="28">
        <v>347</v>
      </c>
      <c r="C343" s="27" t="s">
        <v>6899</v>
      </c>
      <c r="D343" s="28" t="s">
        <v>6900</v>
      </c>
      <c r="E343" s="15" t="s">
        <v>1751</v>
      </c>
      <c r="F343" s="31" t="s">
        <v>3864</v>
      </c>
      <c r="G343" s="32">
        <f t="shared" si="10"/>
        <v>0.82125603864734298</v>
      </c>
      <c r="H343" s="33" t="s">
        <v>6901</v>
      </c>
      <c r="I343" s="34">
        <f t="shared" si="11"/>
        <v>0.83816425120772942</v>
      </c>
    </row>
    <row r="344" spans="1:9">
      <c r="A344" s="28">
        <v>342</v>
      </c>
      <c r="B344" s="28">
        <v>329</v>
      </c>
      <c r="C344" s="27" t="s">
        <v>6911</v>
      </c>
      <c r="D344" s="28" t="s">
        <v>6912</v>
      </c>
      <c r="E344" s="15" t="s">
        <v>6913</v>
      </c>
      <c r="F344" s="31" t="s">
        <v>4731</v>
      </c>
      <c r="G344" s="32">
        <f t="shared" si="10"/>
        <v>0.82608695652173914</v>
      </c>
      <c r="H344" s="33" t="s">
        <v>2939</v>
      </c>
      <c r="I344" s="34">
        <f t="shared" si="11"/>
        <v>0.79468599033816423</v>
      </c>
    </row>
    <row r="345" spans="1:9">
      <c r="A345" s="28">
        <v>342</v>
      </c>
      <c r="B345" s="28">
        <v>339</v>
      </c>
      <c r="C345" s="27" t="s">
        <v>6908</v>
      </c>
      <c r="D345" s="28" t="s">
        <v>6909</v>
      </c>
      <c r="E345" s="15" t="s">
        <v>6910</v>
      </c>
      <c r="F345" s="31" t="s">
        <v>4731</v>
      </c>
      <c r="G345" s="32">
        <f t="shared" si="10"/>
        <v>0.82608695652173914</v>
      </c>
      <c r="H345" s="33" t="s">
        <v>2981</v>
      </c>
      <c r="I345" s="34">
        <f t="shared" si="11"/>
        <v>0.8188405797101449</v>
      </c>
    </row>
    <row r="346" spans="1:9" ht="26.4">
      <c r="A346" s="28">
        <v>342</v>
      </c>
      <c r="B346" s="28">
        <v>347</v>
      </c>
      <c r="C346" s="27" t="s">
        <v>6906</v>
      </c>
      <c r="D346" s="28" t="s">
        <v>6907</v>
      </c>
      <c r="E346" s="15" t="s">
        <v>2540</v>
      </c>
      <c r="F346" s="31" t="s">
        <v>4731</v>
      </c>
      <c r="G346" s="32">
        <f t="shared" si="10"/>
        <v>0.82608695652173914</v>
      </c>
      <c r="H346" s="33" t="s">
        <v>6901</v>
      </c>
      <c r="I346" s="34">
        <f t="shared" si="11"/>
        <v>0.83816425120772942</v>
      </c>
    </row>
    <row r="347" spans="1:9" ht="26.4">
      <c r="A347" s="28">
        <v>345</v>
      </c>
      <c r="B347" s="28">
        <v>336</v>
      </c>
      <c r="C347" s="27" t="s">
        <v>6914</v>
      </c>
      <c r="D347" s="28" t="s">
        <v>6915</v>
      </c>
      <c r="E347" s="15" t="s">
        <v>6916</v>
      </c>
      <c r="F347" s="31" t="s">
        <v>4451</v>
      </c>
      <c r="G347" s="32">
        <f t="shared" si="10"/>
        <v>0.83333333333333337</v>
      </c>
      <c r="H347" s="33" t="s">
        <v>1649</v>
      </c>
      <c r="I347" s="34">
        <f t="shared" si="11"/>
        <v>0.81159420289855078</v>
      </c>
    </row>
    <row r="348" spans="1:9" ht="26.4">
      <c r="A348" s="28">
        <v>346</v>
      </c>
      <c r="B348" s="28">
        <v>291</v>
      </c>
      <c r="C348" s="27" t="s">
        <v>6917</v>
      </c>
      <c r="D348" s="28" t="s">
        <v>6918</v>
      </c>
      <c r="E348" s="15" t="s">
        <v>6919</v>
      </c>
      <c r="F348" s="31" t="s">
        <v>5661</v>
      </c>
      <c r="G348" s="32">
        <f t="shared" si="10"/>
        <v>0.83574879227053145</v>
      </c>
      <c r="H348" s="33" t="s">
        <v>350</v>
      </c>
      <c r="I348" s="34">
        <f t="shared" si="11"/>
        <v>0.70289855072463769</v>
      </c>
    </row>
    <row r="349" spans="1:9">
      <c r="A349" s="28">
        <v>347</v>
      </c>
      <c r="B349" s="28">
        <v>324</v>
      </c>
      <c r="C349" s="27" t="s">
        <v>6920</v>
      </c>
      <c r="D349" s="28" t="s">
        <v>6921</v>
      </c>
      <c r="E349" s="15" t="s">
        <v>6922</v>
      </c>
      <c r="F349" s="31" t="s">
        <v>3038</v>
      </c>
      <c r="G349" s="32">
        <f t="shared" si="10"/>
        <v>0.83816425120772942</v>
      </c>
      <c r="H349" s="33" t="s">
        <v>2696</v>
      </c>
      <c r="I349" s="34">
        <f t="shared" si="11"/>
        <v>0.78260869565217395</v>
      </c>
    </row>
    <row r="350" spans="1:9" ht="26.4">
      <c r="A350" s="28">
        <v>347</v>
      </c>
      <c r="B350" s="28">
        <v>354</v>
      </c>
      <c r="C350" s="27" t="s">
        <v>6924</v>
      </c>
      <c r="D350" s="28" t="s">
        <v>6925</v>
      </c>
      <c r="E350" s="15" t="s">
        <v>6926</v>
      </c>
      <c r="F350" s="31" t="s">
        <v>3038</v>
      </c>
      <c r="G350" s="32">
        <f t="shared" si="10"/>
        <v>0.83816425120772942</v>
      </c>
      <c r="H350" s="33" t="s">
        <v>5687</v>
      </c>
      <c r="I350" s="34">
        <f t="shared" si="11"/>
        <v>0.85507246376811596</v>
      </c>
    </row>
    <row r="351" spans="1:9" ht="26.4">
      <c r="A351" s="28">
        <v>349</v>
      </c>
      <c r="B351" s="28">
        <v>349</v>
      </c>
      <c r="C351" s="27" t="s">
        <v>6927</v>
      </c>
      <c r="D351" s="28" t="s">
        <v>6928</v>
      </c>
      <c r="E351" s="15" t="s">
        <v>2632</v>
      </c>
      <c r="F351" s="31" t="s">
        <v>4043</v>
      </c>
      <c r="G351" s="32">
        <f t="shared" si="10"/>
        <v>0.84299516908212557</v>
      </c>
      <c r="H351" s="33" t="s">
        <v>3116</v>
      </c>
      <c r="I351" s="34">
        <f t="shared" si="11"/>
        <v>0.84299516908212557</v>
      </c>
    </row>
    <row r="352" spans="1:9">
      <c r="A352" s="28">
        <v>350</v>
      </c>
      <c r="B352" s="28">
        <v>269</v>
      </c>
      <c r="C352" s="27" t="s">
        <v>6929</v>
      </c>
      <c r="D352" s="28" t="s">
        <v>6930</v>
      </c>
      <c r="E352" s="15" t="s">
        <v>3507</v>
      </c>
      <c r="F352" s="31" t="s">
        <v>133</v>
      </c>
      <c r="G352" s="32">
        <f t="shared" si="10"/>
        <v>0.84541062801932365</v>
      </c>
      <c r="H352" s="33" t="s">
        <v>2503</v>
      </c>
      <c r="I352" s="34">
        <f t="shared" si="11"/>
        <v>0.64975845410628019</v>
      </c>
    </row>
    <row r="353" spans="1:9" ht="26.4">
      <c r="A353" s="28">
        <v>351</v>
      </c>
      <c r="B353" s="28">
        <v>365</v>
      </c>
      <c r="C353" s="27" t="s">
        <v>6931</v>
      </c>
      <c r="D353" s="28" t="s">
        <v>6932</v>
      </c>
      <c r="E353" s="15" t="s">
        <v>6933</v>
      </c>
      <c r="F353" s="31" t="s">
        <v>2986</v>
      </c>
      <c r="G353" s="32">
        <f t="shared" si="10"/>
        <v>0.84782608695652173</v>
      </c>
      <c r="H353" s="33" t="s">
        <v>6934</v>
      </c>
      <c r="I353" s="34">
        <f t="shared" si="11"/>
        <v>0.88164251207729472</v>
      </c>
    </row>
    <row r="354" spans="1:9">
      <c r="A354" s="28">
        <v>352</v>
      </c>
      <c r="B354" s="28">
        <v>313</v>
      </c>
      <c r="C354" s="27" t="s">
        <v>3045</v>
      </c>
      <c r="D354" s="28" t="s">
        <v>3046</v>
      </c>
      <c r="E354" s="15" t="s">
        <v>3047</v>
      </c>
      <c r="F354" s="31" t="s">
        <v>3048</v>
      </c>
      <c r="G354" s="32">
        <f t="shared" si="10"/>
        <v>0.85024154589371981</v>
      </c>
      <c r="H354" s="33" t="s">
        <v>3050</v>
      </c>
      <c r="I354" s="34">
        <f t="shared" si="11"/>
        <v>0.7560386473429952</v>
      </c>
    </row>
    <row r="355" spans="1:9" ht="26.4">
      <c r="A355" s="28">
        <v>353</v>
      </c>
      <c r="B355" s="28">
        <v>274</v>
      </c>
      <c r="C355" s="27" t="s">
        <v>6944</v>
      </c>
      <c r="D355" s="28" t="s">
        <v>6945</v>
      </c>
      <c r="E355" s="15" t="s">
        <v>6946</v>
      </c>
      <c r="F355" s="31" t="s">
        <v>3116</v>
      </c>
      <c r="G355" s="32">
        <f t="shared" si="10"/>
        <v>0.85265700483091789</v>
      </c>
      <c r="H355" s="33" t="s">
        <v>2763</v>
      </c>
      <c r="I355" s="34">
        <f t="shared" si="11"/>
        <v>0.66183574879227058</v>
      </c>
    </row>
    <row r="356" spans="1:9" ht="26.4">
      <c r="A356" s="28">
        <v>353</v>
      </c>
      <c r="B356" s="28">
        <v>397</v>
      </c>
      <c r="C356" s="27" t="s">
        <v>6937</v>
      </c>
      <c r="D356" s="28" t="s">
        <v>6938</v>
      </c>
      <c r="E356" s="15" t="s">
        <v>6588</v>
      </c>
      <c r="F356" s="31" t="s">
        <v>3116</v>
      </c>
      <c r="G356" s="32">
        <f t="shared" si="10"/>
        <v>0.85265700483091789</v>
      </c>
      <c r="H356" s="33" t="s">
        <v>2629</v>
      </c>
      <c r="I356" s="34">
        <f t="shared" si="11"/>
        <v>0.95893719806763289</v>
      </c>
    </row>
    <row r="357" spans="1:9" ht="26.4">
      <c r="A357" s="28">
        <v>353</v>
      </c>
      <c r="B357" s="28">
        <v>357</v>
      </c>
      <c r="C357" s="27" t="s">
        <v>6940</v>
      </c>
      <c r="D357" s="28" t="s">
        <v>6941</v>
      </c>
      <c r="E357" s="15" t="s">
        <v>6942</v>
      </c>
      <c r="F357" s="31" t="s">
        <v>3116</v>
      </c>
      <c r="G357" s="32">
        <f t="shared" si="10"/>
        <v>0.85265700483091789</v>
      </c>
      <c r="H357" s="33" t="s">
        <v>6943</v>
      </c>
      <c r="I357" s="34">
        <f t="shared" si="11"/>
        <v>0.8623188405797102</v>
      </c>
    </row>
    <row r="358" spans="1:9" ht="26.4">
      <c r="A358" s="28">
        <v>353</v>
      </c>
      <c r="B358" s="28">
        <v>364</v>
      </c>
      <c r="C358" s="27" t="s">
        <v>6935</v>
      </c>
      <c r="D358" s="28" t="s">
        <v>6936</v>
      </c>
      <c r="E358" s="15" t="s">
        <v>5838</v>
      </c>
      <c r="F358" s="31" t="s">
        <v>3116</v>
      </c>
      <c r="G358" s="32">
        <f t="shared" si="10"/>
        <v>0.85265700483091789</v>
      </c>
      <c r="H358" s="33" t="s">
        <v>3125</v>
      </c>
      <c r="I358" s="34">
        <f t="shared" si="11"/>
        <v>0.87922705314009664</v>
      </c>
    </row>
    <row r="359" spans="1:9" ht="26.4">
      <c r="A359" s="28">
        <v>357</v>
      </c>
      <c r="B359" s="28">
        <v>272</v>
      </c>
      <c r="C359" s="27" t="s">
        <v>6947</v>
      </c>
      <c r="D359" s="28" t="s">
        <v>6948</v>
      </c>
      <c r="E359" s="15" t="s">
        <v>6949</v>
      </c>
      <c r="F359" s="31" t="s">
        <v>6759</v>
      </c>
      <c r="G359" s="32">
        <f t="shared" si="10"/>
        <v>0.8623188405797102</v>
      </c>
      <c r="H359" s="33" t="s">
        <v>6950</v>
      </c>
      <c r="I359" s="34">
        <f t="shared" si="11"/>
        <v>0.65700483091787443</v>
      </c>
    </row>
    <row r="360" spans="1:9" ht="26.4">
      <c r="A360" s="28">
        <v>358</v>
      </c>
      <c r="B360" s="28">
        <v>383</v>
      </c>
      <c r="C360" s="27" t="s">
        <v>6951</v>
      </c>
      <c r="D360" s="28" t="s">
        <v>6952</v>
      </c>
      <c r="E360" s="15" t="s">
        <v>6953</v>
      </c>
      <c r="F360" s="31" t="s">
        <v>4216</v>
      </c>
      <c r="G360" s="32">
        <f t="shared" si="10"/>
        <v>0.86473429951690817</v>
      </c>
      <c r="H360" s="33" t="s">
        <v>1778</v>
      </c>
      <c r="I360" s="34">
        <f t="shared" si="11"/>
        <v>0.9251207729468599</v>
      </c>
    </row>
    <row r="361" spans="1:9" ht="26.4">
      <c r="A361" s="28">
        <v>359</v>
      </c>
      <c r="B361" s="28">
        <v>384</v>
      </c>
      <c r="C361" s="27" t="s">
        <v>6954</v>
      </c>
      <c r="D361" s="28" t="s">
        <v>6955</v>
      </c>
      <c r="E361" s="15" t="s">
        <v>6956</v>
      </c>
      <c r="F361" s="31" t="s">
        <v>2238</v>
      </c>
      <c r="G361" s="32">
        <f t="shared" si="10"/>
        <v>0.86714975845410625</v>
      </c>
      <c r="H361" s="33" t="s">
        <v>5289</v>
      </c>
      <c r="I361" s="34">
        <f t="shared" si="11"/>
        <v>0.92753623188405798</v>
      </c>
    </row>
    <row r="362" spans="1:9" ht="26.4">
      <c r="A362" s="28">
        <v>360</v>
      </c>
      <c r="B362" s="28">
        <v>373</v>
      </c>
      <c r="C362" s="27" t="s">
        <v>6957</v>
      </c>
      <c r="D362" s="28" t="s">
        <v>6958</v>
      </c>
      <c r="E362" s="15" t="s">
        <v>6959</v>
      </c>
      <c r="F362" s="31" t="s">
        <v>6960</v>
      </c>
      <c r="G362" s="32">
        <f t="shared" si="10"/>
        <v>0.86956521739130432</v>
      </c>
      <c r="H362" s="33" t="s">
        <v>1214</v>
      </c>
      <c r="I362" s="34">
        <f t="shared" si="11"/>
        <v>0.90096618357487923</v>
      </c>
    </row>
    <row r="363" spans="1:9">
      <c r="A363" s="28">
        <v>361</v>
      </c>
      <c r="B363" s="28">
        <v>372</v>
      </c>
      <c r="C363" s="27" t="s">
        <v>5692</v>
      </c>
      <c r="D363" s="28" t="s">
        <v>5693</v>
      </c>
      <c r="E363" s="15" t="s">
        <v>5694</v>
      </c>
      <c r="F363" s="31" t="s">
        <v>1395</v>
      </c>
      <c r="G363" s="32">
        <f t="shared" si="10"/>
        <v>0.8719806763285024</v>
      </c>
      <c r="H363" s="33" t="s">
        <v>3070</v>
      </c>
      <c r="I363" s="34">
        <f t="shared" si="11"/>
        <v>0.89855072463768115</v>
      </c>
    </row>
    <row r="364" spans="1:9" ht="26.4">
      <c r="A364" s="28">
        <v>362</v>
      </c>
      <c r="B364" s="28">
        <v>333</v>
      </c>
      <c r="C364" s="27" t="s">
        <v>6961</v>
      </c>
      <c r="D364" s="28" t="s">
        <v>6962</v>
      </c>
      <c r="E364" s="15" t="s">
        <v>6656</v>
      </c>
      <c r="F364" s="31" t="s">
        <v>1589</v>
      </c>
      <c r="G364" s="32">
        <f t="shared" si="10"/>
        <v>0.87439613526570048</v>
      </c>
      <c r="H364" s="33" t="s">
        <v>2921</v>
      </c>
      <c r="I364" s="34">
        <f t="shared" si="11"/>
        <v>0.80434782608695654</v>
      </c>
    </row>
    <row r="365" spans="1:9" ht="26.4">
      <c r="A365" s="28">
        <v>363</v>
      </c>
      <c r="B365" s="28">
        <v>351</v>
      </c>
      <c r="C365" s="27" t="s">
        <v>6963</v>
      </c>
      <c r="D365" s="28" t="s">
        <v>6964</v>
      </c>
      <c r="E365" s="15" t="s">
        <v>6965</v>
      </c>
      <c r="F365" s="31" t="s">
        <v>735</v>
      </c>
      <c r="G365" s="32">
        <f t="shared" si="10"/>
        <v>0.87681159420289856</v>
      </c>
      <c r="H365" s="33" t="s">
        <v>1209</v>
      </c>
      <c r="I365" s="34">
        <f t="shared" si="11"/>
        <v>0.84782608695652173</v>
      </c>
    </row>
    <row r="366" spans="1:9">
      <c r="A366" s="28">
        <v>363</v>
      </c>
      <c r="B366" s="28">
        <v>361</v>
      </c>
      <c r="C366" s="27" t="s">
        <v>6966</v>
      </c>
      <c r="D366" s="28" t="s">
        <v>6967</v>
      </c>
      <c r="E366" s="15" t="s">
        <v>6968</v>
      </c>
      <c r="F366" s="31" t="s">
        <v>735</v>
      </c>
      <c r="G366" s="32">
        <f t="shared" si="10"/>
        <v>0.87681159420289856</v>
      </c>
      <c r="H366" s="33" t="s">
        <v>1185</v>
      </c>
      <c r="I366" s="34">
        <f t="shared" si="11"/>
        <v>0.8719806763285024</v>
      </c>
    </row>
    <row r="367" spans="1:9" ht="26.4">
      <c r="A367" s="28">
        <v>365</v>
      </c>
      <c r="B367" s="28">
        <v>387</v>
      </c>
      <c r="C367" s="27" t="s">
        <v>6969</v>
      </c>
      <c r="D367" s="28" t="s">
        <v>6970</v>
      </c>
      <c r="E367" s="15" t="s">
        <v>2575</v>
      </c>
      <c r="F367" s="31" t="s">
        <v>3160</v>
      </c>
      <c r="G367" s="32">
        <f t="shared" si="10"/>
        <v>0.88164251207729472</v>
      </c>
      <c r="H367" s="33" t="s">
        <v>2141</v>
      </c>
      <c r="I367" s="34">
        <f t="shared" si="11"/>
        <v>0.93478260869565222</v>
      </c>
    </row>
    <row r="368" spans="1:9" ht="26.4">
      <c r="A368" s="28">
        <v>366</v>
      </c>
      <c r="B368" s="28">
        <v>367</v>
      </c>
      <c r="C368" s="27" t="s">
        <v>6971</v>
      </c>
      <c r="D368" s="28" t="s">
        <v>6972</v>
      </c>
      <c r="E368" s="15" t="s">
        <v>2296</v>
      </c>
      <c r="F368" s="31" t="s">
        <v>6973</v>
      </c>
      <c r="G368" s="32">
        <f t="shared" si="10"/>
        <v>0.88405797101449279</v>
      </c>
      <c r="H368" s="33" t="s">
        <v>1437</v>
      </c>
      <c r="I368" s="34">
        <f t="shared" si="11"/>
        <v>0.88647342995169087</v>
      </c>
    </row>
    <row r="369" spans="1:9" ht="26.4">
      <c r="A369" s="28">
        <v>367</v>
      </c>
      <c r="B369" s="28">
        <v>361</v>
      </c>
      <c r="C369" s="27" t="s">
        <v>6975</v>
      </c>
      <c r="D369" s="28" t="s">
        <v>6976</v>
      </c>
      <c r="E369" s="15" t="s">
        <v>6977</v>
      </c>
      <c r="F369" s="31" t="s">
        <v>1185</v>
      </c>
      <c r="G369" s="32">
        <f t="shared" si="10"/>
        <v>0.88647342995169087</v>
      </c>
      <c r="H369" s="33" t="s">
        <v>1185</v>
      </c>
      <c r="I369" s="34">
        <f t="shared" si="11"/>
        <v>0.8719806763285024</v>
      </c>
    </row>
    <row r="370" spans="1:9" ht="26.4">
      <c r="A370" s="28">
        <v>368</v>
      </c>
      <c r="B370" s="28">
        <v>356</v>
      </c>
      <c r="C370" s="27" t="s">
        <v>3094</v>
      </c>
      <c r="D370" s="28" t="s">
        <v>3095</v>
      </c>
      <c r="E370" s="15" t="s">
        <v>3096</v>
      </c>
      <c r="F370" s="31" t="s">
        <v>1208</v>
      </c>
      <c r="G370" s="32">
        <f t="shared" si="10"/>
        <v>0.88888888888888884</v>
      </c>
      <c r="H370" s="33" t="s">
        <v>3097</v>
      </c>
      <c r="I370" s="34">
        <f t="shared" si="11"/>
        <v>0.85990338164251212</v>
      </c>
    </row>
    <row r="371" spans="1:9" ht="26.4">
      <c r="A371" s="28">
        <v>369</v>
      </c>
      <c r="B371" s="28">
        <v>321</v>
      </c>
      <c r="C371" s="27" t="s">
        <v>6978</v>
      </c>
      <c r="D371" s="28" t="s">
        <v>6979</v>
      </c>
      <c r="E371" s="15" t="s">
        <v>2642</v>
      </c>
      <c r="F371" s="31" t="s">
        <v>3125</v>
      </c>
      <c r="G371" s="32">
        <f t="shared" si="10"/>
        <v>0.89130434782608692</v>
      </c>
      <c r="H371" s="33" t="s">
        <v>2889</v>
      </c>
      <c r="I371" s="34">
        <f t="shared" si="11"/>
        <v>0.77536231884057971</v>
      </c>
    </row>
    <row r="372" spans="1:9">
      <c r="A372" s="28">
        <v>370</v>
      </c>
      <c r="B372" s="28">
        <v>373</v>
      </c>
      <c r="C372" s="27" t="s">
        <v>6981</v>
      </c>
      <c r="D372" s="28" t="s">
        <v>6982</v>
      </c>
      <c r="E372" s="15" t="s">
        <v>891</v>
      </c>
      <c r="F372" s="31" t="s">
        <v>6410</v>
      </c>
      <c r="G372" s="32">
        <f t="shared" si="10"/>
        <v>0.893719806763285</v>
      </c>
      <c r="H372" s="33" t="s">
        <v>1214</v>
      </c>
      <c r="I372" s="34">
        <f t="shared" si="11"/>
        <v>0.90096618357487923</v>
      </c>
    </row>
    <row r="373" spans="1:9" ht="26.4">
      <c r="A373" s="28">
        <v>371</v>
      </c>
      <c r="B373" s="28">
        <v>379</v>
      </c>
      <c r="C373" s="27" t="s">
        <v>6983</v>
      </c>
      <c r="D373" s="28" t="s">
        <v>6984</v>
      </c>
      <c r="E373" s="15" t="s">
        <v>6985</v>
      </c>
      <c r="F373" s="31" t="s">
        <v>1951</v>
      </c>
      <c r="G373" s="32">
        <f t="shared" si="10"/>
        <v>0.89613526570048307</v>
      </c>
      <c r="H373" s="33" t="s">
        <v>2572</v>
      </c>
      <c r="I373" s="34">
        <f t="shared" si="11"/>
        <v>0.91545893719806759</v>
      </c>
    </row>
    <row r="374" spans="1:9" ht="26.4">
      <c r="A374" s="28">
        <v>372</v>
      </c>
      <c r="B374" s="28">
        <v>375</v>
      </c>
      <c r="C374" s="27" t="s">
        <v>6986</v>
      </c>
      <c r="D374" s="28" t="s">
        <v>6987</v>
      </c>
      <c r="E374" s="15" t="s">
        <v>6988</v>
      </c>
      <c r="F374" s="31" t="s">
        <v>5738</v>
      </c>
      <c r="G374" s="32">
        <f t="shared" si="10"/>
        <v>0.89855072463768115</v>
      </c>
      <c r="H374" s="33" t="s">
        <v>1270</v>
      </c>
      <c r="I374" s="34">
        <f t="shared" si="11"/>
        <v>0.90579710144927539</v>
      </c>
    </row>
    <row r="375" spans="1:9">
      <c r="A375" s="28">
        <v>373</v>
      </c>
      <c r="B375" s="28">
        <v>369</v>
      </c>
      <c r="C375" s="27" t="s">
        <v>6989</v>
      </c>
      <c r="D375" s="28" t="s">
        <v>6990</v>
      </c>
      <c r="E375" s="15" t="s">
        <v>5668</v>
      </c>
      <c r="F375" s="31" t="s">
        <v>3145</v>
      </c>
      <c r="G375" s="32">
        <f t="shared" si="10"/>
        <v>0.90096618357487923</v>
      </c>
      <c r="H375" s="33" t="s">
        <v>6410</v>
      </c>
      <c r="I375" s="34">
        <f t="shared" si="11"/>
        <v>0.89130434782608692</v>
      </c>
    </row>
    <row r="376" spans="1:9" ht="26.4">
      <c r="A376" s="28">
        <v>374</v>
      </c>
      <c r="B376" s="28">
        <v>377</v>
      </c>
      <c r="C376" s="27" t="s">
        <v>6992</v>
      </c>
      <c r="D376" s="28" t="s">
        <v>6993</v>
      </c>
      <c r="E376" s="15" t="s">
        <v>724</v>
      </c>
      <c r="F376" s="31" t="s">
        <v>3070</v>
      </c>
      <c r="G376" s="32">
        <f t="shared" si="10"/>
        <v>0.90338164251207731</v>
      </c>
      <c r="H376" s="33" t="s">
        <v>3077</v>
      </c>
      <c r="I376" s="34">
        <f t="shared" si="11"/>
        <v>0.91062801932367154</v>
      </c>
    </row>
    <row r="377" spans="1:9" ht="26.4">
      <c r="A377" s="28">
        <v>375</v>
      </c>
      <c r="B377" s="28">
        <v>290</v>
      </c>
      <c r="C377" s="27" t="s">
        <v>3153</v>
      </c>
      <c r="D377" s="28" t="s">
        <v>3154</v>
      </c>
      <c r="E377" s="15" t="s">
        <v>3155</v>
      </c>
      <c r="F377" s="31" t="s">
        <v>940</v>
      </c>
      <c r="G377" s="32">
        <f t="shared" si="10"/>
        <v>0.90579710144927539</v>
      </c>
      <c r="H377" s="33" t="s">
        <v>1088</v>
      </c>
      <c r="I377" s="34">
        <f t="shared" si="11"/>
        <v>0.70048309178743962</v>
      </c>
    </row>
    <row r="378" spans="1:9" ht="26.4">
      <c r="A378" s="28">
        <v>375</v>
      </c>
      <c r="B378" s="28">
        <v>395</v>
      </c>
      <c r="C378" s="27" t="s">
        <v>6994</v>
      </c>
      <c r="D378" s="28" t="s">
        <v>6995</v>
      </c>
      <c r="E378" s="15" t="s">
        <v>6996</v>
      </c>
      <c r="F378" s="31" t="s">
        <v>940</v>
      </c>
      <c r="G378" s="32">
        <f t="shared" si="10"/>
        <v>0.90579710144927539</v>
      </c>
      <c r="H378" s="33" t="s">
        <v>907</v>
      </c>
      <c r="I378" s="34">
        <f t="shared" si="11"/>
        <v>0.95410628019323673</v>
      </c>
    </row>
    <row r="379" spans="1:9" ht="26.4">
      <c r="A379" s="28">
        <v>377</v>
      </c>
      <c r="B379" s="28">
        <v>229</v>
      </c>
      <c r="C379" s="27" t="s">
        <v>7000</v>
      </c>
      <c r="D379" s="28" t="s">
        <v>7001</v>
      </c>
      <c r="E379" s="15" t="s">
        <v>3742</v>
      </c>
      <c r="F379" s="31" t="s">
        <v>1270</v>
      </c>
      <c r="G379" s="32">
        <f t="shared" si="10"/>
        <v>0.91062801932367154</v>
      </c>
      <c r="H379" s="33" t="s">
        <v>7002</v>
      </c>
      <c r="I379" s="34">
        <f t="shared" si="11"/>
        <v>0.5531400966183575</v>
      </c>
    </row>
    <row r="380" spans="1:9" ht="26.4">
      <c r="A380" s="28">
        <v>378</v>
      </c>
      <c r="B380" s="28">
        <v>386</v>
      </c>
      <c r="C380" s="27" t="s">
        <v>7003</v>
      </c>
      <c r="D380" s="28" t="s">
        <v>7004</v>
      </c>
      <c r="E380" s="15" t="s">
        <v>7005</v>
      </c>
      <c r="F380" s="31" t="s">
        <v>3196</v>
      </c>
      <c r="G380" s="32">
        <f t="shared" si="10"/>
        <v>0.91304347826086951</v>
      </c>
      <c r="H380" s="33" t="s">
        <v>805</v>
      </c>
      <c r="I380" s="34">
        <f t="shared" si="11"/>
        <v>0.93236714975845414</v>
      </c>
    </row>
    <row r="381" spans="1:9">
      <c r="A381" s="28">
        <v>379</v>
      </c>
      <c r="B381" s="28">
        <v>371</v>
      </c>
      <c r="C381" s="27" t="s">
        <v>7007</v>
      </c>
      <c r="D381" s="28" t="s">
        <v>7008</v>
      </c>
      <c r="E381" s="15" t="s">
        <v>7009</v>
      </c>
      <c r="F381" s="31" t="s">
        <v>654</v>
      </c>
      <c r="G381" s="32">
        <f t="shared" si="10"/>
        <v>0.91545893719806759</v>
      </c>
      <c r="H381" s="33" t="s">
        <v>3933</v>
      </c>
      <c r="I381" s="34">
        <f t="shared" si="11"/>
        <v>0.89613526570048307</v>
      </c>
    </row>
    <row r="382" spans="1:9" ht="26.4">
      <c r="A382" s="28">
        <v>380</v>
      </c>
      <c r="B382" s="28">
        <v>381</v>
      </c>
      <c r="C382" s="27" t="s">
        <v>7010</v>
      </c>
      <c r="D382" s="28" t="s">
        <v>7011</v>
      </c>
      <c r="E382" s="15" t="s">
        <v>7012</v>
      </c>
      <c r="F382" s="31" t="s">
        <v>7013</v>
      </c>
      <c r="G382" s="32">
        <f t="shared" si="10"/>
        <v>0.91787439613526567</v>
      </c>
      <c r="H382" s="33" t="s">
        <v>4420</v>
      </c>
      <c r="I382" s="34">
        <f t="shared" si="11"/>
        <v>0.92028985507246375</v>
      </c>
    </row>
    <row r="383" spans="1:9">
      <c r="A383" s="28">
        <v>381</v>
      </c>
      <c r="B383" s="28">
        <v>389</v>
      </c>
      <c r="C383" s="27" t="s">
        <v>7014</v>
      </c>
      <c r="D383" s="28" t="s">
        <v>7015</v>
      </c>
      <c r="E383" s="15" t="s">
        <v>6821</v>
      </c>
      <c r="F383" s="31" t="s">
        <v>3177</v>
      </c>
      <c r="G383" s="32">
        <f t="shared" si="10"/>
        <v>0.92028985507246375</v>
      </c>
      <c r="H383" s="33" t="s">
        <v>5059</v>
      </c>
      <c r="I383" s="34">
        <f t="shared" si="11"/>
        <v>0.93961352657004826</v>
      </c>
    </row>
    <row r="384" spans="1:9">
      <c r="A384" s="28">
        <v>382</v>
      </c>
      <c r="B384" s="28">
        <v>346</v>
      </c>
      <c r="C384" s="27" t="s">
        <v>7016</v>
      </c>
      <c r="D384" s="28" t="s">
        <v>7017</v>
      </c>
      <c r="E384" s="15" t="s">
        <v>2734</v>
      </c>
      <c r="F384" s="31" t="s">
        <v>3230</v>
      </c>
      <c r="G384" s="32">
        <f t="shared" si="10"/>
        <v>0.92270531400966183</v>
      </c>
      <c r="H384" s="33" t="s">
        <v>3005</v>
      </c>
      <c r="I384" s="34">
        <f t="shared" si="11"/>
        <v>0.83574879227053145</v>
      </c>
    </row>
    <row r="385" spans="1:9" ht="26.4">
      <c r="A385" s="28">
        <v>383</v>
      </c>
      <c r="B385" s="28">
        <v>370</v>
      </c>
      <c r="C385" s="27" t="s">
        <v>7018</v>
      </c>
      <c r="D385" s="28" t="s">
        <v>7019</v>
      </c>
      <c r="E385" s="15" t="s">
        <v>5220</v>
      </c>
      <c r="F385" s="31" t="s">
        <v>6549</v>
      </c>
      <c r="G385" s="32">
        <f t="shared" si="10"/>
        <v>0.9251207729468599</v>
      </c>
      <c r="H385" s="33" t="s">
        <v>1951</v>
      </c>
      <c r="I385" s="34">
        <f t="shared" si="11"/>
        <v>0.893719806763285</v>
      </c>
    </row>
    <row r="386" spans="1:9">
      <c r="A386" s="28">
        <v>384</v>
      </c>
      <c r="B386" s="28">
        <v>399</v>
      </c>
      <c r="C386" s="27" t="s">
        <v>7020</v>
      </c>
      <c r="D386" s="28" t="s">
        <v>7021</v>
      </c>
      <c r="E386" s="15" t="s">
        <v>7022</v>
      </c>
      <c r="F386" s="31" t="s">
        <v>3024</v>
      </c>
      <c r="G386" s="32">
        <f t="shared" si="10"/>
        <v>0.92753623188405798</v>
      </c>
      <c r="H386" s="33" t="s">
        <v>4827</v>
      </c>
      <c r="I386" s="34">
        <f t="shared" si="11"/>
        <v>0.96376811594202894</v>
      </c>
    </row>
    <row r="387" spans="1:9" ht="26.4">
      <c r="A387" s="28">
        <v>385</v>
      </c>
      <c r="B387" s="28">
        <v>390</v>
      </c>
      <c r="C387" s="27" t="s">
        <v>7024</v>
      </c>
      <c r="D387" s="28" t="s">
        <v>7025</v>
      </c>
      <c r="E387" s="15" t="s">
        <v>7026</v>
      </c>
      <c r="F387" s="31" t="s">
        <v>5059</v>
      </c>
      <c r="G387" s="32">
        <f t="shared" ref="G387:G416" si="12">A387/414</f>
        <v>0.92995169082125606</v>
      </c>
      <c r="H387" s="33" t="s">
        <v>1971</v>
      </c>
      <c r="I387" s="34">
        <f t="shared" ref="I387:I416" si="13">B387/414</f>
        <v>0.94202898550724634</v>
      </c>
    </row>
    <row r="388" spans="1:9">
      <c r="A388" s="28">
        <v>386</v>
      </c>
      <c r="B388" s="28">
        <v>376</v>
      </c>
      <c r="C388" s="27" t="s">
        <v>7027</v>
      </c>
      <c r="D388" s="28" t="s">
        <v>7028</v>
      </c>
      <c r="E388" s="15" t="s">
        <v>7029</v>
      </c>
      <c r="F388" s="31" t="s">
        <v>1738</v>
      </c>
      <c r="G388" s="32">
        <f t="shared" si="12"/>
        <v>0.93236714975845414</v>
      </c>
      <c r="H388" s="33" t="s">
        <v>826</v>
      </c>
      <c r="I388" s="34">
        <f t="shared" si="13"/>
        <v>0.90821256038647347</v>
      </c>
    </row>
    <row r="389" spans="1:9">
      <c r="A389" s="28">
        <v>387</v>
      </c>
      <c r="B389" s="28">
        <v>401</v>
      </c>
      <c r="C389" s="27" t="s">
        <v>7030</v>
      </c>
      <c r="D389" s="28" t="s">
        <v>7031</v>
      </c>
      <c r="E389" s="15" t="s">
        <v>7032</v>
      </c>
      <c r="F389" s="31" t="s">
        <v>3176</v>
      </c>
      <c r="G389" s="32">
        <f t="shared" si="12"/>
        <v>0.93478260869565222</v>
      </c>
      <c r="H389" s="33" t="s">
        <v>1023</v>
      </c>
      <c r="I389" s="34">
        <f t="shared" si="13"/>
        <v>0.96859903381642509</v>
      </c>
    </row>
    <row r="390" spans="1:9">
      <c r="A390" s="28">
        <v>388</v>
      </c>
      <c r="B390" s="28">
        <v>402</v>
      </c>
      <c r="C390" s="27" t="s">
        <v>7034</v>
      </c>
      <c r="D390" s="28" t="s">
        <v>7035</v>
      </c>
      <c r="E390" s="15" t="s">
        <v>7036</v>
      </c>
      <c r="F390" s="31" t="s">
        <v>2368</v>
      </c>
      <c r="G390" s="32">
        <f t="shared" si="12"/>
        <v>0.9371980676328503</v>
      </c>
      <c r="H390" s="33" t="s">
        <v>3296</v>
      </c>
      <c r="I390" s="34">
        <f t="shared" si="13"/>
        <v>0.97101449275362317</v>
      </c>
    </row>
    <row r="391" spans="1:9" ht="26.4">
      <c r="A391" s="28">
        <v>389</v>
      </c>
      <c r="B391" s="28">
        <v>393</v>
      </c>
      <c r="C391" s="27" t="s">
        <v>7037</v>
      </c>
      <c r="D391" s="28" t="s">
        <v>7038</v>
      </c>
      <c r="E391" s="15" t="s">
        <v>7039</v>
      </c>
      <c r="F391" s="31" t="s">
        <v>3234</v>
      </c>
      <c r="G391" s="32">
        <f t="shared" si="12"/>
        <v>0.93961352657004826</v>
      </c>
      <c r="H391" s="33" t="s">
        <v>2231</v>
      </c>
      <c r="I391" s="34">
        <f t="shared" si="13"/>
        <v>0.94927536231884058</v>
      </c>
    </row>
    <row r="392" spans="1:9" ht="26.4">
      <c r="A392" s="28">
        <v>390</v>
      </c>
      <c r="B392" s="28">
        <v>397</v>
      </c>
      <c r="C392" s="27" t="s">
        <v>7040</v>
      </c>
      <c r="D392" s="28" t="s">
        <v>7041</v>
      </c>
      <c r="E392" s="15" t="s">
        <v>7042</v>
      </c>
      <c r="F392" s="31" t="s">
        <v>1215</v>
      </c>
      <c r="G392" s="32">
        <f t="shared" si="12"/>
        <v>0.94202898550724634</v>
      </c>
      <c r="H392" s="33" t="s">
        <v>1172</v>
      </c>
      <c r="I392" s="34">
        <f t="shared" si="13"/>
        <v>0.95893719806763289</v>
      </c>
    </row>
    <row r="393" spans="1:9">
      <c r="A393" s="28">
        <v>391</v>
      </c>
      <c r="B393" s="28">
        <v>407</v>
      </c>
      <c r="C393" s="27" t="s">
        <v>7045</v>
      </c>
      <c r="D393" s="28" t="s">
        <v>7046</v>
      </c>
      <c r="E393" s="15" t="s">
        <v>4797</v>
      </c>
      <c r="F393" s="31" t="s">
        <v>1186</v>
      </c>
      <c r="G393" s="32">
        <f t="shared" si="12"/>
        <v>0.94444444444444442</v>
      </c>
      <c r="H393" s="33" t="s">
        <v>1418</v>
      </c>
      <c r="I393" s="34">
        <f t="shared" si="13"/>
        <v>0.98309178743961356</v>
      </c>
    </row>
    <row r="394" spans="1:9">
      <c r="A394" s="28">
        <v>392</v>
      </c>
      <c r="B394" s="28">
        <v>405</v>
      </c>
      <c r="C394" s="27" t="s">
        <v>7047</v>
      </c>
      <c r="D394" s="28" t="s">
        <v>7048</v>
      </c>
      <c r="E394" s="15" t="s">
        <v>7049</v>
      </c>
      <c r="F394" s="31" t="s">
        <v>1120</v>
      </c>
      <c r="G394" s="32">
        <f t="shared" si="12"/>
        <v>0.9468599033816425</v>
      </c>
      <c r="H394" s="33" t="s">
        <v>987</v>
      </c>
      <c r="I394" s="34">
        <f t="shared" si="13"/>
        <v>0.97826086956521741</v>
      </c>
    </row>
    <row r="395" spans="1:9" ht="26.4">
      <c r="A395" s="28">
        <v>393</v>
      </c>
      <c r="B395" s="28">
        <v>380</v>
      </c>
      <c r="C395" s="27" t="s">
        <v>7050</v>
      </c>
      <c r="D395" s="28" t="s">
        <v>7051</v>
      </c>
      <c r="E395" s="15" t="s">
        <v>7052</v>
      </c>
      <c r="F395" s="31" t="s">
        <v>1833</v>
      </c>
      <c r="G395" s="32">
        <f t="shared" si="12"/>
        <v>0.94927536231884058</v>
      </c>
      <c r="H395" s="33" t="s">
        <v>1675</v>
      </c>
      <c r="I395" s="34">
        <f t="shared" si="13"/>
        <v>0.91787439613526567</v>
      </c>
    </row>
    <row r="396" spans="1:9">
      <c r="A396" s="28">
        <v>394</v>
      </c>
      <c r="B396" s="28">
        <v>396</v>
      </c>
      <c r="C396" s="27" t="s">
        <v>7053</v>
      </c>
      <c r="D396" s="28" t="s">
        <v>7054</v>
      </c>
      <c r="E396" s="15" t="s">
        <v>7055</v>
      </c>
      <c r="F396" s="31" t="s">
        <v>1651</v>
      </c>
      <c r="G396" s="32">
        <f t="shared" si="12"/>
        <v>0.95169082125603865</v>
      </c>
      <c r="H396" s="33" t="s">
        <v>4173</v>
      </c>
      <c r="I396" s="34">
        <f t="shared" si="13"/>
        <v>0.95652173913043481</v>
      </c>
    </row>
    <row r="397" spans="1:9" ht="26.4">
      <c r="A397" s="28">
        <v>395</v>
      </c>
      <c r="B397" s="28">
        <v>406</v>
      </c>
      <c r="C397" s="27" t="s">
        <v>7056</v>
      </c>
      <c r="D397" s="28" t="s">
        <v>7057</v>
      </c>
      <c r="E397" s="15" t="s">
        <v>7058</v>
      </c>
      <c r="F397" s="31" t="s">
        <v>1071</v>
      </c>
      <c r="G397" s="32">
        <f t="shared" si="12"/>
        <v>0.95410628019323673</v>
      </c>
      <c r="H397" s="33" t="s">
        <v>2009</v>
      </c>
      <c r="I397" s="34">
        <f t="shared" si="13"/>
        <v>0.98067632850241548</v>
      </c>
    </row>
    <row r="398" spans="1:9" ht="26.4">
      <c r="A398" s="28">
        <v>396</v>
      </c>
      <c r="B398" s="28">
        <v>398</v>
      </c>
      <c r="C398" s="27" t="s">
        <v>7060</v>
      </c>
      <c r="D398" s="28" t="s">
        <v>7061</v>
      </c>
      <c r="E398" s="15" t="s">
        <v>217</v>
      </c>
      <c r="F398" s="31" t="s">
        <v>5419</v>
      </c>
      <c r="G398" s="32">
        <f t="shared" si="12"/>
        <v>0.95652173913043481</v>
      </c>
      <c r="H398" s="33" t="s">
        <v>2205</v>
      </c>
      <c r="I398" s="34">
        <f t="shared" si="13"/>
        <v>0.96135265700483097</v>
      </c>
    </row>
    <row r="399" spans="1:9">
      <c r="A399" s="28">
        <v>396</v>
      </c>
      <c r="B399" s="28">
        <v>404</v>
      </c>
      <c r="C399" s="27" t="s">
        <v>7062</v>
      </c>
      <c r="D399" s="28" t="s">
        <v>7063</v>
      </c>
      <c r="E399" s="15" t="s">
        <v>7064</v>
      </c>
      <c r="F399" s="31" t="s">
        <v>5419</v>
      </c>
      <c r="G399" s="32">
        <f t="shared" si="12"/>
        <v>0.95652173913043481</v>
      </c>
      <c r="H399" s="33" t="s">
        <v>2817</v>
      </c>
      <c r="I399" s="34">
        <f t="shared" si="13"/>
        <v>0.97584541062801933</v>
      </c>
    </row>
    <row r="400" spans="1:9">
      <c r="A400" s="28">
        <v>398</v>
      </c>
      <c r="B400" s="28">
        <v>388</v>
      </c>
      <c r="C400" s="27" t="s">
        <v>7065</v>
      </c>
      <c r="D400" s="28" t="s">
        <v>7066</v>
      </c>
      <c r="E400" s="15" t="s">
        <v>1714</v>
      </c>
      <c r="F400" s="31" t="s">
        <v>1452</v>
      </c>
      <c r="G400" s="32">
        <f t="shared" si="12"/>
        <v>0.96135265700483097</v>
      </c>
      <c r="H400" s="33" t="s">
        <v>1512</v>
      </c>
      <c r="I400" s="34">
        <f t="shared" si="13"/>
        <v>0.9371980676328503</v>
      </c>
    </row>
    <row r="401" spans="1:9">
      <c r="A401" s="28">
        <v>399</v>
      </c>
      <c r="B401" s="28">
        <v>382</v>
      </c>
      <c r="C401" s="27" t="s">
        <v>7067</v>
      </c>
      <c r="D401" s="28" t="s">
        <v>7068</v>
      </c>
      <c r="E401" s="15" t="s">
        <v>7069</v>
      </c>
      <c r="F401" s="31" t="s">
        <v>704</v>
      </c>
      <c r="G401" s="32">
        <f t="shared" si="12"/>
        <v>0.96376811594202894</v>
      </c>
      <c r="H401" s="33" t="s">
        <v>1380</v>
      </c>
      <c r="I401" s="34">
        <f t="shared" si="13"/>
        <v>0.92270531400966183</v>
      </c>
    </row>
    <row r="402" spans="1:9">
      <c r="A402" s="28">
        <v>400</v>
      </c>
      <c r="B402" s="28">
        <v>378</v>
      </c>
      <c r="C402" s="27" t="s">
        <v>3257</v>
      </c>
      <c r="D402" s="28" t="s">
        <v>3258</v>
      </c>
      <c r="E402" s="15" t="s">
        <v>3259</v>
      </c>
      <c r="F402" s="31" t="s">
        <v>3260</v>
      </c>
      <c r="G402" s="32">
        <f t="shared" si="12"/>
        <v>0.96618357487922701</v>
      </c>
      <c r="H402" s="33" t="s">
        <v>3261</v>
      </c>
      <c r="I402" s="34">
        <f t="shared" si="13"/>
        <v>0.91304347826086951</v>
      </c>
    </row>
    <row r="403" spans="1:9" ht="26.4">
      <c r="A403" s="28">
        <v>401</v>
      </c>
      <c r="B403" s="28">
        <v>392</v>
      </c>
      <c r="C403" s="27" t="s">
        <v>7070</v>
      </c>
      <c r="D403" s="28" t="s">
        <v>7071</v>
      </c>
      <c r="E403" s="15" t="s">
        <v>3752</v>
      </c>
      <c r="F403" s="31" t="s">
        <v>4218</v>
      </c>
      <c r="G403" s="32">
        <f t="shared" si="12"/>
        <v>0.96859903381642509</v>
      </c>
      <c r="H403" s="33" t="s">
        <v>2007</v>
      </c>
      <c r="I403" s="34">
        <f t="shared" si="13"/>
        <v>0.9468599033816425</v>
      </c>
    </row>
    <row r="404" spans="1:9" ht="26.4">
      <c r="A404" s="28">
        <v>402</v>
      </c>
      <c r="B404" s="28">
        <v>409</v>
      </c>
      <c r="C404" s="27" t="s">
        <v>3282</v>
      </c>
      <c r="D404" s="28" t="s">
        <v>3283</v>
      </c>
      <c r="E404" s="15" t="s">
        <v>3284</v>
      </c>
      <c r="F404" s="31" t="s">
        <v>1445</v>
      </c>
      <c r="G404" s="32">
        <f t="shared" si="12"/>
        <v>0.97101449275362317</v>
      </c>
      <c r="H404" s="33" t="s">
        <v>3286</v>
      </c>
      <c r="I404" s="34">
        <f t="shared" si="13"/>
        <v>0.98792270531400961</v>
      </c>
    </row>
    <row r="405" spans="1:9" ht="26.4">
      <c r="A405" s="28">
        <v>403</v>
      </c>
      <c r="B405" s="28">
        <v>394</v>
      </c>
      <c r="C405" s="27" t="s">
        <v>7072</v>
      </c>
      <c r="D405" s="28" t="s">
        <v>7073</v>
      </c>
      <c r="E405" s="15" t="s">
        <v>1650</v>
      </c>
      <c r="F405" s="31" t="s">
        <v>1852</v>
      </c>
      <c r="G405" s="32">
        <f t="shared" si="12"/>
        <v>0.97342995169082125</v>
      </c>
      <c r="H405" s="33" t="s">
        <v>1912</v>
      </c>
      <c r="I405" s="34">
        <f t="shared" si="13"/>
        <v>0.95169082125603865</v>
      </c>
    </row>
    <row r="406" spans="1:9" ht="26.4">
      <c r="A406" s="28">
        <v>404</v>
      </c>
      <c r="B406" s="28">
        <v>411</v>
      </c>
      <c r="C406" s="27" t="s">
        <v>7074</v>
      </c>
      <c r="D406" s="28" t="s">
        <v>7075</v>
      </c>
      <c r="E406" s="15" t="s">
        <v>416</v>
      </c>
      <c r="F406" s="31" t="s">
        <v>1372</v>
      </c>
      <c r="G406" s="32">
        <f t="shared" si="12"/>
        <v>0.97584541062801933</v>
      </c>
      <c r="H406" s="33" t="s">
        <v>1944</v>
      </c>
      <c r="I406" s="34">
        <f t="shared" si="13"/>
        <v>0.99275362318840576</v>
      </c>
    </row>
    <row r="407" spans="1:9">
      <c r="A407" s="28">
        <v>405</v>
      </c>
      <c r="B407" s="28">
        <v>391</v>
      </c>
      <c r="C407" s="27" t="s">
        <v>7076</v>
      </c>
      <c r="D407" s="28" t="s">
        <v>7077</v>
      </c>
      <c r="E407" s="15" t="s">
        <v>7078</v>
      </c>
      <c r="F407" s="31" t="s">
        <v>2168</v>
      </c>
      <c r="G407" s="32">
        <f t="shared" si="12"/>
        <v>0.97826086956521741</v>
      </c>
      <c r="H407" s="33" t="s">
        <v>3126</v>
      </c>
      <c r="I407" s="34">
        <f t="shared" si="13"/>
        <v>0.94444444444444442</v>
      </c>
    </row>
    <row r="408" spans="1:9" ht="26.4">
      <c r="A408" s="28">
        <v>406</v>
      </c>
      <c r="B408" s="28">
        <v>400</v>
      </c>
      <c r="C408" s="27" t="s">
        <v>7079</v>
      </c>
      <c r="D408" s="28" t="s">
        <v>7080</v>
      </c>
      <c r="E408" s="15" t="s">
        <v>4883</v>
      </c>
      <c r="F408" s="31" t="s">
        <v>2511</v>
      </c>
      <c r="G408" s="32">
        <f t="shared" si="12"/>
        <v>0.98067632850241548</v>
      </c>
      <c r="H408" s="33" t="s">
        <v>1372</v>
      </c>
      <c r="I408" s="34">
        <f t="shared" si="13"/>
        <v>0.96618357487922701</v>
      </c>
    </row>
    <row r="409" spans="1:9">
      <c r="A409" s="28">
        <v>407</v>
      </c>
      <c r="B409" s="28">
        <v>403</v>
      </c>
      <c r="C409" s="27" t="s">
        <v>3314</v>
      </c>
      <c r="D409" s="28" t="s">
        <v>3315</v>
      </c>
      <c r="E409" s="15" t="s">
        <v>2862</v>
      </c>
      <c r="F409" s="31" t="s">
        <v>2530</v>
      </c>
      <c r="G409" s="32">
        <f t="shared" si="12"/>
        <v>0.98309178743961356</v>
      </c>
      <c r="H409" s="33" t="s">
        <v>3043</v>
      </c>
      <c r="I409" s="34">
        <f t="shared" si="13"/>
        <v>0.97342995169082125</v>
      </c>
    </row>
    <row r="410" spans="1:9" ht="26.4">
      <c r="A410" s="28">
        <v>408</v>
      </c>
      <c r="B410" s="28">
        <v>410</v>
      </c>
      <c r="C410" s="27" t="s">
        <v>7082</v>
      </c>
      <c r="D410" s="28" t="s">
        <v>7083</v>
      </c>
      <c r="E410" s="15" t="s">
        <v>520</v>
      </c>
      <c r="F410" s="31" t="s">
        <v>4924</v>
      </c>
      <c r="G410" s="32">
        <f t="shared" si="12"/>
        <v>0.98550724637681164</v>
      </c>
      <c r="H410" s="33" t="s">
        <v>7006</v>
      </c>
      <c r="I410" s="34">
        <f t="shared" si="13"/>
        <v>0.99033816425120769</v>
      </c>
    </row>
    <row r="411" spans="1:9" ht="26.4">
      <c r="A411" s="28">
        <v>409</v>
      </c>
      <c r="B411" s="28">
        <v>408</v>
      </c>
      <c r="C411" s="27" t="s">
        <v>7085</v>
      </c>
      <c r="D411" s="28" t="s">
        <v>7086</v>
      </c>
      <c r="E411" s="15" t="s">
        <v>7087</v>
      </c>
      <c r="F411" s="31" t="s">
        <v>5464</v>
      </c>
      <c r="G411" s="32">
        <f t="shared" si="12"/>
        <v>0.98792270531400961</v>
      </c>
      <c r="H411" s="33" t="s">
        <v>2048</v>
      </c>
      <c r="I411" s="34">
        <f t="shared" si="13"/>
        <v>0.98550724637681164</v>
      </c>
    </row>
    <row r="412" spans="1:9" ht="26.4">
      <c r="A412" s="28">
        <v>410</v>
      </c>
      <c r="B412" s="28">
        <v>312</v>
      </c>
      <c r="C412" s="27" t="s">
        <v>5823</v>
      </c>
      <c r="D412" s="28" t="s">
        <v>5824</v>
      </c>
      <c r="E412" s="15" t="s">
        <v>2815</v>
      </c>
      <c r="F412" s="31" t="s">
        <v>2048</v>
      </c>
      <c r="G412" s="32">
        <f t="shared" si="12"/>
        <v>0.99033816425120769</v>
      </c>
      <c r="H412" s="33" t="s">
        <v>5825</v>
      </c>
      <c r="I412" s="34">
        <f t="shared" si="13"/>
        <v>0.75362318840579712</v>
      </c>
    </row>
    <row r="413" spans="1:9" ht="26.4">
      <c r="A413" s="28">
        <v>411</v>
      </c>
      <c r="B413" s="28">
        <v>413</v>
      </c>
      <c r="C413" s="27" t="s">
        <v>7088</v>
      </c>
      <c r="D413" s="28" t="s">
        <v>7089</v>
      </c>
      <c r="E413" s="15" t="s">
        <v>6582</v>
      </c>
      <c r="F413" s="31" t="s">
        <v>1846</v>
      </c>
      <c r="G413" s="32">
        <f t="shared" si="12"/>
        <v>0.99275362318840576</v>
      </c>
      <c r="H413" s="33" t="s">
        <v>2324</v>
      </c>
      <c r="I413" s="34">
        <f t="shared" si="13"/>
        <v>0.99758454106280192</v>
      </c>
    </row>
    <row r="414" spans="1:9" ht="26.4">
      <c r="A414" s="28">
        <v>412</v>
      </c>
      <c r="B414" s="28">
        <v>412</v>
      </c>
      <c r="C414" s="27" t="s">
        <v>7090</v>
      </c>
      <c r="D414" s="28" t="s">
        <v>7091</v>
      </c>
      <c r="E414" s="15" t="s">
        <v>7092</v>
      </c>
      <c r="F414" s="31" t="s">
        <v>2239</v>
      </c>
      <c r="G414" s="32">
        <f t="shared" si="12"/>
        <v>0.99516908212560384</v>
      </c>
      <c r="H414" s="33" t="s">
        <v>5822</v>
      </c>
      <c r="I414" s="34">
        <f t="shared" si="13"/>
        <v>0.99516908212560384</v>
      </c>
    </row>
    <row r="415" spans="1:9">
      <c r="A415" s="28">
        <v>413</v>
      </c>
      <c r="B415" s="28">
        <v>414</v>
      </c>
      <c r="C415" s="27" t="s">
        <v>7093</v>
      </c>
      <c r="D415" s="28" t="s">
        <v>7094</v>
      </c>
      <c r="E415" s="15" t="s">
        <v>7095</v>
      </c>
      <c r="F415" s="31" t="s">
        <v>5647</v>
      </c>
      <c r="G415" s="32">
        <f t="shared" si="12"/>
        <v>0.99758454106280192</v>
      </c>
      <c r="H415" s="33" t="s">
        <v>2553</v>
      </c>
      <c r="I415" s="34">
        <f t="shared" si="13"/>
        <v>1</v>
      </c>
    </row>
    <row r="416" spans="1:9" ht="26.4">
      <c r="A416" s="28">
        <v>414</v>
      </c>
      <c r="B416" s="28">
        <v>343</v>
      </c>
      <c r="C416" s="27" t="s">
        <v>7096</v>
      </c>
      <c r="D416" s="28" t="s">
        <v>7097</v>
      </c>
      <c r="E416" s="15" t="s">
        <v>7098</v>
      </c>
      <c r="F416" s="31" t="s">
        <v>750</v>
      </c>
      <c r="G416" s="32">
        <f t="shared" si="12"/>
        <v>1</v>
      </c>
      <c r="H416" s="33" t="s">
        <v>133</v>
      </c>
      <c r="I416" s="34">
        <f t="shared" si="13"/>
        <v>0.82850241545893721</v>
      </c>
    </row>
    <row r="417" spans="1:8">
      <c r="A417" s="130" t="s">
        <v>3410</v>
      </c>
      <c r="B417" s="130"/>
      <c r="C417" s="131"/>
      <c r="D417" s="131"/>
      <c r="E417" s="131"/>
      <c r="F417" s="131"/>
      <c r="G417" s="131"/>
      <c r="H417" s="14"/>
    </row>
    <row r="418" spans="1:8">
      <c r="A418" s="130" t="s">
        <v>3411</v>
      </c>
      <c r="B418" s="130"/>
      <c r="C418" s="131"/>
      <c r="D418" s="131"/>
      <c r="E418" s="131"/>
      <c r="F418" s="131"/>
      <c r="G418" s="131"/>
      <c r="H418" s="131"/>
    </row>
  </sheetData>
  <sortState ref="A3:I416">
    <sortCondition ref="A3:A416"/>
  </sortState>
  <mergeCells count="3">
    <mergeCell ref="A1:I1"/>
    <mergeCell ref="A417:G417"/>
    <mergeCell ref="A418:H418"/>
  </mergeCells>
  <phoneticPr fontId="2" type="noConversion"/>
  <conditionalFormatting sqref="H3:H416">
    <cfRule type="duplicateValues" dxfId="109" priority="7"/>
    <cfRule type="duplicateValues" dxfId="108" priority="8"/>
    <cfRule type="duplicateValues" dxfId="107" priority="10"/>
    <cfRule type="duplicateValues" dxfId="106" priority="11"/>
  </conditionalFormatting>
  <conditionalFormatting sqref="H1:H1048576">
    <cfRule type="duplicateValues" dxfId="105" priority="4"/>
    <cfRule type="duplicateValues" dxfId="104" priority="5"/>
    <cfRule type="duplicateValues" dxfId="103" priority="6"/>
    <cfRule type="duplicateValues" dxfId="102" priority="9"/>
  </conditionalFormatting>
  <conditionalFormatting sqref="F1:F1048576">
    <cfRule type="duplicateValues" dxfId="101" priority="3"/>
  </conditionalFormatting>
  <conditionalFormatting sqref="A1:A1048576">
    <cfRule type="duplicateValues" dxfId="100" priority="2"/>
  </conditionalFormatting>
  <conditionalFormatting sqref="B1:B1048576">
    <cfRule type="duplicateValues" dxfId="9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3"/>
  <sheetViews>
    <sheetView topLeftCell="A223" workbookViewId="0">
      <selection activeCell="B223" sqref="B1:B1048576"/>
    </sheetView>
  </sheetViews>
  <sheetFormatPr defaultColWidth="8.25" defaultRowHeight="13.8"/>
  <cols>
    <col min="1" max="2" width="5.875" style="9" bestFit="1" customWidth="1"/>
    <col min="3" max="3" width="23.5" style="6" customWidth="1"/>
    <col min="4" max="4" width="16.5" style="9" customWidth="1"/>
    <col min="5" max="6" width="8.25" style="1"/>
    <col min="7" max="7" width="11" style="1" bestFit="1" customWidth="1"/>
    <col min="8" max="8" width="8.25" style="1"/>
    <col min="9" max="9" width="8.625" style="41" bestFit="1" customWidth="1"/>
    <col min="10" max="16384" width="8.25" style="1"/>
  </cols>
  <sheetData>
    <row r="1" spans="1:9" ht="59.55" customHeight="1">
      <c r="A1" s="132" t="s">
        <v>7099</v>
      </c>
      <c r="B1" s="132"/>
      <c r="C1" s="133"/>
      <c r="D1" s="133"/>
      <c r="E1" s="133"/>
      <c r="F1" s="133"/>
      <c r="G1" s="133"/>
      <c r="H1" s="133"/>
      <c r="I1" s="129"/>
    </row>
    <row r="2" spans="1:9" ht="39.6">
      <c r="A2" s="10" t="s">
        <v>14929</v>
      </c>
      <c r="B2" s="10" t="s">
        <v>14930</v>
      </c>
      <c r="C2" s="7" t="s">
        <v>2</v>
      </c>
      <c r="D2" s="10" t="s">
        <v>3</v>
      </c>
      <c r="E2" s="10" t="s">
        <v>4</v>
      </c>
      <c r="F2" s="11" t="s">
        <v>14931</v>
      </c>
      <c r="G2" s="43" t="s">
        <v>14940</v>
      </c>
      <c r="H2" s="25" t="s">
        <v>14935</v>
      </c>
      <c r="I2" s="40" t="s">
        <v>14939</v>
      </c>
    </row>
    <row r="3" spans="1:9" ht="26.4">
      <c r="A3" s="17">
        <v>1</v>
      </c>
      <c r="B3" s="17">
        <v>1</v>
      </c>
      <c r="C3" s="8" t="s">
        <v>7100</v>
      </c>
      <c r="D3" s="17" t="s">
        <v>7101</v>
      </c>
      <c r="E3" s="35" t="s">
        <v>7102</v>
      </c>
      <c r="F3" s="39" t="s">
        <v>3857</v>
      </c>
      <c r="G3" s="32">
        <f t="shared" ref="G3:G66" si="0">A3/1187</f>
        <v>8.4245998315080029E-4</v>
      </c>
      <c r="H3" s="42" t="s">
        <v>7103</v>
      </c>
      <c r="I3" s="34">
        <f t="shared" ref="I3:I66" si="1">B3/1174</f>
        <v>8.5178875638841568E-4</v>
      </c>
    </row>
    <row r="4" spans="1:9">
      <c r="A4" s="17">
        <v>2</v>
      </c>
      <c r="B4" s="17">
        <v>2</v>
      </c>
      <c r="C4" s="8" t="s">
        <v>7104</v>
      </c>
      <c r="D4" s="17" t="s">
        <v>7105</v>
      </c>
      <c r="E4" s="35" t="s">
        <v>7106</v>
      </c>
      <c r="F4" s="39" t="s">
        <v>7107</v>
      </c>
      <c r="G4" s="32">
        <f t="shared" si="0"/>
        <v>1.6849199663016006E-3</v>
      </c>
      <c r="H4" s="42" t="s">
        <v>7108</v>
      </c>
      <c r="I4" s="34">
        <f t="shared" si="1"/>
        <v>1.7035775127768314E-3</v>
      </c>
    </row>
    <row r="5" spans="1:9">
      <c r="A5" s="17">
        <v>3</v>
      </c>
      <c r="B5" s="17">
        <v>3</v>
      </c>
      <c r="C5" s="8" t="s">
        <v>7109</v>
      </c>
      <c r="D5" s="17" t="s">
        <v>7110</v>
      </c>
      <c r="E5" s="35" t="s">
        <v>7111</v>
      </c>
      <c r="F5" s="39" t="s">
        <v>7112</v>
      </c>
      <c r="G5" s="32">
        <f t="shared" si="0"/>
        <v>2.527379949452401E-3</v>
      </c>
      <c r="H5" s="42" t="s">
        <v>7113</v>
      </c>
      <c r="I5" s="34">
        <f t="shared" si="1"/>
        <v>2.5553662691652468E-3</v>
      </c>
    </row>
    <row r="6" spans="1:9">
      <c r="A6" s="17">
        <v>4</v>
      </c>
      <c r="B6" s="17">
        <v>4</v>
      </c>
      <c r="C6" s="8" t="s">
        <v>7115</v>
      </c>
      <c r="D6" s="17" t="s">
        <v>7116</v>
      </c>
      <c r="E6" s="35" t="s">
        <v>7117</v>
      </c>
      <c r="F6" s="39" t="s">
        <v>7118</v>
      </c>
      <c r="G6" s="32">
        <f t="shared" si="0"/>
        <v>3.3698399326032012E-3</v>
      </c>
      <c r="H6" s="42" t="s">
        <v>7119</v>
      </c>
      <c r="I6" s="34">
        <f t="shared" si="1"/>
        <v>3.4071550255536627E-3</v>
      </c>
    </row>
    <row r="7" spans="1:9">
      <c r="A7" s="17">
        <v>5</v>
      </c>
      <c r="B7" s="17">
        <v>5</v>
      </c>
      <c r="C7" s="8" t="s">
        <v>7120</v>
      </c>
      <c r="D7" s="17" t="s">
        <v>7121</v>
      </c>
      <c r="E7" s="35" t="s">
        <v>7122</v>
      </c>
      <c r="F7" s="39" t="s">
        <v>7123</v>
      </c>
      <c r="G7" s="32">
        <f t="shared" si="0"/>
        <v>4.2122999157540014E-3</v>
      </c>
      <c r="H7" s="42" t="s">
        <v>6884</v>
      </c>
      <c r="I7" s="34">
        <f t="shared" si="1"/>
        <v>4.2589437819420782E-3</v>
      </c>
    </row>
    <row r="8" spans="1:9">
      <c r="A8" s="17">
        <v>6</v>
      </c>
      <c r="B8" s="17">
        <v>10</v>
      </c>
      <c r="C8" s="8" t="s">
        <v>7124</v>
      </c>
      <c r="D8" s="17" t="s">
        <v>7125</v>
      </c>
      <c r="E8" s="35" t="s">
        <v>7126</v>
      </c>
      <c r="F8" s="39" t="s">
        <v>6826</v>
      </c>
      <c r="G8" s="32">
        <f t="shared" si="0"/>
        <v>5.054759898904802E-3</v>
      </c>
      <c r="H8" s="42" t="s">
        <v>7127</v>
      </c>
      <c r="I8" s="34">
        <f t="shared" si="1"/>
        <v>8.5178875638841564E-3</v>
      </c>
    </row>
    <row r="9" spans="1:9">
      <c r="A9" s="17">
        <v>7</v>
      </c>
      <c r="B9" s="17">
        <v>19</v>
      </c>
      <c r="C9" s="8" t="s">
        <v>7129</v>
      </c>
      <c r="D9" s="17" t="s">
        <v>71</v>
      </c>
      <c r="E9" s="35" t="s">
        <v>7130</v>
      </c>
      <c r="F9" s="39" t="s">
        <v>7131</v>
      </c>
      <c r="G9" s="32">
        <f t="shared" si="0"/>
        <v>5.8972198820556026E-3</v>
      </c>
      <c r="H9" s="42" t="s">
        <v>7132</v>
      </c>
      <c r="I9" s="34">
        <f t="shared" si="1"/>
        <v>1.6183986371379896E-2</v>
      </c>
    </row>
    <row r="10" spans="1:9">
      <c r="A10" s="17">
        <v>8</v>
      </c>
      <c r="B10" s="17">
        <v>8</v>
      </c>
      <c r="C10" s="8" t="s">
        <v>7133</v>
      </c>
      <c r="D10" s="17" t="s">
        <v>7134</v>
      </c>
      <c r="E10" s="35" t="s">
        <v>7135</v>
      </c>
      <c r="F10" s="39" t="s">
        <v>7136</v>
      </c>
      <c r="G10" s="32">
        <f t="shared" si="0"/>
        <v>6.7396798652064023E-3</v>
      </c>
      <c r="H10" s="42" t="s">
        <v>7137</v>
      </c>
      <c r="I10" s="34">
        <f t="shared" si="1"/>
        <v>6.8143100511073255E-3</v>
      </c>
    </row>
    <row r="11" spans="1:9">
      <c r="A11" s="17">
        <v>9</v>
      </c>
      <c r="B11" s="17">
        <v>9</v>
      </c>
      <c r="C11" s="8" t="s">
        <v>7138</v>
      </c>
      <c r="D11" s="17" t="s">
        <v>7139</v>
      </c>
      <c r="E11" s="35" t="s">
        <v>7140</v>
      </c>
      <c r="F11" s="39" t="s">
        <v>7141</v>
      </c>
      <c r="G11" s="32">
        <f t="shared" si="0"/>
        <v>7.582139848357203E-3</v>
      </c>
      <c r="H11" s="42" t="s">
        <v>7142</v>
      </c>
      <c r="I11" s="34">
        <f t="shared" si="1"/>
        <v>7.6660988074957409E-3</v>
      </c>
    </row>
    <row r="12" spans="1:9">
      <c r="A12" s="17">
        <v>10</v>
      </c>
      <c r="B12" s="17">
        <v>6</v>
      </c>
      <c r="C12" s="8" t="s">
        <v>7143</v>
      </c>
      <c r="D12" s="17" t="s">
        <v>7144</v>
      </c>
      <c r="E12" s="35" t="s">
        <v>7145</v>
      </c>
      <c r="F12" s="39" t="s">
        <v>7146</v>
      </c>
      <c r="G12" s="32">
        <f t="shared" si="0"/>
        <v>8.4245998315080027E-3</v>
      </c>
      <c r="H12" s="42" t="s">
        <v>7147</v>
      </c>
      <c r="I12" s="34">
        <f t="shared" si="1"/>
        <v>5.1107325383304937E-3</v>
      </c>
    </row>
    <row r="13" spans="1:9" ht="26.4">
      <c r="A13" s="17">
        <v>11</v>
      </c>
      <c r="B13" s="17">
        <v>11</v>
      </c>
      <c r="C13" s="8" t="s">
        <v>7148</v>
      </c>
      <c r="D13" s="17" t="s">
        <v>71</v>
      </c>
      <c r="E13" s="35" t="s">
        <v>7149</v>
      </c>
      <c r="F13" s="39" t="s">
        <v>7150</v>
      </c>
      <c r="G13" s="32">
        <f t="shared" si="0"/>
        <v>9.2670598146588033E-3</v>
      </c>
      <c r="H13" s="42" t="s">
        <v>7151</v>
      </c>
      <c r="I13" s="34">
        <f t="shared" si="1"/>
        <v>9.3696763202725727E-3</v>
      </c>
    </row>
    <row r="14" spans="1:9">
      <c r="A14" s="17">
        <v>12</v>
      </c>
      <c r="B14" s="17">
        <v>13</v>
      </c>
      <c r="C14" s="8" t="s">
        <v>7152</v>
      </c>
      <c r="D14" s="17" t="s">
        <v>7153</v>
      </c>
      <c r="E14" s="35" t="s">
        <v>7154</v>
      </c>
      <c r="F14" s="39" t="s">
        <v>7155</v>
      </c>
      <c r="G14" s="32">
        <f t="shared" si="0"/>
        <v>1.0109519797809604E-2</v>
      </c>
      <c r="H14" s="42" t="s">
        <v>7156</v>
      </c>
      <c r="I14" s="34">
        <f t="shared" si="1"/>
        <v>1.1073253833049404E-2</v>
      </c>
    </row>
    <row r="15" spans="1:9">
      <c r="A15" s="17">
        <v>13</v>
      </c>
      <c r="B15" s="17">
        <v>12</v>
      </c>
      <c r="C15" s="8" t="s">
        <v>7158</v>
      </c>
      <c r="D15" s="17" t="s">
        <v>7159</v>
      </c>
      <c r="E15" s="35" t="s">
        <v>7160</v>
      </c>
      <c r="F15" s="39" t="s">
        <v>7161</v>
      </c>
      <c r="G15" s="32">
        <f t="shared" si="0"/>
        <v>1.0951979780960405E-2</v>
      </c>
      <c r="H15" s="42" t="s">
        <v>7162</v>
      </c>
      <c r="I15" s="34">
        <f t="shared" si="1"/>
        <v>1.0221465076660987E-2</v>
      </c>
    </row>
    <row r="16" spans="1:9">
      <c r="A16" s="17">
        <v>14</v>
      </c>
      <c r="B16" s="17">
        <v>7</v>
      </c>
      <c r="C16" s="8" t="s">
        <v>7163</v>
      </c>
      <c r="D16" s="17" t="s">
        <v>7164</v>
      </c>
      <c r="E16" s="35" t="s">
        <v>7165</v>
      </c>
      <c r="F16" s="39" t="s">
        <v>7166</v>
      </c>
      <c r="G16" s="32">
        <f t="shared" si="0"/>
        <v>1.1794439764111205E-2</v>
      </c>
      <c r="H16" s="42" t="s">
        <v>7167</v>
      </c>
      <c r="I16" s="34">
        <f t="shared" si="1"/>
        <v>5.96252129471891E-3</v>
      </c>
    </row>
    <row r="17" spans="1:9">
      <c r="A17" s="17">
        <v>15</v>
      </c>
      <c r="B17" s="17">
        <v>16</v>
      </c>
      <c r="C17" s="8" t="s">
        <v>7168</v>
      </c>
      <c r="D17" s="17" t="s">
        <v>7169</v>
      </c>
      <c r="E17" s="35" t="s">
        <v>7170</v>
      </c>
      <c r="F17" s="39" t="s">
        <v>7171</v>
      </c>
      <c r="G17" s="32">
        <f t="shared" si="0"/>
        <v>1.2636899747262006E-2</v>
      </c>
      <c r="H17" s="42" t="s">
        <v>7172</v>
      </c>
      <c r="I17" s="34">
        <f t="shared" si="1"/>
        <v>1.3628620102214651E-2</v>
      </c>
    </row>
    <row r="18" spans="1:9">
      <c r="A18" s="17">
        <v>16</v>
      </c>
      <c r="B18" s="17">
        <v>15</v>
      </c>
      <c r="C18" s="8" t="s">
        <v>7173</v>
      </c>
      <c r="D18" s="17" t="s">
        <v>7174</v>
      </c>
      <c r="E18" s="35" t="s">
        <v>7175</v>
      </c>
      <c r="F18" s="39" t="s">
        <v>7114</v>
      </c>
      <c r="G18" s="32">
        <f t="shared" si="0"/>
        <v>1.3479359730412805E-2</v>
      </c>
      <c r="H18" s="42" t="s">
        <v>7176</v>
      </c>
      <c r="I18" s="34">
        <f t="shared" si="1"/>
        <v>1.2776831345826235E-2</v>
      </c>
    </row>
    <row r="19" spans="1:9">
      <c r="A19" s="17">
        <v>17</v>
      </c>
      <c r="B19" s="17">
        <v>20</v>
      </c>
      <c r="C19" s="8" t="s">
        <v>7178</v>
      </c>
      <c r="D19" s="17" t="s">
        <v>7179</v>
      </c>
      <c r="E19" s="35" t="s">
        <v>7180</v>
      </c>
      <c r="F19" s="39" t="s">
        <v>7181</v>
      </c>
      <c r="G19" s="32">
        <f t="shared" si="0"/>
        <v>1.4321819713563605E-2</v>
      </c>
      <c r="H19" s="42" t="s">
        <v>5974</v>
      </c>
      <c r="I19" s="34">
        <f t="shared" si="1"/>
        <v>1.7035775127768313E-2</v>
      </c>
    </row>
    <row r="20" spans="1:9" ht="26.4">
      <c r="A20" s="17">
        <v>18</v>
      </c>
      <c r="B20" s="17">
        <v>17</v>
      </c>
      <c r="C20" s="8" t="s">
        <v>7184</v>
      </c>
      <c r="D20" s="17" t="s">
        <v>7185</v>
      </c>
      <c r="E20" s="35" t="s">
        <v>7186</v>
      </c>
      <c r="F20" s="39" t="s">
        <v>7187</v>
      </c>
      <c r="G20" s="32">
        <f t="shared" si="0"/>
        <v>1.5164279696714406E-2</v>
      </c>
      <c r="H20" s="42" t="s">
        <v>7188</v>
      </c>
      <c r="I20" s="34">
        <f t="shared" si="1"/>
        <v>1.4480408858603067E-2</v>
      </c>
    </row>
    <row r="21" spans="1:9">
      <c r="A21" s="17">
        <v>19</v>
      </c>
      <c r="B21" s="17">
        <v>22</v>
      </c>
      <c r="C21" s="8" t="s">
        <v>7189</v>
      </c>
      <c r="D21" s="17" t="s">
        <v>7190</v>
      </c>
      <c r="E21" s="35" t="s">
        <v>7191</v>
      </c>
      <c r="F21" s="39" t="s">
        <v>7182</v>
      </c>
      <c r="G21" s="32">
        <f t="shared" si="0"/>
        <v>1.6006739679865205E-2</v>
      </c>
      <c r="H21" s="42" t="s">
        <v>7192</v>
      </c>
      <c r="I21" s="34">
        <f t="shared" si="1"/>
        <v>1.8739352640545145E-2</v>
      </c>
    </row>
    <row r="22" spans="1:9">
      <c r="A22" s="17">
        <v>20</v>
      </c>
      <c r="B22" s="17">
        <v>18</v>
      </c>
      <c r="C22" s="8" t="s">
        <v>7193</v>
      </c>
      <c r="D22" s="17" t="s">
        <v>7194</v>
      </c>
      <c r="E22" s="35" t="s">
        <v>7195</v>
      </c>
      <c r="F22" s="39" t="s">
        <v>7196</v>
      </c>
      <c r="G22" s="32">
        <f t="shared" si="0"/>
        <v>1.6849199663016005E-2</v>
      </c>
      <c r="H22" s="42" t="s">
        <v>7197</v>
      </c>
      <c r="I22" s="34">
        <f t="shared" si="1"/>
        <v>1.5332197614991482E-2</v>
      </c>
    </row>
    <row r="23" spans="1:9">
      <c r="A23" s="17">
        <v>21</v>
      </c>
      <c r="B23" s="17">
        <v>23</v>
      </c>
      <c r="C23" s="8" t="s">
        <v>7198</v>
      </c>
      <c r="D23" s="17" t="s">
        <v>7199</v>
      </c>
      <c r="E23" s="35" t="s">
        <v>7200</v>
      </c>
      <c r="F23" s="39" t="s">
        <v>7201</v>
      </c>
      <c r="G23" s="32">
        <f t="shared" si="0"/>
        <v>1.7691659646166806E-2</v>
      </c>
      <c r="H23" s="42" t="s">
        <v>7202</v>
      </c>
      <c r="I23" s="34">
        <f t="shared" si="1"/>
        <v>1.9591141396933562E-2</v>
      </c>
    </row>
    <row r="24" spans="1:9">
      <c r="A24" s="17">
        <v>22</v>
      </c>
      <c r="B24" s="17">
        <v>26</v>
      </c>
      <c r="C24" s="8" t="s">
        <v>7203</v>
      </c>
      <c r="D24" s="17" t="s">
        <v>7204</v>
      </c>
      <c r="E24" s="35" t="s">
        <v>7205</v>
      </c>
      <c r="F24" s="39" t="s">
        <v>7206</v>
      </c>
      <c r="G24" s="32">
        <f t="shared" si="0"/>
        <v>1.8534119629317607E-2</v>
      </c>
      <c r="H24" s="42" t="s">
        <v>7207</v>
      </c>
      <c r="I24" s="34">
        <f t="shared" si="1"/>
        <v>2.2146507666098807E-2</v>
      </c>
    </row>
    <row r="25" spans="1:9">
      <c r="A25" s="17">
        <v>23</v>
      </c>
      <c r="B25" s="17">
        <v>35</v>
      </c>
      <c r="C25" s="8" t="s">
        <v>7208</v>
      </c>
      <c r="D25" s="17" t="s">
        <v>7209</v>
      </c>
      <c r="E25" s="35" t="s">
        <v>7210</v>
      </c>
      <c r="F25" s="39" t="s">
        <v>7211</v>
      </c>
      <c r="G25" s="32">
        <f t="shared" si="0"/>
        <v>1.9376579612468407E-2</v>
      </c>
      <c r="H25" s="42" t="s">
        <v>7212</v>
      </c>
      <c r="I25" s="34">
        <f t="shared" si="1"/>
        <v>2.9812606473594547E-2</v>
      </c>
    </row>
    <row r="26" spans="1:9">
      <c r="A26" s="17">
        <v>24</v>
      </c>
      <c r="B26" s="17">
        <v>24</v>
      </c>
      <c r="C26" s="8" t="s">
        <v>7214</v>
      </c>
      <c r="D26" s="17" t="s">
        <v>7215</v>
      </c>
      <c r="E26" s="35" t="s">
        <v>7216</v>
      </c>
      <c r="F26" s="39" t="s">
        <v>7217</v>
      </c>
      <c r="G26" s="32">
        <f t="shared" si="0"/>
        <v>2.0219039595619208E-2</v>
      </c>
      <c r="H26" s="42" t="s">
        <v>7218</v>
      </c>
      <c r="I26" s="34">
        <f t="shared" si="1"/>
        <v>2.0442930153321975E-2</v>
      </c>
    </row>
    <row r="27" spans="1:9">
      <c r="A27" s="17">
        <v>25</v>
      </c>
      <c r="B27" s="17">
        <v>25</v>
      </c>
      <c r="C27" s="8" t="s">
        <v>7220</v>
      </c>
      <c r="D27" s="17" t="s">
        <v>7221</v>
      </c>
      <c r="E27" s="35" t="s">
        <v>7222</v>
      </c>
      <c r="F27" s="39" t="s">
        <v>7223</v>
      </c>
      <c r="G27" s="32">
        <f t="shared" si="0"/>
        <v>2.1061499578770009E-2</v>
      </c>
      <c r="H27" s="42" t="s">
        <v>7224</v>
      </c>
      <c r="I27" s="34">
        <f t="shared" si="1"/>
        <v>2.1294718909710391E-2</v>
      </c>
    </row>
    <row r="28" spans="1:9">
      <c r="A28" s="17">
        <v>26</v>
      </c>
      <c r="B28" s="17">
        <v>37</v>
      </c>
      <c r="C28" s="8" t="s">
        <v>7225</v>
      </c>
      <c r="D28" s="17" t="s">
        <v>7226</v>
      </c>
      <c r="E28" s="35" t="s">
        <v>7227</v>
      </c>
      <c r="F28" s="39" t="s">
        <v>7228</v>
      </c>
      <c r="G28" s="32">
        <f t="shared" si="0"/>
        <v>2.1903959561920809E-2</v>
      </c>
      <c r="H28" s="42" t="s">
        <v>7229</v>
      </c>
      <c r="I28" s="34">
        <f t="shared" si="1"/>
        <v>3.1516183986371377E-2</v>
      </c>
    </row>
    <row r="29" spans="1:9">
      <c r="A29" s="17">
        <v>27</v>
      </c>
      <c r="B29" s="17">
        <v>30</v>
      </c>
      <c r="C29" s="8" t="s">
        <v>7230</v>
      </c>
      <c r="D29" s="17" t="s">
        <v>7231</v>
      </c>
      <c r="E29" s="35" t="s">
        <v>7232</v>
      </c>
      <c r="F29" s="39" t="s">
        <v>7233</v>
      </c>
      <c r="G29" s="32">
        <f t="shared" si="0"/>
        <v>2.274641954507161E-2</v>
      </c>
      <c r="H29" s="42" t="s">
        <v>7234</v>
      </c>
      <c r="I29" s="34">
        <f t="shared" si="1"/>
        <v>2.5553662691652469E-2</v>
      </c>
    </row>
    <row r="30" spans="1:9">
      <c r="A30" s="17">
        <v>28</v>
      </c>
      <c r="B30" s="17">
        <v>39</v>
      </c>
      <c r="C30" s="8" t="s">
        <v>7236</v>
      </c>
      <c r="D30" s="17" t="s">
        <v>7237</v>
      </c>
      <c r="E30" s="35" t="s">
        <v>7238</v>
      </c>
      <c r="F30" s="39" t="s">
        <v>7239</v>
      </c>
      <c r="G30" s="32">
        <f t="shared" si="0"/>
        <v>2.358887952822241E-2</v>
      </c>
      <c r="H30" s="42" t="s">
        <v>7240</v>
      </c>
      <c r="I30" s="34">
        <f t="shared" si="1"/>
        <v>3.3219761499148209E-2</v>
      </c>
    </row>
    <row r="31" spans="1:9">
      <c r="A31" s="17">
        <v>29</v>
      </c>
      <c r="B31" s="17">
        <v>52</v>
      </c>
      <c r="C31" s="8" t="s">
        <v>7242</v>
      </c>
      <c r="D31" s="17" t="s">
        <v>7243</v>
      </c>
      <c r="E31" s="35" t="s">
        <v>7244</v>
      </c>
      <c r="F31" s="39" t="s">
        <v>7245</v>
      </c>
      <c r="G31" s="32">
        <f t="shared" si="0"/>
        <v>2.4431339511373211E-2</v>
      </c>
      <c r="H31" s="42" t="s">
        <v>7246</v>
      </c>
      <c r="I31" s="34">
        <f t="shared" si="1"/>
        <v>4.4293015332197615E-2</v>
      </c>
    </row>
    <row r="32" spans="1:9">
      <c r="A32" s="17">
        <v>30</v>
      </c>
      <c r="B32" s="17">
        <v>27</v>
      </c>
      <c r="C32" s="8" t="s">
        <v>7247</v>
      </c>
      <c r="D32" s="17" t="s">
        <v>7248</v>
      </c>
      <c r="E32" s="35" t="s">
        <v>7249</v>
      </c>
      <c r="F32" s="39" t="s">
        <v>7250</v>
      </c>
      <c r="G32" s="32">
        <f t="shared" si="0"/>
        <v>2.5273799494524012E-2</v>
      </c>
      <c r="H32" s="42" t="s">
        <v>7251</v>
      </c>
      <c r="I32" s="34">
        <f t="shared" si="1"/>
        <v>2.2998296422487224E-2</v>
      </c>
    </row>
    <row r="33" spans="1:9">
      <c r="A33" s="17">
        <v>31</v>
      </c>
      <c r="B33" s="17">
        <v>32</v>
      </c>
      <c r="C33" s="8" t="s">
        <v>7252</v>
      </c>
      <c r="D33" s="17" t="s">
        <v>7253</v>
      </c>
      <c r="E33" s="35" t="s">
        <v>7254</v>
      </c>
      <c r="F33" s="39" t="s">
        <v>7255</v>
      </c>
      <c r="G33" s="32">
        <f t="shared" si="0"/>
        <v>2.6116259477674809E-2</v>
      </c>
      <c r="H33" s="42" t="s">
        <v>7256</v>
      </c>
      <c r="I33" s="34">
        <f t="shared" si="1"/>
        <v>2.7257240204429302E-2</v>
      </c>
    </row>
    <row r="34" spans="1:9">
      <c r="A34" s="17">
        <v>32</v>
      </c>
      <c r="B34" s="17">
        <v>38</v>
      </c>
      <c r="C34" s="8" t="s">
        <v>7258</v>
      </c>
      <c r="D34" s="17" t="s">
        <v>7259</v>
      </c>
      <c r="E34" s="35" t="s">
        <v>7260</v>
      </c>
      <c r="F34" s="39" t="s">
        <v>7261</v>
      </c>
      <c r="G34" s="32">
        <f t="shared" si="0"/>
        <v>2.6958719460825609E-2</v>
      </c>
      <c r="H34" s="42" t="s">
        <v>7262</v>
      </c>
      <c r="I34" s="34">
        <f t="shared" si="1"/>
        <v>3.2367972742759793E-2</v>
      </c>
    </row>
    <row r="35" spans="1:9">
      <c r="A35" s="17">
        <v>33</v>
      </c>
      <c r="B35" s="17">
        <v>34</v>
      </c>
      <c r="C35" s="8" t="s">
        <v>7263</v>
      </c>
      <c r="D35" s="17" t="s">
        <v>7264</v>
      </c>
      <c r="E35" s="35" t="s">
        <v>7265</v>
      </c>
      <c r="F35" s="39" t="s">
        <v>7266</v>
      </c>
      <c r="G35" s="32">
        <f t="shared" si="0"/>
        <v>2.780117944397641E-2</v>
      </c>
      <c r="H35" s="42" t="s">
        <v>7267</v>
      </c>
      <c r="I35" s="34">
        <f t="shared" si="1"/>
        <v>2.8960817717206135E-2</v>
      </c>
    </row>
    <row r="36" spans="1:9">
      <c r="A36" s="17">
        <v>34</v>
      </c>
      <c r="B36" s="17">
        <v>63</v>
      </c>
      <c r="C36" s="8" t="s">
        <v>7268</v>
      </c>
      <c r="D36" s="17" t="s">
        <v>7269</v>
      </c>
      <c r="E36" s="35" t="s">
        <v>7270</v>
      </c>
      <c r="F36" s="39" t="s">
        <v>7271</v>
      </c>
      <c r="G36" s="32">
        <f t="shared" si="0"/>
        <v>2.8643639427127211E-2</v>
      </c>
      <c r="H36" s="42" t="s">
        <v>7272</v>
      </c>
      <c r="I36" s="34">
        <f t="shared" si="1"/>
        <v>5.3662691652470187E-2</v>
      </c>
    </row>
    <row r="37" spans="1:9">
      <c r="A37" s="17">
        <v>35</v>
      </c>
      <c r="B37" s="17">
        <v>33</v>
      </c>
      <c r="C37" s="8" t="s">
        <v>7273</v>
      </c>
      <c r="D37" s="17" t="s">
        <v>7274</v>
      </c>
      <c r="E37" s="35" t="s">
        <v>7275</v>
      </c>
      <c r="F37" s="39" t="s">
        <v>7276</v>
      </c>
      <c r="G37" s="32">
        <f t="shared" si="0"/>
        <v>2.9486099410278011E-2</v>
      </c>
      <c r="H37" s="42" t="s">
        <v>7277</v>
      </c>
      <c r="I37" s="34">
        <f t="shared" si="1"/>
        <v>2.8109028960817718E-2</v>
      </c>
    </row>
    <row r="38" spans="1:9">
      <c r="A38" s="17">
        <v>36</v>
      </c>
      <c r="B38" s="17">
        <v>54</v>
      </c>
      <c r="C38" s="8" t="s">
        <v>7279</v>
      </c>
      <c r="D38" s="17" t="s">
        <v>7280</v>
      </c>
      <c r="E38" s="35" t="s">
        <v>7281</v>
      </c>
      <c r="F38" s="39" t="s">
        <v>7282</v>
      </c>
      <c r="G38" s="32">
        <f t="shared" si="0"/>
        <v>3.0328559393428812E-2</v>
      </c>
      <c r="H38" s="42" t="s">
        <v>7283</v>
      </c>
      <c r="I38" s="34">
        <f t="shared" si="1"/>
        <v>4.5996592844974447E-2</v>
      </c>
    </row>
    <row r="39" spans="1:9" ht="26.4">
      <c r="A39" s="17">
        <v>37</v>
      </c>
      <c r="B39" s="17">
        <v>29</v>
      </c>
      <c r="C39" s="8" t="s">
        <v>7285</v>
      </c>
      <c r="D39" s="17" t="s">
        <v>7286</v>
      </c>
      <c r="E39" s="35" t="s">
        <v>7287</v>
      </c>
      <c r="F39" s="39" t="s">
        <v>7288</v>
      </c>
      <c r="G39" s="32">
        <f t="shared" si="0"/>
        <v>3.1171019376579612E-2</v>
      </c>
      <c r="H39" s="42" t="s">
        <v>7289</v>
      </c>
      <c r="I39" s="34">
        <f t="shared" si="1"/>
        <v>2.4701873935264053E-2</v>
      </c>
    </row>
    <row r="40" spans="1:9">
      <c r="A40" s="17">
        <v>38</v>
      </c>
      <c r="B40" s="17">
        <v>21</v>
      </c>
      <c r="C40" s="8" t="s">
        <v>7291</v>
      </c>
      <c r="D40" s="17" t="s">
        <v>7292</v>
      </c>
      <c r="E40" s="35" t="s">
        <v>7293</v>
      </c>
      <c r="F40" s="39" t="s">
        <v>7294</v>
      </c>
      <c r="G40" s="32">
        <f t="shared" si="0"/>
        <v>3.201347935973041E-2</v>
      </c>
      <c r="H40" s="42" t="s">
        <v>7295</v>
      </c>
      <c r="I40" s="34">
        <f t="shared" si="1"/>
        <v>1.7887563884156729E-2</v>
      </c>
    </row>
    <row r="41" spans="1:9">
      <c r="A41" s="17">
        <v>39</v>
      </c>
      <c r="B41" s="17">
        <v>41</v>
      </c>
      <c r="C41" s="8" t="s">
        <v>7297</v>
      </c>
      <c r="D41" s="17" t="s">
        <v>7298</v>
      </c>
      <c r="E41" s="35" t="s">
        <v>7299</v>
      </c>
      <c r="F41" s="39" t="s">
        <v>7300</v>
      </c>
      <c r="G41" s="32">
        <f t="shared" si="0"/>
        <v>3.285593934288121E-2</v>
      </c>
      <c r="H41" s="42" t="s">
        <v>7302</v>
      </c>
      <c r="I41" s="34">
        <f t="shared" si="1"/>
        <v>3.4923339011925042E-2</v>
      </c>
    </row>
    <row r="42" spans="1:9">
      <c r="A42" s="17">
        <v>40</v>
      </c>
      <c r="B42" s="17">
        <v>47</v>
      </c>
      <c r="C42" s="8" t="s">
        <v>3558</v>
      </c>
      <c r="D42" s="17" t="s">
        <v>3559</v>
      </c>
      <c r="E42" s="35" t="s">
        <v>3560</v>
      </c>
      <c r="F42" s="39" t="s">
        <v>3561</v>
      </c>
      <c r="G42" s="32">
        <f t="shared" si="0"/>
        <v>3.3698399326032011E-2</v>
      </c>
      <c r="H42" s="42" t="s">
        <v>3483</v>
      </c>
      <c r="I42" s="34">
        <f t="shared" si="1"/>
        <v>4.003407155025554E-2</v>
      </c>
    </row>
    <row r="43" spans="1:9">
      <c r="A43" s="17">
        <v>41</v>
      </c>
      <c r="B43" s="17">
        <v>31</v>
      </c>
      <c r="C43" s="8" t="s">
        <v>7304</v>
      </c>
      <c r="D43" s="17" t="s">
        <v>7305</v>
      </c>
      <c r="E43" s="35" t="s">
        <v>7306</v>
      </c>
      <c r="F43" s="39" t="s">
        <v>7307</v>
      </c>
      <c r="G43" s="32">
        <f t="shared" si="0"/>
        <v>3.4540859309182811E-2</v>
      </c>
      <c r="H43" s="42" t="s">
        <v>7308</v>
      </c>
      <c r="I43" s="34">
        <f t="shared" si="1"/>
        <v>2.6405451448040886E-2</v>
      </c>
    </row>
    <row r="44" spans="1:9" ht="26.4">
      <c r="A44" s="17">
        <v>42</v>
      </c>
      <c r="B44" s="17">
        <v>28</v>
      </c>
      <c r="C44" s="8" t="s">
        <v>7309</v>
      </c>
      <c r="D44" s="17" t="s">
        <v>7310</v>
      </c>
      <c r="E44" s="35" t="s">
        <v>7311</v>
      </c>
      <c r="F44" s="39" t="s">
        <v>7312</v>
      </c>
      <c r="G44" s="32">
        <f t="shared" si="0"/>
        <v>3.5383319292333612E-2</v>
      </c>
      <c r="H44" s="42" t="s">
        <v>7313</v>
      </c>
      <c r="I44" s="34">
        <f t="shared" si="1"/>
        <v>2.385008517887564E-2</v>
      </c>
    </row>
    <row r="45" spans="1:9">
      <c r="A45" s="17">
        <v>43</v>
      </c>
      <c r="B45" s="17">
        <v>44</v>
      </c>
      <c r="C45" s="8" t="s">
        <v>7314</v>
      </c>
      <c r="D45" s="17" t="s">
        <v>7315</v>
      </c>
      <c r="E45" s="35" t="s">
        <v>7316</v>
      </c>
      <c r="F45" s="39" t="s">
        <v>7317</v>
      </c>
      <c r="G45" s="32">
        <f t="shared" si="0"/>
        <v>3.6225779275484413E-2</v>
      </c>
      <c r="H45" s="42" t="s">
        <v>7318</v>
      </c>
      <c r="I45" s="34">
        <f t="shared" si="1"/>
        <v>3.7478705281090291E-2</v>
      </c>
    </row>
    <row r="46" spans="1:9" ht="26.4">
      <c r="A46" s="17">
        <v>44</v>
      </c>
      <c r="B46" s="17">
        <v>36</v>
      </c>
      <c r="C46" s="8" t="s">
        <v>7319</v>
      </c>
      <c r="D46" s="17" t="s">
        <v>7320</v>
      </c>
      <c r="E46" s="35" t="s">
        <v>7321</v>
      </c>
      <c r="F46" s="39" t="s">
        <v>7322</v>
      </c>
      <c r="G46" s="32">
        <f t="shared" si="0"/>
        <v>3.7068239258635213E-2</v>
      </c>
      <c r="H46" s="42" t="s">
        <v>7323</v>
      </c>
      <c r="I46" s="34">
        <f t="shared" si="1"/>
        <v>3.0664395229982964E-2</v>
      </c>
    </row>
    <row r="47" spans="1:9">
      <c r="A47" s="17">
        <v>45</v>
      </c>
      <c r="B47" s="17">
        <v>259</v>
      </c>
      <c r="C47" s="8" t="s">
        <v>7324</v>
      </c>
      <c r="D47" s="17" t="s">
        <v>7325</v>
      </c>
      <c r="E47" s="35" t="s">
        <v>2974</v>
      </c>
      <c r="F47" s="39" t="s">
        <v>7326</v>
      </c>
      <c r="G47" s="32">
        <f t="shared" si="0"/>
        <v>3.7910699241786014E-2</v>
      </c>
      <c r="H47" s="42" t="s">
        <v>7327</v>
      </c>
      <c r="I47" s="34">
        <f t="shared" si="1"/>
        <v>0.22061328790459966</v>
      </c>
    </row>
    <row r="48" spans="1:9" ht="26.4">
      <c r="A48" s="17">
        <v>46</v>
      </c>
      <c r="B48" s="17">
        <v>43</v>
      </c>
      <c r="C48" s="8" t="s">
        <v>7328</v>
      </c>
      <c r="D48" s="17" t="s">
        <v>7329</v>
      </c>
      <c r="E48" s="35" t="s">
        <v>7330</v>
      </c>
      <c r="F48" s="39" t="s">
        <v>7331</v>
      </c>
      <c r="G48" s="32">
        <f t="shared" si="0"/>
        <v>3.8753159224936815E-2</v>
      </c>
      <c r="H48" s="42" t="s">
        <v>7332</v>
      </c>
      <c r="I48" s="34">
        <f t="shared" si="1"/>
        <v>3.6626916524701875E-2</v>
      </c>
    </row>
    <row r="49" spans="1:9">
      <c r="A49" s="17">
        <v>47</v>
      </c>
      <c r="B49" s="17">
        <v>53</v>
      </c>
      <c r="C49" s="8" t="s">
        <v>7334</v>
      </c>
      <c r="D49" s="17" t="s">
        <v>7335</v>
      </c>
      <c r="E49" s="35" t="s">
        <v>7336</v>
      </c>
      <c r="F49" s="39" t="s">
        <v>7337</v>
      </c>
      <c r="G49" s="32">
        <f t="shared" si="0"/>
        <v>3.9595619208087615E-2</v>
      </c>
      <c r="H49" s="42" t="s">
        <v>7338</v>
      </c>
      <c r="I49" s="34">
        <f t="shared" si="1"/>
        <v>4.5144804088586031E-2</v>
      </c>
    </row>
    <row r="50" spans="1:9" ht="26.4">
      <c r="A50" s="17">
        <v>48</v>
      </c>
      <c r="B50" s="17">
        <v>129</v>
      </c>
      <c r="C50" s="8" t="s">
        <v>3604</v>
      </c>
      <c r="D50" s="17" t="s">
        <v>3605</v>
      </c>
      <c r="E50" s="35" t="s">
        <v>3606</v>
      </c>
      <c r="F50" s="39" t="s">
        <v>3602</v>
      </c>
      <c r="G50" s="32">
        <f t="shared" si="0"/>
        <v>4.0438079191238416E-2</v>
      </c>
      <c r="H50" s="42" t="s">
        <v>3607</v>
      </c>
      <c r="I50" s="34">
        <f t="shared" si="1"/>
        <v>0.10988074957410562</v>
      </c>
    </row>
    <row r="51" spans="1:9">
      <c r="A51" s="17">
        <v>49</v>
      </c>
      <c r="B51" s="17">
        <v>45</v>
      </c>
      <c r="C51" s="8" t="s">
        <v>7340</v>
      </c>
      <c r="D51" s="17" t="s">
        <v>7341</v>
      </c>
      <c r="E51" s="35" t="s">
        <v>7342</v>
      </c>
      <c r="F51" s="39" t="s">
        <v>7343</v>
      </c>
      <c r="G51" s="32">
        <f t="shared" si="0"/>
        <v>4.1280539174389216E-2</v>
      </c>
      <c r="H51" s="42" t="s">
        <v>7344</v>
      </c>
      <c r="I51" s="34">
        <f t="shared" si="1"/>
        <v>3.8330494037478707E-2</v>
      </c>
    </row>
    <row r="52" spans="1:9">
      <c r="A52" s="17">
        <v>50</v>
      </c>
      <c r="B52" s="17">
        <v>58</v>
      </c>
      <c r="C52" s="8" t="s">
        <v>7345</v>
      </c>
      <c r="D52" s="17" t="s">
        <v>7346</v>
      </c>
      <c r="E52" s="35" t="s">
        <v>7347</v>
      </c>
      <c r="F52" s="39" t="s">
        <v>7348</v>
      </c>
      <c r="G52" s="32">
        <f t="shared" si="0"/>
        <v>4.2122999157540017E-2</v>
      </c>
      <c r="H52" s="42" t="s">
        <v>7349</v>
      </c>
      <c r="I52" s="34">
        <f t="shared" si="1"/>
        <v>4.9403747870528106E-2</v>
      </c>
    </row>
    <row r="53" spans="1:9">
      <c r="A53" s="17">
        <v>51</v>
      </c>
      <c r="B53" s="17">
        <v>50</v>
      </c>
      <c r="C53" s="8" t="s">
        <v>7351</v>
      </c>
      <c r="D53" s="17" t="s">
        <v>7352</v>
      </c>
      <c r="E53" s="35" t="s">
        <v>7353</v>
      </c>
      <c r="F53" s="39" t="s">
        <v>7354</v>
      </c>
      <c r="G53" s="32">
        <f t="shared" si="0"/>
        <v>4.2965459140690818E-2</v>
      </c>
      <c r="H53" s="42" t="s">
        <v>7355</v>
      </c>
      <c r="I53" s="34">
        <f t="shared" si="1"/>
        <v>4.2589437819420782E-2</v>
      </c>
    </row>
    <row r="54" spans="1:9">
      <c r="A54" s="17">
        <v>52</v>
      </c>
      <c r="B54" s="17">
        <v>65</v>
      </c>
      <c r="C54" s="8" t="s">
        <v>7356</v>
      </c>
      <c r="D54" s="17" t="s">
        <v>7357</v>
      </c>
      <c r="E54" s="35" t="s">
        <v>7358</v>
      </c>
      <c r="F54" s="39" t="s">
        <v>7359</v>
      </c>
      <c r="G54" s="32">
        <f t="shared" si="0"/>
        <v>4.3807919123841618E-2</v>
      </c>
      <c r="H54" s="42" t="s">
        <v>223</v>
      </c>
      <c r="I54" s="34">
        <f t="shared" si="1"/>
        <v>5.536626916524702E-2</v>
      </c>
    </row>
    <row r="55" spans="1:9">
      <c r="A55" s="17">
        <v>53</v>
      </c>
      <c r="B55" s="17">
        <v>62</v>
      </c>
      <c r="C55" s="8" t="s">
        <v>7360</v>
      </c>
      <c r="D55" s="17" t="s">
        <v>7361</v>
      </c>
      <c r="E55" s="35" t="s">
        <v>7362</v>
      </c>
      <c r="F55" s="39" t="s">
        <v>7363</v>
      </c>
      <c r="G55" s="32">
        <f t="shared" si="0"/>
        <v>4.4650379106992419E-2</v>
      </c>
      <c r="H55" s="42" t="s">
        <v>7364</v>
      </c>
      <c r="I55" s="34">
        <f t="shared" si="1"/>
        <v>5.2810902896081771E-2</v>
      </c>
    </row>
    <row r="56" spans="1:9">
      <c r="A56" s="17">
        <v>54</v>
      </c>
      <c r="B56" s="17">
        <v>59</v>
      </c>
      <c r="C56" s="8" t="s">
        <v>7366</v>
      </c>
      <c r="D56" s="17" t="s">
        <v>7367</v>
      </c>
      <c r="E56" s="35" t="s">
        <v>7368</v>
      </c>
      <c r="F56" s="39" t="s">
        <v>7369</v>
      </c>
      <c r="G56" s="32">
        <f t="shared" si="0"/>
        <v>4.5492839090143219E-2</v>
      </c>
      <c r="H56" s="42" t="s">
        <v>7370</v>
      </c>
      <c r="I56" s="34">
        <f t="shared" si="1"/>
        <v>5.0255536626916522E-2</v>
      </c>
    </row>
    <row r="57" spans="1:9">
      <c r="A57" s="17">
        <v>55</v>
      </c>
      <c r="B57" s="17">
        <v>57</v>
      </c>
      <c r="C57" s="8" t="s">
        <v>7371</v>
      </c>
      <c r="D57" s="17" t="s">
        <v>7372</v>
      </c>
      <c r="E57" s="35" t="s">
        <v>7373</v>
      </c>
      <c r="F57" s="39" t="s">
        <v>7374</v>
      </c>
      <c r="G57" s="32">
        <f t="shared" si="0"/>
        <v>4.633529907329402E-2</v>
      </c>
      <c r="H57" s="42" t="s">
        <v>7375</v>
      </c>
      <c r="I57" s="34">
        <f t="shared" si="1"/>
        <v>4.8551959114139696E-2</v>
      </c>
    </row>
    <row r="58" spans="1:9">
      <c r="A58" s="17">
        <v>56</v>
      </c>
      <c r="B58" s="17">
        <v>64</v>
      </c>
      <c r="C58" s="8" t="s">
        <v>7377</v>
      </c>
      <c r="D58" s="17" t="s">
        <v>7378</v>
      </c>
      <c r="E58" s="35" t="s">
        <v>7379</v>
      </c>
      <c r="F58" s="39" t="s">
        <v>7380</v>
      </c>
      <c r="G58" s="32">
        <f t="shared" si="0"/>
        <v>4.7177759056444821E-2</v>
      </c>
      <c r="H58" s="42" t="s">
        <v>7381</v>
      </c>
      <c r="I58" s="34">
        <f t="shared" si="1"/>
        <v>5.4514480408858604E-2</v>
      </c>
    </row>
    <row r="59" spans="1:9" ht="26.4">
      <c r="A59" s="17">
        <v>57</v>
      </c>
      <c r="B59" s="17">
        <v>14</v>
      </c>
      <c r="C59" s="8" t="s">
        <v>7382</v>
      </c>
      <c r="D59" s="17" t="s">
        <v>7383</v>
      </c>
      <c r="E59" s="35" t="s">
        <v>7384</v>
      </c>
      <c r="F59" s="39" t="s">
        <v>7385</v>
      </c>
      <c r="G59" s="32">
        <f t="shared" si="0"/>
        <v>4.8020219039595621E-2</v>
      </c>
      <c r="H59" s="42" t="s">
        <v>7386</v>
      </c>
      <c r="I59" s="34">
        <f t="shared" si="1"/>
        <v>1.192504258943782E-2</v>
      </c>
    </row>
    <row r="60" spans="1:9">
      <c r="A60" s="17">
        <v>58</v>
      </c>
      <c r="B60" s="17">
        <v>49</v>
      </c>
      <c r="C60" s="8" t="s">
        <v>7387</v>
      </c>
      <c r="D60" s="17" t="s">
        <v>7388</v>
      </c>
      <c r="E60" s="35" t="s">
        <v>2610</v>
      </c>
      <c r="F60" s="39" t="s">
        <v>7389</v>
      </c>
      <c r="G60" s="32">
        <f t="shared" si="0"/>
        <v>4.8862679022746422E-2</v>
      </c>
      <c r="H60" s="42" t="s">
        <v>7390</v>
      </c>
      <c r="I60" s="34">
        <f t="shared" si="1"/>
        <v>4.1737649063032366E-2</v>
      </c>
    </row>
    <row r="61" spans="1:9">
      <c r="A61" s="17">
        <v>59</v>
      </c>
      <c r="B61" s="17">
        <v>48</v>
      </c>
      <c r="C61" s="8" t="s">
        <v>7392</v>
      </c>
      <c r="D61" s="17" t="s">
        <v>7393</v>
      </c>
      <c r="E61" s="35" t="s">
        <v>7394</v>
      </c>
      <c r="F61" s="39" t="s">
        <v>7395</v>
      </c>
      <c r="G61" s="32">
        <f t="shared" si="0"/>
        <v>4.9705139005897223E-2</v>
      </c>
      <c r="H61" s="42" t="s">
        <v>7396</v>
      </c>
      <c r="I61" s="34">
        <f t="shared" si="1"/>
        <v>4.0885860306643949E-2</v>
      </c>
    </row>
    <row r="62" spans="1:9">
      <c r="A62" s="17">
        <v>60</v>
      </c>
      <c r="B62" s="17">
        <v>107</v>
      </c>
      <c r="C62" s="8" t="s">
        <v>7398</v>
      </c>
      <c r="D62" s="17" t="s">
        <v>71</v>
      </c>
      <c r="E62" s="35" t="s">
        <v>7399</v>
      </c>
      <c r="F62" s="39" t="s">
        <v>7400</v>
      </c>
      <c r="G62" s="32">
        <f t="shared" si="0"/>
        <v>5.0547598989048023E-2</v>
      </c>
      <c r="H62" s="42" t="s">
        <v>7401</v>
      </c>
      <c r="I62" s="34">
        <f t="shared" si="1"/>
        <v>9.1141396933560478E-2</v>
      </c>
    </row>
    <row r="63" spans="1:9">
      <c r="A63" s="17">
        <v>61</v>
      </c>
      <c r="B63" s="17">
        <v>61</v>
      </c>
      <c r="C63" s="8" t="s">
        <v>7403</v>
      </c>
      <c r="D63" s="17" t="s">
        <v>7404</v>
      </c>
      <c r="E63" s="35" t="s">
        <v>7405</v>
      </c>
      <c r="F63" s="39" t="s">
        <v>7406</v>
      </c>
      <c r="G63" s="32">
        <f t="shared" si="0"/>
        <v>5.1390058972198824E-2</v>
      </c>
      <c r="H63" s="42" t="s">
        <v>7408</v>
      </c>
      <c r="I63" s="34">
        <f t="shared" si="1"/>
        <v>5.1959114139693355E-2</v>
      </c>
    </row>
    <row r="64" spans="1:9">
      <c r="A64" s="17">
        <v>62</v>
      </c>
      <c r="B64" s="17">
        <v>71</v>
      </c>
      <c r="C64" s="8" t="s">
        <v>7410</v>
      </c>
      <c r="D64" s="17" t="s">
        <v>7411</v>
      </c>
      <c r="E64" s="35" t="s">
        <v>7412</v>
      </c>
      <c r="F64" s="39" t="s">
        <v>7413</v>
      </c>
      <c r="G64" s="32">
        <f t="shared" si="0"/>
        <v>5.2232518955349617E-2</v>
      </c>
      <c r="H64" s="42" t="s">
        <v>7414</v>
      </c>
      <c r="I64" s="34">
        <f t="shared" si="1"/>
        <v>6.0477001703577511E-2</v>
      </c>
    </row>
    <row r="65" spans="1:9">
      <c r="A65" s="17">
        <v>63</v>
      </c>
      <c r="B65" s="17">
        <v>66</v>
      </c>
      <c r="C65" s="8" t="s">
        <v>7415</v>
      </c>
      <c r="D65" s="17" t="s">
        <v>7416</v>
      </c>
      <c r="E65" s="35" t="s">
        <v>7417</v>
      </c>
      <c r="F65" s="39" t="s">
        <v>7418</v>
      </c>
      <c r="G65" s="32">
        <f t="shared" si="0"/>
        <v>5.3074978938500418E-2</v>
      </c>
      <c r="H65" s="42" t="s">
        <v>7419</v>
      </c>
      <c r="I65" s="34">
        <f t="shared" si="1"/>
        <v>5.6218057921635436E-2</v>
      </c>
    </row>
    <row r="66" spans="1:9">
      <c r="A66" s="17">
        <v>64</v>
      </c>
      <c r="B66" s="17">
        <v>42</v>
      </c>
      <c r="C66" s="8" t="s">
        <v>7420</v>
      </c>
      <c r="D66" s="17" t="s">
        <v>7421</v>
      </c>
      <c r="E66" s="35" t="s">
        <v>7422</v>
      </c>
      <c r="F66" s="39" t="s">
        <v>7423</v>
      </c>
      <c r="G66" s="32">
        <f t="shared" si="0"/>
        <v>5.3917438921651219E-2</v>
      </c>
      <c r="H66" s="42" t="s">
        <v>7424</v>
      </c>
      <c r="I66" s="34">
        <f t="shared" si="1"/>
        <v>3.5775127768313458E-2</v>
      </c>
    </row>
    <row r="67" spans="1:9">
      <c r="A67" s="17">
        <v>65</v>
      </c>
      <c r="B67" s="17">
        <v>46</v>
      </c>
      <c r="C67" s="8" t="s">
        <v>7425</v>
      </c>
      <c r="D67" s="17" t="s">
        <v>7426</v>
      </c>
      <c r="E67" s="35" t="s">
        <v>7427</v>
      </c>
      <c r="F67" s="39" t="s">
        <v>7428</v>
      </c>
      <c r="G67" s="32">
        <f t="shared" ref="G67:G130" si="2">A67/1187</f>
        <v>5.4759898904802019E-2</v>
      </c>
      <c r="H67" s="42" t="s">
        <v>7301</v>
      </c>
      <c r="I67" s="34">
        <f t="shared" ref="I67:I130" si="3">B67/1174</f>
        <v>3.9182282793867124E-2</v>
      </c>
    </row>
    <row r="68" spans="1:9">
      <c r="A68" s="17">
        <v>66</v>
      </c>
      <c r="B68" s="17">
        <v>55</v>
      </c>
      <c r="C68" s="8" t="s">
        <v>7429</v>
      </c>
      <c r="D68" s="17" t="s">
        <v>7430</v>
      </c>
      <c r="E68" s="35" t="s">
        <v>7431</v>
      </c>
      <c r="F68" s="39" t="s">
        <v>7432</v>
      </c>
      <c r="G68" s="32">
        <f t="shared" si="2"/>
        <v>5.560235888795282E-2</v>
      </c>
      <c r="H68" s="42" t="s">
        <v>7433</v>
      </c>
      <c r="I68" s="34">
        <f t="shared" si="3"/>
        <v>4.6848381601362864E-2</v>
      </c>
    </row>
    <row r="69" spans="1:9">
      <c r="A69" s="17">
        <v>67</v>
      </c>
      <c r="B69" s="17">
        <v>56</v>
      </c>
      <c r="C69" s="8" t="s">
        <v>7435</v>
      </c>
      <c r="D69" s="17" t="s">
        <v>7436</v>
      </c>
      <c r="E69" s="35" t="s">
        <v>7437</v>
      </c>
      <c r="F69" s="39" t="s">
        <v>7438</v>
      </c>
      <c r="G69" s="32">
        <f t="shared" si="2"/>
        <v>5.6444818871103621E-2</v>
      </c>
      <c r="H69" s="42" t="s">
        <v>7439</v>
      </c>
      <c r="I69" s="34">
        <f t="shared" si="3"/>
        <v>4.770017035775128E-2</v>
      </c>
    </row>
    <row r="70" spans="1:9">
      <c r="A70" s="17">
        <v>68</v>
      </c>
      <c r="B70" s="17">
        <v>68</v>
      </c>
      <c r="C70" s="8" t="s">
        <v>7441</v>
      </c>
      <c r="D70" s="17" t="s">
        <v>7442</v>
      </c>
      <c r="E70" s="35" t="s">
        <v>7443</v>
      </c>
      <c r="F70" s="39" t="s">
        <v>7444</v>
      </c>
      <c r="G70" s="32">
        <f t="shared" si="2"/>
        <v>5.7287278854254421E-2</v>
      </c>
      <c r="H70" s="42" t="s">
        <v>7445</v>
      </c>
      <c r="I70" s="34">
        <f t="shared" si="3"/>
        <v>5.7921635434412269E-2</v>
      </c>
    </row>
    <row r="71" spans="1:9">
      <c r="A71" s="17">
        <v>69</v>
      </c>
      <c r="B71" s="17">
        <v>40</v>
      </c>
      <c r="C71" s="8" t="s">
        <v>7448</v>
      </c>
      <c r="D71" s="17" t="s">
        <v>7449</v>
      </c>
      <c r="E71" s="35" t="s">
        <v>7450</v>
      </c>
      <c r="F71" s="39" t="s">
        <v>7451</v>
      </c>
      <c r="G71" s="32">
        <f t="shared" si="2"/>
        <v>5.8129738837405222E-2</v>
      </c>
      <c r="H71" s="42" t="s">
        <v>7452</v>
      </c>
      <c r="I71" s="34">
        <f t="shared" si="3"/>
        <v>3.4071550255536626E-2</v>
      </c>
    </row>
    <row r="72" spans="1:9">
      <c r="A72" s="17">
        <v>70</v>
      </c>
      <c r="B72" s="17">
        <v>104</v>
      </c>
      <c r="C72" s="8" t="s">
        <v>7454</v>
      </c>
      <c r="D72" s="17" t="s">
        <v>7455</v>
      </c>
      <c r="E72" s="35" t="s">
        <v>7456</v>
      </c>
      <c r="F72" s="39" t="s">
        <v>7457</v>
      </c>
      <c r="G72" s="32">
        <f t="shared" si="2"/>
        <v>5.8972198820556022E-2</v>
      </c>
      <c r="H72" s="42" t="s">
        <v>7458</v>
      </c>
      <c r="I72" s="34">
        <f t="shared" si="3"/>
        <v>8.8586030664395229E-2</v>
      </c>
    </row>
    <row r="73" spans="1:9">
      <c r="A73" s="17">
        <v>71</v>
      </c>
      <c r="B73" s="17">
        <v>60</v>
      </c>
      <c r="C73" s="8" t="s">
        <v>7459</v>
      </c>
      <c r="D73" s="17" t="s">
        <v>7460</v>
      </c>
      <c r="E73" s="35" t="s">
        <v>1809</v>
      </c>
      <c r="F73" s="39" t="s">
        <v>7461</v>
      </c>
      <c r="G73" s="32">
        <f t="shared" si="2"/>
        <v>5.9814658803706823E-2</v>
      </c>
      <c r="H73" s="42" t="s">
        <v>7462</v>
      </c>
      <c r="I73" s="34">
        <f t="shared" si="3"/>
        <v>5.1107325383304938E-2</v>
      </c>
    </row>
    <row r="74" spans="1:9">
      <c r="A74" s="17">
        <v>72</v>
      </c>
      <c r="B74" s="17">
        <v>91</v>
      </c>
      <c r="C74" s="8" t="s">
        <v>7463</v>
      </c>
      <c r="D74" s="17" t="s">
        <v>7464</v>
      </c>
      <c r="E74" s="35" t="s">
        <v>7465</v>
      </c>
      <c r="F74" s="39" t="s">
        <v>7466</v>
      </c>
      <c r="G74" s="32">
        <f t="shared" si="2"/>
        <v>6.0657118786857624E-2</v>
      </c>
      <c r="H74" s="42" t="s">
        <v>7467</v>
      </c>
      <c r="I74" s="34">
        <f t="shared" si="3"/>
        <v>7.7512776831345831E-2</v>
      </c>
    </row>
    <row r="75" spans="1:9">
      <c r="A75" s="17">
        <v>73</v>
      </c>
      <c r="B75" s="17">
        <v>78</v>
      </c>
      <c r="C75" s="8" t="s">
        <v>7469</v>
      </c>
      <c r="D75" s="17" t="s">
        <v>7470</v>
      </c>
      <c r="E75" s="35" t="s">
        <v>7471</v>
      </c>
      <c r="F75" s="39" t="s">
        <v>7472</v>
      </c>
      <c r="G75" s="32">
        <f t="shared" si="2"/>
        <v>6.1499578770008424E-2</v>
      </c>
      <c r="H75" s="42" t="s">
        <v>7473</v>
      </c>
      <c r="I75" s="34">
        <f t="shared" si="3"/>
        <v>6.6439522998296419E-2</v>
      </c>
    </row>
    <row r="76" spans="1:9">
      <c r="A76" s="17">
        <v>74</v>
      </c>
      <c r="B76" s="17">
        <v>69</v>
      </c>
      <c r="C76" s="8" t="s">
        <v>7475</v>
      </c>
      <c r="D76" s="17" t="s">
        <v>7476</v>
      </c>
      <c r="E76" s="35" t="s">
        <v>7477</v>
      </c>
      <c r="F76" s="39" t="s">
        <v>7478</v>
      </c>
      <c r="G76" s="32">
        <f t="shared" si="2"/>
        <v>6.2342038753159225E-2</v>
      </c>
      <c r="H76" s="42" t="s">
        <v>7479</v>
      </c>
      <c r="I76" s="34">
        <f t="shared" si="3"/>
        <v>5.8773424190800679E-2</v>
      </c>
    </row>
    <row r="77" spans="1:9">
      <c r="A77" s="17">
        <v>75</v>
      </c>
      <c r="B77" s="17">
        <v>72</v>
      </c>
      <c r="C77" s="8" t="s">
        <v>7481</v>
      </c>
      <c r="D77" s="17" t="s">
        <v>7482</v>
      </c>
      <c r="E77" s="35" t="s">
        <v>7483</v>
      </c>
      <c r="F77" s="39" t="s">
        <v>7484</v>
      </c>
      <c r="G77" s="32">
        <f t="shared" si="2"/>
        <v>6.3184498736310019E-2</v>
      </c>
      <c r="H77" s="42" t="s">
        <v>7485</v>
      </c>
      <c r="I77" s="34">
        <f t="shared" si="3"/>
        <v>6.1328790459965928E-2</v>
      </c>
    </row>
    <row r="78" spans="1:9">
      <c r="A78" s="17">
        <v>76</v>
      </c>
      <c r="B78" s="17">
        <v>84</v>
      </c>
      <c r="C78" s="8" t="s">
        <v>7486</v>
      </c>
      <c r="D78" s="17" t="s">
        <v>7487</v>
      </c>
      <c r="E78" s="35" t="s">
        <v>7488</v>
      </c>
      <c r="F78" s="39" t="s">
        <v>7489</v>
      </c>
      <c r="G78" s="32">
        <f t="shared" si="2"/>
        <v>6.4026958719460819E-2</v>
      </c>
      <c r="H78" s="42" t="s">
        <v>7490</v>
      </c>
      <c r="I78" s="34">
        <f t="shared" si="3"/>
        <v>7.1550255536626917E-2</v>
      </c>
    </row>
    <row r="79" spans="1:9" ht="34.049999999999997" customHeight="1">
      <c r="A79" s="17">
        <v>77</v>
      </c>
      <c r="B79" s="17">
        <v>82</v>
      </c>
      <c r="C79" s="8" t="s">
        <v>3683</v>
      </c>
      <c r="D79" s="17" t="s">
        <v>3684</v>
      </c>
      <c r="E79" s="35" t="s">
        <v>3685</v>
      </c>
      <c r="F79" s="39" t="s">
        <v>3686</v>
      </c>
      <c r="G79" s="32">
        <f t="shared" si="2"/>
        <v>6.486941870261162E-2</v>
      </c>
      <c r="H79" s="42" t="s">
        <v>3687</v>
      </c>
      <c r="I79" s="34">
        <f t="shared" si="3"/>
        <v>6.9846678023850084E-2</v>
      </c>
    </row>
    <row r="80" spans="1:9">
      <c r="A80" s="17">
        <v>78</v>
      </c>
      <c r="B80" s="17">
        <v>76</v>
      </c>
      <c r="C80" s="8" t="s">
        <v>7491</v>
      </c>
      <c r="D80" s="17" t="s">
        <v>7492</v>
      </c>
      <c r="E80" s="35" t="s">
        <v>7493</v>
      </c>
      <c r="F80" s="39" t="s">
        <v>7494</v>
      </c>
      <c r="G80" s="32">
        <f t="shared" si="2"/>
        <v>6.571187868576242E-2</v>
      </c>
      <c r="H80" s="42" t="s">
        <v>7495</v>
      </c>
      <c r="I80" s="34">
        <f t="shared" si="3"/>
        <v>6.4735945485519586E-2</v>
      </c>
    </row>
    <row r="81" spans="1:9">
      <c r="A81" s="17">
        <v>79</v>
      </c>
      <c r="B81" s="17">
        <v>51</v>
      </c>
      <c r="C81" s="8" t="s">
        <v>7496</v>
      </c>
      <c r="D81" s="17" t="s">
        <v>7497</v>
      </c>
      <c r="E81" s="35" t="s">
        <v>7498</v>
      </c>
      <c r="F81" s="39" t="s">
        <v>7499</v>
      </c>
      <c r="G81" s="32">
        <f t="shared" si="2"/>
        <v>6.6554338668913221E-2</v>
      </c>
      <c r="H81" s="42" t="s">
        <v>7500</v>
      </c>
      <c r="I81" s="34">
        <f t="shared" si="3"/>
        <v>4.3441226575809198E-2</v>
      </c>
    </row>
    <row r="82" spans="1:9" ht="26.4">
      <c r="A82" s="17">
        <v>80</v>
      </c>
      <c r="B82" s="17">
        <v>74</v>
      </c>
      <c r="C82" s="8" t="s">
        <v>7501</v>
      </c>
      <c r="D82" s="17" t="s">
        <v>7502</v>
      </c>
      <c r="E82" s="35" t="s">
        <v>7503</v>
      </c>
      <c r="F82" s="39" t="s">
        <v>7504</v>
      </c>
      <c r="G82" s="32">
        <f t="shared" si="2"/>
        <v>6.7396798652064022E-2</v>
      </c>
      <c r="H82" s="42" t="s">
        <v>7505</v>
      </c>
      <c r="I82" s="34">
        <f t="shared" si="3"/>
        <v>6.3032367972742753E-2</v>
      </c>
    </row>
    <row r="83" spans="1:9" ht="26.4">
      <c r="A83" s="17">
        <v>81</v>
      </c>
      <c r="B83" s="17">
        <v>95</v>
      </c>
      <c r="C83" s="8" t="s">
        <v>7507</v>
      </c>
      <c r="D83" s="17" t="s">
        <v>7508</v>
      </c>
      <c r="E83" s="35" t="s">
        <v>7509</v>
      </c>
      <c r="F83" s="39" t="s">
        <v>7510</v>
      </c>
      <c r="G83" s="32">
        <f t="shared" si="2"/>
        <v>6.8239258635214822E-2</v>
      </c>
      <c r="H83" s="42" t="s">
        <v>7511</v>
      </c>
      <c r="I83" s="34">
        <f t="shared" si="3"/>
        <v>8.0919931856899482E-2</v>
      </c>
    </row>
    <row r="84" spans="1:9">
      <c r="A84" s="17">
        <v>82</v>
      </c>
      <c r="B84" s="17">
        <v>67</v>
      </c>
      <c r="C84" s="8" t="s">
        <v>7513</v>
      </c>
      <c r="D84" s="17" t="s">
        <v>7514</v>
      </c>
      <c r="E84" s="35" t="s">
        <v>7515</v>
      </c>
      <c r="F84" s="39" t="s">
        <v>7516</v>
      </c>
      <c r="G84" s="32">
        <f t="shared" si="2"/>
        <v>6.9081718618365623E-2</v>
      </c>
      <c r="H84" s="42" t="s">
        <v>7517</v>
      </c>
      <c r="I84" s="34">
        <f t="shared" si="3"/>
        <v>5.7069846678023853E-2</v>
      </c>
    </row>
    <row r="85" spans="1:9">
      <c r="A85" s="17">
        <v>83</v>
      </c>
      <c r="B85" s="17">
        <v>93</v>
      </c>
      <c r="C85" s="8" t="s">
        <v>7520</v>
      </c>
      <c r="D85" s="17" t="s">
        <v>7521</v>
      </c>
      <c r="E85" s="35" t="s">
        <v>7522</v>
      </c>
      <c r="F85" s="39" t="s">
        <v>7523</v>
      </c>
      <c r="G85" s="32">
        <f t="shared" si="2"/>
        <v>6.9924178601516424E-2</v>
      </c>
      <c r="H85" s="42" t="s">
        <v>7524</v>
      </c>
      <c r="I85" s="34">
        <f t="shared" si="3"/>
        <v>7.9216354344122664E-2</v>
      </c>
    </row>
    <row r="86" spans="1:9">
      <c r="A86" s="17">
        <v>84</v>
      </c>
      <c r="B86" s="17">
        <v>73</v>
      </c>
      <c r="C86" s="8" t="s">
        <v>7525</v>
      </c>
      <c r="D86" s="17" t="s">
        <v>7526</v>
      </c>
      <c r="E86" s="35" t="s">
        <v>7527</v>
      </c>
      <c r="F86" s="39" t="s">
        <v>7528</v>
      </c>
      <c r="G86" s="32">
        <f t="shared" si="2"/>
        <v>7.0766638584667224E-2</v>
      </c>
      <c r="H86" s="42" t="s">
        <v>7529</v>
      </c>
      <c r="I86" s="34">
        <f t="shared" si="3"/>
        <v>6.2180579216354344E-2</v>
      </c>
    </row>
    <row r="87" spans="1:9">
      <c r="A87" s="17">
        <v>85</v>
      </c>
      <c r="B87" s="17">
        <v>96</v>
      </c>
      <c r="C87" s="8" t="s">
        <v>7531</v>
      </c>
      <c r="D87" s="17" t="s">
        <v>7532</v>
      </c>
      <c r="E87" s="35" t="s">
        <v>7533</v>
      </c>
      <c r="F87" s="39" t="s">
        <v>7534</v>
      </c>
      <c r="G87" s="32">
        <f t="shared" si="2"/>
        <v>7.1609098567818025E-2</v>
      </c>
      <c r="H87" s="42" t="s">
        <v>7535</v>
      </c>
      <c r="I87" s="34">
        <f t="shared" si="3"/>
        <v>8.1771720613287899E-2</v>
      </c>
    </row>
    <row r="88" spans="1:9">
      <c r="A88" s="17">
        <v>86</v>
      </c>
      <c r="B88" s="17">
        <v>123</v>
      </c>
      <c r="C88" s="8" t="s">
        <v>7536</v>
      </c>
      <c r="D88" s="17" t="s">
        <v>7537</v>
      </c>
      <c r="E88" s="35" t="s">
        <v>7538</v>
      </c>
      <c r="F88" s="39" t="s">
        <v>7539</v>
      </c>
      <c r="G88" s="32">
        <f t="shared" si="2"/>
        <v>7.2451558550968825E-2</v>
      </c>
      <c r="H88" s="42" t="s">
        <v>7540</v>
      </c>
      <c r="I88" s="34">
        <f t="shared" si="3"/>
        <v>0.10477001703577513</v>
      </c>
    </row>
    <row r="89" spans="1:9">
      <c r="A89" s="17">
        <v>87</v>
      </c>
      <c r="B89" s="17">
        <v>90</v>
      </c>
      <c r="C89" s="8" t="s">
        <v>7542</v>
      </c>
      <c r="D89" s="17" t="s">
        <v>7543</v>
      </c>
      <c r="E89" s="35" t="s">
        <v>7544</v>
      </c>
      <c r="F89" s="39" t="s">
        <v>7545</v>
      </c>
      <c r="G89" s="32">
        <f t="shared" si="2"/>
        <v>7.3294018534119626E-2</v>
      </c>
      <c r="H89" s="42" t="s">
        <v>7546</v>
      </c>
      <c r="I89" s="34">
        <f t="shared" si="3"/>
        <v>7.6660988074957415E-2</v>
      </c>
    </row>
    <row r="90" spans="1:9">
      <c r="A90" s="17">
        <v>88</v>
      </c>
      <c r="B90" s="17">
        <v>70</v>
      </c>
      <c r="C90" s="8" t="s">
        <v>7547</v>
      </c>
      <c r="D90" s="17" t="s">
        <v>7548</v>
      </c>
      <c r="E90" s="35" t="s">
        <v>7549</v>
      </c>
      <c r="F90" s="39" t="s">
        <v>7550</v>
      </c>
      <c r="G90" s="32">
        <f t="shared" si="2"/>
        <v>7.4136478517270427E-2</v>
      </c>
      <c r="H90" s="42" t="s">
        <v>7552</v>
      </c>
      <c r="I90" s="34">
        <f t="shared" si="3"/>
        <v>5.9625212947189095E-2</v>
      </c>
    </row>
    <row r="91" spans="1:9">
      <c r="A91" s="17">
        <v>89</v>
      </c>
      <c r="B91" s="17">
        <v>87</v>
      </c>
      <c r="C91" s="8" t="s">
        <v>7553</v>
      </c>
      <c r="D91" s="17" t="s">
        <v>7554</v>
      </c>
      <c r="E91" s="35" t="s">
        <v>7555</v>
      </c>
      <c r="F91" s="39" t="s">
        <v>7556</v>
      </c>
      <c r="G91" s="32">
        <f t="shared" si="2"/>
        <v>7.4978938500421227E-2</v>
      </c>
      <c r="H91" s="42" t="s">
        <v>7557</v>
      </c>
      <c r="I91" s="34">
        <f t="shared" si="3"/>
        <v>7.4105621805792166E-2</v>
      </c>
    </row>
    <row r="92" spans="1:9" ht="26.4">
      <c r="A92" s="17">
        <v>90</v>
      </c>
      <c r="B92" s="17">
        <v>86</v>
      </c>
      <c r="C92" s="8" t="s">
        <v>7559</v>
      </c>
      <c r="D92" s="17" t="s">
        <v>7560</v>
      </c>
      <c r="E92" s="35" t="s">
        <v>7561</v>
      </c>
      <c r="F92" s="39" t="s">
        <v>7562</v>
      </c>
      <c r="G92" s="32">
        <f t="shared" si="2"/>
        <v>7.5821398483572028E-2</v>
      </c>
      <c r="H92" s="42" t="s">
        <v>361</v>
      </c>
      <c r="I92" s="34">
        <f t="shared" si="3"/>
        <v>7.3253833049403749E-2</v>
      </c>
    </row>
    <row r="93" spans="1:9">
      <c r="A93" s="17">
        <v>91</v>
      </c>
      <c r="B93" s="17">
        <v>100</v>
      </c>
      <c r="C93" s="8" t="s">
        <v>7564</v>
      </c>
      <c r="D93" s="17" t="s">
        <v>7565</v>
      </c>
      <c r="E93" s="35" t="s">
        <v>7566</v>
      </c>
      <c r="F93" s="39" t="s">
        <v>7567</v>
      </c>
      <c r="G93" s="32">
        <f t="shared" si="2"/>
        <v>7.6663858466722828E-2</v>
      </c>
      <c r="H93" s="42" t="s">
        <v>7568</v>
      </c>
      <c r="I93" s="34">
        <f t="shared" si="3"/>
        <v>8.5178875638841564E-2</v>
      </c>
    </row>
    <row r="94" spans="1:9">
      <c r="A94" s="17">
        <v>92</v>
      </c>
      <c r="B94" s="17">
        <v>85</v>
      </c>
      <c r="C94" s="8" t="s">
        <v>7570</v>
      </c>
      <c r="D94" s="17" t="s">
        <v>7571</v>
      </c>
      <c r="E94" s="35" t="s">
        <v>7572</v>
      </c>
      <c r="F94" s="39" t="s">
        <v>7573</v>
      </c>
      <c r="G94" s="32">
        <f t="shared" si="2"/>
        <v>7.7506318449873629E-2</v>
      </c>
      <c r="H94" s="42" t="s">
        <v>7574</v>
      </c>
      <c r="I94" s="34">
        <f t="shared" si="3"/>
        <v>7.2402044293015333E-2</v>
      </c>
    </row>
    <row r="95" spans="1:9">
      <c r="A95" s="17">
        <v>93</v>
      </c>
      <c r="B95" s="17">
        <v>92</v>
      </c>
      <c r="C95" s="8" t="s">
        <v>7575</v>
      </c>
      <c r="D95" s="17" t="s">
        <v>7576</v>
      </c>
      <c r="E95" s="35" t="s">
        <v>7577</v>
      </c>
      <c r="F95" s="39" t="s">
        <v>7578</v>
      </c>
      <c r="G95" s="32">
        <f t="shared" si="2"/>
        <v>7.834877843302443E-2</v>
      </c>
      <c r="H95" s="42" t="s">
        <v>7579</v>
      </c>
      <c r="I95" s="34">
        <f t="shared" si="3"/>
        <v>7.8364565587734247E-2</v>
      </c>
    </row>
    <row r="96" spans="1:9" ht="26.4">
      <c r="A96" s="17">
        <v>94</v>
      </c>
      <c r="B96" s="17">
        <v>115</v>
      </c>
      <c r="C96" s="8" t="s">
        <v>7581</v>
      </c>
      <c r="D96" s="17" t="s">
        <v>7582</v>
      </c>
      <c r="E96" s="35" t="s">
        <v>7583</v>
      </c>
      <c r="F96" s="39" t="s">
        <v>459</v>
      </c>
      <c r="G96" s="32">
        <f t="shared" si="2"/>
        <v>7.919123841617523E-2</v>
      </c>
      <c r="H96" s="42" t="s">
        <v>7584</v>
      </c>
      <c r="I96" s="34">
        <f t="shared" si="3"/>
        <v>9.7955706984667809E-2</v>
      </c>
    </row>
    <row r="97" spans="1:9">
      <c r="A97" s="17">
        <v>95</v>
      </c>
      <c r="B97" s="17">
        <v>77</v>
      </c>
      <c r="C97" s="8" t="s">
        <v>7585</v>
      </c>
      <c r="D97" s="17" t="s">
        <v>7586</v>
      </c>
      <c r="E97" s="35" t="s">
        <v>7587</v>
      </c>
      <c r="F97" s="39" t="s">
        <v>7588</v>
      </c>
      <c r="G97" s="32">
        <f t="shared" si="2"/>
        <v>8.0033698399326031E-2</v>
      </c>
      <c r="H97" s="42" t="s">
        <v>340</v>
      </c>
      <c r="I97" s="34">
        <f t="shared" si="3"/>
        <v>6.5587734241908002E-2</v>
      </c>
    </row>
    <row r="98" spans="1:9">
      <c r="A98" s="17">
        <v>96</v>
      </c>
      <c r="B98" s="17">
        <v>75</v>
      </c>
      <c r="C98" s="8" t="s">
        <v>7589</v>
      </c>
      <c r="D98" s="17" t="s">
        <v>7590</v>
      </c>
      <c r="E98" s="35" t="s">
        <v>4698</v>
      </c>
      <c r="F98" s="39" t="s">
        <v>467</v>
      </c>
      <c r="G98" s="32">
        <f t="shared" si="2"/>
        <v>8.0876158382476832E-2</v>
      </c>
      <c r="H98" s="42" t="s">
        <v>7591</v>
      </c>
      <c r="I98" s="34">
        <f t="shared" si="3"/>
        <v>6.388415672913117E-2</v>
      </c>
    </row>
    <row r="99" spans="1:9">
      <c r="A99" s="17">
        <v>97</v>
      </c>
      <c r="B99" s="17">
        <v>80</v>
      </c>
      <c r="C99" s="8" t="s">
        <v>7592</v>
      </c>
      <c r="D99" s="17" t="s">
        <v>71</v>
      </c>
      <c r="E99" s="35" t="s">
        <v>7593</v>
      </c>
      <c r="F99" s="39" t="s">
        <v>7594</v>
      </c>
      <c r="G99" s="32">
        <f t="shared" si="2"/>
        <v>8.1718618365627632E-2</v>
      </c>
      <c r="H99" s="42" t="s">
        <v>7595</v>
      </c>
      <c r="I99" s="34">
        <f t="shared" si="3"/>
        <v>6.8143100511073251E-2</v>
      </c>
    </row>
    <row r="100" spans="1:9" ht="26.4">
      <c r="A100" s="17">
        <v>98</v>
      </c>
      <c r="B100" s="17">
        <v>89</v>
      </c>
      <c r="C100" s="8" t="s">
        <v>7596</v>
      </c>
      <c r="D100" s="17" t="s">
        <v>7597</v>
      </c>
      <c r="E100" s="35" t="s">
        <v>7598</v>
      </c>
      <c r="F100" s="39" t="s">
        <v>7599</v>
      </c>
      <c r="G100" s="32">
        <f t="shared" si="2"/>
        <v>8.2561078348778433E-2</v>
      </c>
      <c r="H100" s="42" t="s">
        <v>7600</v>
      </c>
      <c r="I100" s="34">
        <f t="shared" si="3"/>
        <v>7.5809199318568998E-2</v>
      </c>
    </row>
    <row r="101" spans="1:9">
      <c r="A101" s="17">
        <v>99</v>
      </c>
      <c r="B101" s="17">
        <v>102</v>
      </c>
      <c r="C101" s="8" t="s">
        <v>7603</v>
      </c>
      <c r="D101" s="17" t="s">
        <v>7604</v>
      </c>
      <c r="E101" s="35" t="s">
        <v>7605</v>
      </c>
      <c r="F101" s="39" t="s">
        <v>7606</v>
      </c>
      <c r="G101" s="32">
        <f t="shared" si="2"/>
        <v>8.3403538331929233E-2</v>
      </c>
      <c r="H101" s="42" t="s">
        <v>7607</v>
      </c>
      <c r="I101" s="34">
        <f t="shared" si="3"/>
        <v>8.6882453151618397E-2</v>
      </c>
    </row>
    <row r="102" spans="1:9" ht="26.4">
      <c r="A102" s="17">
        <v>100</v>
      </c>
      <c r="B102" s="17">
        <v>79</v>
      </c>
      <c r="C102" s="8" t="s">
        <v>7608</v>
      </c>
      <c r="D102" s="17" t="s">
        <v>7609</v>
      </c>
      <c r="E102" s="35" t="s">
        <v>7610</v>
      </c>
      <c r="F102" s="39" t="s">
        <v>7611</v>
      </c>
      <c r="G102" s="32">
        <f t="shared" si="2"/>
        <v>8.4245998315080034E-2</v>
      </c>
      <c r="H102" s="42" t="s">
        <v>7157</v>
      </c>
      <c r="I102" s="34">
        <f t="shared" si="3"/>
        <v>6.7291311754684835E-2</v>
      </c>
    </row>
    <row r="103" spans="1:9">
      <c r="A103" s="17">
        <v>101</v>
      </c>
      <c r="B103" s="17">
        <v>241</v>
      </c>
      <c r="C103" s="8" t="s">
        <v>3743</v>
      </c>
      <c r="D103" s="17" t="s">
        <v>3744</v>
      </c>
      <c r="E103" s="35" t="s">
        <v>3745</v>
      </c>
      <c r="F103" s="39" t="s">
        <v>3746</v>
      </c>
      <c r="G103" s="32">
        <f t="shared" si="2"/>
        <v>8.5088458298230835E-2</v>
      </c>
      <c r="H103" s="42" t="s">
        <v>804</v>
      </c>
      <c r="I103" s="34">
        <f t="shared" si="3"/>
        <v>0.20528109028960817</v>
      </c>
    </row>
    <row r="104" spans="1:9" ht="26.4">
      <c r="A104" s="17">
        <v>102</v>
      </c>
      <c r="B104" s="17">
        <v>81</v>
      </c>
      <c r="C104" s="8" t="s">
        <v>7612</v>
      </c>
      <c r="D104" s="17" t="s">
        <v>7613</v>
      </c>
      <c r="E104" s="35" t="s">
        <v>7614</v>
      </c>
      <c r="F104" s="39" t="s">
        <v>7615</v>
      </c>
      <c r="G104" s="32">
        <f t="shared" si="2"/>
        <v>8.5930918281381635E-2</v>
      </c>
      <c r="H104" s="42" t="s">
        <v>7616</v>
      </c>
      <c r="I104" s="34">
        <f t="shared" si="3"/>
        <v>6.8994889267461668E-2</v>
      </c>
    </row>
    <row r="105" spans="1:9">
      <c r="A105" s="17">
        <v>103</v>
      </c>
      <c r="B105" s="17">
        <v>109</v>
      </c>
      <c r="C105" s="8" t="s">
        <v>7617</v>
      </c>
      <c r="D105" s="17" t="s">
        <v>7618</v>
      </c>
      <c r="E105" s="35" t="s">
        <v>7619</v>
      </c>
      <c r="F105" s="39" t="s">
        <v>7620</v>
      </c>
      <c r="G105" s="32">
        <f t="shared" si="2"/>
        <v>8.6773378264532436E-2</v>
      </c>
      <c r="H105" s="42" t="s">
        <v>7621</v>
      </c>
      <c r="I105" s="34">
        <f t="shared" si="3"/>
        <v>9.2844974446337311E-2</v>
      </c>
    </row>
    <row r="106" spans="1:9">
      <c r="A106" s="17">
        <v>104</v>
      </c>
      <c r="B106" s="17">
        <v>116</v>
      </c>
      <c r="C106" s="8" t="s">
        <v>7623</v>
      </c>
      <c r="D106" s="17" t="s">
        <v>7624</v>
      </c>
      <c r="E106" s="35" t="s">
        <v>7625</v>
      </c>
      <c r="F106" s="39" t="s">
        <v>7626</v>
      </c>
      <c r="G106" s="32">
        <f t="shared" si="2"/>
        <v>8.7615838247683236E-2</v>
      </c>
      <c r="H106" s="42" t="s">
        <v>7627</v>
      </c>
      <c r="I106" s="34">
        <f t="shared" si="3"/>
        <v>9.8807495741056212E-2</v>
      </c>
    </row>
    <row r="107" spans="1:9">
      <c r="A107" s="17">
        <v>105</v>
      </c>
      <c r="B107" s="17">
        <v>270</v>
      </c>
      <c r="C107" s="8" t="s">
        <v>7628</v>
      </c>
      <c r="D107" s="17" t="s">
        <v>7629</v>
      </c>
      <c r="E107" s="35" t="s">
        <v>7630</v>
      </c>
      <c r="F107" s="39" t="s">
        <v>7631</v>
      </c>
      <c r="G107" s="32">
        <f t="shared" si="2"/>
        <v>8.8458298230834037E-2</v>
      </c>
      <c r="H107" s="42" t="s">
        <v>4116</v>
      </c>
      <c r="I107" s="34">
        <f t="shared" si="3"/>
        <v>0.22998296422487224</v>
      </c>
    </row>
    <row r="108" spans="1:9" ht="26.4">
      <c r="A108" s="17">
        <v>106</v>
      </c>
      <c r="B108" s="17">
        <v>98</v>
      </c>
      <c r="C108" s="8" t="s">
        <v>7632</v>
      </c>
      <c r="D108" s="17" t="s">
        <v>7633</v>
      </c>
      <c r="E108" s="35" t="s">
        <v>7634</v>
      </c>
      <c r="F108" s="39" t="s">
        <v>7635</v>
      </c>
      <c r="G108" s="32">
        <f t="shared" si="2"/>
        <v>8.9300758213984838E-2</v>
      </c>
      <c r="H108" s="42" t="s">
        <v>7636</v>
      </c>
      <c r="I108" s="34">
        <f t="shared" si="3"/>
        <v>8.3475298126064731E-2</v>
      </c>
    </row>
    <row r="109" spans="1:9">
      <c r="A109" s="17">
        <v>107</v>
      </c>
      <c r="B109" s="17">
        <v>97</v>
      </c>
      <c r="C109" s="8" t="s">
        <v>7638</v>
      </c>
      <c r="D109" s="17" t="s">
        <v>7639</v>
      </c>
      <c r="E109" s="35" t="s">
        <v>7640</v>
      </c>
      <c r="F109" s="39" t="s">
        <v>7641</v>
      </c>
      <c r="G109" s="32">
        <f t="shared" si="2"/>
        <v>9.0143218197135638E-2</v>
      </c>
      <c r="H109" s="42" t="s">
        <v>7642</v>
      </c>
      <c r="I109" s="34">
        <f t="shared" si="3"/>
        <v>8.2623509369676315E-2</v>
      </c>
    </row>
    <row r="110" spans="1:9">
      <c r="A110" s="17">
        <v>108</v>
      </c>
      <c r="B110" s="17">
        <v>117</v>
      </c>
      <c r="C110" s="8" t="s">
        <v>3753</v>
      </c>
      <c r="D110" s="17" t="s">
        <v>3754</v>
      </c>
      <c r="E110" s="35" t="s">
        <v>3755</v>
      </c>
      <c r="F110" s="39" t="s">
        <v>3756</v>
      </c>
      <c r="G110" s="32">
        <f t="shared" si="2"/>
        <v>9.0985678180286439E-2</v>
      </c>
      <c r="H110" s="42" t="s">
        <v>3757</v>
      </c>
      <c r="I110" s="34">
        <f t="shared" si="3"/>
        <v>9.9659284497444628E-2</v>
      </c>
    </row>
    <row r="111" spans="1:9">
      <c r="A111" s="17">
        <v>109</v>
      </c>
      <c r="B111" s="17">
        <v>106</v>
      </c>
      <c r="C111" s="8" t="s">
        <v>7643</v>
      </c>
      <c r="D111" s="17" t="s">
        <v>71</v>
      </c>
      <c r="E111" s="35" t="s">
        <v>7644</v>
      </c>
      <c r="F111" s="39" t="s">
        <v>7645</v>
      </c>
      <c r="G111" s="32">
        <f t="shared" si="2"/>
        <v>9.182813816343724E-2</v>
      </c>
      <c r="H111" s="42" t="s">
        <v>7646</v>
      </c>
      <c r="I111" s="34">
        <f t="shared" si="3"/>
        <v>9.0289608177172062E-2</v>
      </c>
    </row>
    <row r="112" spans="1:9" ht="26.4">
      <c r="A112" s="17">
        <v>110</v>
      </c>
      <c r="B112" s="17">
        <v>108</v>
      </c>
      <c r="C112" s="8" t="s">
        <v>7648</v>
      </c>
      <c r="D112" s="17" t="s">
        <v>7649</v>
      </c>
      <c r="E112" s="35" t="s">
        <v>7650</v>
      </c>
      <c r="F112" s="39" t="s">
        <v>7651</v>
      </c>
      <c r="G112" s="32">
        <f t="shared" si="2"/>
        <v>9.267059814658804E-2</v>
      </c>
      <c r="H112" s="42" t="s">
        <v>7599</v>
      </c>
      <c r="I112" s="34">
        <f t="shared" si="3"/>
        <v>9.1993185689948895E-2</v>
      </c>
    </row>
    <row r="113" spans="1:9" ht="26.4">
      <c r="A113" s="17">
        <v>111</v>
      </c>
      <c r="B113" s="17">
        <v>88</v>
      </c>
      <c r="C113" s="8" t="s">
        <v>7652</v>
      </c>
      <c r="D113" s="17" t="s">
        <v>71</v>
      </c>
      <c r="E113" s="35" t="s">
        <v>7653</v>
      </c>
      <c r="F113" s="39" t="s">
        <v>7654</v>
      </c>
      <c r="G113" s="32">
        <f t="shared" si="2"/>
        <v>9.3513058129738841E-2</v>
      </c>
      <c r="H113" s="42" t="s">
        <v>7655</v>
      </c>
      <c r="I113" s="34">
        <f t="shared" si="3"/>
        <v>7.4957410562180582E-2</v>
      </c>
    </row>
    <row r="114" spans="1:9" ht="26.4">
      <c r="A114" s="17">
        <v>112</v>
      </c>
      <c r="B114" s="17">
        <v>120</v>
      </c>
      <c r="C114" s="8" t="s">
        <v>7656</v>
      </c>
      <c r="D114" s="17" t="s">
        <v>7657</v>
      </c>
      <c r="E114" s="35" t="s">
        <v>7658</v>
      </c>
      <c r="F114" s="39" t="s">
        <v>582</v>
      </c>
      <c r="G114" s="32">
        <f t="shared" si="2"/>
        <v>9.4355518112889641E-2</v>
      </c>
      <c r="H114" s="42" t="s">
        <v>7659</v>
      </c>
      <c r="I114" s="34">
        <f t="shared" si="3"/>
        <v>0.10221465076660988</v>
      </c>
    </row>
    <row r="115" spans="1:9">
      <c r="A115" s="17">
        <v>113</v>
      </c>
      <c r="B115" s="17">
        <v>112</v>
      </c>
      <c r="C115" s="8" t="s">
        <v>7661</v>
      </c>
      <c r="D115" s="17" t="s">
        <v>7662</v>
      </c>
      <c r="E115" s="35" t="s">
        <v>7663</v>
      </c>
      <c r="F115" s="39" t="s">
        <v>7664</v>
      </c>
      <c r="G115" s="32">
        <f t="shared" si="2"/>
        <v>9.5197978096040442E-2</v>
      </c>
      <c r="H115" s="42" t="s">
        <v>7665</v>
      </c>
      <c r="I115" s="34">
        <f t="shared" si="3"/>
        <v>9.540034071550256E-2</v>
      </c>
    </row>
    <row r="116" spans="1:9">
      <c r="A116" s="17">
        <v>114</v>
      </c>
      <c r="B116" s="17">
        <v>122</v>
      </c>
      <c r="C116" s="8" t="s">
        <v>7667</v>
      </c>
      <c r="D116" s="17" t="s">
        <v>7668</v>
      </c>
      <c r="E116" s="35" t="s">
        <v>7669</v>
      </c>
      <c r="F116" s="39" t="s">
        <v>7670</v>
      </c>
      <c r="G116" s="32">
        <f t="shared" si="2"/>
        <v>9.6040438079191243E-2</v>
      </c>
      <c r="H116" s="42" t="s">
        <v>7671</v>
      </c>
      <c r="I116" s="34">
        <f t="shared" si="3"/>
        <v>0.10391822827938671</v>
      </c>
    </row>
    <row r="117" spans="1:9" ht="26.4">
      <c r="A117" s="17">
        <v>115</v>
      </c>
      <c r="B117" s="17">
        <v>124</v>
      </c>
      <c r="C117" s="8" t="s">
        <v>7672</v>
      </c>
      <c r="D117" s="17" t="s">
        <v>71</v>
      </c>
      <c r="E117" s="35" t="s">
        <v>7673</v>
      </c>
      <c r="F117" s="39" t="s">
        <v>7674</v>
      </c>
      <c r="G117" s="32">
        <f t="shared" si="2"/>
        <v>9.6882898062342043E-2</v>
      </c>
      <c r="H117" s="42" t="s">
        <v>7675</v>
      </c>
      <c r="I117" s="34">
        <f t="shared" si="3"/>
        <v>0.10562180579216354</v>
      </c>
    </row>
    <row r="118" spans="1:9">
      <c r="A118" s="17">
        <v>116</v>
      </c>
      <c r="B118" s="17">
        <v>131</v>
      </c>
      <c r="C118" s="8" t="s">
        <v>7676</v>
      </c>
      <c r="D118" s="17" t="s">
        <v>7677</v>
      </c>
      <c r="E118" s="35" t="s">
        <v>7678</v>
      </c>
      <c r="F118" s="39" t="s">
        <v>7679</v>
      </c>
      <c r="G118" s="32">
        <f t="shared" si="2"/>
        <v>9.7725358045492844E-2</v>
      </c>
      <c r="H118" s="42" t="s">
        <v>7680</v>
      </c>
      <c r="I118" s="34">
        <f t="shared" si="3"/>
        <v>0.11158432708688246</v>
      </c>
    </row>
    <row r="119" spans="1:9">
      <c r="A119" s="17">
        <v>117</v>
      </c>
      <c r="B119" s="17">
        <v>158</v>
      </c>
      <c r="C119" s="8" t="s">
        <v>7681</v>
      </c>
      <c r="D119" s="17" t="s">
        <v>71</v>
      </c>
      <c r="E119" s="35" t="s">
        <v>7682</v>
      </c>
      <c r="F119" s="39" t="s">
        <v>47</v>
      </c>
      <c r="G119" s="32">
        <f t="shared" si="2"/>
        <v>9.8567818028643645E-2</v>
      </c>
      <c r="H119" s="42" t="s">
        <v>7683</v>
      </c>
      <c r="I119" s="34">
        <f t="shared" si="3"/>
        <v>0.13458262350936967</v>
      </c>
    </row>
    <row r="120" spans="1:9">
      <c r="A120" s="17">
        <v>118</v>
      </c>
      <c r="B120" s="17">
        <v>113</v>
      </c>
      <c r="C120" s="8" t="s">
        <v>7685</v>
      </c>
      <c r="D120" s="17" t="s">
        <v>7686</v>
      </c>
      <c r="E120" s="35" t="s">
        <v>7687</v>
      </c>
      <c r="F120" s="39" t="s">
        <v>604</v>
      </c>
      <c r="G120" s="32">
        <f t="shared" si="2"/>
        <v>9.9410278011794445E-2</v>
      </c>
      <c r="H120" s="42" t="s">
        <v>7688</v>
      </c>
      <c r="I120" s="34">
        <f t="shared" si="3"/>
        <v>9.6252129471890976E-2</v>
      </c>
    </row>
    <row r="121" spans="1:9">
      <c r="A121" s="17">
        <v>119</v>
      </c>
      <c r="B121" s="17">
        <v>94</v>
      </c>
      <c r="C121" s="8" t="s">
        <v>7694</v>
      </c>
      <c r="D121" s="17" t="s">
        <v>7695</v>
      </c>
      <c r="E121" s="35" t="s">
        <v>1981</v>
      </c>
      <c r="F121" s="39" t="s">
        <v>7692</v>
      </c>
      <c r="G121" s="32">
        <f t="shared" si="2"/>
        <v>0.10025273799494525</v>
      </c>
      <c r="H121" s="42" t="s">
        <v>7696</v>
      </c>
      <c r="I121" s="34">
        <f t="shared" si="3"/>
        <v>8.006814310051108E-2</v>
      </c>
    </row>
    <row r="122" spans="1:9">
      <c r="A122" s="17">
        <v>119</v>
      </c>
      <c r="B122" s="17">
        <v>138</v>
      </c>
      <c r="C122" s="8" t="s">
        <v>7689</v>
      </c>
      <c r="D122" s="17" t="s">
        <v>7690</v>
      </c>
      <c r="E122" s="35" t="s">
        <v>7691</v>
      </c>
      <c r="F122" s="39" t="s">
        <v>7692</v>
      </c>
      <c r="G122" s="32">
        <f t="shared" si="2"/>
        <v>0.10025273799494525</v>
      </c>
      <c r="H122" s="42" t="s">
        <v>7693</v>
      </c>
      <c r="I122" s="34">
        <f t="shared" si="3"/>
        <v>0.11754684838160136</v>
      </c>
    </row>
    <row r="123" spans="1:9">
      <c r="A123" s="17">
        <v>121</v>
      </c>
      <c r="B123" s="17">
        <v>178</v>
      </c>
      <c r="C123" s="8" t="s">
        <v>7697</v>
      </c>
      <c r="D123" s="17" t="s">
        <v>7698</v>
      </c>
      <c r="E123" s="35" t="s">
        <v>7699</v>
      </c>
      <c r="F123" s="39" t="s">
        <v>7700</v>
      </c>
      <c r="G123" s="32">
        <f t="shared" si="2"/>
        <v>0.10193765796124685</v>
      </c>
      <c r="H123" s="42" t="s">
        <v>7701</v>
      </c>
      <c r="I123" s="34">
        <f t="shared" si="3"/>
        <v>0.151618398637138</v>
      </c>
    </row>
    <row r="124" spans="1:9">
      <c r="A124" s="17">
        <v>122</v>
      </c>
      <c r="B124" s="17">
        <v>110</v>
      </c>
      <c r="C124" s="8" t="s">
        <v>7702</v>
      </c>
      <c r="D124" s="17" t="s">
        <v>7703</v>
      </c>
      <c r="E124" s="35" t="s">
        <v>7704</v>
      </c>
      <c r="F124" s="39" t="s">
        <v>574</v>
      </c>
      <c r="G124" s="32">
        <f t="shared" si="2"/>
        <v>0.10278011794439765</v>
      </c>
      <c r="H124" s="42" t="s">
        <v>7705</v>
      </c>
      <c r="I124" s="34">
        <f t="shared" si="3"/>
        <v>9.3696763202725727E-2</v>
      </c>
    </row>
    <row r="125" spans="1:9">
      <c r="A125" s="17">
        <v>123</v>
      </c>
      <c r="B125" s="17">
        <v>153</v>
      </c>
      <c r="C125" s="8" t="s">
        <v>7708</v>
      </c>
      <c r="D125" s="17" t="s">
        <v>7709</v>
      </c>
      <c r="E125" s="35" t="s">
        <v>7710</v>
      </c>
      <c r="F125" s="39" t="s">
        <v>7711</v>
      </c>
      <c r="G125" s="32">
        <f t="shared" si="2"/>
        <v>0.10362257792754845</v>
      </c>
      <c r="H125" s="42" t="s">
        <v>7712</v>
      </c>
      <c r="I125" s="34">
        <f t="shared" si="3"/>
        <v>0.13032367972742759</v>
      </c>
    </row>
    <row r="126" spans="1:9" ht="26.4">
      <c r="A126" s="17">
        <v>124</v>
      </c>
      <c r="B126" s="17">
        <v>132</v>
      </c>
      <c r="C126" s="8" t="s">
        <v>3792</v>
      </c>
      <c r="D126" s="17" t="s">
        <v>3793</v>
      </c>
      <c r="E126" s="35" t="s">
        <v>3794</v>
      </c>
      <c r="F126" s="39" t="s">
        <v>3795</v>
      </c>
      <c r="G126" s="32">
        <f t="shared" si="2"/>
        <v>0.10446503791069923</v>
      </c>
      <c r="H126" s="42" t="s">
        <v>3796</v>
      </c>
      <c r="I126" s="34">
        <f t="shared" si="3"/>
        <v>0.11243611584327087</v>
      </c>
    </row>
    <row r="127" spans="1:9">
      <c r="A127" s="17">
        <v>125</v>
      </c>
      <c r="B127" s="17">
        <v>136</v>
      </c>
      <c r="C127" s="8" t="s">
        <v>3804</v>
      </c>
      <c r="D127" s="17" t="s">
        <v>3805</v>
      </c>
      <c r="E127" s="35" t="s">
        <v>3806</v>
      </c>
      <c r="F127" s="39" t="s">
        <v>3807</v>
      </c>
      <c r="G127" s="32">
        <f t="shared" si="2"/>
        <v>0.10530749789385004</v>
      </c>
      <c r="H127" s="42" t="s">
        <v>3809</v>
      </c>
      <c r="I127" s="34">
        <f t="shared" si="3"/>
        <v>0.11584327086882454</v>
      </c>
    </row>
    <row r="128" spans="1:9">
      <c r="A128" s="17">
        <v>126</v>
      </c>
      <c r="B128" s="17">
        <v>164</v>
      </c>
      <c r="C128" s="8" t="s">
        <v>7713</v>
      </c>
      <c r="D128" s="17" t="s">
        <v>7714</v>
      </c>
      <c r="E128" s="35" t="s">
        <v>7715</v>
      </c>
      <c r="F128" s="39" t="s">
        <v>7716</v>
      </c>
      <c r="G128" s="32">
        <f t="shared" si="2"/>
        <v>0.10614995787700084</v>
      </c>
      <c r="H128" s="42" t="s">
        <v>7718</v>
      </c>
      <c r="I128" s="34">
        <f t="shared" si="3"/>
        <v>0.13969335604770017</v>
      </c>
    </row>
    <row r="129" spans="1:9">
      <c r="A129" s="17">
        <v>127</v>
      </c>
      <c r="B129" s="17">
        <v>126</v>
      </c>
      <c r="C129" s="8" t="s">
        <v>7720</v>
      </c>
      <c r="D129" s="17" t="s">
        <v>71</v>
      </c>
      <c r="E129" s="35" t="s">
        <v>7721</v>
      </c>
      <c r="F129" s="39" t="s">
        <v>7722</v>
      </c>
      <c r="G129" s="32">
        <f t="shared" si="2"/>
        <v>0.10699241786015164</v>
      </c>
      <c r="H129" s="42" t="s">
        <v>7723</v>
      </c>
      <c r="I129" s="34">
        <f t="shared" si="3"/>
        <v>0.10732538330494037</v>
      </c>
    </row>
    <row r="130" spans="1:9">
      <c r="A130" s="17">
        <v>128</v>
      </c>
      <c r="B130" s="17">
        <v>166</v>
      </c>
      <c r="C130" s="8" t="s">
        <v>7724</v>
      </c>
      <c r="D130" s="17" t="s">
        <v>7725</v>
      </c>
      <c r="E130" s="35" t="s">
        <v>7726</v>
      </c>
      <c r="F130" s="39" t="s">
        <v>7727</v>
      </c>
      <c r="G130" s="32">
        <f t="shared" si="2"/>
        <v>0.10783487784330244</v>
      </c>
      <c r="H130" s="42" t="s">
        <v>7728</v>
      </c>
      <c r="I130" s="34">
        <f t="shared" si="3"/>
        <v>0.141396933560477</v>
      </c>
    </row>
    <row r="131" spans="1:9">
      <c r="A131" s="17">
        <v>129</v>
      </c>
      <c r="B131" s="17">
        <v>118</v>
      </c>
      <c r="C131" s="8" t="s">
        <v>7730</v>
      </c>
      <c r="D131" s="17" t="s">
        <v>7731</v>
      </c>
      <c r="E131" s="35" t="s">
        <v>7732</v>
      </c>
      <c r="F131" s="39" t="s">
        <v>7733</v>
      </c>
      <c r="G131" s="32">
        <f t="shared" ref="G131:G194" si="4">A131/1187</f>
        <v>0.10867733782645324</v>
      </c>
      <c r="H131" s="42" t="s">
        <v>7734</v>
      </c>
      <c r="I131" s="34">
        <f t="shared" ref="I131:I194" si="5">B131/1174</f>
        <v>0.10051107325383304</v>
      </c>
    </row>
    <row r="132" spans="1:9">
      <c r="A132" s="17">
        <v>130</v>
      </c>
      <c r="B132" s="17">
        <v>203</v>
      </c>
      <c r="C132" s="8" t="s">
        <v>7735</v>
      </c>
      <c r="D132" s="17" t="s">
        <v>7736</v>
      </c>
      <c r="E132" s="35" t="s">
        <v>7737</v>
      </c>
      <c r="F132" s="39" t="s">
        <v>7738</v>
      </c>
      <c r="G132" s="32">
        <f t="shared" si="4"/>
        <v>0.10951979780960404</v>
      </c>
      <c r="H132" s="42" t="s">
        <v>3931</v>
      </c>
      <c r="I132" s="34">
        <f t="shared" si="5"/>
        <v>0.17291311754684838</v>
      </c>
    </row>
    <row r="133" spans="1:9">
      <c r="A133" s="17">
        <v>131</v>
      </c>
      <c r="B133" s="17">
        <v>137</v>
      </c>
      <c r="C133" s="8" t="s">
        <v>7739</v>
      </c>
      <c r="D133" s="17" t="s">
        <v>7740</v>
      </c>
      <c r="E133" s="35" t="s">
        <v>7741</v>
      </c>
      <c r="F133" s="39" t="s">
        <v>3796</v>
      </c>
      <c r="G133" s="32">
        <f t="shared" si="4"/>
        <v>0.11036225779275484</v>
      </c>
      <c r="H133" s="42" t="s">
        <v>7742</v>
      </c>
      <c r="I133" s="34">
        <f t="shared" si="5"/>
        <v>0.11669505962521294</v>
      </c>
    </row>
    <row r="134" spans="1:9" ht="26.4">
      <c r="A134" s="17">
        <v>132</v>
      </c>
      <c r="B134" s="17">
        <v>128</v>
      </c>
      <c r="C134" s="8" t="s">
        <v>7743</v>
      </c>
      <c r="D134" s="17" t="s">
        <v>7744</v>
      </c>
      <c r="E134" s="35" t="s">
        <v>7745</v>
      </c>
      <c r="F134" s="39" t="s">
        <v>7746</v>
      </c>
      <c r="G134" s="32">
        <f t="shared" si="4"/>
        <v>0.11120471777590564</v>
      </c>
      <c r="H134" s="42" t="s">
        <v>583</v>
      </c>
      <c r="I134" s="34">
        <f t="shared" si="5"/>
        <v>0.10902896081771721</v>
      </c>
    </row>
    <row r="135" spans="1:9">
      <c r="A135" s="17">
        <v>133</v>
      </c>
      <c r="B135" s="17">
        <v>144</v>
      </c>
      <c r="C135" s="8" t="s">
        <v>7747</v>
      </c>
      <c r="D135" s="17" t="s">
        <v>7748</v>
      </c>
      <c r="E135" s="35" t="s">
        <v>7749</v>
      </c>
      <c r="F135" s="39" t="s">
        <v>7750</v>
      </c>
      <c r="G135" s="32">
        <f t="shared" si="4"/>
        <v>0.11204717775905644</v>
      </c>
      <c r="H135" s="42" t="s">
        <v>7751</v>
      </c>
      <c r="I135" s="34">
        <f t="shared" si="5"/>
        <v>0.12265758091993186</v>
      </c>
    </row>
    <row r="136" spans="1:9">
      <c r="A136" s="17">
        <v>134</v>
      </c>
      <c r="B136" s="17">
        <v>190</v>
      </c>
      <c r="C136" s="8" t="s">
        <v>7753</v>
      </c>
      <c r="D136" s="17" t="s">
        <v>7754</v>
      </c>
      <c r="E136" s="35" t="s">
        <v>7755</v>
      </c>
      <c r="F136" s="39" t="s">
        <v>7756</v>
      </c>
      <c r="G136" s="32">
        <f t="shared" si="4"/>
        <v>0.11288963774220724</v>
      </c>
      <c r="H136" s="42" t="s">
        <v>6072</v>
      </c>
      <c r="I136" s="34">
        <f t="shared" si="5"/>
        <v>0.16183986371379896</v>
      </c>
    </row>
    <row r="137" spans="1:9">
      <c r="A137" s="17">
        <v>135</v>
      </c>
      <c r="B137" s="17">
        <v>357</v>
      </c>
      <c r="C137" s="8" t="s">
        <v>7757</v>
      </c>
      <c r="D137" s="17" t="s">
        <v>7758</v>
      </c>
      <c r="E137" s="35" t="s">
        <v>7759</v>
      </c>
      <c r="F137" s="39" t="s">
        <v>5695</v>
      </c>
      <c r="G137" s="32">
        <f t="shared" si="4"/>
        <v>0.11373209772535804</v>
      </c>
      <c r="H137" s="42" t="s">
        <v>1148</v>
      </c>
      <c r="I137" s="34">
        <f t="shared" si="5"/>
        <v>0.30408858603066441</v>
      </c>
    </row>
    <row r="138" spans="1:9">
      <c r="A138" s="17">
        <v>136</v>
      </c>
      <c r="B138" s="17">
        <v>281</v>
      </c>
      <c r="C138" s="8" t="s">
        <v>7760</v>
      </c>
      <c r="D138" s="17" t="s">
        <v>7761</v>
      </c>
      <c r="E138" s="35" t="s">
        <v>7762</v>
      </c>
      <c r="F138" s="39" t="s">
        <v>7763</v>
      </c>
      <c r="G138" s="32">
        <f t="shared" si="4"/>
        <v>0.11457455770850884</v>
      </c>
      <c r="H138" s="42" t="s">
        <v>7764</v>
      </c>
      <c r="I138" s="34">
        <f t="shared" si="5"/>
        <v>0.2393526405451448</v>
      </c>
    </row>
    <row r="139" spans="1:9">
      <c r="A139" s="17">
        <v>137</v>
      </c>
      <c r="B139" s="17">
        <v>125</v>
      </c>
      <c r="C139" s="8" t="s">
        <v>7765</v>
      </c>
      <c r="D139" s="17" t="s">
        <v>7766</v>
      </c>
      <c r="E139" s="35" t="s">
        <v>7767</v>
      </c>
      <c r="F139" s="39" t="s">
        <v>7768</v>
      </c>
      <c r="G139" s="32">
        <f t="shared" si="4"/>
        <v>0.11541701769165964</v>
      </c>
      <c r="H139" s="42" t="s">
        <v>7769</v>
      </c>
      <c r="I139" s="34">
        <f t="shared" si="5"/>
        <v>0.10647359454855196</v>
      </c>
    </row>
    <row r="140" spans="1:9">
      <c r="A140" s="17">
        <v>138</v>
      </c>
      <c r="B140" s="17">
        <v>140</v>
      </c>
      <c r="C140" s="8" t="s">
        <v>7771</v>
      </c>
      <c r="D140" s="17" t="s">
        <v>71</v>
      </c>
      <c r="E140" s="35" t="s">
        <v>7772</v>
      </c>
      <c r="F140" s="39" t="s">
        <v>7773</v>
      </c>
      <c r="G140" s="32">
        <f t="shared" si="4"/>
        <v>0.11625947767481044</v>
      </c>
      <c r="H140" s="42" t="s">
        <v>7774</v>
      </c>
      <c r="I140" s="34">
        <f t="shared" si="5"/>
        <v>0.11925042589437819</v>
      </c>
    </row>
    <row r="141" spans="1:9">
      <c r="A141" s="17">
        <v>139</v>
      </c>
      <c r="B141" s="17">
        <v>151</v>
      </c>
      <c r="C141" s="8" t="s">
        <v>7777</v>
      </c>
      <c r="D141" s="17" t="s">
        <v>7778</v>
      </c>
      <c r="E141" s="35" t="s">
        <v>7779</v>
      </c>
      <c r="F141" s="39" t="s">
        <v>7717</v>
      </c>
      <c r="G141" s="32">
        <f t="shared" si="4"/>
        <v>0.11710193765796124</v>
      </c>
      <c r="H141" s="42" t="s">
        <v>7780</v>
      </c>
      <c r="I141" s="34">
        <f t="shared" si="5"/>
        <v>0.12862010221465076</v>
      </c>
    </row>
    <row r="142" spans="1:9" ht="26.4">
      <c r="A142" s="17">
        <v>140</v>
      </c>
      <c r="B142" s="17">
        <v>119</v>
      </c>
      <c r="C142" s="8" t="s">
        <v>7781</v>
      </c>
      <c r="D142" s="17" t="s">
        <v>7782</v>
      </c>
      <c r="E142" s="35" t="s">
        <v>7783</v>
      </c>
      <c r="F142" s="39" t="s">
        <v>7784</v>
      </c>
      <c r="G142" s="32">
        <f t="shared" si="4"/>
        <v>0.11794439764111204</v>
      </c>
      <c r="H142" s="42" t="s">
        <v>7785</v>
      </c>
      <c r="I142" s="34">
        <f t="shared" si="5"/>
        <v>0.10136286201022146</v>
      </c>
    </row>
    <row r="143" spans="1:9">
      <c r="A143" s="17">
        <v>141</v>
      </c>
      <c r="B143" s="17">
        <v>105</v>
      </c>
      <c r="C143" s="8" t="s">
        <v>7787</v>
      </c>
      <c r="D143" s="17" t="s">
        <v>7788</v>
      </c>
      <c r="E143" s="35" t="s">
        <v>7789</v>
      </c>
      <c r="F143" s="39" t="s">
        <v>7790</v>
      </c>
      <c r="G143" s="32">
        <f t="shared" si="4"/>
        <v>0.11878685762426285</v>
      </c>
      <c r="H143" s="42" t="s">
        <v>7551</v>
      </c>
      <c r="I143" s="34">
        <f t="shared" si="5"/>
        <v>8.9437819420783646E-2</v>
      </c>
    </row>
    <row r="144" spans="1:9">
      <c r="A144" s="17">
        <v>142</v>
      </c>
      <c r="B144" s="17">
        <v>163</v>
      </c>
      <c r="C144" s="8" t="s">
        <v>7791</v>
      </c>
      <c r="D144" s="17" t="s">
        <v>7792</v>
      </c>
      <c r="E144" s="35" t="s">
        <v>2594</v>
      </c>
      <c r="F144" s="39" t="s">
        <v>7780</v>
      </c>
      <c r="G144" s="32">
        <f t="shared" si="4"/>
        <v>0.11962931760741365</v>
      </c>
      <c r="H144" s="42" t="s">
        <v>7793</v>
      </c>
      <c r="I144" s="34">
        <f t="shared" si="5"/>
        <v>0.13884156729131175</v>
      </c>
    </row>
    <row r="145" spans="1:9">
      <c r="A145" s="17">
        <v>143</v>
      </c>
      <c r="B145" s="17">
        <v>147</v>
      </c>
      <c r="C145" s="8" t="s">
        <v>7794</v>
      </c>
      <c r="D145" s="17" t="s">
        <v>7795</v>
      </c>
      <c r="E145" s="35" t="s">
        <v>7796</v>
      </c>
      <c r="F145" s="39" t="s">
        <v>688</v>
      </c>
      <c r="G145" s="32">
        <f t="shared" si="4"/>
        <v>0.12047177759056445</v>
      </c>
      <c r="H145" s="42" t="s">
        <v>7797</v>
      </c>
      <c r="I145" s="34">
        <f t="shared" si="5"/>
        <v>0.12521294718909709</v>
      </c>
    </row>
    <row r="146" spans="1:9" ht="26.4">
      <c r="A146" s="17">
        <v>144</v>
      </c>
      <c r="B146" s="17">
        <v>161</v>
      </c>
      <c r="C146" s="8" t="s">
        <v>7798</v>
      </c>
      <c r="D146" s="17" t="s">
        <v>7799</v>
      </c>
      <c r="E146" s="35" t="s">
        <v>7800</v>
      </c>
      <c r="F146" s="39" t="s">
        <v>7801</v>
      </c>
      <c r="G146" s="32">
        <f t="shared" si="4"/>
        <v>0.12131423757371525</v>
      </c>
      <c r="H146" s="42" t="s">
        <v>7802</v>
      </c>
      <c r="I146" s="34">
        <f t="shared" si="5"/>
        <v>0.13713798977853492</v>
      </c>
    </row>
    <row r="147" spans="1:9">
      <c r="A147" s="17">
        <v>145</v>
      </c>
      <c r="B147" s="17">
        <v>114</v>
      </c>
      <c r="C147" s="8" t="s">
        <v>7803</v>
      </c>
      <c r="D147" s="17" t="s">
        <v>7804</v>
      </c>
      <c r="E147" s="35" t="s">
        <v>7805</v>
      </c>
      <c r="F147" s="39" t="s">
        <v>7806</v>
      </c>
      <c r="G147" s="32">
        <f t="shared" si="4"/>
        <v>0.12215669755686605</v>
      </c>
      <c r="H147" s="42" t="s">
        <v>7807</v>
      </c>
      <c r="I147" s="34">
        <f t="shared" si="5"/>
        <v>9.7103918228279393E-2</v>
      </c>
    </row>
    <row r="148" spans="1:9">
      <c r="A148" s="17">
        <v>146</v>
      </c>
      <c r="B148" s="17">
        <v>186</v>
      </c>
      <c r="C148" s="8" t="s">
        <v>7809</v>
      </c>
      <c r="D148" s="17" t="s">
        <v>71</v>
      </c>
      <c r="E148" s="35" t="s">
        <v>7810</v>
      </c>
      <c r="F148" s="39" t="s">
        <v>7811</v>
      </c>
      <c r="G148" s="32">
        <f t="shared" si="4"/>
        <v>0.12299915754001685</v>
      </c>
      <c r="H148" s="42" t="s">
        <v>810</v>
      </c>
      <c r="I148" s="34">
        <f t="shared" si="5"/>
        <v>0.15843270868824533</v>
      </c>
    </row>
    <row r="149" spans="1:9">
      <c r="A149" s="17">
        <v>147</v>
      </c>
      <c r="B149" s="17">
        <v>99</v>
      </c>
      <c r="C149" s="8" t="s">
        <v>706</v>
      </c>
      <c r="D149" s="17" t="s">
        <v>707</v>
      </c>
      <c r="E149" s="35" t="s">
        <v>708</v>
      </c>
      <c r="F149" s="39" t="s">
        <v>709</v>
      </c>
      <c r="G149" s="32">
        <f t="shared" si="4"/>
        <v>0.12384161752316765</v>
      </c>
      <c r="H149" s="42" t="s">
        <v>710</v>
      </c>
      <c r="I149" s="34">
        <f t="shared" si="5"/>
        <v>8.4327086882453148E-2</v>
      </c>
    </row>
    <row r="150" spans="1:9">
      <c r="A150" s="17">
        <v>148</v>
      </c>
      <c r="B150" s="17">
        <v>180</v>
      </c>
      <c r="C150" s="8" t="s">
        <v>7812</v>
      </c>
      <c r="D150" s="17" t="s">
        <v>7813</v>
      </c>
      <c r="E150" s="35" t="s">
        <v>7814</v>
      </c>
      <c r="F150" s="39" t="s">
        <v>7815</v>
      </c>
      <c r="G150" s="32">
        <f t="shared" si="4"/>
        <v>0.12468407750631845</v>
      </c>
      <c r="H150" s="42" t="s">
        <v>7816</v>
      </c>
      <c r="I150" s="34">
        <f t="shared" si="5"/>
        <v>0.15332197614991483</v>
      </c>
    </row>
    <row r="151" spans="1:9">
      <c r="A151" s="17">
        <v>149</v>
      </c>
      <c r="B151" s="17">
        <v>214</v>
      </c>
      <c r="C151" s="8" t="s">
        <v>7818</v>
      </c>
      <c r="D151" s="17" t="s">
        <v>7819</v>
      </c>
      <c r="E151" s="35" t="s">
        <v>6332</v>
      </c>
      <c r="F151" s="39" t="s">
        <v>7820</v>
      </c>
      <c r="G151" s="32">
        <f t="shared" si="4"/>
        <v>0.12552653748946924</v>
      </c>
      <c r="H151" s="42" t="s">
        <v>823</v>
      </c>
      <c r="I151" s="34">
        <f t="shared" si="5"/>
        <v>0.18228279386712096</v>
      </c>
    </row>
    <row r="152" spans="1:9">
      <c r="A152" s="17">
        <v>150</v>
      </c>
      <c r="B152" s="17">
        <v>242</v>
      </c>
      <c r="C152" s="8" t="s">
        <v>7821</v>
      </c>
      <c r="D152" s="17" t="s">
        <v>7822</v>
      </c>
      <c r="E152" s="35" t="s">
        <v>7823</v>
      </c>
      <c r="F152" s="39" t="s">
        <v>7824</v>
      </c>
      <c r="G152" s="32">
        <f t="shared" si="4"/>
        <v>0.12636899747262004</v>
      </c>
      <c r="H152" s="42" t="s">
        <v>7825</v>
      </c>
      <c r="I152" s="34">
        <f t="shared" si="5"/>
        <v>0.20613287904599659</v>
      </c>
    </row>
    <row r="153" spans="1:9">
      <c r="A153" s="17">
        <v>151</v>
      </c>
      <c r="B153" s="17">
        <v>141</v>
      </c>
      <c r="C153" s="8" t="s">
        <v>3886</v>
      </c>
      <c r="D153" s="17" t="s">
        <v>71</v>
      </c>
      <c r="E153" s="35" t="s">
        <v>3887</v>
      </c>
      <c r="F153" s="39" t="s">
        <v>3888</v>
      </c>
      <c r="G153" s="32">
        <f t="shared" si="4"/>
        <v>0.12721145745577084</v>
      </c>
      <c r="H153" s="42" t="s">
        <v>3889</v>
      </c>
      <c r="I153" s="34">
        <f t="shared" si="5"/>
        <v>0.12010221465076661</v>
      </c>
    </row>
    <row r="154" spans="1:9">
      <c r="A154" s="17">
        <v>152</v>
      </c>
      <c r="B154" s="17">
        <v>130</v>
      </c>
      <c r="C154" s="8" t="s">
        <v>7827</v>
      </c>
      <c r="D154" s="17" t="s">
        <v>7828</v>
      </c>
      <c r="E154" s="35" t="s">
        <v>7829</v>
      </c>
      <c r="F154" s="39" t="s">
        <v>6047</v>
      </c>
      <c r="G154" s="32">
        <f t="shared" si="4"/>
        <v>0.12805391743892164</v>
      </c>
      <c r="H154" s="42" t="s">
        <v>460</v>
      </c>
      <c r="I154" s="34">
        <f t="shared" si="5"/>
        <v>0.11073253833049404</v>
      </c>
    </row>
    <row r="155" spans="1:9">
      <c r="A155" s="17">
        <v>153</v>
      </c>
      <c r="B155" s="17">
        <v>159</v>
      </c>
      <c r="C155" s="8" t="s">
        <v>7831</v>
      </c>
      <c r="D155" s="17" t="s">
        <v>71</v>
      </c>
      <c r="E155" s="35" t="s">
        <v>7832</v>
      </c>
      <c r="F155" s="39" t="s">
        <v>7833</v>
      </c>
      <c r="G155" s="32">
        <f t="shared" si="4"/>
        <v>0.12889637742207244</v>
      </c>
      <c r="H155" s="42" t="s">
        <v>7833</v>
      </c>
      <c r="I155" s="34">
        <f t="shared" si="5"/>
        <v>0.13543441226575809</v>
      </c>
    </row>
    <row r="156" spans="1:9">
      <c r="A156" s="17">
        <v>154</v>
      </c>
      <c r="B156" s="17">
        <v>127</v>
      </c>
      <c r="C156" s="8" t="s">
        <v>7834</v>
      </c>
      <c r="D156" s="17" t="s">
        <v>7835</v>
      </c>
      <c r="E156" s="35" t="s">
        <v>7836</v>
      </c>
      <c r="F156" s="39" t="s">
        <v>890</v>
      </c>
      <c r="G156" s="32">
        <f t="shared" si="4"/>
        <v>0.12973883740522324</v>
      </c>
      <c r="H156" s="42" t="s">
        <v>7837</v>
      </c>
      <c r="I156" s="34">
        <f t="shared" si="5"/>
        <v>0.10817717206132879</v>
      </c>
    </row>
    <row r="157" spans="1:9" ht="26.4">
      <c r="A157" s="17">
        <v>155</v>
      </c>
      <c r="B157" s="17">
        <v>221</v>
      </c>
      <c r="C157" s="8" t="s">
        <v>7838</v>
      </c>
      <c r="D157" s="17" t="s">
        <v>7839</v>
      </c>
      <c r="E157" s="35" t="s">
        <v>7840</v>
      </c>
      <c r="F157" s="39" t="s">
        <v>7841</v>
      </c>
      <c r="G157" s="32">
        <f t="shared" si="4"/>
        <v>0.13058129738837404</v>
      </c>
      <c r="H157" s="42" t="s">
        <v>6090</v>
      </c>
      <c r="I157" s="34">
        <f t="shared" si="5"/>
        <v>0.18824531516183987</v>
      </c>
    </row>
    <row r="158" spans="1:9">
      <c r="A158" s="17">
        <v>156</v>
      </c>
      <c r="B158" s="17">
        <v>111</v>
      </c>
      <c r="C158" s="8" t="s">
        <v>7842</v>
      </c>
      <c r="D158" s="17" t="s">
        <v>7843</v>
      </c>
      <c r="E158" s="35" t="s">
        <v>7844</v>
      </c>
      <c r="F158" s="39" t="s">
        <v>7845</v>
      </c>
      <c r="G158" s="32">
        <f t="shared" si="4"/>
        <v>0.13142375737152484</v>
      </c>
      <c r="H158" s="42" t="s">
        <v>7846</v>
      </c>
      <c r="I158" s="34">
        <f t="shared" si="5"/>
        <v>9.4548551959114144E-2</v>
      </c>
    </row>
    <row r="159" spans="1:9">
      <c r="A159" s="17">
        <v>157</v>
      </c>
      <c r="B159" s="17">
        <v>139</v>
      </c>
      <c r="C159" s="8" t="s">
        <v>7848</v>
      </c>
      <c r="D159" s="17" t="s">
        <v>7849</v>
      </c>
      <c r="E159" s="35" t="s">
        <v>7850</v>
      </c>
      <c r="F159" s="39" t="s">
        <v>7851</v>
      </c>
      <c r="G159" s="32">
        <f t="shared" si="4"/>
        <v>0.13226621735467564</v>
      </c>
      <c r="H159" s="42" t="s">
        <v>7852</v>
      </c>
      <c r="I159" s="34">
        <f t="shared" si="5"/>
        <v>0.11839863713798977</v>
      </c>
    </row>
    <row r="160" spans="1:9">
      <c r="A160" s="17">
        <v>158</v>
      </c>
      <c r="B160" s="17">
        <v>201</v>
      </c>
      <c r="C160" s="8" t="s">
        <v>7853</v>
      </c>
      <c r="D160" s="17" t="s">
        <v>7854</v>
      </c>
      <c r="E160" s="35" t="s">
        <v>7855</v>
      </c>
      <c r="F160" s="39" t="s">
        <v>7856</v>
      </c>
      <c r="G160" s="32">
        <f t="shared" si="4"/>
        <v>0.13310867733782644</v>
      </c>
      <c r="H160" s="42" t="s">
        <v>7857</v>
      </c>
      <c r="I160" s="34">
        <f t="shared" si="5"/>
        <v>0.17120954003407154</v>
      </c>
    </row>
    <row r="161" spans="1:9">
      <c r="A161" s="17">
        <v>159</v>
      </c>
      <c r="B161" s="17">
        <v>134</v>
      </c>
      <c r="C161" s="8" t="s">
        <v>7859</v>
      </c>
      <c r="D161" s="17" t="s">
        <v>7860</v>
      </c>
      <c r="E161" s="35" t="s">
        <v>7861</v>
      </c>
      <c r="F161" s="39" t="s">
        <v>7862</v>
      </c>
      <c r="G161" s="32">
        <f t="shared" si="4"/>
        <v>0.13395113732097724</v>
      </c>
      <c r="H161" s="42" t="s">
        <v>7863</v>
      </c>
      <c r="I161" s="34">
        <f t="shared" si="5"/>
        <v>0.11413969335604771</v>
      </c>
    </row>
    <row r="162" spans="1:9">
      <c r="A162" s="17">
        <v>160</v>
      </c>
      <c r="B162" s="17">
        <v>168</v>
      </c>
      <c r="C162" s="8" t="s">
        <v>7864</v>
      </c>
      <c r="D162" s="17" t="s">
        <v>7865</v>
      </c>
      <c r="E162" s="35" t="s">
        <v>7866</v>
      </c>
      <c r="F162" s="39" t="s">
        <v>3905</v>
      </c>
      <c r="G162" s="32">
        <f t="shared" si="4"/>
        <v>0.13479359730412804</v>
      </c>
      <c r="H162" s="42" t="s">
        <v>7867</v>
      </c>
      <c r="I162" s="34">
        <f t="shared" si="5"/>
        <v>0.14310051107325383</v>
      </c>
    </row>
    <row r="163" spans="1:9">
      <c r="A163" s="17">
        <v>161</v>
      </c>
      <c r="B163" s="17">
        <v>222</v>
      </c>
      <c r="C163" s="8" t="s">
        <v>7868</v>
      </c>
      <c r="D163" s="17" t="s">
        <v>7869</v>
      </c>
      <c r="E163" s="35" t="s">
        <v>7870</v>
      </c>
      <c r="F163" s="39" t="s">
        <v>7871</v>
      </c>
      <c r="G163" s="32">
        <f t="shared" si="4"/>
        <v>0.13563605728727884</v>
      </c>
      <c r="H163" s="42" t="s">
        <v>7872</v>
      </c>
      <c r="I163" s="34">
        <f t="shared" si="5"/>
        <v>0.18909710391822829</v>
      </c>
    </row>
    <row r="164" spans="1:9">
      <c r="A164" s="17">
        <v>162</v>
      </c>
      <c r="B164" s="17">
        <v>197</v>
      </c>
      <c r="C164" s="8" t="s">
        <v>7873</v>
      </c>
      <c r="D164" s="17" t="s">
        <v>71</v>
      </c>
      <c r="E164" s="35" t="s">
        <v>7874</v>
      </c>
      <c r="F164" s="39" t="s">
        <v>7875</v>
      </c>
      <c r="G164" s="32">
        <f t="shared" si="4"/>
        <v>0.13647851727042964</v>
      </c>
      <c r="H164" s="42" t="s">
        <v>7876</v>
      </c>
      <c r="I164" s="34">
        <f t="shared" si="5"/>
        <v>0.16780238500851788</v>
      </c>
    </row>
    <row r="165" spans="1:9">
      <c r="A165" s="17">
        <v>163</v>
      </c>
      <c r="B165" s="17">
        <v>156</v>
      </c>
      <c r="C165" s="8" t="s">
        <v>7877</v>
      </c>
      <c r="D165" s="17" t="s">
        <v>7878</v>
      </c>
      <c r="E165" s="35" t="s">
        <v>7879</v>
      </c>
      <c r="F165" s="39" t="s">
        <v>7880</v>
      </c>
      <c r="G165" s="32">
        <f t="shared" si="4"/>
        <v>0.13732097725358045</v>
      </c>
      <c r="H165" s="42" t="s">
        <v>7881</v>
      </c>
      <c r="I165" s="34">
        <f t="shared" si="5"/>
        <v>0.13287904599659284</v>
      </c>
    </row>
    <row r="166" spans="1:9">
      <c r="A166" s="17">
        <v>164</v>
      </c>
      <c r="B166" s="17">
        <v>171</v>
      </c>
      <c r="C166" s="8" t="s">
        <v>7882</v>
      </c>
      <c r="D166" s="17" t="s">
        <v>7883</v>
      </c>
      <c r="E166" s="35" t="s">
        <v>7884</v>
      </c>
      <c r="F166" s="39" t="s">
        <v>7885</v>
      </c>
      <c r="G166" s="32">
        <f t="shared" si="4"/>
        <v>0.13816343723673125</v>
      </c>
      <c r="H166" s="42" t="s">
        <v>7886</v>
      </c>
      <c r="I166" s="34">
        <f t="shared" si="5"/>
        <v>0.14565587734241908</v>
      </c>
    </row>
    <row r="167" spans="1:9">
      <c r="A167" s="17">
        <v>165</v>
      </c>
      <c r="B167" s="17">
        <v>300</v>
      </c>
      <c r="C167" s="8" t="s">
        <v>7887</v>
      </c>
      <c r="D167" s="17" t="s">
        <v>7888</v>
      </c>
      <c r="E167" s="35" t="s">
        <v>7889</v>
      </c>
      <c r="F167" s="39" t="s">
        <v>7890</v>
      </c>
      <c r="G167" s="32">
        <f t="shared" si="4"/>
        <v>0.13900589721988205</v>
      </c>
      <c r="H167" s="42" t="s">
        <v>7892</v>
      </c>
      <c r="I167" s="34">
        <f t="shared" si="5"/>
        <v>0.25553662691652468</v>
      </c>
    </row>
    <row r="168" spans="1:9">
      <c r="A168" s="17">
        <v>166</v>
      </c>
      <c r="B168" s="17">
        <v>146</v>
      </c>
      <c r="C168" s="8" t="s">
        <v>7893</v>
      </c>
      <c r="D168" s="17" t="s">
        <v>7894</v>
      </c>
      <c r="E168" s="35" t="s">
        <v>557</v>
      </c>
      <c r="F168" s="39" t="s">
        <v>7895</v>
      </c>
      <c r="G168" s="32">
        <f t="shared" si="4"/>
        <v>0.13984835720303285</v>
      </c>
      <c r="H168" s="42" t="s">
        <v>7896</v>
      </c>
      <c r="I168" s="34">
        <f t="shared" si="5"/>
        <v>0.12436115843270869</v>
      </c>
    </row>
    <row r="169" spans="1:9">
      <c r="A169" s="17">
        <v>167</v>
      </c>
      <c r="B169" s="17">
        <v>189</v>
      </c>
      <c r="C169" s="8" t="s">
        <v>7897</v>
      </c>
      <c r="D169" s="17" t="s">
        <v>7898</v>
      </c>
      <c r="E169" s="35" t="s">
        <v>7899</v>
      </c>
      <c r="F169" s="39" t="s">
        <v>7900</v>
      </c>
      <c r="G169" s="32">
        <f t="shared" si="4"/>
        <v>0.14069081718618365</v>
      </c>
      <c r="H169" s="42" t="s">
        <v>7901</v>
      </c>
      <c r="I169" s="34">
        <f t="shared" si="5"/>
        <v>0.16098807495741055</v>
      </c>
    </row>
    <row r="170" spans="1:9">
      <c r="A170" s="17">
        <v>168</v>
      </c>
      <c r="B170" s="17">
        <v>195</v>
      </c>
      <c r="C170" s="8" t="s">
        <v>7902</v>
      </c>
      <c r="D170" s="17" t="s">
        <v>7903</v>
      </c>
      <c r="E170" s="35" t="s">
        <v>7904</v>
      </c>
      <c r="F170" s="39" t="s">
        <v>7905</v>
      </c>
      <c r="G170" s="32">
        <f t="shared" si="4"/>
        <v>0.14153327716933445</v>
      </c>
      <c r="H170" s="42" t="s">
        <v>7906</v>
      </c>
      <c r="I170" s="34">
        <f t="shared" si="5"/>
        <v>0.16609880749574105</v>
      </c>
    </row>
    <row r="171" spans="1:9">
      <c r="A171" s="17">
        <v>169</v>
      </c>
      <c r="B171" s="17">
        <v>225</v>
      </c>
      <c r="C171" s="8" t="s">
        <v>7907</v>
      </c>
      <c r="D171" s="17" t="s">
        <v>7908</v>
      </c>
      <c r="E171" s="35" t="s">
        <v>7909</v>
      </c>
      <c r="F171" s="39" t="s">
        <v>7910</v>
      </c>
      <c r="G171" s="32">
        <f t="shared" si="4"/>
        <v>0.14237573715248525</v>
      </c>
      <c r="H171" s="42" t="s">
        <v>7911</v>
      </c>
      <c r="I171" s="34">
        <f t="shared" si="5"/>
        <v>0.19165247018739354</v>
      </c>
    </row>
    <row r="172" spans="1:9">
      <c r="A172" s="17">
        <v>170</v>
      </c>
      <c r="B172" s="17">
        <v>169</v>
      </c>
      <c r="C172" s="8" t="s">
        <v>3953</v>
      </c>
      <c r="D172" s="17" t="s">
        <v>71</v>
      </c>
      <c r="E172" s="35" t="s">
        <v>3954</v>
      </c>
      <c r="F172" s="39" t="s">
        <v>3710</v>
      </c>
      <c r="G172" s="32">
        <f t="shared" si="4"/>
        <v>0.14321819713563605</v>
      </c>
      <c r="H172" s="42" t="s">
        <v>726</v>
      </c>
      <c r="I172" s="34">
        <f t="shared" si="5"/>
        <v>0.14395229982964225</v>
      </c>
    </row>
    <row r="173" spans="1:9">
      <c r="A173" s="17">
        <v>171</v>
      </c>
      <c r="B173" s="17">
        <v>162</v>
      </c>
      <c r="C173" s="8" t="s">
        <v>7912</v>
      </c>
      <c r="D173" s="17" t="s">
        <v>7913</v>
      </c>
      <c r="E173" s="35" t="s">
        <v>7914</v>
      </c>
      <c r="F173" s="39" t="s">
        <v>7915</v>
      </c>
      <c r="G173" s="32">
        <f t="shared" si="4"/>
        <v>0.14406065711878685</v>
      </c>
      <c r="H173" s="42" t="s">
        <v>7916</v>
      </c>
      <c r="I173" s="34">
        <f t="shared" si="5"/>
        <v>0.13798977853492334</v>
      </c>
    </row>
    <row r="174" spans="1:9" ht="26.4">
      <c r="A174" s="17">
        <v>172</v>
      </c>
      <c r="B174" s="17">
        <v>165</v>
      </c>
      <c r="C174" s="8" t="s">
        <v>7917</v>
      </c>
      <c r="D174" s="17" t="s">
        <v>7918</v>
      </c>
      <c r="E174" s="35" t="s">
        <v>7919</v>
      </c>
      <c r="F174" s="39" t="s">
        <v>7920</v>
      </c>
      <c r="G174" s="32">
        <f t="shared" si="4"/>
        <v>0.14490311710193765</v>
      </c>
      <c r="H174" s="42" t="s">
        <v>7921</v>
      </c>
      <c r="I174" s="34">
        <f t="shared" si="5"/>
        <v>0.14054514480408858</v>
      </c>
    </row>
    <row r="175" spans="1:9">
      <c r="A175" s="17">
        <v>173</v>
      </c>
      <c r="B175" s="17">
        <v>154</v>
      </c>
      <c r="C175" s="8" t="s">
        <v>7922</v>
      </c>
      <c r="D175" s="17" t="s">
        <v>7923</v>
      </c>
      <c r="E175" s="35" t="s">
        <v>7924</v>
      </c>
      <c r="F175" s="39" t="s">
        <v>3920</v>
      </c>
      <c r="G175" s="32">
        <f t="shared" si="4"/>
        <v>0.14574557708508845</v>
      </c>
      <c r="H175" s="42" t="s">
        <v>7925</v>
      </c>
      <c r="I175" s="34">
        <f t="shared" si="5"/>
        <v>0.131175468483816</v>
      </c>
    </row>
    <row r="176" spans="1:9">
      <c r="A176" s="17">
        <v>174</v>
      </c>
      <c r="B176" s="17">
        <v>149</v>
      </c>
      <c r="C176" s="8" t="s">
        <v>7926</v>
      </c>
      <c r="D176" s="17" t="s">
        <v>7927</v>
      </c>
      <c r="E176" s="35" t="s">
        <v>7928</v>
      </c>
      <c r="F176" s="39" t="s">
        <v>7929</v>
      </c>
      <c r="G176" s="32">
        <f t="shared" si="4"/>
        <v>0.14658803706823925</v>
      </c>
      <c r="H176" s="42" t="s">
        <v>7930</v>
      </c>
      <c r="I176" s="34">
        <f t="shared" si="5"/>
        <v>0.12691652470187392</v>
      </c>
    </row>
    <row r="177" spans="1:9">
      <c r="A177" s="17">
        <v>175</v>
      </c>
      <c r="B177" s="17">
        <v>173</v>
      </c>
      <c r="C177" s="8" t="s">
        <v>7931</v>
      </c>
      <c r="D177" s="17" t="s">
        <v>7932</v>
      </c>
      <c r="E177" s="35" t="s">
        <v>7933</v>
      </c>
      <c r="F177" s="39" t="s">
        <v>7934</v>
      </c>
      <c r="G177" s="32">
        <f t="shared" si="4"/>
        <v>0.14743049705139005</v>
      </c>
      <c r="H177" s="42" t="s">
        <v>7935</v>
      </c>
      <c r="I177" s="34">
        <f t="shared" si="5"/>
        <v>0.14735945485519591</v>
      </c>
    </row>
    <row r="178" spans="1:9">
      <c r="A178" s="17">
        <v>176</v>
      </c>
      <c r="B178" s="17">
        <v>148</v>
      </c>
      <c r="C178" s="8" t="s">
        <v>7936</v>
      </c>
      <c r="D178" s="17" t="s">
        <v>71</v>
      </c>
      <c r="E178" s="35" t="s">
        <v>7937</v>
      </c>
      <c r="F178" s="39" t="s">
        <v>3983</v>
      </c>
      <c r="G178" s="32">
        <f t="shared" si="4"/>
        <v>0.14827295703454085</v>
      </c>
      <c r="H178" s="42" t="s">
        <v>7938</v>
      </c>
      <c r="I178" s="34">
        <f t="shared" si="5"/>
        <v>0.12606473594548551</v>
      </c>
    </row>
    <row r="179" spans="1:9">
      <c r="A179" s="17">
        <v>177</v>
      </c>
      <c r="B179" s="17">
        <v>145</v>
      </c>
      <c r="C179" s="8" t="s">
        <v>7939</v>
      </c>
      <c r="D179" s="17" t="s">
        <v>7940</v>
      </c>
      <c r="E179" s="35" t="s">
        <v>7941</v>
      </c>
      <c r="F179" s="39" t="s">
        <v>7942</v>
      </c>
      <c r="G179" s="32">
        <f t="shared" si="4"/>
        <v>0.14911541701769165</v>
      </c>
      <c r="H179" s="42" t="s">
        <v>7943</v>
      </c>
      <c r="I179" s="34">
        <f t="shared" si="5"/>
        <v>0.12350936967632027</v>
      </c>
    </row>
    <row r="180" spans="1:9" ht="26.4">
      <c r="A180" s="17">
        <v>178</v>
      </c>
      <c r="B180" s="17">
        <v>188</v>
      </c>
      <c r="C180" s="8" t="s">
        <v>7944</v>
      </c>
      <c r="D180" s="17" t="s">
        <v>7945</v>
      </c>
      <c r="E180" s="35" t="s">
        <v>7946</v>
      </c>
      <c r="F180" s="39" t="s">
        <v>7947</v>
      </c>
      <c r="G180" s="32">
        <f t="shared" si="4"/>
        <v>0.14995787700084245</v>
      </c>
      <c r="H180" s="42" t="s">
        <v>6062</v>
      </c>
      <c r="I180" s="34">
        <f t="shared" si="5"/>
        <v>0.16013628620102216</v>
      </c>
    </row>
    <row r="181" spans="1:9">
      <c r="A181" s="17">
        <v>179</v>
      </c>
      <c r="B181" s="17">
        <v>286</v>
      </c>
      <c r="C181" s="8" t="s">
        <v>7949</v>
      </c>
      <c r="D181" s="17" t="s">
        <v>7950</v>
      </c>
      <c r="E181" s="35" t="s">
        <v>7951</v>
      </c>
      <c r="F181" s="39" t="s">
        <v>7952</v>
      </c>
      <c r="G181" s="32">
        <f t="shared" si="4"/>
        <v>0.15080033698399326</v>
      </c>
      <c r="H181" s="42" t="s">
        <v>4135</v>
      </c>
      <c r="I181" s="34">
        <f t="shared" si="5"/>
        <v>0.24361158432708688</v>
      </c>
    </row>
    <row r="182" spans="1:9" ht="26.4">
      <c r="A182" s="17">
        <v>180</v>
      </c>
      <c r="B182" s="17">
        <v>239</v>
      </c>
      <c r="C182" s="8" t="s">
        <v>7953</v>
      </c>
      <c r="D182" s="17" t="s">
        <v>7954</v>
      </c>
      <c r="E182" s="35" t="s">
        <v>7955</v>
      </c>
      <c r="F182" s="39" t="s">
        <v>7956</v>
      </c>
      <c r="G182" s="32">
        <f t="shared" si="4"/>
        <v>0.15164279696714406</v>
      </c>
      <c r="H182" s="42" t="s">
        <v>4010</v>
      </c>
      <c r="I182" s="34">
        <f t="shared" si="5"/>
        <v>0.20357751277683134</v>
      </c>
    </row>
    <row r="183" spans="1:9">
      <c r="A183" s="17">
        <v>181</v>
      </c>
      <c r="B183" s="17">
        <v>132</v>
      </c>
      <c r="C183" s="8" t="s">
        <v>7965</v>
      </c>
      <c r="D183" s="17" t="s">
        <v>7966</v>
      </c>
      <c r="E183" s="35" t="s">
        <v>1171</v>
      </c>
      <c r="F183" s="39" t="s">
        <v>7961</v>
      </c>
      <c r="G183" s="32">
        <f t="shared" si="4"/>
        <v>0.15248525695029486</v>
      </c>
      <c r="H183" s="42" t="s">
        <v>3796</v>
      </c>
      <c r="I183" s="34">
        <f t="shared" si="5"/>
        <v>0.11243611584327087</v>
      </c>
    </row>
    <row r="184" spans="1:9">
      <c r="A184" s="17">
        <v>181</v>
      </c>
      <c r="B184" s="17">
        <v>150</v>
      </c>
      <c r="C184" s="8" t="s">
        <v>7958</v>
      </c>
      <c r="D184" s="17" t="s">
        <v>7959</v>
      </c>
      <c r="E184" s="35" t="s">
        <v>7960</v>
      </c>
      <c r="F184" s="39" t="s">
        <v>7961</v>
      </c>
      <c r="G184" s="32">
        <f t="shared" si="4"/>
        <v>0.15248525695029486</v>
      </c>
      <c r="H184" s="42" t="s">
        <v>7963</v>
      </c>
      <c r="I184" s="34">
        <f t="shared" si="5"/>
        <v>0.12776831345826234</v>
      </c>
    </row>
    <row r="185" spans="1:9">
      <c r="A185" s="17">
        <v>183</v>
      </c>
      <c r="B185" s="17">
        <v>143</v>
      </c>
      <c r="C185" s="8" t="s">
        <v>7967</v>
      </c>
      <c r="D185" s="17" t="s">
        <v>7968</v>
      </c>
      <c r="E185" s="35" t="s">
        <v>7969</v>
      </c>
      <c r="F185" s="39" t="s">
        <v>7970</v>
      </c>
      <c r="G185" s="32">
        <f t="shared" si="4"/>
        <v>0.15417017691659646</v>
      </c>
      <c r="H185" s="42" t="s">
        <v>7971</v>
      </c>
      <c r="I185" s="34">
        <f t="shared" si="5"/>
        <v>0.12180579216354344</v>
      </c>
    </row>
    <row r="186" spans="1:9">
      <c r="A186" s="17">
        <v>183</v>
      </c>
      <c r="B186" s="17">
        <v>308</v>
      </c>
      <c r="C186" s="8" t="s">
        <v>7973</v>
      </c>
      <c r="D186" s="17" t="s">
        <v>7974</v>
      </c>
      <c r="E186" s="35" t="s">
        <v>7975</v>
      </c>
      <c r="F186" s="39" t="s">
        <v>7970</v>
      </c>
      <c r="G186" s="32">
        <f t="shared" si="4"/>
        <v>0.15417017691659646</v>
      </c>
      <c r="H186" s="42" t="s">
        <v>7976</v>
      </c>
      <c r="I186" s="34">
        <f t="shared" si="5"/>
        <v>0.26235093696763201</v>
      </c>
    </row>
    <row r="187" spans="1:9">
      <c r="A187" s="17">
        <v>185</v>
      </c>
      <c r="B187" s="17">
        <v>246</v>
      </c>
      <c r="C187" s="8" t="s">
        <v>7978</v>
      </c>
      <c r="D187" s="17" t="s">
        <v>7979</v>
      </c>
      <c r="E187" s="35" t="s">
        <v>7980</v>
      </c>
      <c r="F187" s="39" t="s">
        <v>7981</v>
      </c>
      <c r="G187" s="32">
        <f t="shared" si="4"/>
        <v>0.15585509688289806</v>
      </c>
      <c r="H187" s="42" t="s">
        <v>7983</v>
      </c>
      <c r="I187" s="34">
        <f t="shared" si="5"/>
        <v>0.20954003407155025</v>
      </c>
    </row>
    <row r="188" spans="1:9" ht="26.4">
      <c r="A188" s="17">
        <v>186</v>
      </c>
      <c r="B188" s="17">
        <v>167</v>
      </c>
      <c r="C188" s="8" t="s">
        <v>7984</v>
      </c>
      <c r="D188" s="17" t="s">
        <v>71</v>
      </c>
      <c r="E188" s="35" t="s">
        <v>7985</v>
      </c>
      <c r="F188" s="39" t="s">
        <v>7986</v>
      </c>
      <c r="G188" s="32">
        <f t="shared" si="4"/>
        <v>0.15669755686604886</v>
      </c>
      <c r="H188" s="42" t="s">
        <v>740</v>
      </c>
      <c r="I188" s="34">
        <f t="shared" si="5"/>
        <v>0.14224872231686542</v>
      </c>
    </row>
    <row r="189" spans="1:9">
      <c r="A189" s="17">
        <v>187</v>
      </c>
      <c r="B189" s="17">
        <v>208</v>
      </c>
      <c r="C189" s="8" t="s">
        <v>7988</v>
      </c>
      <c r="D189" s="17" t="s">
        <v>7989</v>
      </c>
      <c r="E189" s="35" t="s">
        <v>7990</v>
      </c>
      <c r="F189" s="39" t="s">
        <v>7991</v>
      </c>
      <c r="G189" s="32">
        <f t="shared" si="4"/>
        <v>0.15754001684919966</v>
      </c>
      <c r="H189" s="42" t="s">
        <v>7992</v>
      </c>
      <c r="I189" s="34">
        <f t="shared" si="5"/>
        <v>0.17717206132879046</v>
      </c>
    </row>
    <row r="190" spans="1:9">
      <c r="A190" s="17">
        <v>188</v>
      </c>
      <c r="B190" s="17">
        <v>155</v>
      </c>
      <c r="C190" s="8" t="s">
        <v>7994</v>
      </c>
      <c r="D190" s="17" t="s">
        <v>7995</v>
      </c>
      <c r="E190" s="35" t="s">
        <v>7996</v>
      </c>
      <c r="F190" s="39" t="s">
        <v>4001</v>
      </c>
      <c r="G190" s="32">
        <f t="shared" si="4"/>
        <v>0.15838247683235046</v>
      </c>
      <c r="H190" s="42" t="s">
        <v>7997</v>
      </c>
      <c r="I190" s="34">
        <f t="shared" si="5"/>
        <v>0.13202725724020442</v>
      </c>
    </row>
    <row r="191" spans="1:9">
      <c r="A191" s="17">
        <v>189</v>
      </c>
      <c r="B191" s="17">
        <v>206</v>
      </c>
      <c r="C191" s="8" t="s">
        <v>7999</v>
      </c>
      <c r="D191" s="17" t="s">
        <v>8000</v>
      </c>
      <c r="E191" s="35" t="s">
        <v>8001</v>
      </c>
      <c r="F191" s="39" t="s">
        <v>8002</v>
      </c>
      <c r="G191" s="32">
        <f t="shared" si="4"/>
        <v>0.15922493681550126</v>
      </c>
      <c r="H191" s="42" t="s">
        <v>8003</v>
      </c>
      <c r="I191" s="34">
        <f t="shared" si="5"/>
        <v>0.17546848381601363</v>
      </c>
    </row>
    <row r="192" spans="1:9">
      <c r="A192" s="17">
        <v>190</v>
      </c>
      <c r="B192" s="17">
        <v>157</v>
      </c>
      <c r="C192" s="8" t="s">
        <v>8005</v>
      </c>
      <c r="D192" s="17" t="s">
        <v>8006</v>
      </c>
      <c r="E192" s="35" t="s">
        <v>8007</v>
      </c>
      <c r="F192" s="39" t="s">
        <v>3451</v>
      </c>
      <c r="G192" s="32">
        <f t="shared" si="4"/>
        <v>0.16006739679865206</v>
      </c>
      <c r="H192" s="42" t="s">
        <v>8008</v>
      </c>
      <c r="I192" s="34">
        <f t="shared" si="5"/>
        <v>0.13373083475298125</v>
      </c>
    </row>
    <row r="193" spans="1:9">
      <c r="A193" s="17">
        <v>191</v>
      </c>
      <c r="B193" s="17">
        <v>296</v>
      </c>
      <c r="C193" s="8" t="s">
        <v>8009</v>
      </c>
      <c r="D193" s="17" t="s">
        <v>8010</v>
      </c>
      <c r="E193" s="35" t="s">
        <v>5639</v>
      </c>
      <c r="F193" s="39" t="s">
        <v>8011</v>
      </c>
      <c r="G193" s="32">
        <f t="shared" si="4"/>
        <v>0.16090985678180286</v>
      </c>
      <c r="H193" s="42" t="s">
        <v>8012</v>
      </c>
      <c r="I193" s="34">
        <f t="shared" si="5"/>
        <v>0.25212947189097101</v>
      </c>
    </row>
    <row r="194" spans="1:9">
      <c r="A194" s="17">
        <v>192</v>
      </c>
      <c r="B194" s="17">
        <v>234</v>
      </c>
      <c r="C194" s="8" t="s">
        <v>8013</v>
      </c>
      <c r="D194" s="17" t="s">
        <v>8014</v>
      </c>
      <c r="E194" s="35" t="s">
        <v>8015</v>
      </c>
      <c r="F194" s="39" t="s">
        <v>3562</v>
      </c>
      <c r="G194" s="32">
        <f t="shared" si="4"/>
        <v>0.16175231676495366</v>
      </c>
      <c r="H194" s="42" t="s">
        <v>8016</v>
      </c>
      <c r="I194" s="34">
        <f t="shared" si="5"/>
        <v>0.19931856899488926</v>
      </c>
    </row>
    <row r="195" spans="1:9" ht="26.4">
      <c r="A195" s="17">
        <v>193</v>
      </c>
      <c r="B195" s="17">
        <v>182</v>
      </c>
      <c r="C195" s="8" t="s">
        <v>8018</v>
      </c>
      <c r="D195" s="17" t="s">
        <v>8019</v>
      </c>
      <c r="E195" s="35" t="s">
        <v>8020</v>
      </c>
      <c r="F195" s="39" t="s">
        <v>8021</v>
      </c>
      <c r="G195" s="32">
        <f t="shared" ref="G195:G258" si="6">A195/1187</f>
        <v>0.16259477674810446</v>
      </c>
      <c r="H195" s="42" t="s">
        <v>69</v>
      </c>
      <c r="I195" s="34">
        <f t="shared" ref="I195:I258" si="7">B195/1174</f>
        <v>0.15502555366269166</v>
      </c>
    </row>
    <row r="196" spans="1:9">
      <c r="A196" s="17">
        <v>194</v>
      </c>
      <c r="B196" s="17">
        <v>185</v>
      </c>
      <c r="C196" s="8" t="s">
        <v>8022</v>
      </c>
      <c r="D196" s="17" t="s">
        <v>8023</v>
      </c>
      <c r="E196" s="35" t="s">
        <v>8024</v>
      </c>
      <c r="F196" s="39" t="s">
        <v>7992</v>
      </c>
      <c r="G196" s="32">
        <f t="shared" si="6"/>
        <v>0.16343723673125526</v>
      </c>
      <c r="H196" s="42" t="s">
        <v>8025</v>
      </c>
      <c r="I196" s="34">
        <f t="shared" si="7"/>
        <v>0.15758091993185691</v>
      </c>
    </row>
    <row r="197" spans="1:9">
      <c r="A197" s="17">
        <v>195</v>
      </c>
      <c r="B197" s="17">
        <v>213</v>
      </c>
      <c r="C197" s="8" t="s">
        <v>8026</v>
      </c>
      <c r="D197" s="17" t="s">
        <v>8027</v>
      </c>
      <c r="E197" s="35" t="s">
        <v>8028</v>
      </c>
      <c r="F197" s="39" t="s">
        <v>8029</v>
      </c>
      <c r="G197" s="32">
        <f t="shared" si="6"/>
        <v>0.16427969671440606</v>
      </c>
      <c r="H197" s="42" t="s">
        <v>8030</v>
      </c>
      <c r="I197" s="34">
        <f t="shared" si="7"/>
        <v>0.18143100511073254</v>
      </c>
    </row>
    <row r="198" spans="1:9">
      <c r="A198" s="17">
        <v>196</v>
      </c>
      <c r="B198" s="17">
        <v>179</v>
      </c>
      <c r="C198" s="8" t="s">
        <v>8032</v>
      </c>
      <c r="D198" s="17" t="s">
        <v>8033</v>
      </c>
      <c r="E198" s="35" t="s">
        <v>8034</v>
      </c>
      <c r="F198" s="39" t="s">
        <v>8035</v>
      </c>
      <c r="G198" s="32">
        <f t="shared" si="6"/>
        <v>0.16512215669755687</v>
      </c>
      <c r="H198" s="42" t="s">
        <v>8036</v>
      </c>
      <c r="I198" s="34">
        <f t="shared" si="7"/>
        <v>0.15247018739352641</v>
      </c>
    </row>
    <row r="199" spans="1:9">
      <c r="A199" s="17">
        <v>196</v>
      </c>
      <c r="B199" s="17">
        <v>204</v>
      </c>
      <c r="C199" s="8" t="s">
        <v>8039</v>
      </c>
      <c r="D199" s="17" t="s">
        <v>8040</v>
      </c>
      <c r="E199" s="35" t="s">
        <v>8041</v>
      </c>
      <c r="F199" s="39" t="s">
        <v>8035</v>
      </c>
      <c r="G199" s="32">
        <f t="shared" si="6"/>
        <v>0.16512215669755687</v>
      </c>
      <c r="H199" s="42" t="s">
        <v>8042</v>
      </c>
      <c r="I199" s="34">
        <f t="shared" si="7"/>
        <v>0.17376490630323679</v>
      </c>
    </row>
    <row r="200" spans="1:9">
      <c r="A200" s="17">
        <v>198</v>
      </c>
      <c r="B200" s="17">
        <v>212</v>
      </c>
      <c r="C200" s="8" t="s">
        <v>8043</v>
      </c>
      <c r="D200" s="17" t="s">
        <v>8044</v>
      </c>
      <c r="E200" s="35" t="s">
        <v>8045</v>
      </c>
      <c r="F200" s="39" t="s">
        <v>7962</v>
      </c>
      <c r="G200" s="32">
        <f t="shared" si="6"/>
        <v>0.16680707666385847</v>
      </c>
      <c r="H200" s="42" t="s">
        <v>4002</v>
      </c>
      <c r="I200" s="34">
        <f t="shared" si="7"/>
        <v>0.18057921635434412</v>
      </c>
    </row>
    <row r="201" spans="1:9" ht="26.4">
      <c r="A201" s="17">
        <v>199</v>
      </c>
      <c r="B201" s="17">
        <v>192</v>
      </c>
      <c r="C201" s="8" t="s">
        <v>8046</v>
      </c>
      <c r="D201" s="17" t="s">
        <v>8047</v>
      </c>
      <c r="E201" s="35" t="s">
        <v>8048</v>
      </c>
      <c r="F201" s="39" t="s">
        <v>8049</v>
      </c>
      <c r="G201" s="32">
        <f t="shared" si="6"/>
        <v>0.16764953664700927</v>
      </c>
      <c r="H201" s="42" t="s">
        <v>3248</v>
      </c>
      <c r="I201" s="34">
        <f t="shared" si="7"/>
        <v>0.1635434412265758</v>
      </c>
    </row>
    <row r="202" spans="1:9">
      <c r="A202" s="17">
        <v>200</v>
      </c>
      <c r="B202" s="17">
        <v>200</v>
      </c>
      <c r="C202" s="8" t="s">
        <v>8051</v>
      </c>
      <c r="D202" s="17" t="s">
        <v>8052</v>
      </c>
      <c r="E202" s="35" t="s">
        <v>8053</v>
      </c>
      <c r="F202" s="39" t="s">
        <v>8054</v>
      </c>
      <c r="G202" s="32">
        <f t="shared" si="6"/>
        <v>0.16849199663016007</v>
      </c>
      <c r="H202" s="42" t="s">
        <v>8055</v>
      </c>
      <c r="I202" s="34">
        <f t="shared" si="7"/>
        <v>0.17035775127768313</v>
      </c>
    </row>
    <row r="203" spans="1:9">
      <c r="A203" s="17">
        <v>201</v>
      </c>
      <c r="B203" s="17">
        <v>152</v>
      </c>
      <c r="C203" s="8" t="s">
        <v>8056</v>
      </c>
      <c r="D203" s="17" t="s">
        <v>8057</v>
      </c>
      <c r="E203" s="35" t="s">
        <v>8058</v>
      </c>
      <c r="F203" s="39" t="s">
        <v>8059</v>
      </c>
      <c r="G203" s="32">
        <f t="shared" si="6"/>
        <v>0.16933445661331087</v>
      </c>
      <c r="H203" s="42" t="s">
        <v>8060</v>
      </c>
      <c r="I203" s="34">
        <f t="shared" si="7"/>
        <v>0.12947189097103917</v>
      </c>
    </row>
    <row r="204" spans="1:9">
      <c r="A204" s="17">
        <v>202</v>
      </c>
      <c r="B204" s="17">
        <v>331</v>
      </c>
      <c r="C204" s="8" t="s">
        <v>4028</v>
      </c>
      <c r="D204" s="17" t="s">
        <v>4029</v>
      </c>
      <c r="E204" s="35" t="s">
        <v>3640</v>
      </c>
      <c r="F204" s="39" t="s">
        <v>4030</v>
      </c>
      <c r="G204" s="32">
        <f t="shared" si="6"/>
        <v>0.17017691659646167</v>
      </c>
      <c r="H204" s="42" t="s">
        <v>4031</v>
      </c>
      <c r="I204" s="34">
        <f t="shared" si="7"/>
        <v>0.28194207836456558</v>
      </c>
    </row>
    <row r="205" spans="1:9">
      <c r="A205" s="17">
        <v>203</v>
      </c>
      <c r="B205" s="17">
        <v>202</v>
      </c>
      <c r="C205" s="8" t="s">
        <v>8061</v>
      </c>
      <c r="D205" s="17" t="s">
        <v>71</v>
      </c>
      <c r="E205" s="35" t="s">
        <v>5596</v>
      </c>
      <c r="F205" s="39" t="s">
        <v>8062</v>
      </c>
      <c r="G205" s="32">
        <f t="shared" si="6"/>
        <v>0.17101937657961247</v>
      </c>
      <c r="H205" s="42" t="s">
        <v>659</v>
      </c>
      <c r="I205" s="34">
        <f t="shared" si="7"/>
        <v>0.17206132879045996</v>
      </c>
    </row>
    <row r="206" spans="1:9">
      <c r="A206" s="17">
        <v>204</v>
      </c>
      <c r="B206" s="17">
        <v>103</v>
      </c>
      <c r="C206" s="8" t="s">
        <v>8064</v>
      </c>
      <c r="D206" s="17" t="s">
        <v>71</v>
      </c>
      <c r="E206" s="35" t="s">
        <v>8065</v>
      </c>
      <c r="F206" s="39" t="s">
        <v>835</v>
      </c>
      <c r="G206" s="32">
        <f t="shared" si="6"/>
        <v>0.17186183656276327</v>
      </c>
      <c r="H206" s="42" t="s">
        <v>8066</v>
      </c>
      <c r="I206" s="34">
        <f t="shared" si="7"/>
        <v>8.7734241908006813E-2</v>
      </c>
    </row>
    <row r="207" spans="1:9">
      <c r="A207" s="17">
        <v>204</v>
      </c>
      <c r="B207" s="17">
        <v>191</v>
      </c>
      <c r="C207" s="8" t="s">
        <v>8067</v>
      </c>
      <c r="D207" s="17" t="s">
        <v>8068</v>
      </c>
      <c r="E207" s="35" t="s">
        <v>8069</v>
      </c>
      <c r="F207" s="39" t="s">
        <v>835</v>
      </c>
      <c r="G207" s="32">
        <f t="shared" si="6"/>
        <v>0.17186183656276327</v>
      </c>
      <c r="H207" s="42" t="s">
        <v>8070</v>
      </c>
      <c r="I207" s="34">
        <f t="shared" si="7"/>
        <v>0.16269165247018738</v>
      </c>
    </row>
    <row r="208" spans="1:9">
      <c r="A208" s="17">
        <v>206</v>
      </c>
      <c r="B208" s="17">
        <v>258</v>
      </c>
      <c r="C208" s="8" t="s">
        <v>8071</v>
      </c>
      <c r="D208" s="17" t="s">
        <v>8072</v>
      </c>
      <c r="E208" s="35" t="s">
        <v>8073</v>
      </c>
      <c r="F208" s="39" t="s">
        <v>8074</v>
      </c>
      <c r="G208" s="32">
        <f t="shared" si="6"/>
        <v>0.17354675652906487</v>
      </c>
      <c r="H208" s="42" t="s">
        <v>8076</v>
      </c>
      <c r="I208" s="34">
        <f t="shared" si="7"/>
        <v>0.21976149914821125</v>
      </c>
    </row>
    <row r="209" spans="1:9">
      <c r="A209" s="17">
        <v>207</v>
      </c>
      <c r="B209" s="17">
        <v>176</v>
      </c>
      <c r="C209" s="8" t="s">
        <v>8077</v>
      </c>
      <c r="D209" s="17" t="s">
        <v>8078</v>
      </c>
      <c r="E209" s="35" t="s">
        <v>8079</v>
      </c>
      <c r="F209" s="39" t="s">
        <v>8080</v>
      </c>
      <c r="G209" s="32">
        <f t="shared" si="6"/>
        <v>0.17438921651221567</v>
      </c>
      <c r="H209" s="42" t="s">
        <v>7890</v>
      </c>
      <c r="I209" s="34">
        <f t="shared" si="7"/>
        <v>0.14991482112436116</v>
      </c>
    </row>
    <row r="210" spans="1:9">
      <c r="A210" s="17">
        <v>208</v>
      </c>
      <c r="B210" s="17">
        <v>267</v>
      </c>
      <c r="C210" s="8" t="s">
        <v>8081</v>
      </c>
      <c r="D210" s="17" t="s">
        <v>8082</v>
      </c>
      <c r="E210" s="35" t="s">
        <v>3674</v>
      </c>
      <c r="F210" s="39" t="s">
        <v>844</v>
      </c>
      <c r="G210" s="32">
        <f t="shared" si="6"/>
        <v>0.17523167649536647</v>
      </c>
      <c r="H210" s="42" t="s">
        <v>8084</v>
      </c>
      <c r="I210" s="34">
        <f t="shared" si="7"/>
        <v>0.22742759795570699</v>
      </c>
    </row>
    <row r="211" spans="1:9">
      <c r="A211" s="17">
        <v>209</v>
      </c>
      <c r="B211" s="17">
        <v>227</v>
      </c>
      <c r="C211" s="8" t="s">
        <v>8086</v>
      </c>
      <c r="D211" s="17" t="s">
        <v>8087</v>
      </c>
      <c r="E211" s="35" t="s">
        <v>8088</v>
      </c>
      <c r="F211" s="39" t="s">
        <v>866</v>
      </c>
      <c r="G211" s="32">
        <f t="shared" si="6"/>
        <v>0.17607413647851727</v>
      </c>
      <c r="H211" s="42" t="s">
        <v>8089</v>
      </c>
      <c r="I211" s="34">
        <f t="shared" si="7"/>
        <v>0.19335604770017037</v>
      </c>
    </row>
    <row r="212" spans="1:9">
      <c r="A212" s="17">
        <v>210</v>
      </c>
      <c r="B212" s="17">
        <v>209</v>
      </c>
      <c r="C212" s="8" t="s">
        <v>8090</v>
      </c>
      <c r="D212" s="17" t="s">
        <v>8091</v>
      </c>
      <c r="E212" s="35" t="s">
        <v>8092</v>
      </c>
      <c r="F212" s="39" t="s">
        <v>8093</v>
      </c>
      <c r="G212" s="32">
        <f t="shared" si="6"/>
        <v>0.17691659646166807</v>
      </c>
      <c r="H212" s="42" t="s">
        <v>8094</v>
      </c>
      <c r="I212" s="34">
        <f t="shared" si="7"/>
        <v>0.17802385008517888</v>
      </c>
    </row>
    <row r="213" spans="1:9">
      <c r="A213" s="17">
        <v>211</v>
      </c>
      <c r="B213" s="17">
        <v>174</v>
      </c>
      <c r="C213" s="8" t="s">
        <v>8095</v>
      </c>
      <c r="D213" s="17" t="s">
        <v>8096</v>
      </c>
      <c r="E213" s="35" t="s">
        <v>8097</v>
      </c>
      <c r="F213" s="39" t="s">
        <v>6055</v>
      </c>
      <c r="G213" s="32">
        <f t="shared" si="6"/>
        <v>0.17775905644481887</v>
      </c>
      <c r="H213" s="42" t="s">
        <v>7885</v>
      </c>
      <c r="I213" s="34">
        <f t="shared" si="7"/>
        <v>0.14821124361158433</v>
      </c>
    </row>
    <row r="214" spans="1:9" ht="26.4">
      <c r="A214" s="17">
        <v>212</v>
      </c>
      <c r="B214" s="17">
        <v>287</v>
      </c>
      <c r="C214" s="8" t="s">
        <v>8098</v>
      </c>
      <c r="D214" s="17" t="s">
        <v>8099</v>
      </c>
      <c r="E214" s="35" t="s">
        <v>8100</v>
      </c>
      <c r="F214" s="39" t="s">
        <v>8101</v>
      </c>
      <c r="G214" s="32">
        <f t="shared" si="6"/>
        <v>0.17860151642796968</v>
      </c>
      <c r="H214" s="42" t="s">
        <v>8102</v>
      </c>
      <c r="I214" s="34">
        <f t="shared" si="7"/>
        <v>0.24446337308347529</v>
      </c>
    </row>
    <row r="215" spans="1:9">
      <c r="A215" s="17">
        <v>213</v>
      </c>
      <c r="B215" s="17">
        <v>198</v>
      </c>
      <c r="C215" s="8" t="s">
        <v>8103</v>
      </c>
      <c r="D215" s="17" t="s">
        <v>8104</v>
      </c>
      <c r="E215" s="35" t="s">
        <v>8105</v>
      </c>
      <c r="F215" s="39" t="s">
        <v>8106</v>
      </c>
      <c r="G215" s="32">
        <f t="shared" si="6"/>
        <v>0.17944397641112048</v>
      </c>
      <c r="H215" s="42" t="s">
        <v>8108</v>
      </c>
      <c r="I215" s="34">
        <f t="shared" si="7"/>
        <v>0.1686541737649063</v>
      </c>
    </row>
    <row r="216" spans="1:9">
      <c r="A216" s="17">
        <v>214</v>
      </c>
      <c r="B216" s="17">
        <v>251</v>
      </c>
      <c r="C216" s="8" t="s">
        <v>8110</v>
      </c>
      <c r="D216" s="17" t="s">
        <v>8111</v>
      </c>
      <c r="E216" s="35" t="s">
        <v>8112</v>
      </c>
      <c r="F216" s="39" t="s">
        <v>8113</v>
      </c>
      <c r="G216" s="32">
        <f t="shared" si="6"/>
        <v>0.18028643639427128</v>
      </c>
      <c r="H216" s="42" t="s">
        <v>4112</v>
      </c>
      <c r="I216" s="34">
        <f t="shared" si="7"/>
        <v>0.21379897785349233</v>
      </c>
    </row>
    <row r="217" spans="1:9">
      <c r="A217" s="17">
        <v>215</v>
      </c>
      <c r="B217" s="17">
        <v>181</v>
      </c>
      <c r="C217" s="8" t="s">
        <v>8115</v>
      </c>
      <c r="D217" s="17" t="s">
        <v>8116</v>
      </c>
      <c r="E217" s="35" t="s">
        <v>8117</v>
      </c>
      <c r="F217" s="39" t="s">
        <v>8118</v>
      </c>
      <c r="G217" s="32">
        <f t="shared" si="6"/>
        <v>0.18112889637742208</v>
      </c>
      <c r="H217" s="42" t="s">
        <v>8120</v>
      </c>
      <c r="I217" s="34">
        <f t="shared" si="7"/>
        <v>0.15417376490630325</v>
      </c>
    </row>
    <row r="218" spans="1:9">
      <c r="A218" s="17">
        <v>216</v>
      </c>
      <c r="B218" s="17">
        <v>248</v>
      </c>
      <c r="C218" s="8" t="s">
        <v>4032</v>
      </c>
      <c r="D218" s="17" t="s">
        <v>4033</v>
      </c>
      <c r="E218" s="35" t="s">
        <v>4034</v>
      </c>
      <c r="F218" s="39" t="s">
        <v>4035</v>
      </c>
      <c r="G218" s="32">
        <f t="shared" si="6"/>
        <v>0.18197135636057288</v>
      </c>
      <c r="H218" s="42" t="s">
        <v>944</v>
      </c>
      <c r="I218" s="34">
        <f t="shared" si="7"/>
        <v>0.21124361158432708</v>
      </c>
    </row>
    <row r="219" spans="1:9">
      <c r="A219" s="17">
        <v>217</v>
      </c>
      <c r="B219" s="17">
        <v>270</v>
      </c>
      <c r="C219" s="8" t="s">
        <v>8121</v>
      </c>
      <c r="D219" s="17" t="s">
        <v>8122</v>
      </c>
      <c r="E219" s="35" t="s">
        <v>8123</v>
      </c>
      <c r="F219" s="39" t="s">
        <v>5890</v>
      </c>
      <c r="G219" s="32">
        <f t="shared" si="6"/>
        <v>0.18281381634372368</v>
      </c>
      <c r="H219" s="42" t="s">
        <v>4116</v>
      </c>
      <c r="I219" s="34">
        <f t="shared" si="7"/>
        <v>0.22998296422487224</v>
      </c>
    </row>
    <row r="220" spans="1:9">
      <c r="A220" s="17">
        <v>218</v>
      </c>
      <c r="B220" s="17">
        <v>210</v>
      </c>
      <c r="C220" s="8" t="s">
        <v>8125</v>
      </c>
      <c r="D220" s="17" t="s">
        <v>8126</v>
      </c>
      <c r="E220" s="35" t="s">
        <v>8127</v>
      </c>
      <c r="F220" s="39" t="s">
        <v>8128</v>
      </c>
      <c r="G220" s="32">
        <f t="shared" si="6"/>
        <v>0.18365627632687448</v>
      </c>
      <c r="H220" s="42" t="s">
        <v>8129</v>
      </c>
      <c r="I220" s="34">
        <f t="shared" si="7"/>
        <v>0.17887563884156729</v>
      </c>
    </row>
    <row r="221" spans="1:9" ht="26.4">
      <c r="A221" s="17">
        <v>219</v>
      </c>
      <c r="B221" s="17">
        <v>187</v>
      </c>
      <c r="C221" s="8" t="s">
        <v>8130</v>
      </c>
      <c r="D221" s="17" t="s">
        <v>8131</v>
      </c>
      <c r="E221" s="35" t="s">
        <v>8132</v>
      </c>
      <c r="F221" s="39" t="s">
        <v>8133</v>
      </c>
      <c r="G221" s="32">
        <f t="shared" si="6"/>
        <v>0.18449873631002528</v>
      </c>
      <c r="H221" s="42" t="s">
        <v>7929</v>
      </c>
      <c r="I221" s="34">
        <f t="shared" si="7"/>
        <v>0.15928449744463374</v>
      </c>
    </row>
    <row r="222" spans="1:9" ht="26.4">
      <c r="A222" s="17">
        <v>220</v>
      </c>
      <c r="B222" s="17">
        <v>235</v>
      </c>
      <c r="C222" s="8" t="s">
        <v>8135</v>
      </c>
      <c r="D222" s="17" t="s">
        <v>71</v>
      </c>
      <c r="E222" s="35" t="s">
        <v>3361</v>
      </c>
      <c r="F222" s="39" t="s">
        <v>3960</v>
      </c>
      <c r="G222" s="32">
        <f t="shared" si="6"/>
        <v>0.18534119629317608</v>
      </c>
      <c r="H222" s="42" t="s">
        <v>3960</v>
      </c>
      <c r="I222" s="34">
        <f t="shared" si="7"/>
        <v>0.20017035775127767</v>
      </c>
    </row>
    <row r="223" spans="1:9">
      <c r="A223" s="17">
        <v>221</v>
      </c>
      <c r="B223" s="17">
        <v>177</v>
      </c>
      <c r="C223" s="8" t="s">
        <v>8136</v>
      </c>
      <c r="D223" s="17" t="s">
        <v>8137</v>
      </c>
      <c r="E223" s="35" t="s">
        <v>8138</v>
      </c>
      <c r="F223" s="39" t="s">
        <v>8139</v>
      </c>
      <c r="G223" s="32">
        <f t="shared" si="6"/>
        <v>0.18618365627632688</v>
      </c>
      <c r="H223" s="42" t="s">
        <v>8140</v>
      </c>
      <c r="I223" s="34">
        <f t="shared" si="7"/>
        <v>0.15076660988074958</v>
      </c>
    </row>
    <row r="224" spans="1:9">
      <c r="A224" s="17">
        <v>222</v>
      </c>
      <c r="B224" s="17">
        <v>245</v>
      </c>
      <c r="C224" s="8" t="s">
        <v>8141</v>
      </c>
      <c r="D224" s="17" t="s">
        <v>8142</v>
      </c>
      <c r="E224" s="35" t="s">
        <v>8143</v>
      </c>
      <c r="F224" s="39" t="s">
        <v>8144</v>
      </c>
      <c r="G224" s="32">
        <f t="shared" si="6"/>
        <v>0.18702611625947768</v>
      </c>
      <c r="H224" s="42" t="s">
        <v>8145</v>
      </c>
      <c r="I224" s="34">
        <f t="shared" si="7"/>
        <v>0.20868824531516184</v>
      </c>
    </row>
    <row r="225" spans="1:9">
      <c r="A225" s="17">
        <v>223</v>
      </c>
      <c r="B225" s="17">
        <v>237</v>
      </c>
      <c r="C225" s="8" t="s">
        <v>4044</v>
      </c>
      <c r="D225" s="17" t="s">
        <v>4045</v>
      </c>
      <c r="E225" s="35" t="s">
        <v>4046</v>
      </c>
      <c r="F225" s="39" t="s">
        <v>4047</v>
      </c>
      <c r="G225" s="32">
        <f t="shared" si="6"/>
        <v>0.18786857624262848</v>
      </c>
      <c r="H225" s="42" t="s">
        <v>4048</v>
      </c>
      <c r="I225" s="34">
        <f t="shared" si="7"/>
        <v>0.2018739352640545</v>
      </c>
    </row>
    <row r="226" spans="1:9" ht="26.4">
      <c r="A226" s="17">
        <v>224</v>
      </c>
      <c r="B226" s="17">
        <v>218</v>
      </c>
      <c r="C226" s="8" t="s">
        <v>8146</v>
      </c>
      <c r="D226" s="17" t="s">
        <v>8147</v>
      </c>
      <c r="E226" s="35" t="s">
        <v>8148</v>
      </c>
      <c r="F226" s="39" t="s">
        <v>8149</v>
      </c>
      <c r="G226" s="32">
        <f t="shared" si="6"/>
        <v>0.18871103622577928</v>
      </c>
      <c r="H226" s="42" t="s">
        <v>8151</v>
      </c>
      <c r="I226" s="34">
        <f t="shared" si="7"/>
        <v>0.18568994889267462</v>
      </c>
    </row>
    <row r="227" spans="1:9">
      <c r="A227" s="17">
        <v>225</v>
      </c>
      <c r="B227" s="17">
        <v>240</v>
      </c>
      <c r="C227" s="8" t="s">
        <v>4049</v>
      </c>
      <c r="D227" s="17" t="s">
        <v>4050</v>
      </c>
      <c r="E227" s="35" t="s">
        <v>4051</v>
      </c>
      <c r="F227" s="39" t="s">
        <v>4052</v>
      </c>
      <c r="G227" s="32">
        <f t="shared" si="6"/>
        <v>0.18955349620893008</v>
      </c>
      <c r="H227" s="42" t="s">
        <v>4053</v>
      </c>
      <c r="I227" s="34">
        <f t="shared" si="7"/>
        <v>0.20442930153321975</v>
      </c>
    </row>
    <row r="228" spans="1:9">
      <c r="A228" s="17">
        <v>226</v>
      </c>
      <c r="B228" s="17">
        <v>359</v>
      </c>
      <c r="C228" s="8" t="s">
        <v>8152</v>
      </c>
      <c r="D228" s="17" t="s">
        <v>8153</v>
      </c>
      <c r="E228" s="35" t="s">
        <v>8154</v>
      </c>
      <c r="F228" s="39" t="s">
        <v>781</v>
      </c>
      <c r="G228" s="32">
        <f t="shared" si="6"/>
        <v>0.19039595619208088</v>
      </c>
      <c r="H228" s="42" t="s">
        <v>8155</v>
      </c>
      <c r="I228" s="34">
        <f t="shared" si="7"/>
        <v>0.30579216354344124</v>
      </c>
    </row>
    <row r="229" spans="1:9">
      <c r="A229" s="17">
        <v>227</v>
      </c>
      <c r="B229" s="17">
        <v>320</v>
      </c>
      <c r="C229" s="8" t="s">
        <v>8156</v>
      </c>
      <c r="D229" s="17" t="s">
        <v>8157</v>
      </c>
      <c r="E229" s="35" t="s">
        <v>8158</v>
      </c>
      <c r="F229" s="39" t="s">
        <v>8159</v>
      </c>
      <c r="G229" s="32">
        <f t="shared" si="6"/>
        <v>0.19123841617523168</v>
      </c>
      <c r="H229" s="42" t="s">
        <v>8160</v>
      </c>
      <c r="I229" s="34">
        <f t="shared" si="7"/>
        <v>0.27257240204429301</v>
      </c>
    </row>
    <row r="230" spans="1:9">
      <c r="A230" s="17">
        <v>228</v>
      </c>
      <c r="B230" s="17">
        <v>217</v>
      </c>
      <c r="C230" s="8" t="s">
        <v>8161</v>
      </c>
      <c r="D230" s="17" t="s">
        <v>71</v>
      </c>
      <c r="E230" s="35" t="s">
        <v>8162</v>
      </c>
      <c r="F230" s="39" t="s">
        <v>804</v>
      </c>
      <c r="G230" s="32">
        <f t="shared" si="6"/>
        <v>0.19208087615838249</v>
      </c>
      <c r="H230" s="42" t="s">
        <v>8163</v>
      </c>
      <c r="I230" s="34">
        <f t="shared" si="7"/>
        <v>0.18483816013628621</v>
      </c>
    </row>
    <row r="231" spans="1:9">
      <c r="A231" s="17">
        <v>229</v>
      </c>
      <c r="B231" s="17">
        <v>231</v>
      </c>
      <c r="C231" s="8" t="s">
        <v>8164</v>
      </c>
      <c r="D231" s="17" t="s">
        <v>71</v>
      </c>
      <c r="E231" s="35" t="s">
        <v>8165</v>
      </c>
      <c r="F231" s="39" t="s">
        <v>8166</v>
      </c>
      <c r="G231" s="32">
        <f t="shared" si="6"/>
        <v>0.19292333614153329</v>
      </c>
      <c r="H231" s="42" t="s">
        <v>896</v>
      </c>
      <c r="I231" s="34">
        <f t="shared" si="7"/>
        <v>0.19676320272572401</v>
      </c>
    </row>
    <row r="232" spans="1:9">
      <c r="A232" s="17">
        <v>230</v>
      </c>
      <c r="B232" s="17">
        <v>408</v>
      </c>
      <c r="C232" s="8" t="s">
        <v>8167</v>
      </c>
      <c r="D232" s="17" t="s">
        <v>8168</v>
      </c>
      <c r="E232" s="35" t="s">
        <v>8169</v>
      </c>
      <c r="F232" s="39" t="s">
        <v>8170</v>
      </c>
      <c r="G232" s="32">
        <f t="shared" si="6"/>
        <v>0.19376579612468409</v>
      </c>
      <c r="H232" s="42" t="s">
        <v>8172</v>
      </c>
      <c r="I232" s="34">
        <f t="shared" si="7"/>
        <v>0.34752981260647359</v>
      </c>
    </row>
    <row r="233" spans="1:9" ht="26.4">
      <c r="A233" s="17">
        <v>231</v>
      </c>
      <c r="B233" s="17">
        <v>142</v>
      </c>
      <c r="C233" s="8" t="s">
        <v>8174</v>
      </c>
      <c r="D233" s="17" t="s">
        <v>8175</v>
      </c>
      <c r="E233" s="35" t="s">
        <v>8176</v>
      </c>
      <c r="F233" s="39" t="s">
        <v>8177</v>
      </c>
      <c r="G233" s="32">
        <f t="shared" si="6"/>
        <v>0.19460825610783489</v>
      </c>
      <c r="H233" s="42" t="s">
        <v>8178</v>
      </c>
      <c r="I233" s="34">
        <f t="shared" si="7"/>
        <v>0.12095400340715502</v>
      </c>
    </row>
    <row r="234" spans="1:9">
      <c r="A234" s="17">
        <v>232</v>
      </c>
      <c r="B234" s="17">
        <v>194</v>
      </c>
      <c r="C234" s="8" t="s">
        <v>8179</v>
      </c>
      <c r="D234" s="17" t="s">
        <v>8180</v>
      </c>
      <c r="E234" s="35" t="s">
        <v>8181</v>
      </c>
      <c r="F234" s="39" t="s">
        <v>8182</v>
      </c>
      <c r="G234" s="32">
        <f t="shared" si="6"/>
        <v>0.19545071609098569</v>
      </c>
      <c r="H234" s="42" t="s">
        <v>8183</v>
      </c>
      <c r="I234" s="34">
        <f t="shared" si="7"/>
        <v>0.16524701873935263</v>
      </c>
    </row>
    <row r="235" spans="1:9">
      <c r="A235" s="17">
        <v>233</v>
      </c>
      <c r="B235" s="17">
        <v>230</v>
      </c>
      <c r="C235" s="8" t="s">
        <v>8184</v>
      </c>
      <c r="D235" s="17" t="s">
        <v>8185</v>
      </c>
      <c r="E235" s="35" t="s">
        <v>8186</v>
      </c>
      <c r="F235" s="39" t="s">
        <v>8145</v>
      </c>
      <c r="G235" s="32">
        <f t="shared" si="6"/>
        <v>0.19629317607413649</v>
      </c>
      <c r="H235" s="42" t="s">
        <v>7183</v>
      </c>
      <c r="I235" s="34">
        <f t="shared" si="7"/>
        <v>0.19591141396933562</v>
      </c>
    </row>
    <row r="236" spans="1:9">
      <c r="A236" s="17">
        <v>234</v>
      </c>
      <c r="B236" s="17">
        <v>316</v>
      </c>
      <c r="C236" s="8" t="s">
        <v>8187</v>
      </c>
      <c r="D236" s="17" t="s">
        <v>8188</v>
      </c>
      <c r="E236" s="35" t="s">
        <v>8189</v>
      </c>
      <c r="F236" s="39" t="s">
        <v>8190</v>
      </c>
      <c r="G236" s="32">
        <f t="shared" si="6"/>
        <v>0.19713563605728729</v>
      </c>
      <c r="H236" s="42" t="s">
        <v>8191</v>
      </c>
      <c r="I236" s="34">
        <f t="shared" si="7"/>
        <v>0.26916524701873934</v>
      </c>
    </row>
    <row r="237" spans="1:9">
      <c r="A237" s="17">
        <v>235</v>
      </c>
      <c r="B237" s="17">
        <v>183</v>
      </c>
      <c r="C237" s="8" t="s">
        <v>8198</v>
      </c>
      <c r="D237" s="17" t="s">
        <v>8199</v>
      </c>
      <c r="E237" s="35" t="s">
        <v>8200</v>
      </c>
      <c r="F237" s="39" t="s">
        <v>8196</v>
      </c>
      <c r="G237" s="32">
        <f t="shared" si="6"/>
        <v>0.19797809604043809</v>
      </c>
      <c r="H237" s="42" t="s">
        <v>8201</v>
      </c>
      <c r="I237" s="34">
        <f t="shared" si="7"/>
        <v>0.15587734241908008</v>
      </c>
    </row>
    <row r="238" spans="1:9" ht="26.4">
      <c r="A238" s="17">
        <v>235</v>
      </c>
      <c r="B238" s="17">
        <v>224</v>
      </c>
      <c r="C238" s="8" t="s">
        <v>8193</v>
      </c>
      <c r="D238" s="17" t="s">
        <v>8194</v>
      </c>
      <c r="E238" s="35" t="s">
        <v>8195</v>
      </c>
      <c r="F238" s="39" t="s">
        <v>8196</v>
      </c>
      <c r="G238" s="32">
        <f t="shared" si="6"/>
        <v>0.19797809604043809</v>
      </c>
      <c r="H238" s="42" t="s">
        <v>963</v>
      </c>
      <c r="I238" s="34">
        <f t="shared" si="7"/>
        <v>0.19080068143100512</v>
      </c>
    </row>
    <row r="239" spans="1:9">
      <c r="A239" s="17">
        <v>237</v>
      </c>
      <c r="B239" s="17">
        <v>83</v>
      </c>
      <c r="C239" s="8" t="s">
        <v>8202</v>
      </c>
      <c r="D239" s="17" t="s">
        <v>8203</v>
      </c>
      <c r="E239" s="35" t="s">
        <v>8204</v>
      </c>
      <c r="F239" s="39" t="s">
        <v>8205</v>
      </c>
      <c r="G239" s="32">
        <f t="shared" si="6"/>
        <v>0.19966301600673969</v>
      </c>
      <c r="H239" s="42" t="s">
        <v>8206</v>
      </c>
      <c r="I239" s="34">
        <f t="shared" si="7"/>
        <v>7.06984667802385E-2</v>
      </c>
    </row>
    <row r="240" spans="1:9">
      <c r="A240" s="17">
        <v>238</v>
      </c>
      <c r="B240" s="17">
        <v>160</v>
      </c>
      <c r="C240" s="8" t="s">
        <v>8207</v>
      </c>
      <c r="D240" s="17" t="s">
        <v>8208</v>
      </c>
      <c r="E240" s="35" t="s">
        <v>8209</v>
      </c>
      <c r="F240" s="39" t="s">
        <v>8210</v>
      </c>
      <c r="G240" s="32">
        <f t="shared" si="6"/>
        <v>0.20050547598989049</v>
      </c>
      <c r="H240" s="42" t="s">
        <v>8211</v>
      </c>
      <c r="I240" s="34">
        <f t="shared" si="7"/>
        <v>0.1362862010221465</v>
      </c>
    </row>
    <row r="241" spans="1:9">
      <c r="A241" s="17">
        <v>239</v>
      </c>
      <c r="B241" s="17">
        <v>184</v>
      </c>
      <c r="C241" s="8" t="s">
        <v>8212</v>
      </c>
      <c r="D241" s="17" t="s">
        <v>8213</v>
      </c>
      <c r="E241" s="35" t="s">
        <v>1084</v>
      </c>
      <c r="F241" s="39" t="s">
        <v>935</v>
      </c>
      <c r="G241" s="32">
        <f t="shared" si="6"/>
        <v>0.20134793597304129</v>
      </c>
      <c r="H241" s="42" t="s">
        <v>3834</v>
      </c>
      <c r="I241" s="34">
        <f t="shared" si="7"/>
        <v>0.15672913117546849</v>
      </c>
    </row>
    <row r="242" spans="1:9">
      <c r="A242" s="17">
        <v>240</v>
      </c>
      <c r="B242" s="17">
        <v>260</v>
      </c>
      <c r="C242" s="8" t="s">
        <v>8214</v>
      </c>
      <c r="D242" s="17" t="s">
        <v>8215</v>
      </c>
      <c r="E242" s="35" t="s">
        <v>8216</v>
      </c>
      <c r="F242" s="39" t="s">
        <v>8107</v>
      </c>
      <c r="G242" s="32">
        <f t="shared" si="6"/>
        <v>0.20219039595619209</v>
      </c>
      <c r="H242" s="42" t="s">
        <v>8217</v>
      </c>
      <c r="I242" s="34">
        <f t="shared" si="7"/>
        <v>0.22146507666098808</v>
      </c>
    </row>
    <row r="243" spans="1:9">
      <c r="A243" s="17">
        <v>241</v>
      </c>
      <c r="B243" s="17">
        <v>1174</v>
      </c>
      <c r="C243" s="8" t="s">
        <v>8219</v>
      </c>
      <c r="D243" s="17" t="s">
        <v>71</v>
      </c>
      <c r="E243" s="35" t="s">
        <v>8220</v>
      </c>
      <c r="F243" s="39" t="s">
        <v>8221</v>
      </c>
      <c r="G243" s="32">
        <f t="shared" si="6"/>
        <v>0.20303285593934289</v>
      </c>
      <c r="H243" s="42" t="s">
        <v>14937</v>
      </c>
      <c r="I243" s="34">
        <f t="shared" si="7"/>
        <v>1</v>
      </c>
    </row>
    <row r="244" spans="1:9">
      <c r="A244" s="17">
        <v>242</v>
      </c>
      <c r="B244" s="17">
        <v>398</v>
      </c>
      <c r="C244" s="8" t="s">
        <v>8222</v>
      </c>
      <c r="D244" s="17" t="s">
        <v>8223</v>
      </c>
      <c r="E244" s="35" t="s">
        <v>6387</v>
      </c>
      <c r="F244" s="39" t="s">
        <v>8224</v>
      </c>
      <c r="G244" s="32">
        <f t="shared" si="6"/>
        <v>0.20387531592249369</v>
      </c>
      <c r="H244" s="42" t="s">
        <v>8225</v>
      </c>
      <c r="I244" s="34">
        <f t="shared" si="7"/>
        <v>0.33901192504258942</v>
      </c>
    </row>
    <row r="245" spans="1:9">
      <c r="A245" s="17">
        <v>243</v>
      </c>
      <c r="B245" s="17">
        <v>207</v>
      </c>
      <c r="C245" s="8" t="s">
        <v>8227</v>
      </c>
      <c r="D245" s="17" t="s">
        <v>71</v>
      </c>
      <c r="E245" s="35" t="s">
        <v>8228</v>
      </c>
      <c r="F245" s="39" t="s">
        <v>8229</v>
      </c>
      <c r="G245" s="32">
        <f t="shared" si="6"/>
        <v>0.20471777590564449</v>
      </c>
      <c r="H245" s="42" t="s">
        <v>8230</v>
      </c>
      <c r="I245" s="34">
        <f t="shared" si="7"/>
        <v>0.17632027257240204</v>
      </c>
    </row>
    <row r="246" spans="1:9">
      <c r="A246" s="17">
        <v>244</v>
      </c>
      <c r="B246" s="17">
        <v>343</v>
      </c>
      <c r="C246" s="8" t="s">
        <v>8231</v>
      </c>
      <c r="D246" s="17" t="s">
        <v>8232</v>
      </c>
      <c r="E246" s="35" t="s">
        <v>8233</v>
      </c>
      <c r="F246" s="39" t="s">
        <v>8234</v>
      </c>
      <c r="G246" s="32">
        <f t="shared" si="6"/>
        <v>0.2055602358887953</v>
      </c>
      <c r="H246" s="42" t="s">
        <v>1107</v>
      </c>
      <c r="I246" s="34">
        <f t="shared" si="7"/>
        <v>0.29216354344122658</v>
      </c>
    </row>
    <row r="247" spans="1:9">
      <c r="A247" s="17">
        <v>245</v>
      </c>
      <c r="B247" s="17">
        <v>257</v>
      </c>
      <c r="C247" s="8" t="s">
        <v>8235</v>
      </c>
      <c r="D247" s="17" t="s">
        <v>8236</v>
      </c>
      <c r="E247" s="35" t="s">
        <v>8237</v>
      </c>
      <c r="F247" s="39" t="s">
        <v>8238</v>
      </c>
      <c r="G247" s="32">
        <f t="shared" si="6"/>
        <v>0.2064026958719461</v>
      </c>
      <c r="H247" s="42" t="s">
        <v>8239</v>
      </c>
      <c r="I247" s="34">
        <f t="shared" si="7"/>
        <v>0.21890971039182283</v>
      </c>
    </row>
    <row r="248" spans="1:9">
      <c r="A248" s="17">
        <v>246</v>
      </c>
      <c r="B248" s="17">
        <v>249</v>
      </c>
      <c r="C248" s="8" t="s">
        <v>8241</v>
      </c>
      <c r="D248" s="17" t="s">
        <v>8242</v>
      </c>
      <c r="E248" s="35" t="s">
        <v>8243</v>
      </c>
      <c r="F248" s="39" t="s">
        <v>952</v>
      </c>
      <c r="G248" s="32">
        <f t="shared" si="6"/>
        <v>0.2072451558550969</v>
      </c>
      <c r="H248" s="42" t="s">
        <v>8244</v>
      </c>
      <c r="I248" s="34">
        <f t="shared" si="7"/>
        <v>0.2120954003407155</v>
      </c>
    </row>
    <row r="249" spans="1:9">
      <c r="A249" s="17">
        <v>247</v>
      </c>
      <c r="B249" s="17">
        <v>292</v>
      </c>
      <c r="C249" s="8" t="s">
        <v>8245</v>
      </c>
      <c r="D249" s="17" t="s">
        <v>8246</v>
      </c>
      <c r="E249" s="35" t="s">
        <v>6852</v>
      </c>
      <c r="F249" s="39" t="s">
        <v>8247</v>
      </c>
      <c r="G249" s="32">
        <f t="shared" si="6"/>
        <v>0.2080876158382477</v>
      </c>
      <c r="H249" s="42" t="s">
        <v>927</v>
      </c>
      <c r="I249" s="34">
        <f t="shared" si="7"/>
        <v>0.24872231686541738</v>
      </c>
    </row>
    <row r="250" spans="1:9">
      <c r="A250" s="17">
        <v>248</v>
      </c>
      <c r="B250" s="17">
        <v>345</v>
      </c>
      <c r="C250" s="8" t="s">
        <v>8249</v>
      </c>
      <c r="D250" s="17" t="s">
        <v>8250</v>
      </c>
      <c r="E250" s="35" t="s">
        <v>8251</v>
      </c>
      <c r="F250" s="39" t="s">
        <v>8171</v>
      </c>
      <c r="G250" s="32">
        <f t="shared" si="6"/>
        <v>0.20893007582139847</v>
      </c>
      <c r="H250" s="42" t="s">
        <v>8252</v>
      </c>
      <c r="I250" s="34">
        <f t="shared" si="7"/>
        <v>0.29386712095400341</v>
      </c>
    </row>
    <row r="251" spans="1:9">
      <c r="A251" s="17">
        <v>249</v>
      </c>
      <c r="B251" s="17">
        <v>121</v>
      </c>
      <c r="C251" s="8" t="s">
        <v>8254</v>
      </c>
      <c r="D251" s="17" t="s">
        <v>8255</v>
      </c>
      <c r="E251" s="35" t="s">
        <v>8256</v>
      </c>
      <c r="F251" s="39" t="s">
        <v>75</v>
      </c>
      <c r="G251" s="32">
        <f t="shared" si="6"/>
        <v>0.20977253580454927</v>
      </c>
      <c r="H251" s="42" t="s">
        <v>8257</v>
      </c>
      <c r="I251" s="34">
        <f t="shared" si="7"/>
        <v>0.10306643952299829</v>
      </c>
    </row>
    <row r="252" spans="1:9">
      <c r="A252" s="17">
        <v>250</v>
      </c>
      <c r="B252" s="17">
        <v>346</v>
      </c>
      <c r="C252" s="8" t="s">
        <v>8258</v>
      </c>
      <c r="D252" s="17" t="s">
        <v>8259</v>
      </c>
      <c r="E252" s="35" t="s">
        <v>8260</v>
      </c>
      <c r="F252" s="39" t="s">
        <v>8261</v>
      </c>
      <c r="G252" s="32">
        <f t="shared" si="6"/>
        <v>0.21061499578770007</v>
      </c>
      <c r="H252" s="42" t="s">
        <v>8263</v>
      </c>
      <c r="I252" s="34">
        <f t="shared" si="7"/>
        <v>0.29471890971039183</v>
      </c>
    </row>
    <row r="253" spans="1:9">
      <c r="A253" s="17">
        <v>251</v>
      </c>
      <c r="B253" s="17">
        <v>1174</v>
      </c>
      <c r="C253" s="8" t="s">
        <v>8265</v>
      </c>
      <c r="D253" s="17" t="s">
        <v>71</v>
      </c>
      <c r="E253" s="35" t="s">
        <v>279</v>
      </c>
      <c r="F253" s="39" t="s">
        <v>8266</v>
      </c>
      <c r="G253" s="32">
        <f t="shared" si="6"/>
        <v>0.21145745577085087</v>
      </c>
      <c r="H253" s="42" t="s">
        <v>14937</v>
      </c>
      <c r="I253" s="34">
        <f t="shared" si="7"/>
        <v>1</v>
      </c>
    </row>
    <row r="254" spans="1:9">
      <c r="A254" s="17">
        <v>252</v>
      </c>
      <c r="B254" s="17">
        <v>196</v>
      </c>
      <c r="C254" s="8" t="s">
        <v>8268</v>
      </c>
      <c r="D254" s="17" t="s">
        <v>71</v>
      </c>
      <c r="E254" s="35" t="s">
        <v>5828</v>
      </c>
      <c r="F254" s="39" t="s">
        <v>8269</v>
      </c>
      <c r="G254" s="32">
        <f t="shared" si="6"/>
        <v>0.21229991575400167</v>
      </c>
      <c r="H254" s="42" t="s">
        <v>8270</v>
      </c>
      <c r="I254" s="34">
        <f t="shared" si="7"/>
        <v>0.16695059625212946</v>
      </c>
    </row>
    <row r="255" spans="1:9" ht="26.4">
      <c r="A255" s="17">
        <v>253</v>
      </c>
      <c r="B255" s="17">
        <v>318</v>
      </c>
      <c r="C255" s="8" t="s">
        <v>4101</v>
      </c>
      <c r="D255" s="17" t="s">
        <v>4102</v>
      </c>
      <c r="E255" s="35" t="s">
        <v>4103</v>
      </c>
      <c r="F255" s="39" t="s">
        <v>4104</v>
      </c>
      <c r="G255" s="32">
        <f t="shared" si="6"/>
        <v>0.21314237573715247</v>
      </c>
      <c r="H255" s="42" t="s">
        <v>4105</v>
      </c>
      <c r="I255" s="34">
        <f t="shared" si="7"/>
        <v>0.27086882453151617</v>
      </c>
    </row>
    <row r="256" spans="1:9">
      <c r="A256" s="17">
        <v>254</v>
      </c>
      <c r="B256" s="17">
        <v>255</v>
      </c>
      <c r="C256" s="8" t="s">
        <v>8271</v>
      </c>
      <c r="D256" s="17" t="s">
        <v>71</v>
      </c>
      <c r="E256" s="35" t="s">
        <v>8272</v>
      </c>
      <c r="F256" s="39" t="s">
        <v>8262</v>
      </c>
      <c r="G256" s="32">
        <f t="shared" si="6"/>
        <v>0.21398483572030327</v>
      </c>
      <c r="H256" s="42" t="s">
        <v>8274</v>
      </c>
      <c r="I256" s="34">
        <f t="shared" si="7"/>
        <v>0.217206132879046</v>
      </c>
    </row>
    <row r="257" spans="1:9">
      <c r="A257" s="17">
        <v>255</v>
      </c>
      <c r="B257" s="17">
        <v>297</v>
      </c>
      <c r="C257" s="8" t="s">
        <v>8275</v>
      </c>
      <c r="D257" s="17" t="s">
        <v>8276</v>
      </c>
      <c r="E257" s="35" t="s">
        <v>8277</v>
      </c>
      <c r="F257" s="39" t="s">
        <v>8278</v>
      </c>
      <c r="G257" s="32">
        <f t="shared" si="6"/>
        <v>0.21482729570345407</v>
      </c>
      <c r="H257" s="42" t="s">
        <v>8279</v>
      </c>
      <c r="I257" s="34">
        <f t="shared" si="7"/>
        <v>0.25298126064735943</v>
      </c>
    </row>
    <row r="258" spans="1:9">
      <c r="A258" s="17">
        <v>256</v>
      </c>
      <c r="B258" s="17">
        <v>274</v>
      </c>
      <c r="C258" s="8" t="s">
        <v>8280</v>
      </c>
      <c r="D258" s="17" t="s">
        <v>8281</v>
      </c>
      <c r="E258" s="35" t="s">
        <v>8282</v>
      </c>
      <c r="F258" s="39" t="s">
        <v>850</v>
      </c>
      <c r="G258" s="32">
        <f t="shared" si="6"/>
        <v>0.21566975568660487</v>
      </c>
      <c r="H258" s="42" t="s">
        <v>8283</v>
      </c>
      <c r="I258" s="34">
        <f t="shared" si="7"/>
        <v>0.23339011925042588</v>
      </c>
    </row>
    <row r="259" spans="1:9">
      <c r="A259" s="17">
        <v>257</v>
      </c>
      <c r="B259" s="17">
        <v>216</v>
      </c>
      <c r="C259" s="8" t="s">
        <v>8284</v>
      </c>
      <c r="D259" s="17" t="s">
        <v>8285</v>
      </c>
      <c r="E259" s="35" t="s">
        <v>8286</v>
      </c>
      <c r="F259" s="39" t="s">
        <v>8287</v>
      </c>
      <c r="G259" s="32">
        <f t="shared" ref="G259:G322" si="8">A259/1187</f>
        <v>0.21651221566975568</v>
      </c>
      <c r="H259" s="42" t="s">
        <v>8288</v>
      </c>
      <c r="I259" s="34">
        <f t="shared" ref="I259:I322" si="9">B259/1174</f>
        <v>0.18398637137989779</v>
      </c>
    </row>
    <row r="260" spans="1:9" ht="26.4">
      <c r="A260" s="17">
        <v>258</v>
      </c>
      <c r="B260" s="17">
        <v>314</v>
      </c>
      <c r="C260" s="8" t="s">
        <v>8289</v>
      </c>
      <c r="D260" s="17" t="s">
        <v>8290</v>
      </c>
      <c r="E260" s="35" t="s">
        <v>8291</v>
      </c>
      <c r="F260" s="39" t="s">
        <v>8292</v>
      </c>
      <c r="G260" s="32">
        <f t="shared" si="8"/>
        <v>0.21735467565290648</v>
      </c>
      <c r="H260" s="42" t="s">
        <v>8293</v>
      </c>
      <c r="I260" s="34">
        <f t="shared" si="9"/>
        <v>0.26746166950596251</v>
      </c>
    </row>
    <row r="261" spans="1:9">
      <c r="A261" s="17">
        <v>259</v>
      </c>
      <c r="B261" s="17">
        <v>193</v>
      </c>
      <c r="C261" s="8" t="s">
        <v>8294</v>
      </c>
      <c r="D261" s="17" t="s">
        <v>8295</v>
      </c>
      <c r="E261" s="35" t="s">
        <v>8296</v>
      </c>
      <c r="F261" s="39" t="s">
        <v>8297</v>
      </c>
      <c r="G261" s="32">
        <f t="shared" si="8"/>
        <v>0.21819713563605728</v>
      </c>
      <c r="H261" s="42" t="s">
        <v>3983</v>
      </c>
      <c r="I261" s="34">
        <f t="shared" si="9"/>
        <v>0.16439522998296421</v>
      </c>
    </row>
    <row r="262" spans="1:9">
      <c r="A262" s="17">
        <v>260</v>
      </c>
      <c r="B262" s="17">
        <v>229</v>
      </c>
      <c r="C262" s="8" t="s">
        <v>8298</v>
      </c>
      <c r="D262" s="17" t="s">
        <v>71</v>
      </c>
      <c r="E262" s="35" t="s">
        <v>8299</v>
      </c>
      <c r="F262" s="39" t="s">
        <v>8300</v>
      </c>
      <c r="G262" s="32">
        <f t="shared" si="8"/>
        <v>0.21903959561920808</v>
      </c>
      <c r="H262" s="42" t="s">
        <v>8301</v>
      </c>
      <c r="I262" s="34">
        <f t="shared" si="9"/>
        <v>0.1950596252129472</v>
      </c>
    </row>
    <row r="263" spans="1:9">
      <c r="A263" s="17">
        <v>261</v>
      </c>
      <c r="B263" s="17">
        <v>401</v>
      </c>
      <c r="C263" s="8" t="s">
        <v>988</v>
      </c>
      <c r="D263" s="17" t="s">
        <v>989</v>
      </c>
      <c r="E263" s="35" t="s">
        <v>990</v>
      </c>
      <c r="F263" s="39" t="s">
        <v>446</v>
      </c>
      <c r="G263" s="32">
        <f t="shared" si="8"/>
        <v>0.21988205560235888</v>
      </c>
      <c r="H263" s="42" t="s">
        <v>991</v>
      </c>
      <c r="I263" s="34">
        <f t="shared" si="9"/>
        <v>0.34156729131175467</v>
      </c>
    </row>
    <row r="264" spans="1:9">
      <c r="A264" s="17">
        <v>262</v>
      </c>
      <c r="B264" s="17">
        <v>236</v>
      </c>
      <c r="C264" s="8" t="s">
        <v>8302</v>
      </c>
      <c r="D264" s="17" t="s">
        <v>8303</v>
      </c>
      <c r="E264" s="35" t="s">
        <v>8304</v>
      </c>
      <c r="F264" s="39" t="s">
        <v>8305</v>
      </c>
      <c r="G264" s="32">
        <f t="shared" si="8"/>
        <v>0.22072451558550968</v>
      </c>
      <c r="H264" s="42" t="s">
        <v>4052</v>
      </c>
      <c r="I264" s="34">
        <f t="shared" si="9"/>
        <v>0.20102214650766609</v>
      </c>
    </row>
    <row r="265" spans="1:9" ht="26.4">
      <c r="A265" s="17">
        <v>263</v>
      </c>
      <c r="B265" s="17">
        <v>219</v>
      </c>
      <c r="C265" s="8" t="s">
        <v>8307</v>
      </c>
      <c r="D265" s="17" t="s">
        <v>8308</v>
      </c>
      <c r="E265" s="35" t="s">
        <v>8309</v>
      </c>
      <c r="F265" s="39" t="s">
        <v>8310</v>
      </c>
      <c r="G265" s="32">
        <f t="shared" si="8"/>
        <v>0.22156697556866048</v>
      </c>
      <c r="H265" s="42" t="s">
        <v>8311</v>
      </c>
      <c r="I265" s="34">
        <f t="shared" si="9"/>
        <v>0.18654173764906304</v>
      </c>
    </row>
    <row r="266" spans="1:9">
      <c r="A266" s="17">
        <v>264</v>
      </c>
      <c r="B266" s="17">
        <v>275</v>
      </c>
      <c r="C266" s="8" t="s">
        <v>8313</v>
      </c>
      <c r="D266" s="17" t="s">
        <v>8314</v>
      </c>
      <c r="E266" s="35" t="s">
        <v>8315</v>
      </c>
      <c r="F266" s="39" t="s">
        <v>8316</v>
      </c>
      <c r="G266" s="32">
        <f t="shared" si="8"/>
        <v>0.22240943555181128</v>
      </c>
      <c r="H266" s="42" t="s">
        <v>8248</v>
      </c>
      <c r="I266" s="34">
        <f t="shared" si="9"/>
        <v>0.2342419080068143</v>
      </c>
    </row>
    <row r="267" spans="1:9">
      <c r="A267" s="17">
        <v>265</v>
      </c>
      <c r="B267" s="17">
        <v>265</v>
      </c>
      <c r="C267" s="8" t="s">
        <v>8318</v>
      </c>
      <c r="D267" s="17" t="s">
        <v>71</v>
      </c>
      <c r="E267" s="35" t="s">
        <v>8319</v>
      </c>
      <c r="F267" s="39" t="s">
        <v>8283</v>
      </c>
      <c r="G267" s="32">
        <f t="shared" si="8"/>
        <v>0.22325189553496208</v>
      </c>
      <c r="H267" s="42" t="s">
        <v>8320</v>
      </c>
      <c r="I267" s="34">
        <f t="shared" si="9"/>
        <v>0.22572402044293016</v>
      </c>
    </row>
    <row r="268" spans="1:9">
      <c r="A268" s="17">
        <v>266</v>
      </c>
      <c r="B268" s="17">
        <v>211</v>
      </c>
      <c r="C268" s="8" t="s">
        <v>8321</v>
      </c>
      <c r="D268" s="17" t="s">
        <v>8322</v>
      </c>
      <c r="E268" s="35" t="s">
        <v>8323</v>
      </c>
      <c r="F268" s="39" t="s">
        <v>4111</v>
      </c>
      <c r="G268" s="32">
        <f t="shared" si="8"/>
        <v>0.22409435551811288</v>
      </c>
      <c r="H268" s="42" t="s">
        <v>8054</v>
      </c>
      <c r="I268" s="34">
        <f t="shared" si="9"/>
        <v>0.17972742759795571</v>
      </c>
    </row>
    <row r="269" spans="1:9">
      <c r="A269" s="17">
        <v>267</v>
      </c>
      <c r="B269" s="17">
        <v>219</v>
      </c>
      <c r="C269" s="8" t="s">
        <v>8324</v>
      </c>
      <c r="D269" s="17" t="s">
        <v>8325</v>
      </c>
      <c r="E269" s="35" t="s">
        <v>2173</v>
      </c>
      <c r="F269" s="39" t="s">
        <v>7891</v>
      </c>
      <c r="G269" s="32">
        <f t="shared" si="8"/>
        <v>0.22493681550126368</v>
      </c>
      <c r="H269" s="42" t="s">
        <v>8311</v>
      </c>
      <c r="I269" s="34">
        <f t="shared" si="9"/>
        <v>0.18654173764906304</v>
      </c>
    </row>
    <row r="270" spans="1:9">
      <c r="A270" s="17">
        <v>268</v>
      </c>
      <c r="B270" s="17">
        <v>416</v>
      </c>
      <c r="C270" s="8" t="s">
        <v>8326</v>
      </c>
      <c r="D270" s="17" t="s">
        <v>8327</v>
      </c>
      <c r="E270" s="35" t="s">
        <v>3155</v>
      </c>
      <c r="F270" s="39" t="s">
        <v>4146</v>
      </c>
      <c r="G270" s="32">
        <f t="shared" si="8"/>
        <v>0.22577927548441448</v>
      </c>
      <c r="H270" s="42" t="s">
        <v>8328</v>
      </c>
      <c r="I270" s="34">
        <f t="shared" si="9"/>
        <v>0.35434412265758092</v>
      </c>
    </row>
    <row r="271" spans="1:9">
      <c r="A271" s="17">
        <v>269</v>
      </c>
      <c r="B271" s="17">
        <v>246</v>
      </c>
      <c r="C271" s="8" t="s">
        <v>8329</v>
      </c>
      <c r="D271" s="17" t="s">
        <v>8330</v>
      </c>
      <c r="E271" s="35" t="s">
        <v>4698</v>
      </c>
      <c r="F271" s="39" t="s">
        <v>8331</v>
      </c>
      <c r="G271" s="32">
        <f t="shared" si="8"/>
        <v>0.22662173546756528</v>
      </c>
      <c r="H271" s="42" t="s">
        <v>7983</v>
      </c>
      <c r="I271" s="34">
        <f t="shared" si="9"/>
        <v>0.20954003407155025</v>
      </c>
    </row>
    <row r="272" spans="1:9">
      <c r="A272" s="17">
        <v>270</v>
      </c>
      <c r="B272" s="17">
        <v>223</v>
      </c>
      <c r="C272" s="8" t="s">
        <v>8333</v>
      </c>
      <c r="D272" s="17" t="s">
        <v>71</v>
      </c>
      <c r="E272" s="35" t="s">
        <v>8334</v>
      </c>
      <c r="F272" s="39" t="s">
        <v>8335</v>
      </c>
      <c r="G272" s="32">
        <f t="shared" si="8"/>
        <v>0.22746419545071608</v>
      </c>
      <c r="H272" s="42" t="s">
        <v>8336</v>
      </c>
      <c r="I272" s="34">
        <f t="shared" si="9"/>
        <v>0.1899488926746167</v>
      </c>
    </row>
    <row r="273" spans="1:9">
      <c r="A273" s="17">
        <v>271</v>
      </c>
      <c r="B273" s="17">
        <v>280</v>
      </c>
      <c r="C273" s="8" t="s">
        <v>8337</v>
      </c>
      <c r="D273" s="17" t="s">
        <v>8338</v>
      </c>
      <c r="E273" s="35" t="s">
        <v>5361</v>
      </c>
      <c r="F273" s="39" t="s">
        <v>6091</v>
      </c>
      <c r="G273" s="32">
        <f t="shared" si="8"/>
        <v>0.22830665543386688</v>
      </c>
      <c r="H273" s="42" t="s">
        <v>1011</v>
      </c>
      <c r="I273" s="34">
        <f t="shared" si="9"/>
        <v>0.23850085178875638</v>
      </c>
    </row>
    <row r="274" spans="1:9">
      <c r="A274" s="17">
        <v>272</v>
      </c>
      <c r="B274" s="17">
        <v>305</v>
      </c>
      <c r="C274" s="8" t="s">
        <v>8339</v>
      </c>
      <c r="D274" s="17" t="s">
        <v>8340</v>
      </c>
      <c r="E274" s="35" t="s">
        <v>8341</v>
      </c>
      <c r="F274" s="39" t="s">
        <v>8342</v>
      </c>
      <c r="G274" s="32">
        <f t="shared" si="8"/>
        <v>0.22914911541701768</v>
      </c>
      <c r="H274" s="42" t="s">
        <v>8343</v>
      </c>
      <c r="I274" s="34">
        <f t="shared" si="9"/>
        <v>0.25979557069846676</v>
      </c>
    </row>
    <row r="275" spans="1:9" ht="26.4">
      <c r="A275" s="17">
        <v>273</v>
      </c>
      <c r="B275" s="17">
        <v>238</v>
      </c>
      <c r="C275" s="8" t="s">
        <v>8345</v>
      </c>
      <c r="D275" s="17" t="s">
        <v>8346</v>
      </c>
      <c r="E275" s="35" t="s">
        <v>8347</v>
      </c>
      <c r="F275" s="39" t="s">
        <v>8348</v>
      </c>
      <c r="G275" s="32">
        <f t="shared" si="8"/>
        <v>0.22999157540016849</v>
      </c>
      <c r="H275" s="42" t="s">
        <v>8349</v>
      </c>
      <c r="I275" s="34">
        <f t="shared" si="9"/>
        <v>0.20272572402044292</v>
      </c>
    </row>
    <row r="276" spans="1:9">
      <c r="A276" s="17">
        <v>274</v>
      </c>
      <c r="B276" s="17">
        <v>352</v>
      </c>
      <c r="C276" s="8" t="s">
        <v>8350</v>
      </c>
      <c r="D276" s="17" t="s">
        <v>8351</v>
      </c>
      <c r="E276" s="35" t="s">
        <v>8352</v>
      </c>
      <c r="F276" s="39" t="s">
        <v>1297</v>
      </c>
      <c r="G276" s="32">
        <f t="shared" si="8"/>
        <v>0.23083403538331929</v>
      </c>
      <c r="H276" s="42" t="s">
        <v>8354</v>
      </c>
      <c r="I276" s="34">
        <f t="shared" si="9"/>
        <v>0.29982964224872233</v>
      </c>
    </row>
    <row r="277" spans="1:9">
      <c r="A277" s="17">
        <v>275</v>
      </c>
      <c r="B277" s="17">
        <v>353</v>
      </c>
      <c r="C277" s="8" t="s">
        <v>8355</v>
      </c>
      <c r="D277" s="17" t="s">
        <v>8356</v>
      </c>
      <c r="E277" s="35" t="s">
        <v>5219</v>
      </c>
      <c r="F277" s="39" t="s">
        <v>8357</v>
      </c>
      <c r="G277" s="32">
        <f t="shared" si="8"/>
        <v>0.23167649536647009</v>
      </c>
      <c r="H277" s="42" t="s">
        <v>8358</v>
      </c>
      <c r="I277" s="34">
        <f t="shared" si="9"/>
        <v>0.30068143100511074</v>
      </c>
    </row>
    <row r="278" spans="1:9">
      <c r="A278" s="17">
        <v>276</v>
      </c>
      <c r="B278" s="17">
        <v>263</v>
      </c>
      <c r="C278" s="8" t="s">
        <v>8359</v>
      </c>
      <c r="D278" s="17" t="s">
        <v>8360</v>
      </c>
      <c r="E278" s="35" t="s">
        <v>8361</v>
      </c>
      <c r="F278" s="39" t="s">
        <v>8362</v>
      </c>
      <c r="G278" s="32">
        <f t="shared" si="8"/>
        <v>0.23251895534962089</v>
      </c>
      <c r="H278" s="42" t="s">
        <v>8297</v>
      </c>
      <c r="I278" s="34">
        <f t="shared" si="9"/>
        <v>0.22402044293015333</v>
      </c>
    </row>
    <row r="279" spans="1:9">
      <c r="A279" s="17">
        <v>277</v>
      </c>
      <c r="B279" s="17">
        <v>276</v>
      </c>
      <c r="C279" s="8" t="s">
        <v>4141</v>
      </c>
      <c r="D279" s="17" t="s">
        <v>4142</v>
      </c>
      <c r="E279" s="35" t="s">
        <v>4143</v>
      </c>
      <c r="F279" s="39" t="s">
        <v>4144</v>
      </c>
      <c r="G279" s="32">
        <f t="shared" si="8"/>
        <v>0.23336141533277169</v>
      </c>
      <c r="H279" s="42" t="s">
        <v>4146</v>
      </c>
      <c r="I279" s="34">
        <f t="shared" si="9"/>
        <v>0.23509369676320271</v>
      </c>
    </row>
    <row r="280" spans="1:9">
      <c r="A280" s="17">
        <v>278</v>
      </c>
      <c r="B280" s="17">
        <v>170</v>
      </c>
      <c r="C280" s="8" t="s">
        <v>8363</v>
      </c>
      <c r="D280" s="17" t="s">
        <v>8364</v>
      </c>
      <c r="E280" s="35" t="s">
        <v>8365</v>
      </c>
      <c r="F280" s="39" t="s">
        <v>8366</v>
      </c>
      <c r="G280" s="32">
        <f t="shared" si="8"/>
        <v>0.23420387531592249</v>
      </c>
      <c r="H280" s="42" t="s">
        <v>8367</v>
      </c>
      <c r="I280" s="34">
        <f t="shared" si="9"/>
        <v>0.14480408858603067</v>
      </c>
    </row>
    <row r="281" spans="1:9">
      <c r="A281" s="17">
        <v>279</v>
      </c>
      <c r="B281" s="17">
        <v>254</v>
      </c>
      <c r="C281" s="8" t="s">
        <v>8368</v>
      </c>
      <c r="D281" s="17" t="s">
        <v>8369</v>
      </c>
      <c r="E281" s="35" t="s">
        <v>8370</v>
      </c>
      <c r="F281" s="39" t="s">
        <v>8371</v>
      </c>
      <c r="G281" s="32">
        <f t="shared" si="8"/>
        <v>0.23504633529907329</v>
      </c>
      <c r="H281" s="42" t="s">
        <v>6026</v>
      </c>
      <c r="I281" s="34">
        <f t="shared" si="9"/>
        <v>0.21635434412265758</v>
      </c>
    </row>
    <row r="282" spans="1:9" ht="26.4">
      <c r="A282" s="17">
        <v>280</v>
      </c>
      <c r="B282" s="17">
        <v>272</v>
      </c>
      <c r="C282" s="8" t="s">
        <v>8372</v>
      </c>
      <c r="D282" s="17" t="s">
        <v>8373</v>
      </c>
      <c r="E282" s="35" t="s">
        <v>8374</v>
      </c>
      <c r="F282" s="39" t="s">
        <v>8353</v>
      </c>
      <c r="G282" s="32">
        <f t="shared" si="8"/>
        <v>0.23588879528222409</v>
      </c>
      <c r="H282" s="42" t="s">
        <v>8376</v>
      </c>
      <c r="I282" s="34">
        <f t="shared" si="9"/>
        <v>0.23168654173764908</v>
      </c>
    </row>
    <row r="283" spans="1:9">
      <c r="A283" s="17">
        <v>281</v>
      </c>
      <c r="B283" s="17">
        <v>226</v>
      </c>
      <c r="C283" s="8" t="s">
        <v>8377</v>
      </c>
      <c r="D283" s="17" t="s">
        <v>8378</v>
      </c>
      <c r="E283" s="35" t="s">
        <v>8379</v>
      </c>
      <c r="F283" s="39" t="s">
        <v>843</v>
      </c>
      <c r="G283" s="32">
        <f t="shared" si="8"/>
        <v>0.23673125526537489</v>
      </c>
      <c r="H283" s="42" t="s">
        <v>4035</v>
      </c>
      <c r="I283" s="34">
        <f t="shared" si="9"/>
        <v>0.19250425894378195</v>
      </c>
    </row>
    <row r="284" spans="1:9">
      <c r="A284" s="17">
        <v>282</v>
      </c>
      <c r="B284" s="17">
        <v>175</v>
      </c>
      <c r="C284" s="8" t="s">
        <v>8381</v>
      </c>
      <c r="D284" s="17" t="s">
        <v>8382</v>
      </c>
      <c r="E284" s="35" t="s">
        <v>8383</v>
      </c>
      <c r="F284" s="39" t="s">
        <v>883</v>
      </c>
      <c r="G284" s="32">
        <f t="shared" si="8"/>
        <v>0.23757371524852569</v>
      </c>
      <c r="H284" s="42" t="s">
        <v>8384</v>
      </c>
      <c r="I284" s="34">
        <f t="shared" si="9"/>
        <v>0.14906303236797275</v>
      </c>
    </row>
    <row r="285" spans="1:9" ht="26.4">
      <c r="A285" s="17">
        <v>283</v>
      </c>
      <c r="B285" s="17">
        <v>205</v>
      </c>
      <c r="C285" s="8" t="s">
        <v>8385</v>
      </c>
      <c r="D285" s="17" t="s">
        <v>8386</v>
      </c>
      <c r="E285" s="35" t="s">
        <v>8387</v>
      </c>
      <c r="F285" s="39" t="s">
        <v>8388</v>
      </c>
      <c r="G285" s="32">
        <f t="shared" si="8"/>
        <v>0.23841617523167649</v>
      </c>
      <c r="H285" s="42" t="s">
        <v>8389</v>
      </c>
      <c r="I285" s="34">
        <f t="shared" si="9"/>
        <v>0.17461669505962521</v>
      </c>
    </row>
    <row r="286" spans="1:9">
      <c r="A286" s="17">
        <v>284</v>
      </c>
      <c r="B286" s="17">
        <v>283</v>
      </c>
      <c r="C286" s="8" t="s">
        <v>8390</v>
      </c>
      <c r="D286" s="17" t="s">
        <v>8391</v>
      </c>
      <c r="E286" s="35" t="s">
        <v>8392</v>
      </c>
      <c r="F286" s="39" t="s">
        <v>8393</v>
      </c>
      <c r="G286" s="32">
        <f t="shared" si="8"/>
        <v>0.23925863521482729</v>
      </c>
      <c r="H286" s="42" t="s">
        <v>8395</v>
      </c>
      <c r="I286" s="34">
        <f t="shared" si="9"/>
        <v>0.24105621805792163</v>
      </c>
    </row>
    <row r="287" spans="1:9">
      <c r="A287" s="17">
        <v>285</v>
      </c>
      <c r="B287" s="17">
        <v>135</v>
      </c>
      <c r="C287" s="8" t="s">
        <v>8396</v>
      </c>
      <c r="D287" s="17" t="s">
        <v>8397</v>
      </c>
      <c r="E287" s="35" t="s">
        <v>8398</v>
      </c>
      <c r="F287" s="39" t="s">
        <v>8380</v>
      </c>
      <c r="G287" s="32">
        <f t="shared" si="8"/>
        <v>0.24010109519797809</v>
      </c>
      <c r="H287" s="42" t="s">
        <v>8399</v>
      </c>
      <c r="I287" s="34">
        <f t="shared" si="9"/>
        <v>0.11499148211243612</v>
      </c>
    </row>
    <row r="288" spans="1:9" ht="26.4">
      <c r="A288" s="17">
        <v>286</v>
      </c>
      <c r="B288" s="17">
        <v>322</v>
      </c>
      <c r="C288" s="8" t="s">
        <v>8400</v>
      </c>
      <c r="D288" s="17" t="s">
        <v>8401</v>
      </c>
      <c r="E288" s="35" t="s">
        <v>8402</v>
      </c>
      <c r="F288" s="39" t="s">
        <v>3500</v>
      </c>
      <c r="G288" s="32">
        <f t="shared" si="8"/>
        <v>0.24094355518112889</v>
      </c>
      <c r="H288" s="42" t="s">
        <v>8403</v>
      </c>
      <c r="I288" s="34">
        <f t="shared" si="9"/>
        <v>0.27427597955706984</v>
      </c>
    </row>
    <row r="289" spans="1:9">
      <c r="A289" s="17">
        <v>287</v>
      </c>
      <c r="B289" s="17">
        <v>376</v>
      </c>
      <c r="C289" s="8" t="s">
        <v>8405</v>
      </c>
      <c r="D289" s="17" t="s">
        <v>71</v>
      </c>
      <c r="E289" s="35" t="s">
        <v>8406</v>
      </c>
      <c r="F289" s="39" t="s">
        <v>8407</v>
      </c>
      <c r="G289" s="32">
        <f t="shared" si="8"/>
        <v>0.24178601516427969</v>
      </c>
      <c r="H289" s="42" t="s">
        <v>8408</v>
      </c>
      <c r="I289" s="34">
        <f t="shared" si="9"/>
        <v>0.32027257240204432</v>
      </c>
    </row>
    <row r="290" spans="1:9">
      <c r="A290" s="17">
        <v>288</v>
      </c>
      <c r="B290" s="17">
        <v>319</v>
      </c>
      <c r="C290" s="8" t="s">
        <v>8410</v>
      </c>
      <c r="D290" s="17" t="s">
        <v>71</v>
      </c>
      <c r="E290" s="35" t="s">
        <v>8411</v>
      </c>
      <c r="F290" s="39" t="s">
        <v>8412</v>
      </c>
      <c r="G290" s="32">
        <f t="shared" si="8"/>
        <v>0.24262847514743049</v>
      </c>
      <c r="H290" s="42" t="s">
        <v>8412</v>
      </c>
      <c r="I290" s="34">
        <f t="shared" si="9"/>
        <v>0.27172061328790459</v>
      </c>
    </row>
    <row r="291" spans="1:9">
      <c r="A291" s="17">
        <v>289</v>
      </c>
      <c r="B291" s="17">
        <v>410</v>
      </c>
      <c r="C291" s="8" t="s">
        <v>8414</v>
      </c>
      <c r="D291" s="17" t="s">
        <v>8415</v>
      </c>
      <c r="E291" s="35" t="s">
        <v>8416</v>
      </c>
      <c r="F291" s="39" t="s">
        <v>8417</v>
      </c>
      <c r="G291" s="32">
        <f t="shared" si="8"/>
        <v>0.2434709351305813</v>
      </c>
      <c r="H291" s="42" t="s">
        <v>8418</v>
      </c>
      <c r="I291" s="34">
        <f t="shared" si="9"/>
        <v>0.34923339011925042</v>
      </c>
    </row>
    <row r="292" spans="1:9" ht="26.4">
      <c r="A292" s="17">
        <v>290</v>
      </c>
      <c r="B292" s="17">
        <v>284</v>
      </c>
      <c r="C292" s="8" t="s">
        <v>8420</v>
      </c>
      <c r="D292" s="17" t="s">
        <v>8421</v>
      </c>
      <c r="E292" s="35" t="s">
        <v>8422</v>
      </c>
      <c r="F292" s="39" t="s">
        <v>8423</v>
      </c>
      <c r="G292" s="32">
        <f t="shared" si="8"/>
        <v>0.2443133951137321</v>
      </c>
      <c r="H292" s="42" t="s">
        <v>8424</v>
      </c>
      <c r="I292" s="34">
        <f t="shared" si="9"/>
        <v>0.24190800681431004</v>
      </c>
    </row>
    <row r="293" spans="1:9">
      <c r="A293" s="17">
        <v>291</v>
      </c>
      <c r="B293" s="17">
        <v>377</v>
      </c>
      <c r="C293" s="8" t="s">
        <v>8425</v>
      </c>
      <c r="D293" s="17" t="s">
        <v>8426</v>
      </c>
      <c r="E293" s="35" t="s">
        <v>8427</v>
      </c>
      <c r="F293" s="39" t="s">
        <v>8428</v>
      </c>
      <c r="G293" s="32">
        <f t="shared" si="8"/>
        <v>0.2451558550968829</v>
      </c>
      <c r="H293" s="42" t="s">
        <v>8429</v>
      </c>
      <c r="I293" s="34">
        <f t="shared" si="9"/>
        <v>0.32112436115843274</v>
      </c>
    </row>
    <row r="294" spans="1:9">
      <c r="A294" s="17">
        <v>292</v>
      </c>
      <c r="B294" s="17">
        <v>338</v>
      </c>
      <c r="C294" s="8" t="s">
        <v>8430</v>
      </c>
      <c r="D294" s="17" t="s">
        <v>8431</v>
      </c>
      <c r="E294" s="35" t="s">
        <v>4184</v>
      </c>
      <c r="F294" s="39" t="s">
        <v>8432</v>
      </c>
      <c r="G294" s="32">
        <f t="shared" si="8"/>
        <v>0.2459983150800337</v>
      </c>
      <c r="H294" s="42" t="s">
        <v>8433</v>
      </c>
      <c r="I294" s="34">
        <f t="shared" si="9"/>
        <v>0.2879045996592845</v>
      </c>
    </row>
    <row r="295" spans="1:9">
      <c r="A295" s="17">
        <v>293</v>
      </c>
      <c r="B295" s="17">
        <v>278</v>
      </c>
      <c r="C295" s="8" t="s">
        <v>4182</v>
      </c>
      <c r="D295" s="17" t="s">
        <v>4183</v>
      </c>
      <c r="E295" s="35" t="s">
        <v>4184</v>
      </c>
      <c r="F295" s="39" t="s">
        <v>4185</v>
      </c>
      <c r="G295" s="32">
        <f t="shared" si="8"/>
        <v>0.2468407750631845</v>
      </c>
      <c r="H295" s="42" t="s">
        <v>4041</v>
      </c>
      <c r="I295" s="34">
        <f t="shared" si="9"/>
        <v>0.23679727427597955</v>
      </c>
    </row>
    <row r="296" spans="1:9">
      <c r="A296" s="17">
        <v>294</v>
      </c>
      <c r="B296" s="17">
        <v>172</v>
      </c>
      <c r="C296" s="8" t="s">
        <v>8434</v>
      </c>
      <c r="D296" s="17" t="s">
        <v>8435</v>
      </c>
      <c r="E296" s="35" t="s">
        <v>8436</v>
      </c>
      <c r="F296" s="39" t="s">
        <v>8437</v>
      </c>
      <c r="G296" s="32">
        <f t="shared" si="8"/>
        <v>0.2476832350463353</v>
      </c>
      <c r="H296" s="42" t="s">
        <v>8438</v>
      </c>
      <c r="I296" s="34">
        <f t="shared" si="9"/>
        <v>0.1465076660988075</v>
      </c>
    </row>
    <row r="297" spans="1:9">
      <c r="A297" s="17">
        <v>294</v>
      </c>
      <c r="B297" s="17">
        <v>298</v>
      </c>
      <c r="C297" s="8" t="s">
        <v>8439</v>
      </c>
      <c r="D297" s="17" t="s">
        <v>8440</v>
      </c>
      <c r="E297" s="35" t="s">
        <v>8441</v>
      </c>
      <c r="F297" s="39" t="s">
        <v>8437</v>
      </c>
      <c r="G297" s="32">
        <f t="shared" si="8"/>
        <v>0.2476832350463353</v>
      </c>
      <c r="H297" s="42" t="s">
        <v>8442</v>
      </c>
      <c r="I297" s="34">
        <f t="shared" si="9"/>
        <v>0.25383304940374785</v>
      </c>
    </row>
    <row r="298" spans="1:9">
      <c r="A298" s="17">
        <v>296</v>
      </c>
      <c r="B298" s="17">
        <v>293</v>
      </c>
      <c r="C298" s="8" t="s">
        <v>8443</v>
      </c>
      <c r="D298" s="17" t="s">
        <v>71</v>
      </c>
      <c r="E298" s="35" t="s">
        <v>8444</v>
      </c>
      <c r="F298" s="39" t="s">
        <v>8445</v>
      </c>
      <c r="G298" s="32">
        <f t="shared" si="8"/>
        <v>0.2493681550126369</v>
      </c>
      <c r="H298" s="42" t="s">
        <v>4130</v>
      </c>
      <c r="I298" s="34">
        <f t="shared" si="9"/>
        <v>0.24957410562180579</v>
      </c>
    </row>
    <row r="299" spans="1:9">
      <c r="A299" s="17">
        <v>297</v>
      </c>
      <c r="B299" s="17">
        <v>470</v>
      </c>
      <c r="C299" s="8" t="s">
        <v>8448</v>
      </c>
      <c r="D299" s="17" t="s">
        <v>71</v>
      </c>
      <c r="E299" s="35" t="s">
        <v>8449</v>
      </c>
      <c r="F299" s="39" t="s">
        <v>8450</v>
      </c>
      <c r="G299" s="32">
        <f t="shared" si="8"/>
        <v>0.25021061499578767</v>
      </c>
      <c r="H299" s="42" t="s">
        <v>1220</v>
      </c>
      <c r="I299" s="34">
        <f t="shared" si="9"/>
        <v>0.40034071550255534</v>
      </c>
    </row>
    <row r="300" spans="1:9">
      <c r="A300" s="17">
        <v>298</v>
      </c>
      <c r="B300" s="17">
        <v>333</v>
      </c>
      <c r="C300" s="8" t="s">
        <v>8451</v>
      </c>
      <c r="D300" s="17" t="s">
        <v>8452</v>
      </c>
      <c r="E300" s="35" t="s">
        <v>8453</v>
      </c>
      <c r="F300" s="39" t="s">
        <v>962</v>
      </c>
      <c r="G300" s="32">
        <f t="shared" si="8"/>
        <v>0.25105307497893847</v>
      </c>
      <c r="H300" s="42" t="s">
        <v>8454</v>
      </c>
      <c r="I300" s="34">
        <f t="shared" si="9"/>
        <v>0.28364565587734242</v>
      </c>
    </row>
    <row r="301" spans="1:9">
      <c r="A301" s="17">
        <v>299</v>
      </c>
      <c r="B301" s="17">
        <v>309</v>
      </c>
      <c r="C301" s="8" t="s">
        <v>4200</v>
      </c>
      <c r="D301" s="17" t="s">
        <v>4201</v>
      </c>
      <c r="E301" s="35" t="s">
        <v>4202</v>
      </c>
      <c r="F301" s="39" t="s">
        <v>4203</v>
      </c>
      <c r="G301" s="32">
        <f t="shared" si="8"/>
        <v>0.25189553496208927</v>
      </c>
      <c r="H301" s="42" t="s">
        <v>4204</v>
      </c>
      <c r="I301" s="34">
        <f t="shared" si="9"/>
        <v>0.26320272572402043</v>
      </c>
    </row>
    <row r="302" spans="1:9">
      <c r="A302" s="17">
        <v>300</v>
      </c>
      <c r="B302" s="17">
        <v>244</v>
      </c>
      <c r="C302" s="8" t="s">
        <v>8455</v>
      </c>
      <c r="D302" s="17" t="s">
        <v>8456</v>
      </c>
      <c r="E302" s="35" t="s">
        <v>8457</v>
      </c>
      <c r="F302" s="39" t="s">
        <v>8273</v>
      </c>
      <c r="G302" s="32">
        <f t="shared" si="8"/>
        <v>0.25273799494524007</v>
      </c>
      <c r="H302" s="42" t="s">
        <v>8458</v>
      </c>
      <c r="I302" s="34">
        <f t="shared" si="9"/>
        <v>0.20783645655877342</v>
      </c>
    </row>
    <row r="303" spans="1:9">
      <c r="A303" s="17">
        <v>301</v>
      </c>
      <c r="B303" s="17">
        <v>307</v>
      </c>
      <c r="C303" s="8" t="s">
        <v>8460</v>
      </c>
      <c r="D303" s="17" t="s">
        <v>8461</v>
      </c>
      <c r="E303" s="35" t="s">
        <v>8462</v>
      </c>
      <c r="F303" s="39" t="s">
        <v>8463</v>
      </c>
      <c r="G303" s="32">
        <f t="shared" si="8"/>
        <v>0.25358045492839087</v>
      </c>
      <c r="H303" s="42" t="s">
        <v>8464</v>
      </c>
      <c r="I303" s="34">
        <f t="shared" si="9"/>
        <v>0.26149914821124359</v>
      </c>
    </row>
    <row r="304" spans="1:9">
      <c r="A304" s="17">
        <v>302</v>
      </c>
      <c r="B304" s="17">
        <v>420</v>
      </c>
      <c r="C304" s="8" t="s">
        <v>8466</v>
      </c>
      <c r="D304" s="17" t="s">
        <v>8467</v>
      </c>
      <c r="E304" s="35" t="s">
        <v>3772</v>
      </c>
      <c r="F304" s="39" t="s">
        <v>8468</v>
      </c>
      <c r="G304" s="32">
        <f t="shared" si="8"/>
        <v>0.25442291491154168</v>
      </c>
      <c r="H304" s="42" t="s">
        <v>3677</v>
      </c>
      <c r="I304" s="34">
        <f t="shared" si="9"/>
        <v>0.35775127768313458</v>
      </c>
    </row>
    <row r="305" spans="1:9">
      <c r="A305" s="17">
        <v>303</v>
      </c>
      <c r="B305" s="17">
        <v>324</v>
      </c>
      <c r="C305" s="8" t="s">
        <v>8469</v>
      </c>
      <c r="D305" s="17" t="s">
        <v>8470</v>
      </c>
      <c r="E305" s="35" t="s">
        <v>8471</v>
      </c>
      <c r="F305" s="39" t="s">
        <v>1093</v>
      </c>
      <c r="G305" s="32">
        <f t="shared" si="8"/>
        <v>0.25526537489469248</v>
      </c>
      <c r="H305" s="42" t="s">
        <v>4145</v>
      </c>
      <c r="I305" s="34">
        <f t="shared" si="9"/>
        <v>0.27597955706984667</v>
      </c>
    </row>
    <row r="306" spans="1:9">
      <c r="A306" s="17">
        <v>304</v>
      </c>
      <c r="B306" s="17">
        <v>426</v>
      </c>
      <c r="C306" s="8" t="s">
        <v>8472</v>
      </c>
      <c r="D306" s="17" t="s">
        <v>8473</v>
      </c>
      <c r="E306" s="35" t="s">
        <v>8474</v>
      </c>
      <c r="F306" s="39" t="s">
        <v>8454</v>
      </c>
      <c r="G306" s="32">
        <f t="shared" si="8"/>
        <v>0.25610783487784328</v>
      </c>
      <c r="H306" s="42" t="s">
        <v>4398</v>
      </c>
      <c r="I306" s="34">
        <f t="shared" si="9"/>
        <v>0.36286201022146508</v>
      </c>
    </row>
    <row r="307" spans="1:9" ht="26.4">
      <c r="A307" s="17">
        <v>305</v>
      </c>
      <c r="B307" s="17">
        <v>228</v>
      </c>
      <c r="C307" s="8" t="s">
        <v>8475</v>
      </c>
      <c r="D307" s="17" t="s">
        <v>8476</v>
      </c>
      <c r="E307" s="35" t="s">
        <v>8477</v>
      </c>
      <c r="F307" s="39" t="s">
        <v>8478</v>
      </c>
      <c r="G307" s="32">
        <f t="shared" si="8"/>
        <v>0.25695029486099408</v>
      </c>
      <c r="H307" s="42" t="s">
        <v>8479</v>
      </c>
      <c r="I307" s="34">
        <f t="shared" si="9"/>
        <v>0.19420783645655879</v>
      </c>
    </row>
    <row r="308" spans="1:9" ht="26.4">
      <c r="A308" s="17">
        <v>306</v>
      </c>
      <c r="B308" s="17">
        <v>327</v>
      </c>
      <c r="C308" s="8" t="s">
        <v>8485</v>
      </c>
      <c r="D308" s="17" t="s">
        <v>8486</v>
      </c>
      <c r="E308" s="35" t="s">
        <v>8487</v>
      </c>
      <c r="F308" s="39" t="s">
        <v>8483</v>
      </c>
      <c r="G308" s="32">
        <f t="shared" si="8"/>
        <v>0.25779275484414488</v>
      </c>
      <c r="H308" s="42" t="s">
        <v>8489</v>
      </c>
      <c r="I308" s="34">
        <f t="shared" si="9"/>
        <v>0.27853492333901192</v>
      </c>
    </row>
    <row r="309" spans="1:9" ht="26.4">
      <c r="A309" s="17">
        <v>306</v>
      </c>
      <c r="B309" s="17">
        <v>386</v>
      </c>
      <c r="C309" s="8" t="s">
        <v>8480</v>
      </c>
      <c r="D309" s="17" t="s">
        <v>8481</v>
      </c>
      <c r="E309" s="35" t="s">
        <v>8482</v>
      </c>
      <c r="F309" s="39" t="s">
        <v>8483</v>
      </c>
      <c r="G309" s="32">
        <f t="shared" si="8"/>
        <v>0.25779275484414488</v>
      </c>
      <c r="H309" s="42" t="s">
        <v>8484</v>
      </c>
      <c r="I309" s="34">
        <f t="shared" si="9"/>
        <v>0.32879045996592843</v>
      </c>
    </row>
    <row r="310" spans="1:9" ht="26.4">
      <c r="A310" s="17">
        <v>308</v>
      </c>
      <c r="B310" s="17">
        <v>295</v>
      </c>
      <c r="C310" s="8" t="s">
        <v>8490</v>
      </c>
      <c r="D310" s="17" t="s">
        <v>8491</v>
      </c>
      <c r="E310" s="35" t="s">
        <v>8492</v>
      </c>
      <c r="F310" s="39" t="s">
        <v>8493</v>
      </c>
      <c r="G310" s="32">
        <f t="shared" si="8"/>
        <v>0.25947767481044648</v>
      </c>
      <c r="H310" s="42" t="s">
        <v>8494</v>
      </c>
      <c r="I310" s="34">
        <f t="shared" si="9"/>
        <v>0.2512776831345826</v>
      </c>
    </row>
    <row r="311" spans="1:9">
      <c r="A311" s="17">
        <v>309</v>
      </c>
      <c r="B311" s="17">
        <v>313</v>
      </c>
      <c r="C311" s="8" t="s">
        <v>8495</v>
      </c>
      <c r="D311" s="17" t="s">
        <v>8496</v>
      </c>
      <c r="E311" s="35" t="s">
        <v>8497</v>
      </c>
      <c r="F311" s="39" t="s">
        <v>8498</v>
      </c>
      <c r="G311" s="32">
        <f t="shared" si="8"/>
        <v>0.26032013479359728</v>
      </c>
      <c r="H311" s="42" t="s">
        <v>8499</v>
      </c>
      <c r="I311" s="34">
        <f t="shared" si="9"/>
        <v>0.26660988074957409</v>
      </c>
    </row>
    <row r="312" spans="1:9">
      <c r="A312" s="17">
        <v>310</v>
      </c>
      <c r="B312" s="17">
        <v>277</v>
      </c>
      <c r="C312" s="8" t="s">
        <v>8500</v>
      </c>
      <c r="D312" s="17" t="s">
        <v>8501</v>
      </c>
      <c r="E312" s="35" t="s">
        <v>8502</v>
      </c>
      <c r="F312" s="39" t="s">
        <v>8503</v>
      </c>
      <c r="G312" s="32">
        <f t="shared" si="8"/>
        <v>0.26116259477674808</v>
      </c>
      <c r="H312" s="42" t="s">
        <v>8504</v>
      </c>
      <c r="I312" s="34">
        <f t="shared" si="9"/>
        <v>0.23594548551959113</v>
      </c>
    </row>
    <row r="313" spans="1:9">
      <c r="A313" s="17">
        <v>311</v>
      </c>
      <c r="B313" s="17">
        <v>306</v>
      </c>
      <c r="C313" s="8" t="s">
        <v>8505</v>
      </c>
      <c r="D313" s="17" t="s">
        <v>8506</v>
      </c>
      <c r="E313" s="35" t="s">
        <v>8507</v>
      </c>
      <c r="F313" s="39" t="s">
        <v>7303</v>
      </c>
      <c r="G313" s="32">
        <f t="shared" si="8"/>
        <v>0.26200505475989888</v>
      </c>
      <c r="H313" s="42" t="s">
        <v>8508</v>
      </c>
      <c r="I313" s="34">
        <f t="shared" si="9"/>
        <v>0.26064735945485518</v>
      </c>
    </row>
    <row r="314" spans="1:9">
      <c r="A314" s="17">
        <v>312</v>
      </c>
      <c r="B314" s="17">
        <v>362</v>
      </c>
      <c r="C314" s="8" t="s">
        <v>8509</v>
      </c>
      <c r="D314" s="17" t="s">
        <v>8510</v>
      </c>
      <c r="E314" s="35" t="s">
        <v>8511</v>
      </c>
      <c r="F314" s="39" t="s">
        <v>1107</v>
      </c>
      <c r="G314" s="32">
        <f t="shared" si="8"/>
        <v>0.26284751474304968</v>
      </c>
      <c r="H314" s="42" t="s">
        <v>8512</v>
      </c>
      <c r="I314" s="34">
        <f t="shared" si="9"/>
        <v>0.30834752981260649</v>
      </c>
    </row>
    <row r="315" spans="1:9">
      <c r="A315" s="17">
        <v>313</v>
      </c>
      <c r="B315" s="17">
        <v>332</v>
      </c>
      <c r="C315" s="8" t="s">
        <v>8513</v>
      </c>
      <c r="D315" s="17" t="s">
        <v>8514</v>
      </c>
      <c r="E315" s="35" t="s">
        <v>8515</v>
      </c>
      <c r="F315" s="39" t="s">
        <v>8394</v>
      </c>
      <c r="G315" s="32">
        <f t="shared" si="8"/>
        <v>0.26368997472620048</v>
      </c>
      <c r="H315" s="42" t="s">
        <v>8516</v>
      </c>
      <c r="I315" s="34">
        <f t="shared" si="9"/>
        <v>0.282793867120954</v>
      </c>
    </row>
    <row r="316" spans="1:9">
      <c r="A316" s="17">
        <v>314</v>
      </c>
      <c r="B316" s="17">
        <v>301</v>
      </c>
      <c r="C316" s="8" t="s">
        <v>4219</v>
      </c>
      <c r="D316" s="17" t="s">
        <v>4220</v>
      </c>
      <c r="E316" s="35" t="s">
        <v>4221</v>
      </c>
      <c r="F316" s="39" t="s">
        <v>4222</v>
      </c>
      <c r="G316" s="32">
        <f t="shared" si="8"/>
        <v>0.26453243470935128</v>
      </c>
      <c r="H316" s="42" t="s">
        <v>4223</v>
      </c>
      <c r="I316" s="34">
        <f t="shared" si="9"/>
        <v>0.25638841567291309</v>
      </c>
    </row>
    <row r="317" spans="1:9">
      <c r="A317" s="17">
        <v>315</v>
      </c>
      <c r="B317" s="17">
        <v>542</v>
      </c>
      <c r="C317" s="8" t="s">
        <v>8518</v>
      </c>
      <c r="D317" s="17" t="s">
        <v>8519</v>
      </c>
      <c r="E317" s="35" t="s">
        <v>8520</v>
      </c>
      <c r="F317" s="39" t="s">
        <v>8521</v>
      </c>
      <c r="G317" s="32">
        <f t="shared" si="8"/>
        <v>0.26537489469250208</v>
      </c>
      <c r="H317" s="42" t="s">
        <v>8522</v>
      </c>
      <c r="I317" s="34">
        <f t="shared" si="9"/>
        <v>0.46166950596252132</v>
      </c>
    </row>
    <row r="318" spans="1:9">
      <c r="A318" s="17">
        <v>316</v>
      </c>
      <c r="B318" s="17">
        <v>321</v>
      </c>
      <c r="C318" s="8" t="s">
        <v>4226</v>
      </c>
      <c r="D318" s="17" t="s">
        <v>71</v>
      </c>
      <c r="E318" s="35" t="s">
        <v>4227</v>
      </c>
      <c r="F318" s="39" t="s">
        <v>4178</v>
      </c>
      <c r="G318" s="32">
        <f t="shared" si="8"/>
        <v>0.26621735467565288</v>
      </c>
      <c r="H318" s="42" t="s">
        <v>4228</v>
      </c>
      <c r="I318" s="34">
        <f t="shared" si="9"/>
        <v>0.27342419080068142</v>
      </c>
    </row>
    <row r="319" spans="1:9">
      <c r="A319" s="17">
        <v>317</v>
      </c>
      <c r="B319" s="17">
        <v>199</v>
      </c>
      <c r="C319" s="8" t="s">
        <v>8523</v>
      </c>
      <c r="D319" s="17" t="s">
        <v>8524</v>
      </c>
      <c r="E319" s="35" t="s">
        <v>8525</v>
      </c>
      <c r="F319" s="39" t="s">
        <v>8263</v>
      </c>
      <c r="G319" s="32">
        <f t="shared" si="8"/>
        <v>0.26705981465880368</v>
      </c>
      <c r="H319" s="42" t="s">
        <v>8526</v>
      </c>
      <c r="I319" s="34">
        <f t="shared" si="9"/>
        <v>0.16950596252129471</v>
      </c>
    </row>
    <row r="320" spans="1:9">
      <c r="A320" s="17">
        <v>317</v>
      </c>
      <c r="B320" s="17">
        <v>311</v>
      </c>
      <c r="C320" s="8" t="s">
        <v>8527</v>
      </c>
      <c r="D320" s="17" t="s">
        <v>8528</v>
      </c>
      <c r="E320" s="35" t="s">
        <v>8529</v>
      </c>
      <c r="F320" s="39" t="s">
        <v>8263</v>
      </c>
      <c r="G320" s="32">
        <f t="shared" si="8"/>
        <v>0.26705981465880368</v>
      </c>
      <c r="H320" s="42" t="s">
        <v>8530</v>
      </c>
      <c r="I320" s="34">
        <f t="shared" si="9"/>
        <v>0.26490630323679726</v>
      </c>
    </row>
    <row r="321" spans="1:9">
      <c r="A321" s="17">
        <v>317</v>
      </c>
      <c r="B321" s="17">
        <v>370</v>
      </c>
      <c r="C321" s="8" t="s">
        <v>8531</v>
      </c>
      <c r="D321" s="17" t="s">
        <v>8532</v>
      </c>
      <c r="E321" s="35" t="s">
        <v>8533</v>
      </c>
      <c r="F321" s="39" t="s">
        <v>8263</v>
      </c>
      <c r="G321" s="32">
        <f t="shared" si="8"/>
        <v>0.26705981465880368</v>
      </c>
      <c r="H321" s="42" t="s">
        <v>8534</v>
      </c>
      <c r="I321" s="34">
        <f t="shared" si="9"/>
        <v>0.31516183986371382</v>
      </c>
    </row>
    <row r="322" spans="1:9" ht="26.4">
      <c r="A322" s="17">
        <v>320</v>
      </c>
      <c r="B322" s="17">
        <v>501</v>
      </c>
      <c r="C322" s="8" t="s">
        <v>8535</v>
      </c>
      <c r="D322" s="17" t="s">
        <v>8536</v>
      </c>
      <c r="E322" s="35" t="s">
        <v>8537</v>
      </c>
      <c r="F322" s="39" t="s">
        <v>4305</v>
      </c>
      <c r="G322" s="32">
        <f t="shared" si="8"/>
        <v>0.26958719460825609</v>
      </c>
      <c r="H322" s="42" t="s">
        <v>4557</v>
      </c>
      <c r="I322" s="34">
        <f t="shared" si="9"/>
        <v>0.42674616695059625</v>
      </c>
    </row>
    <row r="323" spans="1:9">
      <c r="A323" s="17">
        <v>321</v>
      </c>
      <c r="B323" s="17">
        <v>264</v>
      </c>
      <c r="C323" s="8" t="s">
        <v>8538</v>
      </c>
      <c r="D323" s="17" t="s">
        <v>8539</v>
      </c>
      <c r="E323" s="35" t="s">
        <v>8540</v>
      </c>
      <c r="F323" s="39" t="s">
        <v>8541</v>
      </c>
      <c r="G323" s="32">
        <f t="shared" ref="G323:G386" si="10">A323/1187</f>
        <v>0.27042965459140689</v>
      </c>
      <c r="H323" s="42" t="s">
        <v>8543</v>
      </c>
      <c r="I323" s="34">
        <f t="shared" ref="I323:I386" si="11">B323/1174</f>
        <v>0.22487223168654175</v>
      </c>
    </row>
    <row r="324" spans="1:9" ht="26.4">
      <c r="A324" s="17">
        <v>322</v>
      </c>
      <c r="B324" s="17">
        <v>329</v>
      </c>
      <c r="C324" s="8" t="s">
        <v>8545</v>
      </c>
      <c r="D324" s="17" t="s">
        <v>8546</v>
      </c>
      <c r="E324" s="35" t="s">
        <v>8547</v>
      </c>
      <c r="F324" s="39" t="s">
        <v>8548</v>
      </c>
      <c r="G324" s="32">
        <f t="shared" si="10"/>
        <v>0.27127211457455769</v>
      </c>
      <c r="H324" s="42" t="s">
        <v>8549</v>
      </c>
      <c r="I324" s="34">
        <f t="shared" si="11"/>
        <v>0.28023850085178875</v>
      </c>
    </row>
    <row r="325" spans="1:9">
      <c r="A325" s="17">
        <v>323</v>
      </c>
      <c r="B325" s="17">
        <v>518</v>
      </c>
      <c r="C325" s="8" t="s">
        <v>8550</v>
      </c>
      <c r="D325" s="17" t="s">
        <v>8551</v>
      </c>
      <c r="E325" s="35" t="s">
        <v>8552</v>
      </c>
      <c r="F325" s="39" t="s">
        <v>8553</v>
      </c>
      <c r="G325" s="32">
        <f t="shared" si="10"/>
        <v>0.27211457455770849</v>
      </c>
      <c r="H325" s="42" t="s">
        <v>8554</v>
      </c>
      <c r="I325" s="34">
        <f t="shared" si="11"/>
        <v>0.44122657580919933</v>
      </c>
    </row>
    <row r="326" spans="1:9">
      <c r="A326" s="17">
        <v>324</v>
      </c>
      <c r="B326" s="17">
        <v>335</v>
      </c>
      <c r="C326" s="8" t="s">
        <v>4240</v>
      </c>
      <c r="D326" s="17" t="s">
        <v>4241</v>
      </c>
      <c r="E326" s="35" t="s">
        <v>4242</v>
      </c>
      <c r="F326" s="39" t="s">
        <v>4237</v>
      </c>
      <c r="G326" s="32">
        <f t="shared" si="10"/>
        <v>0.27295703454085929</v>
      </c>
      <c r="H326" s="42" t="s">
        <v>4243</v>
      </c>
      <c r="I326" s="34">
        <f t="shared" si="11"/>
        <v>0.28534923339011925</v>
      </c>
    </row>
    <row r="327" spans="1:9">
      <c r="A327" s="17">
        <v>325</v>
      </c>
      <c r="B327" s="17">
        <v>215</v>
      </c>
      <c r="C327" s="8" t="s">
        <v>8555</v>
      </c>
      <c r="D327" s="17" t="s">
        <v>8556</v>
      </c>
      <c r="E327" s="35" t="s">
        <v>8557</v>
      </c>
      <c r="F327" s="39" t="s">
        <v>8558</v>
      </c>
      <c r="G327" s="32">
        <f t="shared" si="10"/>
        <v>0.27379949452401009</v>
      </c>
      <c r="H327" s="42" t="s">
        <v>796</v>
      </c>
      <c r="I327" s="34">
        <f t="shared" si="11"/>
        <v>0.18313458262350937</v>
      </c>
    </row>
    <row r="328" spans="1:9">
      <c r="A328" s="17">
        <v>326</v>
      </c>
      <c r="B328" s="17">
        <v>368</v>
      </c>
      <c r="C328" s="8" t="s">
        <v>8559</v>
      </c>
      <c r="D328" s="17" t="s">
        <v>8560</v>
      </c>
      <c r="E328" s="35" t="s">
        <v>8561</v>
      </c>
      <c r="F328" s="39" t="s">
        <v>7530</v>
      </c>
      <c r="G328" s="32">
        <f t="shared" si="10"/>
        <v>0.27464195450716089</v>
      </c>
      <c r="H328" s="42" t="s">
        <v>8562</v>
      </c>
      <c r="I328" s="34">
        <f t="shared" si="11"/>
        <v>0.31345826235093699</v>
      </c>
    </row>
    <row r="329" spans="1:9">
      <c r="A329" s="17">
        <v>327</v>
      </c>
      <c r="B329" s="17">
        <v>269</v>
      </c>
      <c r="C329" s="8" t="s">
        <v>8563</v>
      </c>
      <c r="D329" s="17" t="s">
        <v>71</v>
      </c>
      <c r="E329" s="35" t="s">
        <v>8564</v>
      </c>
      <c r="F329" s="39" t="s">
        <v>8565</v>
      </c>
      <c r="G329" s="32">
        <f t="shared" si="10"/>
        <v>0.27548441449031169</v>
      </c>
      <c r="H329" s="42" t="s">
        <v>912</v>
      </c>
      <c r="I329" s="34">
        <f t="shared" si="11"/>
        <v>0.22913117546848383</v>
      </c>
    </row>
    <row r="330" spans="1:9">
      <c r="A330" s="17">
        <v>328</v>
      </c>
      <c r="B330" s="17">
        <v>261</v>
      </c>
      <c r="C330" s="8" t="s">
        <v>8566</v>
      </c>
      <c r="D330" s="17" t="s">
        <v>8567</v>
      </c>
      <c r="E330" s="35" t="s">
        <v>8568</v>
      </c>
      <c r="F330" s="39" t="s">
        <v>905</v>
      </c>
      <c r="G330" s="32">
        <f t="shared" si="10"/>
        <v>0.27632687447346249</v>
      </c>
      <c r="H330" s="42" t="s">
        <v>7982</v>
      </c>
      <c r="I330" s="34">
        <f t="shared" si="11"/>
        <v>0.2223168654173765</v>
      </c>
    </row>
    <row r="331" spans="1:9">
      <c r="A331" s="17">
        <v>329</v>
      </c>
      <c r="B331" s="17">
        <v>473</v>
      </c>
      <c r="C331" s="8" t="s">
        <v>8571</v>
      </c>
      <c r="D331" s="17" t="s">
        <v>8572</v>
      </c>
      <c r="E331" s="35" t="s">
        <v>8573</v>
      </c>
      <c r="F331" s="39" t="s">
        <v>1138</v>
      </c>
      <c r="G331" s="32">
        <f t="shared" si="10"/>
        <v>0.27716933445661329</v>
      </c>
      <c r="H331" s="42" t="s">
        <v>8574</v>
      </c>
      <c r="I331" s="34">
        <f t="shared" si="11"/>
        <v>0.40289608177172059</v>
      </c>
    </row>
    <row r="332" spans="1:9">
      <c r="A332" s="17">
        <v>330</v>
      </c>
      <c r="B332" s="17">
        <v>290</v>
      </c>
      <c r="C332" s="8" t="s">
        <v>8575</v>
      </c>
      <c r="D332" s="17" t="s">
        <v>8576</v>
      </c>
      <c r="E332" s="35" t="s">
        <v>8577</v>
      </c>
      <c r="F332" s="39" t="s">
        <v>8578</v>
      </c>
      <c r="G332" s="32">
        <f t="shared" si="10"/>
        <v>0.27801179443976409</v>
      </c>
      <c r="H332" s="42" t="s">
        <v>4081</v>
      </c>
      <c r="I332" s="34">
        <f t="shared" si="11"/>
        <v>0.24701873935264054</v>
      </c>
    </row>
    <row r="333" spans="1:9">
      <c r="A333" s="17">
        <v>331</v>
      </c>
      <c r="B333" s="17">
        <v>387</v>
      </c>
      <c r="C333" s="8" t="s">
        <v>8579</v>
      </c>
      <c r="D333" s="17" t="s">
        <v>8580</v>
      </c>
      <c r="E333" s="35" t="s">
        <v>7687</v>
      </c>
      <c r="F333" s="39" t="s">
        <v>4273</v>
      </c>
      <c r="G333" s="32">
        <f t="shared" si="10"/>
        <v>0.27885425442291489</v>
      </c>
      <c r="H333" s="42" t="s">
        <v>8582</v>
      </c>
      <c r="I333" s="34">
        <f t="shared" si="11"/>
        <v>0.32964224872231684</v>
      </c>
    </row>
    <row r="334" spans="1:9">
      <c r="A334" s="17">
        <v>332</v>
      </c>
      <c r="B334" s="17">
        <v>379</v>
      </c>
      <c r="C334" s="8" t="s">
        <v>8583</v>
      </c>
      <c r="D334" s="17" t="s">
        <v>8584</v>
      </c>
      <c r="E334" s="35" t="s">
        <v>8585</v>
      </c>
      <c r="F334" s="39" t="s">
        <v>1148</v>
      </c>
      <c r="G334" s="32">
        <f t="shared" si="10"/>
        <v>0.27969671440606569</v>
      </c>
      <c r="H334" s="42" t="s">
        <v>8587</v>
      </c>
      <c r="I334" s="34">
        <f t="shared" si="11"/>
        <v>0.32282793867120951</v>
      </c>
    </row>
    <row r="335" spans="1:9">
      <c r="A335" s="17">
        <v>333</v>
      </c>
      <c r="B335" s="17">
        <v>375</v>
      </c>
      <c r="C335" s="8" t="s">
        <v>8588</v>
      </c>
      <c r="D335" s="17" t="s">
        <v>8589</v>
      </c>
      <c r="E335" s="35" t="s">
        <v>8590</v>
      </c>
      <c r="F335" s="39" t="s">
        <v>8591</v>
      </c>
      <c r="G335" s="32">
        <f t="shared" si="10"/>
        <v>0.28053917438921649</v>
      </c>
      <c r="H335" s="42" t="s">
        <v>6116</v>
      </c>
      <c r="I335" s="34">
        <f t="shared" si="11"/>
        <v>0.3194207836456559</v>
      </c>
    </row>
    <row r="336" spans="1:9">
      <c r="A336" s="17">
        <v>334</v>
      </c>
      <c r="B336" s="17">
        <v>273</v>
      </c>
      <c r="C336" s="8" t="s">
        <v>8592</v>
      </c>
      <c r="D336" s="17" t="s">
        <v>8593</v>
      </c>
      <c r="E336" s="35" t="s">
        <v>8594</v>
      </c>
      <c r="F336" s="39" t="s">
        <v>8595</v>
      </c>
      <c r="G336" s="32">
        <f t="shared" si="10"/>
        <v>0.2813816343723673</v>
      </c>
      <c r="H336" s="42" t="s">
        <v>8316</v>
      </c>
      <c r="I336" s="34">
        <f t="shared" si="11"/>
        <v>0.23253833049403747</v>
      </c>
    </row>
    <row r="337" spans="1:9" ht="26.4">
      <c r="A337" s="17">
        <v>335</v>
      </c>
      <c r="B337" s="17">
        <v>501</v>
      </c>
      <c r="C337" s="8" t="s">
        <v>8597</v>
      </c>
      <c r="D337" s="17" t="s">
        <v>8598</v>
      </c>
      <c r="E337" s="35" t="s">
        <v>8599</v>
      </c>
      <c r="F337" s="39" t="s">
        <v>8586</v>
      </c>
      <c r="G337" s="32">
        <f t="shared" si="10"/>
        <v>0.2822240943555181</v>
      </c>
      <c r="H337" s="42" t="s">
        <v>4557</v>
      </c>
      <c r="I337" s="34">
        <f t="shared" si="11"/>
        <v>0.42674616695059625</v>
      </c>
    </row>
    <row r="338" spans="1:9">
      <c r="A338" s="17">
        <v>336</v>
      </c>
      <c r="B338" s="17">
        <v>374</v>
      </c>
      <c r="C338" s="8" t="s">
        <v>8601</v>
      </c>
      <c r="D338" s="17" t="s">
        <v>8602</v>
      </c>
      <c r="E338" s="35" t="s">
        <v>8603</v>
      </c>
      <c r="F338" s="39" t="s">
        <v>8604</v>
      </c>
      <c r="G338" s="32">
        <f t="shared" si="10"/>
        <v>0.2830665543386689</v>
      </c>
      <c r="H338" s="42" t="s">
        <v>8605</v>
      </c>
      <c r="I338" s="34">
        <f t="shared" si="11"/>
        <v>0.31856899488926749</v>
      </c>
    </row>
    <row r="339" spans="1:9">
      <c r="A339" s="17">
        <v>337</v>
      </c>
      <c r="B339" s="17">
        <v>256</v>
      </c>
      <c r="C339" s="8" t="s">
        <v>8606</v>
      </c>
      <c r="D339" s="17" t="s">
        <v>8607</v>
      </c>
      <c r="E339" s="35" t="s">
        <v>8608</v>
      </c>
      <c r="F339" s="39" t="s">
        <v>4257</v>
      </c>
      <c r="G339" s="32">
        <f t="shared" si="10"/>
        <v>0.2839090143218197</v>
      </c>
      <c r="H339" s="42" t="s">
        <v>8609</v>
      </c>
      <c r="I339" s="34">
        <f t="shared" si="11"/>
        <v>0.21805792163543442</v>
      </c>
    </row>
    <row r="340" spans="1:9" ht="26.4">
      <c r="A340" s="17">
        <v>338</v>
      </c>
      <c r="B340" s="17">
        <v>333</v>
      </c>
      <c r="C340" s="8" t="s">
        <v>8610</v>
      </c>
      <c r="D340" s="17" t="s">
        <v>8611</v>
      </c>
      <c r="E340" s="35" t="s">
        <v>8612</v>
      </c>
      <c r="F340" s="39" t="s">
        <v>8613</v>
      </c>
      <c r="G340" s="32">
        <f t="shared" si="10"/>
        <v>0.2847514743049705</v>
      </c>
      <c r="H340" s="42" t="s">
        <v>8454</v>
      </c>
      <c r="I340" s="34">
        <f t="shared" si="11"/>
        <v>0.28364565587734242</v>
      </c>
    </row>
    <row r="341" spans="1:9">
      <c r="A341" s="17">
        <v>339</v>
      </c>
      <c r="B341" s="17">
        <v>303</v>
      </c>
      <c r="C341" s="8" t="s">
        <v>8614</v>
      </c>
      <c r="D341" s="17" t="s">
        <v>8615</v>
      </c>
      <c r="E341" s="35" t="s">
        <v>8616</v>
      </c>
      <c r="F341" s="39" t="s">
        <v>8617</v>
      </c>
      <c r="G341" s="32">
        <f t="shared" si="10"/>
        <v>0.2855939342881213</v>
      </c>
      <c r="H341" s="42" t="s">
        <v>8353</v>
      </c>
      <c r="I341" s="34">
        <f t="shared" si="11"/>
        <v>0.25809199318568993</v>
      </c>
    </row>
    <row r="342" spans="1:9">
      <c r="A342" s="17">
        <v>340</v>
      </c>
      <c r="B342" s="17">
        <v>243</v>
      </c>
      <c r="C342" s="8" t="s">
        <v>8619</v>
      </c>
      <c r="D342" s="17" t="s">
        <v>8620</v>
      </c>
      <c r="E342" s="35" t="s">
        <v>8621</v>
      </c>
      <c r="F342" s="39" t="s">
        <v>8622</v>
      </c>
      <c r="G342" s="32">
        <f t="shared" si="10"/>
        <v>0.2864363942712721</v>
      </c>
      <c r="H342" s="42" t="s">
        <v>8623</v>
      </c>
      <c r="I342" s="34">
        <f t="shared" si="11"/>
        <v>0.206984667802385</v>
      </c>
    </row>
    <row r="343" spans="1:9">
      <c r="A343" s="17">
        <v>341</v>
      </c>
      <c r="B343" s="17">
        <v>326</v>
      </c>
      <c r="C343" s="8" t="s">
        <v>8624</v>
      </c>
      <c r="D343" s="17" t="s">
        <v>8625</v>
      </c>
      <c r="E343" s="35" t="s">
        <v>8626</v>
      </c>
      <c r="F343" s="39" t="s">
        <v>8627</v>
      </c>
      <c r="G343" s="32">
        <f t="shared" si="10"/>
        <v>0.2872788542544229</v>
      </c>
      <c r="H343" s="42" t="s">
        <v>8628</v>
      </c>
      <c r="I343" s="34">
        <f t="shared" si="11"/>
        <v>0.2776831345826235</v>
      </c>
    </row>
    <row r="344" spans="1:9">
      <c r="A344" s="17">
        <v>342</v>
      </c>
      <c r="B344" s="17">
        <v>289</v>
      </c>
      <c r="C344" s="8" t="s">
        <v>8629</v>
      </c>
      <c r="D344" s="17" t="s">
        <v>8630</v>
      </c>
      <c r="E344" s="35" t="s">
        <v>8631</v>
      </c>
      <c r="F344" s="39" t="s">
        <v>8488</v>
      </c>
      <c r="G344" s="32">
        <f t="shared" si="10"/>
        <v>0.2881213142375737</v>
      </c>
      <c r="H344" s="42" t="s">
        <v>8632</v>
      </c>
      <c r="I344" s="34">
        <f t="shared" si="11"/>
        <v>0.24616695059625213</v>
      </c>
    </row>
    <row r="345" spans="1:9" ht="26.4">
      <c r="A345" s="17">
        <v>343</v>
      </c>
      <c r="B345" s="17">
        <v>312</v>
      </c>
      <c r="C345" s="8" t="s">
        <v>8633</v>
      </c>
      <c r="D345" s="17" t="s">
        <v>8634</v>
      </c>
      <c r="E345" s="35" t="s">
        <v>8635</v>
      </c>
      <c r="F345" s="39" t="s">
        <v>8636</v>
      </c>
      <c r="G345" s="32">
        <f t="shared" si="10"/>
        <v>0.2889637742207245</v>
      </c>
      <c r="H345" s="42" t="s">
        <v>3277</v>
      </c>
      <c r="I345" s="34">
        <f t="shared" si="11"/>
        <v>0.26575809199318567</v>
      </c>
    </row>
    <row r="346" spans="1:9">
      <c r="A346" s="17">
        <v>344</v>
      </c>
      <c r="B346" s="17">
        <v>341</v>
      </c>
      <c r="C346" s="8" t="s">
        <v>8637</v>
      </c>
      <c r="D346" s="17" t="s">
        <v>8638</v>
      </c>
      <c r="E346" s="35" t="s">
        <v>8639</v>
      </c>
      <c r="F346" s="39" t="s">
        <v>8640</v>
      </c>
      <c r="G346" s="32">
        <f t="shared" si="10"/>
        <v>0.2898062342038753</v>
      </c>
      <c r="H346" s="42" t="s">
        <v>8641</v>
      </c>
      <c r="I346" s="34">
        <f t="shared" si="11"/>
        <v>0.29045996592844975</v>
      </c>
    </row>
    <row r="347" spans="1:9">
      <c r="A347" s="17">
        <v>345</v>
      </c>
      <c r="B347" s="17">
        <v>425</v>
      </c>
      <c r="C347" s="8" t="s">
        <v>8642</v>
      </c>
      <c r="D347" s="17" t="s">
        <v>8643</v>
      </c>
      <c r="E347" s="35" t="s">
        <v>8644</v>
      </c>
      <c r="F347" s="39" t="s">
        <v>8645</v>
      </c>
      <c r="G347" s="32">
        <f t="shared" si="10"/>
        <v>0.2906486941870261</v>
      </c>
      <c r="H347" s="42" t="s">
        <v>6212</v>
      </c>
      <c r="I347" s="34">
        <f t="shared" si="11"/>
        <v>0.36201022146507666</v>
      </c>
    </row>
    <row r="348" spans="1:9">
      <c r="A348" s="17">
        <v>346</v>
      </c>
      <c r="B348" s="17">
        <v>291</v>
      </c>
      <c r="C348" s="8" t="s">
        <v>8646</v>
      </c>
      <c r="D348" s="17" t="s">
        <v>8647</v>
      </c>
      <c r="E348" s="35" t="s">
        <v>8648</v>
      </c>
      <c r="F348" s="39" t="s">
        <v>8649</v>
      </c>
      <c r="G348" s="32">
        <f t="shared" si="10"/>
        <v>0.2914911541701769</v>
      </c>
      <c r="H348" s="42" t="s">
        <v>8650</v>
      </c>
      <c r="I348" s="34">
        <f t="shared" si="11"/>
        <v>0.24787052810902896</v>
      </c>
    </row>
    <row r="349" spans="1:9">
      <c r="A349" s="17">
        <v>347</v>
      </c>
      <c r="B349" s="17">
        <v>342</v>
      </c>
      <c r="C349" s="8" t="s">
        <v>8651</v>
      </c>
      <c r="D349" s="17" t="s">
        <v>8652</v>
      </c>
      <c r="E349" s="35" t="s">
        <v>8653</v>
      </c>
      <c r="F349" s="39" t="s">
        <v>8542</v>
      </c>
      <c r="G349" s="32">
        <f t="shared" si="10"/>
        <v>0.2923336141533277</v>
      </c>
      <c r="H349" s="42" t="s">
        <v>8654</v>
      </c>
      <c r="I349" s="34">
        <f t="shared" si="11"/>
        <v>0.29131175468483816</v>
      </c>
    </row>
    <row r="350" spans="1:9">
      <c r="A350" s="17">
        <v>348</v>
      </c>
      <c r="B350" s="17">
        <v>268</v>
      </c>
      <c r="C350" s="8" t="s">
        <v>8657</v>
      </c>
      <c r="D350" s="17" t="s">
        <v>8658</v>
      </c>
      <c r="E350" s="35" t="s">
        <v>8659</v>
      </c>
      <c r="F350" s="39" t="s">
        <v>4284</v>
      </c>
      <c r="G350" s="32">
        <f t="shared" si="10"/>
        <v>0.2931760741364785</v>
      </c>
      <c r="H350" s="42" t="s">
        <v>8661</v>
      </c>
      <c r="I350" s="34">
        <f t="shared" si="11"/>
        <v>0.22827938671209541</v>
      </c>
    </row>
    <row r="351" spans="1:9">
      <c r="A351" s="17">
        <v>349</v>
      </c>
      <c r="B351" s="17">
        <v>355</v>
      </c>
      <c r="C351" s="8" t="s">
        <v>8662</v>
      </c>
      <c r="D351" s="17" t="s">
        <v>8663</v>
      </c>
      <c r="E351" s="35" t="s">
        <v>8664</v>
      </c>
      <c r="F351" s="39" t="s">
        <v>4208</v>
      </c>
      <c r="G351" s="32">
        <f t="shared" si="10"/>
        <v>0.2940185341196293</v>
      </c>
      <c r="H351" s="42" t="s">
        <v>8666</v>
      </c>
      <c r="I351" s="34">
        <f t="shared" si="11"/>
        <v>0.30238500851788758</v>
      </c>
    </row>
    <row r="352" spans="1:9">
      <c r="A352" s="17">
        <v>350</v>
      </c>
      <c r="B352" s="17">
        <v>365</v>
      </c>
      <c r="C352" s="8" t="s">
        <v>8667</v>
      </c>
      <c r="D352" s="17" t="s">
        <v>8668</v>
      </c>
      <c r="E352" s="35" t="s">
        <v>8669</v>
      </c>
      <c r="F352" s="39" t="s">
        <v>1117</v>
      </c>
      <c r="G352" s="32">
        <f t="shared" si="10"/>
        <v>0.29486099410278011</v>
      </c>
      <c r="H352" s="42" t="s">
        <v>8670</v>
      </c>
      <c r="I352" s="34">
        <f t="shared" si="11"/>
        <v>0.31090289608177174</v>
      </c>
    </row>
    <row r="353" spans="1:9">
      <c r="A353" s="17">
        <v>351</v>
      </c>
      <c r="B353" s="17">
        <v>511</v>
      </c>
      <c r="C353" s="8" t="s">
        <v>8671</v>
      </c>
      <c r="D353" s="17" t="s">
        <v>8672</v>
      </c>
      <c r="E353" s="35" t="s">
        <v>8673</v>
      </c>
      <c r="F353" s="39" t="s">
        <v>8674</v>
      </c>
      <c r="G353" s="32">
        <f t="shared" si="10"/>
        <v>0.29570345408593091</v>
      </c>
      <c r="H353" s="42" t="s">
        <v>1653</v>
      </c>
      <c r="I353" s="34">
        <f t="shared" si="11"/>
        <v>0.43526405451448041</v>
      </c>
    </row>
    <row r="354" spans="1:9" ht="26.4">
      <c r="A354" s="17">
        <v>352</v>
      </c>
      <c r="B354" s="17">
        <v>253</v>
      </c>
      <c r="C354" s="8" t="s">
        <v>8675</v>
      </c>
      <c r="D354" s="17" t="s">
        <v>8676</v>
      </c>
      <c r="E354" s="35" t="s">
        <v>8677</v>
      </c>
      <c r="F354" s="39" t="s">
        <v>8678</v>
      </c>
      <c r="G354" s="32">
        <f t="shared" si="10"/>
        <v>0.29654591406908171</v>
      </c>
      <c r="H354" s="42" t="s">
        <v>8680</v>
      </c>
      <c r="I354" s="34">
        <f t="shared" si="11"/>
        <v>0.21550255536626917</v>
      </c>
    </row>
    <row r="355" spans="1:9">
      <c r="A355" s="17">
        <v>353</v>
      </c>
      <c r="B355" s="17">
        <v>304</v>
      </c>
      <c r="C355" s="8" t="s">
        <v>8681</v>
      </c>
      <c r="D355" s="17" t="s">
        <v>8682</v>
      </c>
      <c r="E355" s="35" t="s">
        <v>8683</v>
      </c>
      <c r="F355" s="39" t="s">
        <v>8684</v>
      </c>
      <c r="G355" s="32">
        <f t="shared" si="10"/>
        <v>0.29738837405223251</v>
      </c>
      <c r="H355" s="42" t="s">
        <v>8685</v>
      </c>
      <c r="I355" s="34">
        <f t="shared" si="11"/>
        <v>0.25894378194207834</v>
      </c>
    </row>
    <row r="356" spans="1:9">
      <c r="A356" s="17">
        <v>354</v>
      </c>
      <c r="B356" s="17">
        <v>330</v>
      </c>
      <c r="C356" s="8" t="s">
        <v>8686</v>
      </c>
      <c r="D356" s="17" t="s">
        <v>8687</v>
      </c>
      <c r="E356" s="35" t="s">
        <v>8688</v>
      </c>
      <c r="F356" s="39" t="s">
        <v>8689</v>
      </c>
      <c r="G356" s="32">
        <f t="shared" si="10"/>
        <v>0.29823083403538331</v>
      </c>
      <c r="H356" s="42" t="s">
        <v>1087</v>
      </c>
      <c r="I356" s="34">
        <f t="shared" si="11"/>
        <v>0.28109028960817717</v>
      </c>
    </row>
    <row r="357" spans="1:9">
      <c r="A357" s="17">
        <v>355</v>
      </c>
      <c r="B357" s="17">
        <v>299</v>
      </c>
      <c r="C357" s="8" t="s">
        <v>8690</v>
      </c>
      <c r="D357" s="17" t="s">
        <v>8691</v>
      </c>
      <c r="E357" s="35" t="s">
        <v>8692</v>
      </c>
      <c r="F357" s="39" t="s">
        <v>8693</v>
      </c>
      <c r="G357" s="32">
        <f t="shared" si="10"/>
        <v>0.29907329401853411</v>
      </c>
      <c r="H357" s="42" t="s">
        <v>4157</v>
      </c>
      <c r="I357" s="34">
        <f t="shared" si="11"/>
        <v>0.25468483816013626</v>
      </c>
    </row>
    <row r="358" spans="1:9">
      <c r="A358" s="17">
        <v>356</v>
      </c>
      <c r="B358" s="17">
        <v>505</v>
      </c>
      <c r="C358" s="8" t="s">
        <v>8695</v>
      </c>
      <c r="D358" s="17" t="s">
        <v>8696</v>
      </c>
      <c r="E358" s="35" t="s">
        <v>8697</v>
      </c>
      <c r="F358" s="39" t="s">
        <v>8698</v>
      </c>
      <c r="G358" s="32">
        <f t="shared" si="10"/>
        <v>0.29991575400168491</v>
      </c>
      <c r="H358" s="42" t="s">
        <v>8699</v>
      </c>
      <c r="I358" s="34">
        <f t="shared" si="11"/>
        <v>0.43015332197614992</v>
      </c>
    </row>
    <row r="359" spans="1:9" ht="26.4">
      <c r="A359" s="17">
        <v>357</v>
      </c>
      <c r="B359" s="17">
        <v>285</v>
      </c>
      <c r="C359" s="8" t="s">
        <v>8701</v>
      </c>
      <c r="D359" s="17" t="s">
        <v>8702</v>
      </c>
      <c r="E359" s="35" t="s">
        <v>8703</v>
      </c>
      <c r="F359" s="39" t="s">
        <v>8704</v>
      </c>
      <c r="G359" s="32">
        <f t="shared" si="10"/>
        <v>0.30075821398483571</v>
      </c>
      <c r="H359" s="42" t="s">
        <v>8705</v>
      </c>
      <c r="I359" s="34">
        <f t="shared" si="11"/>
        <v>0.24275979557069846</v>
      </c>
    </row>
    <row r="360" spans="1:9" ht="26.4">
      <c r="A360" s="17">
        <v>358</v>
      </c>
      <c r="B360" s="17">
        <v>393</v>
      </c>
      <c r="C360" s="8" t="s">
        <v>8708</v>
      </c>
      <c r="D360" s="17" t="s">
        <v>8709</v>
      </c>
      <c r="E360" s="35" t="s">
        <v>8710</v>
      </c>
      <c r="F360" s="39" t="s">
        <v>8711</v>
      </c>
      <c r="G360" s="32">
        <f t="shared" si="10"/>
        <v>0.30160067396798651</v>
      </c>
      <c r="H360" s="42" t="s">
        <v>8712</v>
      </c>
      <c r="I360" s="34">
        <f t="shared" si="11"/>
        <v>0.33475298126064734</v>
      </c>
    </row>
    <row r="361" spans="1:9">
      <c r="A361" s="17">
        <v>359</v>
      </c>
      <c r="B361" s="17">
        <v>411</v>
      </c>
      <c r="C361" s="8" t="s">
        <v>8713</v>
      </c>
      <c r="D361" s="17" t="s">
        <v>8714</v>
      </c>
      <c r="E361" s="35" t="s">
        <v>7064</v>
      </c>
      <c r="F361" s="39" t="s">
        <v>8715</v>
      </c>
      <c r="G361" s="32">
        <f t="shared" si="10"/>
        <v>0.30244313395113731</v>
      </c>
      <c r="H361" s="42" t="s">
        <v>8716</v>
      </c>
      <c r="I361" s="34">
        <f t="shared" si="11"/>
        <v>0.35008517887563884</v>
      </c>
    </row>
    <row r="362" spans="1:9">
      <c r="A362" s="17">
        <v>360</v>
      </c>
      <c r="B362" s="17">
        <v>367</v>
      </c>
      <c r="C362" s="8" t="s">
        <v>8717</v>
      </c>
      <c r="D362" s="17" t="s">
        <v>8718</v>
      </c>
      <c r="E362" s="35" t="s">
        <v>1255</v>
      </c>
      <c r="F362" s="39" t="s">
        <v>8719</v>
      </c>
      <c r="G362" s="32">
        <f t="shared" si="10"/>
        <v>0.30328559393428811</v>
      </c>
      <c r="H362" s="42" t="s">
        <v>1292</v>
      </c>
      <c r="I362" s="34">
        <f t="shared" si="11"/>
        <v>0.31260647359454857</v>
      </c>
    </row>
    <row r="363" spans="1:9">
      <c r="A363" s="17">
        <v>361</v>
      </c>
      <c r="B363" s="17">
        <v>456</v>
      </c>
      <c r="C363" s="8" t="s">
        <v>8721</v>
      </c>
      <c r="D363" s="17" t="s">
        <v>8722</v>
      </c>
      <c r="E363" s="35" t="s">
        <v>8723</v>
      </c>
      <c r="F363" s="39" t="s">
        <v>1176</v>
      </c>
      <c r="G363" s="32">
        <f t="shared" si="10"/>
        <v>0.30412805391743891</v>
      </c>
      <c r="H363" s="42" t="s">
        <v>8724</v>
      </c>
      <c r="I363" s="34">
        <f t="shared" si="11"/>
        <v>0.38841567291311757</v>
      </c>
    </row>
    <row r="364" spans="1:9">
      <c r="A364" s="17">
        <v>362</v>
      </c>
      <c r="B364" s="17">
        <v>457</v>
      </c>
      <c r="C364" s="8" t="s">
        <v>4296</v>
      </c>
      <c r="D364" s="17" t="s">
        <v>4297</v>
      </c>
      <c r="E364" s="35" t="s">
        <v>4298</v>
      </c>
      <c r="F364" s="39" t="s">
        <v>4299</v>
      </c>
      <c r="G364" s="32">
        <f t="shared" si="10"/>
        <v>0.30497051390058971</v>
      </c>
      <c r="H364" s="42" t="s">
        <v>4300</v>
      </c>
      <c r="I364" s="34">
        <f t="shared" si="11"/>
        <v>0.38926746166950599</v>
      </c>
    </row>
    <row r="365" spans="1:9">
      <c r="A365" s="17">
        <v>363</v>
      </c>
      <c r="B365" s="17">
        <v>409</v>
      </c>
      <c r="C365" s="8" t="s">
        <v>8726</v>
      </c>
      <c r="D365" s="17" t="s">
        <v>8727</v>
      </c>
      <c r="E365" s="35" t="s">
        <v>8728</v>
      </c>
      <c r="F365" s="39" t="s">
        <v>8729</v>
      </c>
      <c r="G365" s="32">
        <f t="shared" si="10"/>
        <v>0.30581297388374051</v>
      </c>
      <c r="H365" s="42" t="s">
        <v>8730</v>
      </c>
      <c r="I365" s="34">
        <f t="shared" si="11"/>
        <v>0.348381601362862</v>
      </c>
    </row>
    <row r="366" spans="1:9">
      <c r="A366" s="17">
        <v>364</v>
      </c>
      <c r="B366" s="17">
        <v>315</v>
      </c>
      <c r="C366" s="8" t="s">
        <v>8731</v>
      </c>
      <c r="D366" s="17" t="s">
        <v>8732</v>
      </c>
      <c r="E366" s="35" t="s">
        <v>8733</v>
      </c>
      <c r="F366" s="39" t="s">
        <v>8569</v>
      </c>
      <c r="G366" s="32">
        <f t="shared" si="10"/>
        <v>0.30665543386689131</v>
      </c>
      <c r="H366" s="42" t="s">
        <v>8734</v>
      </c>
      <c r="I366" s="34">
        <f t="shared" si="11"/>
        <v>0.26831345826235092</v>
      </c>
    </row>
    <row r="367" spans="1:9">
      <c r="A367" s="17">
        <v>365</v>
      </c>
      <c r="B367" s="17">
        <v>1174</v>
      </c>
      <c r="C367" s="8" t="s">
        <v>8735</v>
      </c>
      <c r="D367" s="17" t="s">
        <v>71</v>
      </c>
      <c r="E367" s="35" t="s">
        <v>8736</v>
      </c>
      <c r="F367" s="39" t="s">
        <v>8665</v>
      </c>
      <c r="G367" s="32">
        <f t="shared" si="10"/>
        <v>0.30749789385004211</v>
      </c>
      <c r="H367" s="42" t="s">
        <v>14937</v>
      </c>
      <c r="I367" s="34">
        <f t="shared" si="11"/>
        <v>1</v>
      </c>
    </row>
    <row r="368" spans="1:9">
      <c r="A368" s="17">
        <v>366</v>
      </c>
      <c r="B368" s="17">
        <v>424</v>
      </c>
      <c r="C368" s="8" t="s">
        <v>8738</v>
      </c>
      <c r="D368" s="17" t="s">
        <v>8739</v>
      </c>
      <c r="E368" s="35" t="s">
        <v>8740</v>
      </c>
      <c r="F368" s="39" t="s">
        <v>8741</v>
      </c>
      <c r="G368" s="32">
        <f t="shared" si="10"/>
        <v>0.30834035383319292</v>
      </c>
      <c r="H368" s="42" t="s">
        <v>8742</v>
      </c>
      <c r="I368" s="34">
        <f t="shared" si="11"/>
        <v>0.36115843270868825</v>
      </c>
    </row>
    <row r="369" spans="1:9">
      <c r="A369" s="17">
        <v>367</v>
      </c>
      <c r="B369" s="17">
        <v>357</v>
      </c>
      <c r="C369" s="8" t="s">
        <v>8743</v>
      </c>
      <c r="D369" s="17" t="s">
        <v>8744</v>
      </c>
      <c r="E369" s="35" t="s">
        <v>8745</v>
      </c>
      <c r="F369" s="39" t="s">
        <v>8746</v>
      </c>
      <c r="G369" s="32">
        <f t="shared" si="10"/>
        <v>0.30918281381634372</v>
      </c>
      <c r="H369" s="42" t="s">
        <v>1148</v>
      </c>
      <c r="I369" s="34">
        <f t="shared" si="11"/>
        <v>0.30408858603066441</v>
      </c>
    </row>
    <row r="370" spans="1:9">
      <c r="A370" s="17">
        <v>368</v>
      </c>
      <c r="B370" s="17">
        <v>101</v>
      </c>
      <c r="C370" s="8" t="s">
        <v>8747</v>
      </c>
      <c r="D370" s="17" t="s">
        <v>8748</v>
      </c>
      <c r="E370" s="35" t="s">
        <v>1788</v>
      </c>
      <c r="F370" s="39" t="s">
        <v>8749</v>
      </c>
      <c r="G370" s="32">
        <f t="shared" si="10"/>
        <v>0.31002527379949452</v>
      </c>
      <c r="H370" s="42" t="s">
        <v>8750</v>
      </c>
      <c r="I370" s="34">
        <f t="shared" si="11"/>
        <v>8.603066439522998E-2</v>
      </c>
    </row>
    <row r="371" spans="1:9" ht="26.4">
      <c r="A371" s="17">
        <v>369</v>
      </c>
      <c r="B371" s="17">
        <v>371</v>
      </c>
      <c r="C371" s="8" t="s">
        <v>8751</v>
      </c>
      <c r="D371" s="17" t="s">
        <v>8752</v>
      </c>
      <c r="E371" s="35" t="s">
        <v>8753</v>
      </c>
      <c r="F371" s="39" t="s">
        <v>8754</v>
      </c>
      <c r="G371" s="32">
        <f t="shared" si="10"/>
        <v>0.31086773378264532</v>
      </c>
      <c r="H371" s="42" t="s">
        <v>8755</v>
      </c>
      <c r="I371" s="34">
        <f t="shared" si="11"/>
        <v>0.31601362862010224</v>
      </c>
    </row>
    <row r="372" spans="1:9">
      <c r="A372" s="17">
        <v>370</v>
      </c>
      <c r="B372" s="17">
        <v>434</v>
      </c>
      <c r="C372" s="8" t="s">
        <v>8756</v>
      </c>
      <c r="D372" s="17" t="s">
        <v>71</v>
      </c>
      <c r="E372" s="35" t="s">
        <v>8757</v>
      </c>
      <c r="F372" s="39" t="s">
        <v>1219</v>
      </c>
      <c r="G372" s="32">
        <f t="shared" si="10"/>
        <v>0.31171019376579612</v>
      </c>
      <c r="H372" s="42" t="s">
        <v>1429</v>
      </c>
      <c r="I372" s="34">
        <f t="shared" si="11"/>
        <v>0.36967632027257241</v>
      </c>
    </row>
    <row r="373" spans="1:9">
      <c r="A373" s="17">
        <v>371</v>
      </c>
      <c r="B373" s="17">
        <v>302</v>
      </c>
      <c r="C373" s="8" t="s">
        <v>8758</v>
      </c>
      <c r="D373" s="17" t="s">
        <v>8759</v>
      </c>
      <c r="E373" s="35" t="s">
        <v>8760</v>
      </c>
      <c r="F373" s="39" t="s">
        <v>4087</v>
      </c>
      <c r="G373" s="32">
        <f t="shared" si="10"/>
        <v>0.31255265374894692</v>
      </c>
      <c r="H373" s="42" t="s">
        <v>8762</v>
      </c>
      <c r="I373" s="34">
        <f t="shared" si="11"/>
        <v>0.25724020442930151</v>
      </c>
    </row>
    <row r="374" spans="1:9">
      <c r="A374" s="17">
        <v>372</v>
      </c>
      <c r="B374" s="17">
        <v>406</v>
      </c>
      <c r="C374" s="8" t="s">
        <v>8764</v>
      </c>
      <c r="D374" s="17" t="s">
        <v>8765</v>
      </c>
      <c r="E374" s="35" t="s">
        <v>8766</v>
      </c>
      <c r="F374" s="39" t="s">
        <v>8767</v>
      </c>
      <c r="G374" s="32">
        <f t="shared" si="10"/>
        <v>0.31339511373209772</v>
      </c>
      <c r="H374" s="42" t="s">
        <v>8768</v>
      </c>
      <c r="I374" s="34">
        <f t="shared" si="11"/>
        <v>0.34582623509369675</v>
      </c>
    </row>
    <row r="375" spans="1:9">
      <c r="A375" s="17">
        <v>373</v>
      </c>
      <c r="B375" s="17">
        <v>266</v>
      </c>
      <c r="C375" s="8" t="s">
        <v>8769</v>
      </c>
      <c r="D375" s="17" t="s">
        <v>71</v>
      </c>
      <c r="E375" s="35" t="s">
        <v>8770</v>
      </c>
      <c r="F375" s="39" t="s">
        <v>1230</v>
      </c>
      <c r="G375" s="32">
        <f t="shared" si="10"/>
        <v>0.31423757371524852</v>
      </c>
      <c r="H375" s="42" t="s">
        <v>8771</v>
      </c>
      <c r="I375" s="34">
        <f t="shared" si="11"/>
        <v>0.22657580919931858</v>
      </c>
    </row>
    <row r="376" spans="1:9">
      <c r="A376" s="17">
        <v>374</v>
      </c>
      <c r="B376" s="17">
        <v>384</v>
      </c>
      <c r="C376" s="8" t="s">
        <v>8772</v>
      </c>
      <c r="D376" s="17" t="s">
        <v>8773</v>
      </c>
      <c r="E376" s="35" t="s">
        <v>8774</v>
      </c>
      <c r="F376" s="39" t="s">
        <v>8775</v>
      </c>
      <c r="G376" s="32">
        <f t="shared" si="10"/>
        <v>0.31508003369839932</v>
      </c>
      <c r="H376" s="42" t="s">
        <v>4363</v>
      </c>
      <c r="I376" s="34">
        <f t="shared" si="11"/>
        <v>0.3270868824531516</v>
      </c>
    </row>
    <row r="377" spans="1:9">
      <c r="A377" s="17">
        <v>375</v>
      </c>
      <c r="B377" s="17">
        <v>278</v>
      </c>
      <c r="C377" s="8" t="s">
        <v>8779</v>
      </c>
      <c r="D377" s="17" t="s">
        <v>8780</v>
      </c>
      <c r="E377" s="35" t="s">
        <v>8781</v>
      </c>
      <c r="F377" s="39" t="s">
        <v>1236</v>
      </c>
      <c r="G377" s="32">
        <f t="shared" si="10"/>
        <v>0.31592249368155012</v>
      </c>
      <c r="H377" s="42" t="s">
        <v>4041</v>
      </c>
      <c r="I377" s="34">
        <f t="shared" si="11"/>
        <v>0.23679727427597955</v>
      </c>
    </row>
    <row r="378" spans="1:9">
      <c r="A378" s="17">
        <v>375</v>
      </c>
      <c r="B378" s="17">
        <v>400</v>
      </c>
      <c r="C378" s="8" t="s">
        <v>8776</v>
      </c>
      <c r="D378" s="17" t="s">
        <v>8777</v>
      </c>
      <c r="E378" s="35" t="s">
        <v>8778</v>
      </c>
      <c r="F378" s="39" t="s">
        <v>1236</v>
      </c>
      <c r="G378" s="32">
        <f t="shared" si="10"/>
        <v>0.31592249368155012</v>
      </c>
      <c r="H378" s="42" t="s">
        <v>4192</v>
      </c>
      <c r="I378" s="34">
        <f t="shared" si="11"/>
        <v>0.34071550255536626</v>
      </c>
    </row>
    <row r="379" spans="1:9">
      <c r="A379" s="17">
        <v>377</v>
      </c>
      <c r="B379" s="17">
        <v>381</v>
      </c>
      <c r="C379" s="8" t="s">
        <v>8783</v>
      </c>
      <c r="D379" s="17" t="s">
        <v>8784</v>
      </c>
      <c r="E379" s="35" t="s">
        <v>8785</v>
      </c>
      <c r="F379" s="39" t="s">
        <v>8786</v>
      </c>
      <c r="G379" s="32">
        <f t="shared" si="10"/>
        <v>0.31760741364785172</v>
      </c>
      <c r="H379" s="42" t="s">
        <v>1132</v>
      </c>
      <c r="I379" s="34">
        <f t="shared" si="11"/>
        <v>0.32453151618398635</v>
      </c>
    </row>
    <row r="380" spans="1:9">
      <c r="A380" s="17">
        <v>378</v>
      </c>
      <c r="B380" s="17">
        <v>413</v>
      </c>
      <c r="C380" s="8" t="s">
        <v>8787</v>
      </c>
      <c r="D380" s="17" t="s">
        <v>8788</v>
      </c>
      <c r="E380" s="35" t="s">
        <v>7937</v>
      </c>
      <c r="F380" s="39" t="s">
        <v>8789</v>
      </c>
      <c r="G380" s="32">
        <f t="shared" si="10"/>
        <v>0.31844987363100252</v>
      </c>
      <c r="H380" s="42" t="s">
        <v>6191</v>
      </c>
      <c r="I380" s="34">
        <f t="shared" si="11"/>
        <v>0.35178875638841567</v>
      </c>
    </row>
    <row r="381" spans="1:9">
      <c r="A381" s="17">
        <v>379</v>
      </c>
      <c r="B381" s="17">
        <v>757</v>
      </c>
      <c r="C381" s="8" t="s">
        <v>8790</v>
      </c>
      <c r="D381" s="17" t="s">
        <v>8791</v>
      </c>
      <c r="E381" s="35" t="s">
        <v>8792</v>
      </c>
      <c r="F381" s="39" t="s">
        <v>8793</v>
      </c>
      <c r="G381" s="32">
        <f t="shared" si="10"/>
        <v>0.31929233361415332</v>
      </c>
      <c r="H381" s="42" t="s">
        <v>2029</v>
      </c>
      <c r="I381" s="34">
        <f t="shared" si="11"/>
        <v>0.64480408858603067</v>
      </c>
    </row>
    <row r="382" spans="1:9">
      <c r="A382" s="17">
        <v>380</v>
      </c>
      <c r="B382" s="17">
        <v>317</v>
      </c>
      <c r="C382" s="8" t="s">
        <v>4318</v>
      </c>
      <c r="D382" s="17" t="s">
        <v>4319</v>
      </c>
      <c r="E382" s="35" t="s">
        <v>4320</v>
      </c>
      <c r="F382" s="39" t="s">
        <v>4321</v>
      </c>
      <c r="G382" s="32">
        <f t="shared" si="10"/>
        <v>0.32013479359730412</v>
      </c>
      <c r="H382" s="42" t="s">
        <v>4323</v>
      </c>
      <c r="I382" s="34">
        <f t="shared" si="11"/>
        <v>0.27001703577512776</v>
      </c>
    </row>
    <row r="383" spans="1:9">
      <c r="A383" s="17">
        <v>381</v>
      </c>
      <c r="B383" s="17">
        <v>354</v>
      </c>
      <c r="C383" s="8" t="s">
        <v>8794</v>
      </c>
      <c r="D383" s="17" t="s">
        <v>8795</v>
      </c>
      <c r="E383" s="35" t="s">
        <v>8796</v>
      </c>
      <c r="F383" s="39" t="s">
        <v>1283</v>
      </c>
      <c r="G383" s="32">
        <f t="shared" si="10"/>
        <v>0.32097725358045492</v>
      </c>
      <c r="H383" s="42" t="s">
        <v>4247</v>
      </c>
      <c r="I383" s="34">
        <f t="shared" si="11"/>
        <v>0.30153321976149916</v>
      </c>
    </row>
    <row r="384" spans="1:9">
      <c r="A384" s="17">
        <v>382</v>
      </c>
      <c r="B384" s="17">
        <v>350</v>
      </c>
      <c r="C384" s="8" t="s">
        <v>8798</v>
      </c>
      <c r="D384" s="17" t="s">
        <v>8799</v>
      </c>
      <c r="E384" s="35" t="s">
        <v>8800</v>
      </c>
      <c r="F384" s="39" t="s">
        <v>8801</v>
      </c>
      <c r="G384" s="32">
        <f t="shared" si="10"/>
        <v>0.32181971356360572</v>
      </c>
      <c r="H384" s="42" t="s">
        <v>8802</v>
      </c>
      <c r="I384" s="34">
        <f t="shared" si="11"/>
        <v>0.2981260647359455</v>
      </c>
    </row>
    <row r="385" spans="1:9">
      <c r="A385" s="17">
        <v>383</v>
      </c>
      <c r="B385" s="17">
        <v>349</v>
      </c>
      <c r="C385" s="8" t="s">
        <v>8803</v>
      </c>
      <c r="D385" s="17" t="s">
        <v>8804</v>
      </c>
      <c r="E385" s="35" t="s">
        <v>8805</v>
      </c>
      <c r="F385" s="39" t="s">
        <v>8806</v>
      </c>
      <c r="G385" s="32">
        <f t="shared" si="10"/>
        <v>0.32266217354675653</v>
      </c>
      <c r="H385" s="42" t="s">
        <v>1116</v>
      </c>
      <c r="I385" s="34">
        <f t="shared" si="11"/>
        <v>0.29727427597955708</v>
      </c>
    </row>
    <row r="386" spans="1:9" ht="26.4">
      <c r="A386" s="17">
        <v>384</v>
      </c>
      <c r="B386" s="17">
        <v>388</v>
      </c>
      <c r="C386" s="8" t="s">
        <v>8808</v>
      </c>
      <c r="D386" s="17" t="s">
        <v>8809</v>
      </c>
      <c r="E386" s="35" t="s">
        <v>8810</v>
      </c>
      <c r="F386" s="39" t="s">
        <v>8660</v>
      </c>
      <c r="G386" s="32">
        <f t="shared" si="10"/>
        <v>0.32350463352990733</v>
      </c>
      <c r="H386" s="42" t="s">
        <v>1236</v>
      </c>
      <c r="I386" s="34">
        <f t="shared" si="11"/>
        <v>0.33049403747870526</v>
      </c>
    </row>
    <row r="387" spans="1:9" ht="26.4">
      <c r="A387" s="17">
        <v>385</v>
      </c>
      <c r="B387" s="17">
        <v>404</v>
      </c>
      <c r="C387" s="8" t="s">
        <v>8812</v>
      </c>
      <c r="D387" s="17" t="s">
        <v>8813</v>
      </c>
      <c r="E387" s="35" t="s">
        <v>8814</v>
      </c>
      <c r="F387" s="39" t="s">
        <v>8815</v>
      </c>
      <c r="G387" s="32">
        <f t="shared" ref="G387:G450" si="12">A387/1187</f>
        <v>0.32434709351305813</v>
      </c>
      <c r="H387" s="42" t="s">
        <v>1303</v>
      </c>
      <c r="I387" s="34">
        <f t="shared" ref="I387:I450" si="13">B387/1174</f>
        <v>0.34412265758091992</v>
      </c>
    </row>
    <row r="388" spans="1:9" ht="26.4">
      <c r="A388" s="17">
        <v>386</v>
      </c>
      <c r="B388" s="17">
        <v>445</v>
      </c>
      <c r="C388" s="8" t="s">
        <v>8816</v>
      </c>
      <c r="D388" s="17" t="s">
        <v>8817</v>
      </c>
      <c r="E388" s="35" t="s">
        <v>8818</v>
      </c>
      <c r="F388" s="39" t="s">
        <v>8819</v>
      </c>
      <c r="G388" s="32">
        <f t="shared" si="12"/>
        <v>0.32518955349620893</v>
      </c>
      <c r="H388" s="42" t="s">
        <v>8821</v>
      </c>
      <c r="I388" s="34">
        <f t="shared" si="13"/>
        <v>0.37904599659284499</v>
      </c>
    </row>
    <row r="389" spans="1:9">
      <c r="A389" s="17">
        <v>387</v>
      </c>
      <c r="B389" s="17">
        <v>418</v>
      </c>
      <c r="C389" s="8" t="s">
        <v>8822</v>
      </c>
      <c r="D389" s="17" t="s">
        <v>8823</v>
      </c>
      <c r="E389" s="35" t="s">
        <v>8824</v>
      </c>
      <c r="F389" s="39" t="s">
        <v>8825</v>
      </c>
      <c r="G389" s="32">
        <f t="shared" si="12"/>
        <v>0.32603201347935973</v>
      </c>
      <c r="H389" s="42" t="s">
        <v>1402</v>
      </c>
      <c r="I389" s="34">
        <f t="shared" si="13"/>
        <v>0.35604770017035775</v>
      </c>
    </row>
    <row r="390" spans="1:9">
      <c r="A390" s="17">
        <v>388</v>
      </c>
      <c r="B390" s="17">
        <v>390</v>
      </c>
      <c r="C390" s="8" t="s">
        <v>8826</v>
      </c>
      <c r="D390" s="17" t="s">
        <v>8827</v>
      </c>
      <c r="E390" s="35" t="s">
        <v>8828</v>
      </c>
      <c r="F390" s="39" t="s">
        <v>8829</v>
      </c>
      <c r="G390" s="32">
        <f t="shared" si="12"/>
        <v>0.32687447346251053</v>
      </c>
      <c r="H390" s="42" t="s">
        <v>8830</v>
      </c>
      <c r="I390" s="34">
        <f t="shared" si="13"/>
        <v>0.33219761499148209</v>
      </c>
    </row>
    <row r="391" spans="1:9">
      <c r="A391" s="17">
        <v>389</v>
      </c>
      <c r="B391" s="17">
        <v>251</v>
      </c>
      <c r="C391" s="8" t="s">
        <v>8831</v>
      </c>
      <c r="D391" s="17" t="s">
        <v>8832</v>
      </c>
      <c r="E391" s="35" t="s">
        <v>8833</v>
      </c>
      <c r="F391" s="39" t="s">
        <v>8679</v>
      </c>
      <c r="G391" s="32">
        <f t="shared" si="12"/>
        <v>0.32771693344566133</v>
      </c>
      <c r="H391" s="42" t="s">
        <v>4112</v>
      </c>
      <c r="I391" s="34">
        <f t="shared" si="13"/>
        <v>0.21379897785349233</v>
      </c>
    </row>
    <row r="392" spans="1:9">
      <c r="A392" s="17">
        <v>390</v>
      </c>
      <c r="B392" s="17">
        <v>421</v>
      </c>
      <c r="C392" s="8" t="s">
        <v>8834</v>
      </c>
      <c r="D392" s="17" t="s">
        <v>8835</v>
      </c>
      <c r="E392" s="35" t="s">
        <v>8836</v>
      </c>
      <c r="F392" s="39" t="s">
        <v>8837</v>
      </c>
      <c r="G392" s="32">
        <f t="shared" si="12"/>
        <v>0.32855939342881213</v>
      </c>
      <c r="H392" s="42" t="s">
        <v>8839</v>
      </c>
      <c r="I392" s="34">
        <f t="shared" si="13"/>
        <v>0.358603066439523</v>
      </c>
    </row>
    <row r="393" spans="1:9" ht="26.4">
      <c r="A393" s="17">
        <v>391</v>
      </c>
      <c r="B393" s="17">
        <v>472</v>
      </c>
      <c r="C393" s="8" t="s">
        <v>4342</v>
      </c>
      <c r="D393" s="17" t="s">
        <v>4343</v>
      </c>
      <c r="E393" s="35" t="s">
        <v>4344</v>
      </c>
      <c r="F393" s="39" t="s">
        <v>4345</v>
      </c>
      <c r="G393" s="32">
        <f t="shared" si="12"/>
        <v>0.32940185341196293</v>
      </c>
      <c r="H393" s="42" t="s">
        <v>4346</v>
      </c>
      <c r="I393" s="34">
        <f t="shared" si="13"/>
        <v>0.40204429301533218</v>
      </c>
    </row>
    <row r="394" spans="1:9">
      <c r="A394" s="17">
        <v>392</v>
      </c>
      <c r="B394" s="17">
        <v>339</v>
      </c>
      <c r="C394" s="8" t="s">
        <v>8848</v>
      </c>
      <c r="D394" s="17" t="s">
        <v>8849</v>
      </c>
      <c r="E394" s="35" t="s">
        <v>8850</v>
      </c>
      <c r="F394" s="39" t="s">
        <v>8845</v>
      </c>
      <c r="G394" s="32">
        <f t="shared" si="12"/>
        <v>0.33024431339511373</v>
      </c>
      <c r="H394" s="42" t="s">
        <v>8851</v>
      </c>
      <c r="I394" s="34">
        <f t="shared" si="13"/>
        <v>0.28875638841567292</v>
      </c>
    </row>
    <row r="395" spans="1:9">
      <c r="A395" s="17">
        <v>392</v>
      </c>
      <c r="B395" s="17">
        <v>395</v>
      </c>
      <c r="C395" s="8" t="s">
        <v>8842</v>
      </c>
      <c r="D395" s="17" t="s">
        <v>8843</v>
      </c>
      <c r="E395" s="35" t="s">
        <v>8844</v>
      </c>
      <c r="F395" s="39" t="s">
        <v>8845</v>
      </c>
      <c r="G395" s="32">
        <f t="shared" si="12"/>
        <v>0.33024431339511373</v>
      </c>
      <c r="H395" s="42" t="s">
        <v>8847</v>
      </c>
      <c r="I395" s="34">
        <f t="shared" si="13"/>
        <v>0.33645655877342417</v>
      </c>
    </row>
    <row r="396" spans="1:9" ht="26.4">
      <c r="A396" s="17">
        <v>394</v>
      </c>
      <c r="B396" s="17">
        <v>362</v>
      </c>
      <c r="C396" s="8" t="s">
        <v>8852</v>
      </c>
      <c r="D396" s="17" t="s">
        <v>71</v>
      </c>
      <c r="E396" s="35" t="s">
        <v>5566</v>
      </c>
      <c r="F396" s="39" t="s">
        <v>8853</v>
      </c>
      <c r="G396" s="32">
        <f t="shared" si="12"/>
        <v>0.33192923336141533</v>
      </c>
      <c r="H396" s="42" t="s">
        <v>8512</v>
      </c>
      <c r="I396" s="34">
        <f t="shared" si="13"/>
        <v>0.30834752981260649</v>
      </c>
    </row>
    <row r="397" spans="1:9">
      <c r="A397" s="17">
        <v>395</v>
      </c>
      <c r="B397" s="17">
        <v>1174</v>
      </c>
      <c r="C397" s="8" t="s">
        <v>8855</v>
      </c>
      <c r="D397" s="17" t="s">
        <v>71</v>
      </c>
      <c r="E397" s="35" t="s">
        <v>8856</v>
      </c>
      <c r="F397" s="39" t="s">
        <v>4358</v>
      </c>
      <c r="G397" s="32">
        <f t="shared" si="12"/>
        <v>0.33277169334456613</v>
      </c>
      <c r="H397" s="42" t="s">
        <v>14937</v>
      </c>
      <c r="I397" s="34">
        <f t="shared" si="13"/>
        <v>1</v>
      </c>
    </row>
    <row r="398" spans="1:9">
      <c r="A398" s="17">
        <v>396</v>
      </c>
      <c r="B398" s="17">
        <v>604</v>
      </c>
      <c r="C398" s="8" t="s">
        <v>8858</v>
      </c>
      <c r="D398" s="17" t="s">
        <v>8859</v>
      </c>
      <c r="E398" s="35" t="s">
        <v>8860</v>
      </c>
      <c r="F398" s="39" t="s">
        <v>6151</v>
      </c>
      <c r="G398" s="32">
        <f t="shared" si="12"/>
        <v>0.33361415332771693</v>
      </c>
      <c r="H398" s="42" t="s">
        <v>8861</v>
      </c>
      <c r="I398" s="34">
        <f t="shared" si="13"/>
        <v>0.51448040885860302</v>
      </c>
    </row>
    <row r="399" spans="1:9">
      <c r="A399" s="17">
        <v>397</v>
      </c>
      <c r="B399" s="17">
        <v>328</v>
      </c>
      <c r="C399" s="8" t="s">
        <v>8862</v>
      </c>
      <c r="D399" s="17" t="s">
        <v>8863</v>
      </c>
      <c r="E399" s="35" t="s">
        <v>8864</v>
      </c>
      <c r="F399" s="39" t="s">
        <v>4367</v>
      </c>
      <c r="G399" s="32">
        <f t="shared" si="12"/>
        <v>0.33445661331086773</v>
      </c>
      <c r="H399" s="42" t="s">
        <v>4191</v>
      </c>
      <c r="I399" s="34">
        <f t="shared" si="13"/>
        <v>0.27938671209540034</v>
      </c>
    </row>
    <row r="400" spans="1:9" ht="26.4">
      <c r="A400" s="17">
        <v>397</v>
      </c>
      <c r="B400" s="17">
        <v>373</v>
      </c>
      <c r="C400" s="8" t="s">
        <v>4364</v>
      </c>
      <c r="D400" s="17" t="s">
        <v>4365</v>
      </c>
      <c r="E400" s="35" t="s">
        <v>4366</v>
      </c>
      <c r="F400" s="39" t="s">
        <v>4367</v>
      </c>
      <c r="G400" s="32">
        <f t="shared" si="12"/>
        <v>0.33445661331086773</v>
      </c>
      <c r="H400" s="42" t="s">
        <v>4368</v>
      </c>
      <c r="I400" s="34">
        <f t="shared" si="13"/>
        <v>0.31771720613287907</v>
      </c>
    </row>
    <row r="401" spans="1:9" ht="26.4">
      <c r="A401" s="17">
        <v>399</v>
      </c>
      <c r="B401" s="17">
        <v>437</v>
      </c>
      <c r="C401" s="8" t="s">
        <v>8866</v>
      </c>
      <c r="D401" s="17" t="s">
        <v>8867</v>
      </c>
      <c r="E401" s="35" t="s">
        <v>8868</v>
      </c>
      <c r="F401" s="39" t="s">
        <v>8172</v>
      </c>
      <c r="G401" s="32">
        <f t="shared" si="12"/>
        <v>0.33614153327716934</v>
      </c>
      <c r="H401" s="42" t="s">
        <v>1456</v>
      </c>
      <c r="I401" s="34">
        <f t="shared" si="13"/>
        <v>0.37223168654173766</v>
      </c>
    </row>
    <row r="402" spans="1:9">
      <c r="A402" s="17">
        <v>400</v>
      </c>
      <c r="B402" s="17">
        <v>407</v>
      </c>
      <c r="C402" s="8" t="s">
        <v>8869</v>
      </c>
      <c r="D402" s="17" t="s">
        <v>8870</v>
      </c>
      <c r="E402" s="35" t="s">
        <v>8871</v>
      </c>
      <c r="F402" s="39" t="s">
        <v>8872</v>
      </c>
      <c r="G402" s="32">
        <f t="shared" si="12"/>
        <v>0.33698399326032014</v>
      </c>
      <c r="H402" s="42" t="s">
        <v>3435</v>
      </c>
      <c r="I402" s="34">
        <f t="shared" si="13"/>
        <v>0.34667802385008517</v>
      </c>
    </row>
    <row r="403" spans="1:9">
      <c r="A403" s="17">
        <v>401</v>
      </c>
      <c r="B403" s="17">
        <v>344</v>
      </c>
      <c r="C403" s="8" t="s">
        <v>8873</v>
      </c>
      <c r="D403" s="17" t="s">
        <v>8874</v>
      </c>
      <c r="E403" s="35" t="s">
        <v>8875</v>
      </c>
      <c r="F403" s="39" t="s">
        <v>8876</v>
      </c>
      <c r="G403" s="32">
        <f t="shared" si="12"/>
        <v>0.33782645324347094</v>
      </c>
      <c r="H403" s="42" t="s">
        <v>8394</v>
      </c>
      <c r="I403" s="34">
        <f t="shared" si="13"/>
        <v>0.293015332197615</v>
      </c>
    </row>
    <row r="404" spans="1:9">
      <c r="A404" s="17">
        <v>402</v>
      </c>
      <c r="B404" s="17">
        <v>382</v>
      </c>
      <c r="C404" s="8" t="s">
        <v>8878</v>
      </c>
      <c r="D404" s="17" t="s">
        <v>8879</v>
      </c>
      <c r="E404" s="35" t="s">
        <v>8880</v>
      </c>
      <c r="F404" s="39" t="s">
        <v>8881</v>
      </c>
      <c r="G404" s="32">
        <f t="shared" si="12"/>
        <v>0.33866891322662174</v>
      </c>
      <c r="H404" s="42" t="s">
        <v>8581</v>
      </c>
      <c r="I404" s="34">
        <f t="shared" si="13"/>
        <v>0.32538330494037476</v>
      </c>
    </row>
    <row r="405" spans="1:9">
      <c r="A405" s="17">
        <v>403</v>
      </c>
      <c r="B405" s="17">
        <v>340</v>
      </c>
      <c r="C405" s="8" t="s">
        <v>8882</v>
      </c>
      <c r="D405" s="17" t="s">
        <v>8883</v>
      </c>
      <c r="E405" s="35" t="s">
        <v>8884</v>
      </c>
      <c r="F405" s="39" t="s">
        <v>8885</v>
      </c>
      <c r="G405" s="32">
        <f t="shared" si="12"/>
        <v>0.33951137320977254</v>
      </c>
      <c r="H405" s="42" t="s">
        <v>8886</v>
      </c>
      <c r="I405" s="34">
        <f t="shared" si="13"/>
        <v>0.28960817717206133</v>
      </c>
    </row>
    <row r="406" spans="1:9">
      <c r="A406" s="17">
        <v>404</v>
      </c>
      <c r="B406" s="17">
        <v>434</v>
      </c>
      <c r="C406" s="8" t="s">
        <v>8887</v>
      </c>
      <c r="D406" s="17" t="s">
        <v>8888</v>
      </c>
      <c r="E406" s="35" t="s">
        <v>8889</v>
      </c>
      <c r="F406" s="39" t="s">
        <v>8838</v>
      </c>
      <c r="G406" s="32">
        <f t="shared" si="12"/>
        <v>0.34035383319292334</v>
      </c>
      <c r="H406" s="42" t="s">
        <v>1429</v>
      </c>
      <c r="I406" s="34">
        <f t="shared" si="13"/>
        <v>0.36967632027257241</v>
      </c>
    </row>
    <row r="407" spans="1:9">
      <c r="A407" s="17">
        <v>405</v>
      </c>
      <c r="B407" s="17">
        <v>396</v>
      </c>
      <c r="C407" s="8" t="s">
        <v>8890</v>
      </c>
      <c r="D407" s="17" t="s">
        <v>8891</v>
      </c>
      <c r="E407" s="35" t="s">
        <v>8892</v>
      </c>
      <c r="F407" s="39" t="s">
        <v>8893</v>
      </c>
      <c r="G407" s="32">
        <f t="shared" si="12"/>
        <v>0.34119629317607414</v>
      </c>
      <c r="H407" s="42" t="s">
        <v>8806</v>
      </c>
      <c r="I407" s="34">
        <f t="shared" si="13"/>
        <v>0.33730834752981259</v>
      </c>
    </row>
    <row r="408" spans="1:9">
      <c r="A408" s="17">
        <v>406</v>
      </c>
      <c r="B408" s="17">
        <v>404</v>
      </c>
      <c r="C408" s="8" t="s">
        <v>8894</v>
      </c>
      <c r="D408" s="17" t="s">
        <v>8895</v>
      </c>
      <c r="E408" s="35" t="s">
        <v>8896</v>
      </c>
      <c r="F408" s="39" t="s">
        <v>8897</v>
      </c>
      <c r="G408" s="32">
        <f t="shared" si="12"/>
        <v>0.34203875315922494</v>
      </c>
      <c r="H408" s="42" t="s">
        <v>1303</v>
      </c>
      <c r="I408" s="34">
        <f t="shared" si="13"/>
        <v>0.34412265758091992</v>
      </c>
    </row>
    <row r="409" spans="1:9">
      <c r="A409" s="17">
        <v>407</v>
      </c>
      <c r="B409" s="17">
        <v>392</v>
      </c>
      <c r="C409" s="8" t="s">
        <v>8899</v>
      </c>
      <c r="D409" s="17" t="s">
        <v>71</v>
      </c>
      <c r="E409" s="35" t="s">
        <v>8900</v>
      </c>
      <c r="F409" s="39" t="s">
        <v>4372</v>
      </c>
      <c r="G409" s="32">
        <f t="shared" si="12"/>
        <v>0.34288121314237574</v>
      </c>
      <c r="H409" s="42" t="s">
        <v>8901</v>
      </c>
      <c r="I409" s="34">
        <f t="shared" si="13"/>
        <v>0.33390119250425893</v>
      </c>
    </row>
    <row r="410" spans="1:9">
      <c r="A410" s="17">
        <v>408</v>
      </c>
      <c r="B410" s="17">
        <v>430</v>
      </c>
      <c r="C410" s="8" t="s">
        <v>8902</v>
      </c>
      <c r="D410" s="17" t="s">
        <v>8903</v>
      </c>
      <c r="E410" s="35" t="s">
        <v>5223</v>
      </c>
      <c r="F410" s="39" t="s">
        <v>6161</v>
      </c>
      <c r="G410" s="32">
        <f t="shared" si="12"/>
        <v>0.34372367312552654</v>
      </c>
      <c r="H410" s="42" t="s">
        <v>8904</v>
      </c>
      <c r="I410" s="34">
        <f t="shared" si="13"/>
        <v>0.36626916524701875</v>
      </c>
    </row>
    <row r="411" spans="1:9">
      <c r="A411" s="17">
        <v>409</v>
      </c>
      <c r="B411" s="17">
        <v>431</v>
      </c>
      <c r="C411" s="8" t="s">
        <v>8906</v>
      </c>
      <c r="D411" s="17" t="s">
        <v>8907</v>
      </c>
      <c r="E411" s="35" t="s">
        <v>7789</v>
      </c>
      <c r="F411" s="39" t="s">
        <v>1376</v>
      </c>
      <c r="G411" s="32">
        <f t="shared" si="12"/>
        <v>0.34456613310867734</v>
      </c>
      <c r="H411" s="42" t="s">
        <v>1231</v>
      </c>
      <c r="I411" s="34">
        <f t="shared" si="13"/>
        <v>0.36712095400340716</v>
      </c>
    </row>
    <row r="412" spans="1:9">
      <c r="A412" s="17">
        <v>410</v>
      </c>
      <c r="B412" s="17">
        <v>364</v>
      </c>
      <c r="C412" s="8" t="s">
        <v>8909</v>
      </c>
      <c r="D412" s="17" t="s">
        <v>8910</v>
      </c>
      <c r="E412" s="35" t="s">
        <v>8911</v>
      </c>
      <c r="F412" s="39" t="s">
        <v>8912</v>
      </c>
      <c r="G412" s="32">
        <f t="shared" si="12"/>
        <v>0.34540859309182814</v>
      </c>
      <c r="H412" s="42" t="s">
        <v>8914</v>
      </c>
      <c r="I412" s="34">
        <f t="shared" si="13"/>
        <v>0.31005110732538332</v>
      </c>
    </row>
    <row r="413" spans="1:9">
      <c r="A413" s="17">
        <v>411</v>
      </c>
      <c r="B413" s="17">
        <v>282</v>
      </c>
      <c r="C413" s="8" t="s">
        <v>8915</v>
      </c>
      <c r="D413" s="17" t="s">
        <v>8916</v>
      </c>
      <c r="E413" s="35" t="s">
        <v>8917</v>
      </c>
      <c r="F413" s="39" t="s">
        <v>8918</v>
      </c>
      <c r="G413" s="32">
        <f t="shared" si="12"/>
        <v>0.34625105307497894</v>
      </c>
      <c r="H413" s="42" t="s">
        <v>8342</v>
      </c>
      <c r="I413" s="34">
        <f t="shared" si="13"/>
        <v>0.24020442930153321</v>
      </c>
    </row>
    <row r="414" spans="1:9" ht="26.4">
      <c r="A414" s="17">
        <v>412</v>
      </c>
      <c r="B414" s="17">
        <v>365</v>
      </c>
      <c r="C414" s="8" t="s">
        <v>8919</v>
      </c>
      <c r="D414" s="17" t="s">
        <v>8920</v>
      </c>
      <c r="E414" s="35" t="s">
        <v>8921</v>
      </c>
      <c r="F414" s="39" t="s">
        <v>1226</v>
      </c>
      <c r="G414" s="32">
        <f t="shared" si="12"/>
        <v>0.34709351305812974</v>
      </c>
      <c r="H414" s="42" t="s">
        <v>8670</v>
      </c>
      <c r="I414" s="34">
        <f t="shared" si="13"/>
        <v>0.31090289608177174</v>
      </c>
    </row>
    <row r="415" spans="1:9">
      <c r="A415" s="17">
        <v>413</v>
      </c>
      <c r="B415" s="17">
        <v>443</v>
      </c>
      <c r="C415" s="8" t="s">
        <v>8922</v>
      </c>
      <c r="D415" s="17" t="s">
        <v>8923</v>
      </c>
      <c r="E415" s="35" t="s">
        <v>8924</v>
      </c>
      <c r="F415" s="39" t="s">
        <v>1720</v>
      </c>
      <c r="G415" s="32">
        <f t="shared" si="12"/>
        <v>0.34793597304128054</v>
      </c>
      <c r="H415" s="42" t="s">
        <v>8925</v>
      </c>
      <c r="I415" s="34">
        <f t="shared" si="13"/>
        <v>0.37734241908006816</v>
      </c>
    </row>
    <row r="416" spans="1:9">
      <c r="A416" s="17">
        <v>414</v>
      </c>
      <c r="B416" s="17">
        <v>356</v>
      </c>
      <c r="C416" s="8" t="s">
        <v>1389</v>
      </c>
      <c r="D416" s="17" t="s">
        <v>1390</v>
      </c>
      <c r="E416" s="35" t="s">
        <v>1391</v>
      </c>
      <c r="F416" s="39" t="s">
        <v>1392</v>
      </c>
      <c r="G416" s="32">
        <f t="shared" si="12"/>
        <v>0.34877843302443134</v>
      </c>
      <c r="H416" s="42" t="s">
        <v>1394</v>
      </c>
      <c r="I416" s="34">
        <f t="shared" si="13"/>
        <v>0.30323679727427599</v>
      </c>
    </row>
    <row r="417" spans="1:9">
      <c r="A417" s="17">
        <v>415</v>
      </c>
      <c r="B417" s="17">
        <v>447</v>
      </c>
      <c r="C417" s="8" t="s">
        <v>8926</v>
      </c>
      <c r="D417" s="17" t="s">
        <v>8927</v>
      </c>
      <c r="E417" s="35" t="s">
        <v>8928</v>
      </c>
      <c r="F417" s="39" t="s">
        <v>1162</v>
      </c>
      <c r="G417" s="32">
        <f t="shared" si="12"/>
        <v>0.34962089300758215</v>
      </c>
      <c r="H417" s="42" t="s">
        <v>8929</v>
      </c>
      <c r="I417" s="34">
        <f t="shared" si="13"/>
        <v>0.38074957410562182</v>
      </c>
    </row>
    <row r="418" spans="1:9">
      <c r="A418" s="17">
        <v>416</v>
      </c>
      <c r="B418" s="17">
        <v>391</v>
      </c>
      <c r="C418" s="8" t="s">
        <v>8930</v>
      </c>
      <c r="D418" s="17" t="s">
        <v>8931</v>
      </c>
      <c r="E418" s="35" t="s">
        <v>8932</v>
      </c>
      <c r="F418" s="39" t="s">
        <v>8933</v>
      </c>
      <c r="G418" s="32">
        <f t="shared" si="12"/>
        <v>0.35046335299073295</v>
      </c>
      <c r="H418" s="42" t="s">
        <v>8793</v>
      </c>
      <c r="I418" s="34">
        <f t="shared" si="13"/>
        <v>0.33304940374787051</v>
      </c>
    </row>
    <row r="419" spans="1:9" ht="26.4">
      <c r="A419" s="17">
        <v>417</v>
      </c>
      <c r="B419" s="17">
        <v>385</v>
      </c>
      <c r="C419" s="8" t="s">
        <v>8936</v>
      </c>
      <c r="D419" s="17" t="s">
        <v>8937</v>
      </c>
      <c r="E419" s="35" t="s">
        <v>8938</v>
      </c>
      <c r="F419" s="39" t="s">
        <v>8865</v>
      </c>
      <c r="G419" s="32">
        <f t="shared" si="12"/>
        <v>0.35130581297388375</v>
      </c>
      <c r="H419" s="42" t="s">
        <v>8767</v>
      </c>
      <c r="I419" s="34">
        <f t="shared" si="13"/>
        <v>0.32793867120954001</v>
      </c>
    </row>
    <row r="420" spans="1:9">
      <c r="A420" s="17">
        <v>418</v>
      </c>
      <c r="B420" s="17">
        <v>417</v>
      </c>
      <c r="C420" s="8" t="s">
        <v>8939</v>
      </c>
      <c r="D420" s="17" t="s">
        <v>8940</v>
      </c>
      <c r="E420" s="35" t="s">
        <v>8941</v>
      </c>
      <c r="F420" s="39" t="s">
        <v>3677</v>
      </c>
      <c r="G420" s="32">
        <f t="shared" si="12"/>
        <v>0.35214827295703455</v>
      </c>
      <c r="H420" s="42" t="s">
        <v>1125</v>
      </c>
      <c r="I420" s="34">
        <f t="shared" si="13"/>
        <v>0.35519591141396933</v>
      </c>
    </row>
    <row r="421" spans="1:9" ht="26.4">
      <c r="A421" s="17">
        <v>419</v>
      </c>
      <c r="B421" s="17">
        <v>512</v>
      </c>
      <c r="C421" s="8" t="s">
        <v>8942</v>
      </c>
      <c r="D421" s="17" t="s">
        <v>8943</v>
      </c>
      <c r="E421" s="35" t="s">
        <v>8944</v>
      </c>
      <c r="F421" s="39" t="s">
        <v>496</v>
      </c>
      <c r="G421" s="32">
        <f t="shared" si="12"/>
        <v>0.35299073294018535</v>
      </c>
      <c r="H421" s="42" t="s">
        <v>6237</v>
      </c>
      <c r="I421" s="34">
        <f t="shared" si="13"/>
        <v>0.43611584327086883</v>
      </c>
    </row>
    <row r="422" spans="1:9">
      <c r="A422" s="17">
        <v>420</v>
      </c>
      <c r="B422" s="17">
        <v>1174</v>
      </c>
      <c r="C422" s="8" t="s">
        <v>8945</v>
      </c>
      <c r="D422" s="17" t="s">
        <v>71</v>
      </c>
      <c r="E422" s="35" t="s">
        <v>8946</v>
      </c>
      <c r="F422" s="39" t="s">
        <v>4265</v>
      </c>
      <c r="G422" s="32">
        <f t="shared" si="12"/>
        <v>0.35383319292333615</v>
      </c>
      <c r="H422" s="42" t="s">
        <v>14937</v>
      </c>
      <c r="I422" s="34">
        <f t="shared" si="13"/>
        <v>1</v>
      </c>
    </row>
    <row r="423" spans="1:9">
      <c r="A423" s="17">
        <v>421</v>
      </c>
      <c r="B423" s="17">
        <v>402</v>
      </c>
      <c r="C423" s="8" t="s">
        <v>8948</v>
      </c>
      <c r="D423" s="17" t="s">
        <v>8949</v>
      </c>
      <c r="E423" s="35" t="s">
        <v>8950</v>
      </c>
      <c r="F423" s="39" t="s">
        <v>1415</v>
      </c>
      <c r="G423" s="32">
        <f t="shared" si="12"/>
        <v>0.35467565290648695</v>
      </c>
      <c r="H423" s="42" t="s">
        <v>8845</v>
      </c>
      <c r="I423" s="34">
        <f t="shared" si="13"/>
        <v>0.34241908006814309</v>
      </c>
    </row>
    <row r="424" spans="1:9">
      <c r="A424" s="17">
        <v>422</v>
      </c>
      <c r="B424" s="17">
        <v>380</v>
      </c>
      <c r="C424" s="8" t="s">
        <v>8951</v>
      </c>
      <c r="D424" s="17" t="s">
        <v>8952</v>
      </c>
      <c r="E424" s="35" t="s">
        <v>8953</v>
      </c>
      <c r="F424" s="39" t="s">
        <v>8954</v>
      </c>
      <c r="G424" s="32">
        <f t="shared" si="12"/>
        <v>0.35551811288963775</v>
      </c>
      <c r="H424" s="42" t="s">
        <v>8955</v>
      </c>
      <c r="I424" s="34">
        <f t="shared" si="13"/>
        <v>0.32367972742759793</v>
      </c>
    </row>
    <row r="425" spans="1:9">
      <c r="A425" s="17">
        <v>423</v>
      </c>
      <c r="B425" s="17">
        <v>1174</v>
      </c>
      <c r="C425" s="8" t="s">
        <v>8956</v>
      </c>
      <c r="D425" s="17" t="s">
        <v>8957</v>
      </c>
      <c r="E425" s="35" t="s">
        <v>8958</v>
      </c>
      <c r="F425" s="39" t="s">
        <v>6176</v>
      </c>
      <c r="G425" s="32">
        <f t="shared" si="12"/>
        <v>0.35636057287278855</v>
      </c>
      <c r="H425" s="42" t="s">
        <v>14937</v>
      </c>
      <c r="I425" s="34">
        <f t="shared" si="13"/>
        <v>1</v>
      </c>
    </row>
    <row r="426" spans="1:9">
      <c r="A426" s="17">
        <v>424</v>
      </c>
      <c r="B426" s="17">
        <v>432</v>
      </c>
      <c r="C426" s="8" t="s">
        <v>8959</v>
      </c>
      <c r="D426" s="17" t="s">
        <v>8960</v>
      </c>
      <c r="E426" s="35" t="s">
        <v>8961</v>
      </c>
      <c r="F426" s="39" t="s">
        <v>8962</v>
      </c>
      <c r="G426" s="32">
        <f t="shared" si="12"/>
        <v>0.35720303285593935</v>
      </c>
      <c r="H426" s="42" t="s">
        <v>4418</v>
      </c>
      <c r="I426" s="34">
        <f t="shared" si="13"/>
        <v>0.36797274275979558</v>
      </c>
    </row>
    <row r="427" spans="1:9">
      <c r="A427" s="17">
        <v>425</v>
      </c>
      <c r="B427" s="17">
        <v>444</v>
      </c>
      <c r="C427" s="8" t="s">
        <v>8964</v>
      </c>
      <c r="D427" s="17" t="s">
        <v>8965</v>
      </c>
      <c r="E427" s="35" t="s">
        <v>8966</v>
      </c>
      <c r="F427" s="39" t="s">
        <v>8913</v>
      </c>
      <c r="G427" s="32">
        <f t="shared" si="12"/>
        <v>0.35804549283909015</v>
      </c>
      <c r="H427" s="42" t="s">
        <v>8967</v>
      </c>
      <c r="I427" s="34">
        <f t="shared" si="13"/>
        <v>0.37819420783645658</v>
      </c>
    </row>
    <row r="428" spans="1:9">
      <c r="A428" s="17">
        <v>426</v>
      </c>
      <c r="B428" s="17">
        <v>630</v>
      </c>
      <c r="C428" s="8" t="s">
        <v>8969</v>
      </c>
      <c r="D428" s="17" t="s">
        <v>8970</v>
      </c>
      <c r="E428" s="35" t="s">
        <v>8971</v>
      </c>
      <c r="F428" s="39" t="s">
        <v>8972</v>
      </c>
      <c r="G428" s="32">
        <f t="shared" si="12"/>
        <v>0.35888795282224095</v>
      </c>
      <c r="H428" s="42" t="s">
        <v>8974</v>
      </c>
      <c r="I428" s="34">
        <f t="shared" si="13"/>
        <v>0.53662691652470185</v>
      </c>
    </row>
    <row r="429" spans="1:9">
      <c r="A429" s="17">
        <v>427</v>
      </c>
      <c r="B429" s="17">
        <v>497</v>
      </c>
      <c r="C429" s="8" t="s">
        <v>8976</v>
      </c>
      <c r="D429" s="17" t="s">
        <v>8977</v>
      </c>
      <c r="E429" s="35" t="s">
        <v>8978</v>
      </c>
      <c r="F429" s="39" t="s">
        <v>8979</v>
      </c>
      <c r="G429" s="32">
        <f t="shared" si="12"/>
        <v>0.35973041280539175</v>
      </c>
      <c r="H429" s="42" t="s">
        <v>4027</v>
      </c>
      <c r="I429" s="34">
        <f t="shared" si="13"/>
        <v>0.42333901192504259</v>
      </c>
    </row>
    <row r="430" spans="1:9">
      <c r="A430" s="17">
        <v>428</v>
      </c>
      <c r="B430" s="17">
        <v>347</v>
      </c>
      <c r="C430" s="8" t="s">
        <v>8980</v>
      </c>
      <c r="D430" s="17" t="s">
        <v>8981</v>
      </c>
      <c r="E430" s="35" t="s">
        <v>8982</v>
      </c>
      <c r="F430" s="39" t="s">
        <v>8934</v>
      </c>
      <c r="G430" s="32">
        <f t="shared" si="12"/>
        <v>0.36057287278854255</v>
      </c>
      <c r="H430" s="42" t="s">
        <v>8983</v>
      </c>
      <c r="I430" s="34">
        <f t="shared" si="13"/>
        <v>0.29557069846678025</v>
      </c>
    </row>
    <row r="431" spans="1:9">
      <c r="A431" s="17">
        <v>429</v>
      </c>
      <c r="B431" s="17">
        <v>439</v>
      </c>
      <c r="C431" s="8" t="s">
        <v>8984</v>
      </c>
      <c r="D431" s="17" t="s">
        <v>8985</v>
      </c>
      <c r="E431" s="35" t="s">
        <v>8986</v>
      </c>
      <c r="F431" s="39" t="s">
        <v>4418</v>
      </c>
      <c r="G431" s="32">
        <f t="shared" si="12"/>
        <v>0.36141533277169335</v>
      </c>
      <c r="H431" s="42" t="s">
        <v>8987</v>
      </c>
      <c r="I431" s="34">
        <f t="shared" si="13"/>
        <v>0.37393526405451449</v>
      </c>
    </row>
    <row r="432" spans="1:9">
      <c r="A432" s="17">
        <v>430</v>
      </c>
      <c r="B432" s="17">
        <v>433</v>
      </c>
      <c r="C432" s="8" t="s">
        <v>8988</v>
      </c>
      <c r="D432" s="17" t="s">
        <v>71</v>
      </c>
      <c r="E432" s="35" t="s">
        <v>1569</v>
      </c>
      <c r="F432" s="39" t="s">
        <v>8989</v>
      </c>
      <c r="G432" s="32">
        <f t="shared" si="12"/>
        <v>0.36225779275484415</v>
      </c>
      <c r="H432" s="42" t="s">
        <v>8989</v>
      </c>
      <c r="I432" s="34">
        <f t="shared" si="13"/>
        <v>0.368824531516184</v>
      </c>
    </row>
    <row r="433" spans="1:9" ht="26.4">
      <c r="A433" s="17">
        <v>431</v>
      </c>
      <c r="B433" s="17">
        <v>446</v>
      </c>
      <c r="C433" s="8" t="s">
        <v>8995</v>
      </c>
      <c r="D433" s="17" t="s">
        <v>8996</v>
      </c>
      <c r="E433" s="35" t="s">
        <v>8997</v>
      </c>
      <c r="F433" s="39" t="s">
        <v>1282</v>
      </c>
      <c r="G433" s="32">
        <f t="shared" si="12"/>
        <v>0.36310025273799496</v>
      </c>
      <c r="H433" s="42" t="s">
        <v>1470</v>
      </c>
      <c r="I433" s="34">
        <f t="shared" si="13"/>
        <v>0.37989778534923341</v>
      </c>
    </row>
    <row r="434" spans="1:9">
      <c r="A434" s="17">
        <v>431</v>
      </c>
      <c r="B434" s="17">
        <v>486</v>
      </c>
      <c r="C434" s="8" t="s">
        <v>8991</v>
      </c>
      <c r="D434" s="17" t="s">
        <v>8992</v>
      </c>
      <c r="E434" s="35" t="s">
        <v>8993</v>
      </c>
      <c r="F434" s="39" t="s">
        <v>1282</v>
      </c>
      <c r="G434" s="32">
        <f t="shared" si="12"/>
        <v>0.36310025273799496</v>
      </c>
      <c r="H434" s="42" t="s">
        <v>1442</v>
      </c>
      <c r="I434" s="34">
        <f t="shared" si="13"/>
        <v>0.41396933560477001</v>
      </c>
    </row>
    <row r="435" spans="1:9">
      <c r="A435" s="17">
        <v>433</v>
      </c>
      <c r="B435" s="17">
        <v>458</v>
      </c>
      <c r="C435" s="8" t="s">
        <v>8999</v>
      </c>
      <c r="D435" s="17" t="s">
        <v>9000</v>
      </c>
      <c r="E435" s="35" t="s">
        <v>9001</v>
      </c>
      <c r="F435" s="39" t="s">
        <v>9002</v>
      </c>
      <c r="G435" s="32">
        <f t="shared" si="12"/>
        <v>0.36478517270429656</v>
      </c>
      <c r="H435" s="42" t="s">
        <v>5925</v>
      </c>
      <c r="I435" s="34">
        <f t="shared" si="13"/>
        <v>0.3901192504258944</v>
      </c>
    </row>
    <row r="436" spans="1:9">
      <c r="A436" s="17">
        <v>434</v>
      </c>
      <c r="B436" s="17">
        <v>488</v>
      </c>
      <c r="C436" s="8" t="s">
        <v>9004</v>
      </c>
      <c r="D436" s="17" t="s">
        <v>9005</v>
      </c>
      <c r="E436" s="35" t="s">
        <v>9006</v>
      </c>
      <c r="F436" s="39" t="s">
        <v>9007</v>
      </c>
      <c r="G436" s="32">
        <f t="shared" si="12"/>
        <v>0.36562763268744736</v>
      </c>
      <c r="H436" s="42" t="s">
        <v>9009</v>
      </c>
      <c r="I436" s="34">
        <f t="shared" si="13"/>
        <v>0.41567291311754684</v>
      </c>
    </row>
    <row r="437" spans="1:9">
      <c r="A437" s="17">
        <v>435</v>
      </c>
      <c r="B437" s="17">
        <v>351</v>
      </c>
      <c r="C437" s="8" t="s">
        <v>9010</v>
      </c>
      <c r="D437" s="17" t="s">
        <v>9011</v>
      </c>
      <c r="E437" s="35" t="s">
        <v>9012</v>
      </c>
      <c r="F437" s="39" t="s">
        <v>1449</v>
      </c>
      <c r="G437" s="32">
        <f t="shared" si="12"/>
        <v>0.36647009267059816</v>
      </c>
      <c r="H437" s="42" t="s">
        <v>4232</v>
      </c>
      <c r="I437" s="34">
        <f t="shared" si="13"/>
        <v>0.29897785349233391</v>
      </c>
    </row>
    <row r="438" spans="1:9">
      <c r="A438" s="17">
        <v>436</v>
      </c>
      <c r="B438" s="17">
        <v>489</v>
      </c>
      <c r="C438" s="8" t="s">
        <v>9013</v>
      </c>
      <c r="D438" s="17" t="s">
        <v>9014</v>
      </c>
      <c r="E438" s="35" t="s">
        <v>9015</v>
      </c>
      <c r="F438" s="39" t="s">
        <v>9016</v>
      </c>
      <c r="G438" s="32">
        <f t="shared" si="12"/>
        <v>0.36731255265374896</v>
      </c>
      <c r="H438" s="42" t="s">
        <v>9017</v>
      </c>
      <c r="I438" s="34">
        <f t="shared" si="13"/>
        <v>0.41652470187393525</v>
      </c>
    </row>
    <row r="439" spans="1:9">
      <c r="A439" s="17">
        <v>437</v>
      </c>
      <c r="B439" s="17">
        <v>369</v>
      </c>
      <c r="C439" s="8" t="s">
        <v>9018</v>
      </c>
      <c r="D439" s="17" t="s">
        <v>9019</v>
      </c>
      <c r="E439" s="35" t="s">
        <v>9020</v>
      </c>
      <c r="F439" s="39" t="s">
        <v>9021</v>
      </c>
      <c r="G439" s="32">
        <f t="shared" si="12"/>
        <v>0.36815501263689976</v>
      </c>
      <c r="H439" s="42" t="s">
        <v>9022</v>
      </c>
      <c r="I439" s="34">
        <f t="shared" si="13"/>
        <v>0.31431005110732541</v>
      </c>
    </row>
    <row r="440" spans="1:9">
      <c r="A440" s="17">
        <v>438</v>
      </c>
      <c r="B440" s="17">
        <v>553</v>
      </c>
      <c r="C440" s="8" t="s">
        <v>9023</v>
      </c>
      <c r="D440" s="17" t="s">
        <v>9024</v>
      </c>
      <c r="E440" s="35" t="s">
        <v>9025</v>
      </c>
      <c r="F440" s="39" t="s">
        <v>9026</v>
      </c>
      <c r="G440" s="32">
        <f t="shared" si="12"/>
        <v>0.36899747262005056</v>
      </c>
      <c r="H440" s="42" t="s">
        <v>6246</v>
      </c>
      <c r="I440" s="34">
        <f t="shared" si="13"/>
        <v>0.47103918228279384</v>
      </c>
    </row>
    <row r="441" spans="1:9" ht="26.4">
      <c r="A441" s="17">
        <v>439</v>
      </c>
      <c r="B441" s="17">
        <v>453</v>
      </c>
      <c r="C441" s="8" t="s">
        <v>9028</v>
      </c>
      <c r="D441" s="17" t="s">
        <v>9029</v>
      </c>
      <c r="E441" s="35" t="s">
        <v>9030</v>
      </c>
      <c r="F441" s="39" t="s">
        <v>1109</v>
      </c>
      <c r="G441" s="32">
        <f t="shared" si="12"/>
        <v>0.36983993260320136</v>
      </c>
      <c r="H441" s="42" t="s">
        <v>9032</v>
      </c>
      <c r="I441" s="34">
        <f t="shared" si="13"/>
        <v>0.38586030664395232</v>
      </c>
    </row>
    <row r="442" spans="1:9">
      <c r="A442" s="17">
        <v>440</v>
      </c>
      <c r="B442" s="17">
        <v>547</v>
      </c>
      <c r="C442" s="8" t="s">
        <v>9033</v>
      </c>
      <c r="D442" s="17" t="s">
        <v>9034</v>
      </c>
      <c r="E442" s="35" t="s">
        <v>9035</v>
      </c>
      <c r="F442" s="39" t="s">
        <v>9036</v>
      </c>
      <c r="G442" s="32">
        <f t="shared" si="12"/>
        <v>0.37068239258635216</v>
      </c>
      <c r="H442" s="42" t="s">
        <v>9037</v>
      </c>
      <c r="I442" s="34">
        <f t="shared" si="13"/>
        <v>0.46592844974446335</v>
      </c>
    </row>
    <row r="443" spans="1:9">
      <c r="A443" s="17">
        <v>441</v>
      </c>
      <c r="B443" s="17">
        <v>383</v>
      </c>
      <c r="C443" s="8" t="s">
        <v>9038</v>
      </c>
      <c r="D443" s="17" t="s">
        <v>9039</v>
      </c>
      <c r="E443" s="35" t="s">
        <v>9040</v>
      </c>
      <c r="F443" s="39" t="s">
        <v>8963</v>
      </c>
      <c r="G443" s="32">
        <f t="shared" si="12"/>
        <v>0.37152485256950296</v>
      </c>
      <c r="H443" s="42" t="s">
        <v>1212</v>
      </c>
      <c r="I443" s="34">
        <f t="shared" si="13"/>
        <v>0.32623509369676318</v>
      </c>
    </row>
    <row r="444" spans="1:9" ht="26.4">
      <c r="A444" s="17">
        <v>442</v>
      </c>
      <c r="B444" s="17">
        <v>436</v>
      </c>
      <c r="C444" s="8" t="s">
        <v>9041</v>
      </c>
      <c r="D444" s="17" t="s">
        <v>9042</v>
      </c>
      <c r="E444" s="35" t="s">
        <v>5737</v>
      </c>
      <c r="F444" s="39" t="s">
        <v>1355</v>
      </c>
      <c r="G444" s="32">
        <f t="shared" si="12"/>
        <v>0.37236731255265376</v>
      </c>
      <c r="H444" s="42" t="s">
        <v>9043</v>
      </c>
      <c r="I444" s="34">
        <f t="shared" si="13"/>
        <v>0.37137989778534924</v>
      </c>
    </row>
    <row r="445" spans="1:9" ht="26.4">
      <c r="A445" s="17">
        <v>442</v>
      </c>
      <c r="B445" s="17">
        <v>534</v>
      </c>
      <c r="C445" s="8" t="s">
        <v>9044</v>
      </c>
      <c r="D445" s="17" t="s">
        <v>9045</v>
      </c>
      <c r="E445" s="35" t="s">
        <v>9046</v>
      </c>
      <c r="F445" s="39" t="s">
        <v>1355</v>
      </c>
      <c r="G445" s="32">
        <f t="shared" si="12"/>
        <v>0.37236731255265376</v>
      </c>
      <c r="H445" s="42" t="s">
        <v>4667</v>
      </c>
      <c r="I445" s="34">
        <f t="shared" si="13"/>
        <v>0.45485519591141399</v>
      </c>
    </row>
    <row r="446" spans="1:9">
      <c r="A446" s="17">
        <v>444</v>
      </c>
      <c r="B446" s="17">
        <v>449</v>
      </c>
      <c r="C446" s="8" t="s">
        <v>9048</v>
      </c>
      <c r="D446" s="17" t="s">
        <v>9049</v>
      </c>
      <c r="E446" s="35" t="s">
        <v>9050</v>
      </c>
      <c r="F446" s="39" t="s">
        <v>9051</v>
      </c>
      <c r="G446" s="32">
        <f t="shared" si="12"/>
        <v>0.37405223251895536</v>
      </c>
      <c r="H446" s="42" t="s">
        <v>1476</v>
      </c>
      <c r="I446" s="34">
        <f t="shared" si="13"/>
        <v>0.38245315161839866</v>
      </c>
    </row>
    <row r="447" spans="1:9">
      <c r="A447" s="17">
        <v>445</v>
      </c>
      <c r="B447" s="17">
        <v>325</v>
      </c>
      <c r="C447" s="8" t="s">
        <v>9053</v>
      </c>
      <c r="D447" s="17" t="s">
        <v>71</v>
      </c>
      <c r="E447" s="35" t="s">
        <v>9054</v>
      </c>
      <c r="F447" s="39" t="s">
        <v>9055</v>
      </c>
      <c r="G447" s="32">
        <f t="shared" si="12"/>
        <v>0.37489469250210616</v>
      </c>
      <c r="H447" s="42" t="s">
        <v>9056</v>
      </c>
      <c r="I447" s="34">
        <f t="shared" si="13"/>
        <v>0.27683134582623509</v>
      </c>
    </row>
    <row r="448" spans="1:9">
      <c r="A448" s="17">
        <v>446</v>
      </c>
      <c r="B448" s="17">
        <v>531</v>
      </c>
      <c r="C448" s="8" t="s">
        <v>9057</v>
      </c>
      <c r="D448" s="17" t="s">
        <v>9058</v>
      </c>
      <c r="E448" s="35" t="s">
        <v>9059</v>
      </c>
      <c r="F448" s="39" t="s">
        <v>1483</v>
      </c>
      <c r="G448" s="32">
        <f t="shared" si="12"/>
        <v>0.37573715248525696</v>
      </c>
      <c r="H448" s="42" t="s">
        <v>1662</v>
      </c>
      <c r="I448" s="34">
        <f t="shared" si="13"/>
        <v>0.45229982964224874</v>
      </c>
    </row>
    <row r="449" spans="1:9">
      <c r="A449" s="17">
        <v>447</v>
      </c>
      <c r="B449" s="17">
        <v>509</v>
      </c>
      <c r="C449" s="8" t="s">
        <v>4445</v>
      </c>
      <c r="D449" s="17" t="s">
        <v>4446</v>
      </c>
      <c r="E449" s="35" t="s">
        <v>4447</v>
      </c>
      <c r="F449" s="39" t="s">
        <v>4448</v>
      </c>
      <c r="G449" s="32">
        <f t="shared" si="12"/>
        <v>0.37657961246840777</v>
      </c>
      <c r="H449" s="42" t="s">
        <v>4450</v>
      </c>
      <c r="I449" s="34">
        <f t="shared" si="13"/>
        <v>0.43356047700170358</v>
      </c>
    </row>
    <row r="450" spans="1:9">
      <c r="A450" s="17">
        <v>448</v>
      </c>
      <c r="B450" s="17">
        <v>427</v>
      </c>
      <c r="C450" s="8" t="s">
        <v>4452</v>
      </c>
      <c r="D450" s="17" t="s">
        <v>4453</v>
      </c>
      <c r="E450" s="35" t="s">
        <v>4454</v>
      </c>
      <c r="F450" s="39" t="s">
        <v>4455</v>
      </c>
      <c r="G450" s="32">
        <f t="shared" si="12"/>
        <v>0.37742207245155857</v>
      </c>
      <c r="H450" s="42" t="s">
        <v>4436</v>
      </c>
      <c r="I450" s="34">
        <f t="shared" si="13"/>
        <v>0.3637137989778535</v>
      </c>
    </row>
    <row r="451" spans="1:9">
      <c r="A451" s="17">
        <v>449</v>
      </c>
      <c r="B451" s="17">
        <v>448</v>
      </c>
      <c r="C451" s="8" t="s">
        <v>9061</v>
      </c>
      <c r="D451" s="17" t="s">
        <v>9062</v>
      </c>
      <c r="E451" s="35" t="s">
        <v>9063</v>
      </c>
      <c r="F451" s="39" t="s">
        <v>9064</v>
      </c>
      <c r="G451" s="32">
        <f t="shared" ref="G451:G514" si="14">A451/1187</f>
        <v>0.37826453243470937</v>
      </c>
      <c r="H451" s="42" t="s">
        <v>9065</v>
      </c>
      <c r="I451" s="34">
        <f t="shared" ref="I451:I514" si="15">B451/1174</f>
        <v>0.38160136286201024</v>
      </c>
    </row>
    <row r="452" spans="1:9" ht="26.4">
      <c r="A452" s="17">
        <v>450</v>
      </c>
      <c r="B452" s="17">
        <v>428</v>
      </c>
      <c r="C452" s="8" t="s">
        <v>9066</v>
      </c>
      <c r="D452" s="17" t="s">
        <v>9067</v>
      </c>
      <c r="E452" s="35" t="s">
        <v>9068</v>
      </c>
      <c r="F452" s="39" t="s">
        <v>9069</v>
      </c>
      <c r="G452" s="32">
        <f t="shared" si="14"/>
        <v>0.37910699241786017</v>
      </c>
      <c r="H452" s="42" t="s">
        <v>9071</v>
      </c>
      <c r="I452" s="34">
        <f t="shared" si="15"/>
        <v>0.36456558773424191</v>
      </c>
    </row>
    <row r="453" spans="1:9">
      <c r="A453" s="17">
        <v>451</v>
      </c>
      <c r="B453" s="17">
        <v>538</v>
      </c>
      <c r="C453" s="8" t="s">
        <v>9072</v>
      </c>
      <c r="D453" s="17" t="s">
        <v>9073</v>
      </c>
      <c r="E453" s="35" t="s">
        <v>9074</v>
      </c>
      <c r="F453" s="39" t="s">
        <v>4461</v>
      </c>
      <c r="G453" s="32">
        <f t="shared" si="14"/>
        <v>0.37994945240101097</v>
      </c>
      <c r="H453" s="42" t="s">
        <v>2160</v>
      </c>
      <c r="I453" s="34">
        <f t="shared" si="15"/>
        <v>0.45826235093696766</v>
      </c>
    </row>
    <row r="454" spans="1:9" ht="26.4">
      <c r="A454" s="17">
        <v>452</v>
      </c>
      <c r="B454" s="17">
        <v>262</v>
      </c>
      <c r="C454" s="8" t="s">
        <v>9075</v>
      </c>
      <c r="D454" s="17" t="s">
        <v>9076</v>
      </c>
      <c r="E454" s="35" t="s">
        <v>6512</v>
      </c>
      <c r="F454" s="39" t="s">
        <v>9077</v>
      </c>
      <c r="G454" s="32">
        <f t="shared" si="14"/>
        <v>0.38079191238416177</v>
      </c>
      <c r="H454" s="42" t="s">
        <v>9079</v>
      </c>
      <c r="I454" s="34">
        <f t="shared" si="15"/>
        <v>0.22316865417376491</v>
      </c>
    </row>
    <row r="455" spans="1:9" ht="26.4">
      <c r="A455" s="17">
        <v>453</v>
      </c>
      <c r="B455" s="17">
        <v>336</v>
      </c>
      <c r="C455" s="8" t="s">
        <v>9080</v>
      </c>
      <c r="D455" s="17" t="s">
        <v>9081</v>
      </c>
      <c r="E455" s="35" t="s">
        <v>9082</v>
      </c>
      <c r="F455" s="39" t="s">
        <v>8724</v>
      </c>
      <c r="G455" s="32">
        <f t="shared" si="14"/>
        <v>0.38163437236731257</v>
      </c>
      <c r="H455" s="42" t="s">
        <v>9083</v>
      </c>
      <c r="I455" s="34">
        <f t="shared" si="15"/>
        <v>0.28620102214650767</v>
      </c>
    </row>
    <row r="456" spans="1:9">
      <c r="A456" s="17">
        <v>454</v>
      </c>
      <c r="B456" s="17">
        <v>399</v>
      </c>
      <c r="C456" s="8" t="s">
        <v>9089</v>
      </c>
      <c r="D456" s="17" t="s">
        <v>9090</v>
      </c>
      <c r="E456" s="35" t="s">
        <v>9091</v>
      </c>
      <c r="F456" s="39" t="s">
        <v>9087</v>
      </c>
      <c r="G456" s="32">
        <f t="shared" si="14"/>
        <v>0.38247683235046337</v>
      </c>
      <c r="H456" s="42" t="s">
        <v>9092</v>
      </c>
      <c r="I456" s="34">
        <f t="shared" si="15"/>
        <v>0.33986371379897784</v>
      </c>
    </row>
    <row r="457" spans="1:9">
      <c r="A457" s="17">
        <v>454</v>
      </c>
      <c r="B457" s="17">
        <v>412</v>
      </c>
      <c r="C457" s="8" t="s">
        <v>9084</v>
      </c>
      <c r="D457" s="17" t="s">
        <v>9085</v>
      </c>
      <c r="E457" s="35" t="s">
        <v>9086</v>
      </c>
      <c r="F457" s="39" t="s">
        <v>9087</v>
      </c>
      <c r="G457" s="32">
        <f t="shared" si="14"/>
        <v>0.38247683235046337</v>
      </c>
      <c r="H457" s="42" t="s">
        <v>8838</v>
      </c>
      <c r="I457" s="34">
        <f t="shared" si="15"/>
        <v>0.35093696763202725</v>
      </c>
    </row>
    <row r="458" spans="1:9">
      <c r="A458" s="17">
        <v>456</v>
      </c>
      <c r="B458" s="17">
        <v>561</v>
      </c>
      <c r="C458" s="8" t="s">
        <v>9093</v>
      </c>
      <c r="D458" s="17" t="s">
        <v>9094</v>
      </c>
      <c r="E458" s="35" t="s">
        <v>9095</v>
      </c>
      <c r="F458" s="39" t="s">
        <v>9078</v>
      </c>
      <c r="G458" s="32">
        <f t="shared" si="14"/>
        <v>0.38416175231676497</v>
      </c>
      <c r="H458" s="42" t="s">
        <v>9096</v>
      </c>
      <c r="I458" s="34">
        <f t="shared" si="15"/>
        <v>0.47785349233390118</v>
      </c>
    </row>
    <row r="459" spans="1:9">
      <c r="A459" s="17">
        <v>457</v>
      </c>
      <c r="B459" s="17">
        <v>310</v>
      </c>
      <c r="C459" s="8" t="s">
        <v>9097</v>
      </c>
      <c r="D459" s="17" t="s">
        <v>9098</v>
      </c>
      <c r="E459" s="35" t="s">
        <v>9099</v>
      </c>
      <c r="F459" s="39" t="s">
        <v>9100</v>
      </c>
      <c r="G459" s="32">
        <f t="shared" si="14"/>
        <v>0.38500421229991577</v>
      </c>
      <c r="H459" s="42" t="s">
        <v>9101</v>
      </c>
      <c r="I459" s="34">
        <f t="shared" si="15"/>
        <v>0.26405451448040884</v>
      </c>
    </row>
    <row r="460" spans="1:9">
      <c r="A460" s="17">
        <v>458</v>
      </c>
      <c r="B460" s="17">
        <v>360</v>
      </c>
      <c r="C460" s="8" t="s">
        <v>9103</v>
      </c>
      <c r="D460" s="17" t="s">
        <v>9104</v>
      </c>
      <c r="E460" s="35" t="s">
        <v>9105</v>
      </c>
      <c r="F460" s="39" t="s">
        <v>9106</v>
      </c>
      <c r="G460" s="32">
        <f t="shared" si="14"/>
        <v>0.38584667228306657</v>
      </c>
      <c r="H460" s="42" t="s">
        <v>9107</v>
      </c>
      <c r="I460" s="34">
        <f t="shared" si="15"/>
        <v>0.30664395229982966</v>
      </c>
    </row>
    <row r="461" spans="1:9">
      <c r="A461" s="17">
        <v>459</v>
      </c>
      <c r="B461" s="17">
        <v>522</v>
      </c>
      <c r="C461" s="8" t="s">
        <v>4464</v>
      </c>
      <c r="D461" s="17" t="s">
        <v>4465</v>
      </c>
      <c r="E461" s="35" t="s">
        <v>4466</v>
      </c>
      <c r="F461" s="39" t="s">
        <v>1363</v>
      </c>
      <c r="G461" s="32">
        <f t="shared" si="14"/>
        <v>0.38668913226621737</v>
      </c>
      <c r="H461" s="42" t="s">
        <v>1417</v>
      </c>
      <c r="I461" s="34">
        <f t="shared" si="15"/>
        <v>0.44463373083475299</v>
      </c>
    </row>
    <row r="462" spans="1:9">
      <c r="A462" s="17">
        <v>460</v>
      </c>
      <c r="B462" s="17">
        <v>533</v>
      </c>
      <c r="C462" s="8" t="s">
        <v>9108</v>
      </c>
      <c r="D462" s="17" t="s">
        <v>9109</v>
      </c>
      <c r="E462" s="35" t="s">
        <v>9110</v>
      </c>
      <c r="F462" s="39" t="s">
        <v>1516</v>
      </c>
      <c r="G462" s="32">
        <f t="shared" si="14"/>
        <v>0.38753159224936817</v>
      </c>
      <c r="H462" s="42" t="s">
        <v>9111</v>
      </c>
      <c r="I462" s="34">
        <f t="shared" si="15"/>
        <v>0.45400340715502557</v>
      </c>
    </row>
    <row r="463" spans="1:9" ht="26.4">
      <c r="A463" s="17">
        <v>461</v>
      </c>
      <c r="B463" s="17">
        <v>498</v>
      </c>
      <c r="C463" s="8" t="s">
        <v>9112</v>
      </c>
      <c r="D463" s="17" t="s">
        <v>9113</v>
      </c>
      <c r="E463" s="35" t="s">
        <v>9114</v>
      </c>
      <c r="F463" s="39" t="s">
        <v>9115</v>
      </c>
      <c r="G463" s="32">
        <f t="shared" si="14"/>
        <v>0.38837405223251897</v>
      </c>
      <c r="H463" s="42" t="s">
        <v>9116</v>
      </c>
      <c r="I463" s="34">
        <f t="shared" si="15"/>
        <v>0.424190800681431</v>
      </c>
    </row>
    <row r="464" spans="1:9">
      <c r="A464" s="17">
        <v>462</v>
      </c>
      <c r="B464" s="17">
        <v>442</v>
      </c>
      <c r="C464" s="8" t="s">
        <v>9117</v>
      </c>
      <c r="D464" s="17" t="s">
        <v>9118</v>
      </c>
      <c r="E464" s="35" t="s">
        <v>9119</v>
      </c>
      <c r="F464" s="39" t="s">
        <v>4542</v>
      </c>
      <c r="G464" s="32">
        <f t="shared" si="14"/>
        <v>0.38921651221566977</v>
      </c>
      <c r="H464" s="42" t="s">
        <v>4388</v>
      </c>
      <c r="I464" s="34">
        <f t="shared" si="15"/>
        <v>0.37649063032367974</v>
      </c>
    </row>
    <row r="465" spans="1:9">
      <c r="A465" s="17">
        <v>463</v>
      </c>
      <c r="B465" s="17">
        <v>455</v>
      </c>
      <c r="C465" s="8" t="s">
        <v>9120</v>
      </c>
      <c r="D465" s="17" t="s">
        <v>9121</v>
      </c>
      <c r="E465" s="35" t="s">
        <v>9122</v>
      </c>
      <c r="F465" s="39" t="s">
        <v>1191</v>
      </c>
      <c r="G465" s="32">
        <f t="shared" si="14"/>
        <v>0.39005897219882057</v>
      </c>
      <c r="H465" s="42" t="s">
        <v>9123</v>
      </c>
      <c r="I465" s="34">
        <f t="shared" si="15"/>
        <v>0.38756388415672915</v>
      </c>
    </row>
    <row r="466" spans="1:9">
      <c r="A466" s="17">
        <v>464</v>
      </c>
      <c r="B466" s="17">
        <v>378</v>
      </c>
      <c r="C466" s="8" t="s">
        <v>9124</v>
      </c>
      <c r="D466" s="17" t="s">
        <v>9125</v>
      </c>
      <c r="E466" s="35" t="s">
        <v>9126</v>
      </c>
      <c r="F466" s="39" t="s">
        <v>1237</v>
      </c>
      <c r="G466" s="32">
        <f t="shared" si="14"/>
        <v>0.39090143218197138</v>
      </c>
      <c r="H466" s="42" t="s">
        <v>9127</v>
      </c>
      <c r="I466" s="34">
        <f t="shared" si="15"/>
        <v>0.3219761499148211</v>
      </c>
    </row>
    <row r="467" spans="1:9">
      <c r="A467" s="17">
        <v>465</v>
      </c>
      <c r="B467" s="17">
        <v>403</v>
      </c>
      <c r="C467" s="8" t="s">
        <v>9128</v>
      </c>
      <c r="D467" s="17" t="s">
        <v>9129</v>
      </c>
      <c r="E467" s="35" t="s">
        <v>9130</v>
      </c>
      <c r="F467" s="39" t="s">
        <v>9131</v>
      </c>
      <c r="G467" s="32">
        <f t="shared" si="14"/>
        <v>0.39174389216512218</v>
      </c>
      <c r="H467" s="42" t="s">
        <v>9132</v>
      </c>
      <c r="I467" s="34">
        <f t="shared" si="15"/>
        <v>0.34327086882453151</v>
      </c>
    </row>
    <row r="468" spans="1:9">
      <c r="A468" s="17">
        <v>466</v>
      </c>
      <c r="B468" s="17">
        <v>459</v>
      </c>
      <c r="C468" s="8" t="s">
        <v>9133</v>
      </c>
      <c r="D468" s="17" t="s">
        <v>9134</v>
      </c>
      <c r="E468" s="35" t="s">
        <v>9135</v>
      </c>
      <c r="F468" s="39" t="s">
        <v>1811</v>
      </c>
      <c r="G468" s="32">
        <f t="shared" si="14"/>
        <v>0.39258635214827298</v>
      </c>
      <c r="H468" s="42" t="s">
        <v>9136</v>
      </c>
      <c r="I468" s="34">
        <f t="shared" si="15"/>
        <v>0.39097103918228282</v>
      </c>
    </row>
    <row r="469" spans="1:9">
      <c r="A469" s="17">
        <v>467</v>
      </c>
      <c r="B469" s="17">
        <v>233</v>
      </c>
      <c r="C469" s="8" t="s">
        <v>9137</v>
      </c>
      <c r="D469" s="17" t="s">
        <v>9138</v>
      </c>
      <c r="E469" s="35" t="s">
        <v>2718</v>
      </c>
      <c r="F469" s="39" t="s">
        <v>1539</v>
      </c>
      <c r="G469" s="32">
        <f t="shared" si="14"/>
        <v>0.39342881213142378</v>
      </c>
      <c r="H469" s="42" t="s">
        <v>8075</v>
      </c>
      <c r="I469" s="34">
        <f t="shared" si="15"/>
        <v>0.19846678023850084</v>
      </c>
    </row>
    <row r="470" spans="1:9" ht="26.4">
      <c r="A470" s="17">
        <v>468</v>
      </c>
      <c r="B470" s="17">
        <v>438</v>
      </c>
      <c r="C470" s="8" t="s">
        <v>9140</v>
      </c>
      <c r="D470" s="17" t="s">
        <v>9141</v>
      </c>
      <c r="E470" s="35" t="s">
        <v>3110</v>
      </c>
      <c r="F470" s="39" t="s">
        <v>9142</v>
      </c>
      <c r="G470" s="32">
        <f t="shared" si="14"/>
        <v>0.39427127211457458</v>
      </c>
      <c r="H470" s="42" t="s">
        <v>9144</v>
      </c>
      <c r="I470" s="34">
        <f t="shared" si="15"/>
        <v>0.37308347529812608</v>
      </c>
    </row>
    <row r="471" spans="1:9">
      <c r="A471" s="17">
        <v>469</v>
      </c>
      <c r="B471" s="17">
        <v>461</v>
      </c>
      <c r="C471" s="8" t="s">
        <v>9146</v>
      </c>
      <c r="D471" s="17" t="s">
        <v>9147</v>
      </c>
      <c r="E471" s="35" t="s">
        <v>9148</v>
      </c>
      <c r="F471" s="39" t="s">
        <v>9149</v>
      </c>
      <c r="G471" s="32">
        <f t="shared" si="14"/>
        <v>0.39511373209772538</v>
      </c>
      <c r="H471" s="42" t="s">
        <v>9150</v>
      </c>
      <c r="I471" s="34">
        <f t="shared" si="15"/>
        <v>0.39267461669505965</v>
      </c>
    </row>
    <row r="472" spans="1:9">
      <c r="A472" s="17">
        <v>470</v>
      </c>
      <c r="B472" s="17">
        <v>397</v>
      </c>
      <c r="C472" s="8" t="s">
        <v>9151</v>
      </c>
      <c r="D472" s="17" t="s">
        <v>9152</v>
      </c>
      <c r="E472" s="35" t="s">
        <v>9153</v>
      </c>
      <c r="F472" s="39" t="s">
        <v>1667</v>
      </c>
      <c r="G472" s="32">
        <f t="shared" si="14"/>
        <v>0.39595619208087618</v>
      </c>
      <c r="H472" s="42" t="s">
        <v>8825</v>
      </c>
      <c r="I472" s="34">
        <f t="shared" si="15"/>
        <v>0.33816013628620101</v>
      </c>
    </row>
    <row r="473" spans="1:9">
      <c r="A473" s="17">
        <v>471</v>
      </c>
      <c r="B473" s="17">
        <v>389</v>
      </c>
      <c r="C473" s="8" t="s">
        <v>9155</v>
      </c>
      <c r="D473" s="17" t="s">
        <v>71</v>
      </c>
      <c r="E473" s="35" t="s">
        <v>9156</v>
      </c>
      <c r="F473" s="39" t="s">
        <v>1221</v>
      </c>
      <c r="G473" s="32">
        <f t="shared" si="14"/>
        <v>0.39679865206402698</v>
      </c>
      <c r="H473" s="42" t="s">
        <v>9157</v>
      </c>
      <c r="I473" s="34">
        <f t="shared" si="15"/>
        <v>0.33134582623509368</v>
      </c>
    </row>
    <row r="474" spans="1:9">
      <c r="A474" s="17">
        <v>472</v>
      </c>
      <c r="B474" s="17">
        <v>475</v>
      </c>
      <c r="C474" s="8" t="s">
        <v>9159</v>
      </c>
      <c r="D474" s="17" t="s">
        <v>9160</v>
      </c>
      <c r="E474" s="35" t="s">
        <v>9161</v>
      </c>
      <c r="F474" s="39" t="s">
        <v>4239</v>
      </c>
      <c r="G474" s="32">
        <f t="shared" si="14"/>
        <v>0.39764111204717778</v>
      </c>
      <c r="H474" s="42" t="s">
        <v>4500</v>
      </c>
      <c r="I474" s="34">
        <f t="shared" si="15"/>
        <v>0.40459965928449743</v>
      </c>
    </row>
    <row r="475" spans="1:9">
      <c r="A475" s="17">
        <v>473</v>
      </c>
      <c r="B475" s="17">
        <v>250</v>
      </c>
      <c r="C475" s="8" t="s">
        <v>9162</v>
      </c>
      <c r="D475" s="17" t="s">
        <v>71</v>
      </c>
      <c r="E475" s="35" t="s">
        <v>9163</v>
      </c>
      <c r="F475" s="39" t="s">
        <v>4399</v>
      </c>
      <c r="G475" s="32">
        <f t="shared" si="14"/>
        <v>0.39848357203032858</v>
      </c>
      <c r="H475" s="42" t="s">
        <v>6063</v>
      </c>
      <c r="I475" s="34">
        <f t="shared" si="15"/>
        <v>0.21294718909710392</v>
      </c>
    </row>
    <row r="476" spans="1:9">
      <c r="A476" s="17">
        <v>474</v>
      </c>
      <c r="B476" s="17">
        <v>441</v>
      </c>
      <c r="C476" s="8" t="s">
        <v>9164</v>
      </c>
      <c r="D476" s="17" t="s">
        <v>9165</v>
      </c>
      <c r="E476" s="35" t="s">
        <v>9166</v>
      </c>
      <c r="F476" s="39" t="s">
        <v>9167</v>
      </c>
      <c r="G476" s="32">
        <f t="shared" si="14"/>
        <v>0.39932603201347938</v>
      </c>
      <c r="H476" s="42" t="s">
        <v>4434</v>
      </c>
      <c r="I476" s="34">
        <f t="shared" si="15"/>
        <v>0.37563884156729133</v>
      </c>
    </row>
    <row r="477" spans="1:9">
      <c r="A477" s="17">
        <v>475</v>
      </c>
      <c r="B477" s="17">
        <v>633</v>
      </c>
      <c r="C477" s="8" t="s">
        <v>9168</v>
      </c>
      <c r="D477" s="17" t="s">
        <v>9169</v>
      </c>
      <c r="E477" s="35" t="s">
        <v>9170</v>
      </c>
      <c r="F477" s="39" t="s">
        <v>4540</v>
      </c>
      <c r="G477" s="32">
        <f t="shared" si="14"/>
        <v>0.40016849199663018</v>
      </c>
      <c r="H477" s="42" t="s">
        <v>9171</v>
      </c>
      <c r="I477" s="34">
        <f t="shared" si="15"/>
        <v>0.53918228279386715</v>
      </c>
    </row>
    <row r="478" spans="1:9">
      <c r="A478" s="17">
        <v>476</v>
      </c>
      <c r="B478" s="17">
        <v>548</v>
      </c>
      <c r="C478" s="8" t="s">
        <v>9172</v>
      </c>
      <c r="D478" s="17" t="s">
        <v>9173</v>
      </c>
      <c r="E478" s="35" t="s">
        <v>9174</v>
      </c>
      <c r="F478" s="39" t="s">
        <v>1326</v>
      </c>
      <c r="G478" s="32">
        <f t="shared" si="14"/>
        <v>0.40101095197978098</v>
      </c>
      <c r="H478" s="42" t="s">
        <v>1641</v>
      </c>
      <c r="I478" s="34">
        <f t="shared" si="15"/>
        <v>0.46678023850085176</v>
      </c>
    </row>
    <row r="479" spans="1:9">
      <c r="A479" s="17">
        <v>477</v>
      </c>
      <c r="B479" s="17">
        <v>521</v>
      </c>
      <c r="C479" s="8" t="s">
        <v>9176</v>
      </c>
      <c r="D479" s="17" t="s">
        <v>9177</v>
      </c>
      <c r="E479" s="35" t="s">
        <v>9178</v>
      </c>
      <c r="F479" s="39" t="s">
        <v>9179</v>
      </c>
      <c r="G479" s="32">
        <f t="shared" si="14"/>
        <v>0.40185341196293178</v>
      </c>
      <c r="H479" s="42" t="s">
        <v>9180</v>
      </c>
      <c r="I479" s="34">
        <f t="shared" si="15"/>
        <v>0.44378194207836458</v>
      </c>
    </row>
    <row r="480" spans="1:9">
      <c r="A480" s="17">
        <v>478</v>
      </c>
      <c r="B480" s="17">
        <v>520</v>
      </c>
      <c r="C480" s="8" t="s">
        <v>9182</v>
      </c>
      <c r="D480" s="17" t="s">
        <v>9183</v>
      </c>
      <c r="E480" s="35" t="s">
        <v>9184</v>
      </c>
      <c r="F480" s="39" t="s">
        <v>9185</v>
      </c>
      <c r="G480" s="32">
        <f t="shared" si="14"/>
        <v>0.40269587194608258</v>
      </c>
      <c r="H480" s="42" t="s">
        <v>5123</v>
      </c>
      <c r="I480" s="34">
        <f t="shared" si="15"/>
        <v>0.44293015332197616</v>
      </c>
    </row>
    <row r="481" spans="1:9">
      <c r="A481" s="17">
        <v>479</v>
      </c>
      <c r="B481" s="17">
        <v>462</v>
      </c>
      <c r="C481" s="8" t="s">
        <v>9192</v>
      </c>
      <c r="D481" s="17" t="s">
        <v>9193</v>
      </c>
      <c r="E481" s="35" t="s">
        <v>9194</v>
      </c>
      <c r="F481" s="39" t="s">
        <v>8253</v>
      </c>
      <c r="G481" s="32">
        <f t="shared" si="14"/>
        <v>0.40353833192923338</v>
      </c>
      <c r="H481" s="42" t="s">
        <v>9195</v>
      </c>
      <c r="I481" s="34">
        <f t="shared" si="15"/>
        <v>0.39352640545144801</v>
      </c>
    </row>
    <row r="482" spans="1:9" ht="26.4">
      <c r="A482" s="17">
        <v>479</v>
      </c>
      <c r="B482" s="17">
        <v>558</v>
      </c>
      <c r="C482" s="8" t="s">
        <v>9187</v>
      </c>
      <c r="D482" s="17" t="s">
        <v>9188</v>
      </c>
      <c r="E482" s="35" t="s">
        <v>9189</v>
      </c>
      <c r="F482" s="39" t="s">
        <v>8253</v>
      </c>
      <c r="G482" s="32">
        <f t="shared" si="14"/>
        <v>0.40353833192923338</v>
      </c>
      <c r="H482" s="42" t="s">
        <v>9191</v>
      </c>
      <c r="I482" s="34">
        <f t="shared" si="15"/>
        <v>0.47529812606473593</v>
      </c>
    </row>
    <row r="483" spans="1:9">
      <c r="A483" s="17">
        <v>481</v>
      </c>
      <c r="B483" s="17">
        <v>452</v>
      </c>
      <c r="C483" s="8" t="s">
        <v>9197</v>
      </c>
      <c r="D483" s="17" t="s">
        <v>71</v>
      </c>
      <c r="E483" s="35" t="s">
        <v>9198</v>
      </c>
      <c r="F483" s="39" t="s">
        <v>9199</v>
      </c>
      <c r="G483" s="32">
        <f t="shared" si="14"/>
        <v>0.40522325189553499</v>
      </c>
      <c r="H483" s="42" t="s">
        <v>9201</v>
      </c>
      <c r="I483" s="34">
        <f t="shared" si="15"/>
        <v>0.38500851788756391</v>
      </c>
    </row>
    <row r="484" spans="1:9">
      <c r="A484" s="17">
        <v>481</v>
      </c>
      <c r="B484" s="17">
        <v>468</v>
      </c>
      <c r="C484" s="8" t="s">
        <v>9203</v>
      </c>
      <c r="D484" s="17" t="s">
        <v>9204</v>
      </c>
      <c r="E484" s="35" t="s">
        <v>9205</v>
      </c>
      <c r="F484" s="39" t="s">
        <v>9199</v>
      </c>
      <c r="G484" s="32">
        <f t="shared" si="14"/>
        <v>0.40522325189553499</v>
      </c>
      <c r="H484" s="42" t="s">
        <v>9207</v>
      </c>
      <c r="I484" s="34">
        <f t="shared" si="15"/>
        <v>0.39863713798977851</v>
      </c>
    </row>
    <row r="485" spans="1:9" ht="26.4">
      <c r="A485" s="17">
        <v>483</v>
      </c>
      <c r="B485" s="17">
        <v>440</v>
      </c>
      <c r="C485" s="8" t="s">
        <v>9211</v>
      </c>
      <c r="D485" s="17" t="s">
        <v>9212</v>
      </c>
      <c r="E485" s="35" t="s">
        <v>9213</v>
      </c>
      <c r="F485" s="39" t="s">
        <v>9210</v>
      </c>
      <c r="G485" s="32">
        <f t="shared" si="14"/>
        <v>0.40690817186183659</v>
      </c>
      <c r="H485" s="42" t="s">
        <v>9214</v>
      </c>
      <c r="I485" s="34">
        <f t="shared" si="15"/>
        <v>0.37478705281090291</v>
      </c>
    </row>
    <row r="486" spans="1:9">
      <c r="A486" s="17">
        <v>483</v>
      </c>
      <c r="B486" s="17">
        <v>464</v>
      </c>
      <c r="C486" s="8" t="s">
        <v>9208</v>
      </c>
      <c r="D486" s="17" t="s">
        <v>71</v>
      </c>
      <c r="E486" s="35" t="s">
        <v>9209</v>
      </c>
      <c r="F486" s="39" t="s">
        <v>9210</v>
      </c>
      <c r="G486" s="32">
        <f t="shared" si="14"/>
        <v>0.40690817186183659</v>
      </c>
      <c r="H486" s="42" t="s">
        <v>1508</v>
      </c>
      <c r="I486" s="34">
        <f t="shared" si="15"/>
        <v>0.39522998296422485</v>
      </c>
    </row>
    <row r="487" spans="1:9" ht="26.4">
      <c r="A487" s="17">
        <v>485</v>
      </c>
      <c r="B487" s="17">
        <v>507</v>
      </c>
      <c r="C487" s="8" t="s">
        <v>4544</v>
      </c>
      <c r="D487" s="17" t="s">
        <v>4545</v>
      </c>
      <c r="E487" s="35" t="s">
        <v>4546</v>
      </c>
      <c r="F487" s="39" t="s">
        <v>4547</v>
      </c>
      <c r="G487" s="32">
        <f t="shared" si="14"/>
        <v>0.40859309182813819</v>
      </c>
      <c r="H487" s="42" t="s">
        <v>4435</v>
      </c>
      <c r="I487" s="34">
        <f t="shared" si="15"/>
        <v>0.43185689948892675</v>
      </c>
    </row>
    <row r="488" spans="1:9">
      <c r="A488" s="17">
        <v>486</v>
      </c>
      <c r="B488" s="17">
        <v>231</v>
      </c>
      <c r="C488" s="8" t="s">
        <v>9215</v>
      </c>
      <c r="D488" s="17" t="s">
        <v>9216</v>
      </c>
      <c r="E488" s="35" t="s">
        <v>9217</v>
      </c>
      <c r="F488" s="39" t="s">
        <v>1108</v>
      </c>
      <c r="G488" s="32">
        <f t="shared" si="14"/>
        <v>0.40943555181128899</v>
      </c>
      <c r="H488" s="42" t="s">
        <v>896</v>
      </c>
      <c r="I488" s="34">
        <f t="shared" si="15"/>
        <v>0.19676320272572401</v>
      </c>
    </row>
    <row r="489" spans="1:9" ht="26.4">
      <c r="A489" s="17">
        <v>487</v>
      </c>
      <c r="B489" s="17">
        <v>539</v>
      </c>
      <c r="C489" s="8" t="s">
        <v>9221</v>
      </c>
      <c r="D489" s="17" t="s">
        <v>9222</v>
      </c>
      <c r="E489" s="35" t="s">
        <v>9223</v>
      </c>
      <c r="F489" s="39" t="s">
        <v>1608</v>
      </c>
      <c r="G489" s="32">
        <f t="shared" si="14"/>
        <v>0.41027801179443979</v>
      </c>
      <c r="H489" s="42" t="s">
        <v>4558</v>
      </c>
      <c r="I489" s="34">
        <f t="shared" si="15"/>
        <v>0.45911413969335607</v>
      </c>
    </row>
    <row r="490" spans="1:9">
      <c r="A490" s="17">
        <v>487</v>
      </c>
      <c r="B490" s="17">
        <v>669</v>
      </c>
      <c r="C490" s="8" t="s">
        <v>9219</v>
      </c>
      <c r="D490" s="17" t="s">
        <v>9220</v>
      </c>
      <c r="E490" s="35" t="s">
        <v>356</v>
      </c>
      <c r="F490" s="39" t="s">
        <v>1608</v>
      </c>
      <c r="G490" s="32">
        <f t="shared" si="14"/>
        <v>0.41027801179443979</v>
      </c>
      <c r="H490" s="42" t="s">
        <v>1982</v>
      </c>
      <c r="I490" s="34">
        <f t="shared" si="15"/>
        <v>0.56984667802385014</v>
      </c>
    </row>
    <row r="491" spans="1:9" ht="26.4">
      <c r="A491" s="17">
        <v>489</v>
      </c>
      <c r="B491" s="17">
        <v>454</v>
      </c>
      <c r="C491" s="8" t="s">
        <v>9224</v>
      </c>
      <c r="D491" s="17" t="s">
        <v>71</v>
      </c>
      <c r="E491" s="35" t="s">
        <v>9225</v>
      </c>
      <c r="F491" s="39" t="s">
        <v>4604</v>
      </c>
      <c r="G491" s="32">
        <f t="shared" si="14"/>
        <v>0.41196293176074139</v>
      </c>
      <c r="H491" s="42" t="s">
        <v>5835</v>
      </c>
      <c r="I491" s="34">
        <f t="shared" si="15"/>
        <v>0.38671209540034074</v>
      </c>
    </row>
    <row r="492" spans="1:9">
      <c r="A492" s="17">
        <v>490</v>
      </c>
      <c r="B492" s="17">
        <v>519</v>
      </c>
      <c r="C492" s="8" t="s">
        <v>9226</v>
      </c>
      <c r="D492" s="17" t="s">
        <v>9227</v>
      </c>
      <c r="E492" s="35" t="s">
        <v>9228</v>
      </c>
      <c r="F492" s="39" t="s">
        <v>8857</v>
      </c>
      <c r="G492" s="32">
        <f t="shared" si="14"/>
        <v>0.41280539174389219</v>
      </c>
      <c r="H492" s="42" t="s">
        <v>4645</v>
      </c>
      <c r="I492" s="34">
        <f t="shared" si="15"/>
        <v>0.44207836456558774</v>
      </c>
    </row>
    <row r="493" spans="1:9">
      <c r="A493" s="17">
        <v>491</v>
      </c>
      <c r="B493" s="17">
        <v>394</v>
      </c>
      <c r="C493" s="8" t="s">
        <v>9232</v>
      </c>
      <c r="D493" s="17" t="s">
        <v>9233</v>
      </c>
      <c r="E493" s="35" t="s">
        <v>9234</v>
      </c>
      <c r="F493" s="39" t="s">
        <v>1763</v>
      </c>
      <c r="G493" s="32">
        <f t="shared" si="14"/>
        <v>0.41364785172704299</v>
      </c>
      <c r="H493" s="42" t="s">
        <v>9235</v>
      </c>
      <c r="I493" s="34">
        <f t="shared" si="15"/>
        <v>0.33560477001703576</v>
      </c>
    </row>
    <row r="494" spans="1:9">
      <c r="A494" s="17">
        <v>491</v>
      </c>
      <c r="B494" s="17">
        <v>541</v>
      </c>
      <c r="C494" s="8" t="s">
        <v>9229</v>
      </c>
      <c r="D494" s="17" t="s">
        <v>9230</v>
      </c>
      <c r="E494" s="35" t="s">
        <v>9231</v>
      </c>
      <c r="F494" s="39" t="s">
        <v>1763</v>
      </c>
      <c r="G494" s="32">
        <f t="shared" si="14"/>
        <v>0.41364785172704299</v>
      </c>
      <c r="H494" s="42" t="s">
        <v>1706</v>
      </c>
      <c r="I494" s="34">
        <f t="shared" si="15"/>
        <v>0.4608177172061329</v>
      </c>
    </row>
    <row r="495" spans="1:9">
      <c r="A495" s="17">
        <v>493</v>
      </c>
      <c r="B495" s="17">
        <v>528</v>
      </c>
      <c r="C495" s="8" t="s">
        <v>9236</v>
      </c>
      <c r="D495" s="17" t="s">
        <v>9237</v>
      </c>
      <c r="E495" s="35" t="s">
        <v>9238</v>
      </c>
      <c r="F495" s="39" t="s">
        <v>5870</v>
      </c>
      <c r="G495" s="32">
        <f t="shared" si="14"/>
        <v>0.41533277169334459</v>
      </c>
      <c r="H495" s="42" t="s">
        <v>6266</v>
      </c>
      <c r="I495" s="34">
        <f t="shared" si="15"/>
        <v>0.44974446337308349</v>
      </c>
    </row>
    <row r="496" spans="1:9" ht="26.4">
      <c r="A496" s="17">
        <v>494</v>
      </c>
      <c r="B496" s="17">
        <v>585</v>
      </c>
      <c r="C496" s="8" t="s">
        <v>4561</v>
      </c>
      <c r="D496" s="17" t="s">
        <v>4562</v>
      </c>
      <c r="E496" s="35" t="s">
        <v>4563</v>
      </c>
      <c r="F496" s="39" t="s">
        <v>4340</v>
      </c>
      <c r="G496" s="32">
        <f t="shared" si="14"/>
        <v>0.41617523167649539</v>
      </c>
      <c r="H496" s="42" t="s">
        <v>4564</v>
      </c>
      <c r="I496" s="34">
        <f t="shared" si="15"/>
        <v>0.49829642248722317</v>
      </c>
    </row>
    <row r="497" spans="1:9">
      <c r="A497" s="17">
        <v>495</v>
      </c>
      <c r="B497" s="17">
        <v>557</v>
      </c>
      <c r="C497" s="8" t="s">
        <v>9239</v>
      </c>
      <c r="D497" s="17" t="s">
        <v>9240</v>
      </c>
      <c r="E497" s="35" t="s">
        <v>9241</v>
      </c>
      <c r="F497" s="39" t="s">
        <v>9242</v>
      </c>
      <c r="G497" s="32">
        <f t="shared" si="14"/>
        <v>0.41701769165964614</v>
      </c>
      <c r="H497" s="42" t="s">
        <v>4651</v>
      </c>
      <c r="I497" s="34">
        <f t="shared" si="15"/>
        <v>0.47444633730834751</v>
      </c>
    </row>
    <row r="498" spans="1:9">
      <c r="A498" s="17">
        <v>496</v>
      </c>
      <c r="B498" s="17">
        <v>562</v>
      </c>
      <c r="C498" s="8" t="s">
        <v>4573</v>
      </c>
      <c r="D498" s="17" t="s">
        <v>4574</v>
      </c>
      <c r="E498" s="35" t="s">
        <v>4575</v>
      </c>
      <c r="F498" s="39" t="s">
        <v>4576</v>
      </c>
      <c r="G498" s="32">
        <f t="shared" si="14"/>
        <v>0.41786015164279694</v>
      </c>
      <c r="H498" s="42" t="s">
        <v>4578</v>
      </c>
      <c r="I498" s="34">
        <f t="shared" si="15"/>
        <v>0.47870528109028959</v>
      </c>
    </row>
    <row r="499" spans="1:9">
      <c r="A499" s="17">
        <v>497</v>
      </c>
      <c r="B499" s="17">
        <v>532</v>
      </c>
      <c r="C499" s="8" t="s">
        <v>4583</v>
      </c>
      <c r="D499" s="17" t="s">
        <v>4584</v>
      </c>
      <c r="E499" s="35" t="s">
        <v>4585</v>
      </c>
      <c r="F499" s="39" t="s">
        <v>4586</v>
      </c>
      <c r="G499" s="32">
        <f t="shared" si="14"/>
        <v>0.41870261162594774</v>
      </c>
      <c r="H499" s="42" t="s">
        <v>4587</v>
      </c>
      <c r="I499" s="34">
        <f t="shared" si="15"/>
        <v>0.45315161839863716</v>
      </c>
    </row>
    <row r="500" spans="1:9" ht="26.4">
      <c r="A500" s="17">
        <v>498</v>
      </c>
      <c r="B500" s="17">
        <v>656</v>
      </c>
      <c r="C500" s="8" t="s">
        <v>9243</v>
      </c>
      <c r="D500" s="17" t="s">
        <v>9244</v>
      </c>
      <c r="E500" s="35" t="s">
        <v>9245</v>
      </c>
      <c r="F500" s="39" t="s">
        <v>8699</v>
      </c>
      <c r="G500" s="32">
        <f t="shared" si="14"/>
        <v>0.41954507160909854</v>
      </c>
      <c r="H500" s="42" t="s">
        <v>6371</v>
      </c>
      <c r="I500" s="34">
        <f t="shared" si="15"/>
        <v>0.55877342419080067</v>
      </c>
    </row>
    <row r="501" spans="1:9">
      <c r="A501" s="17">
        <v>499</v>
      </c>
      <c r="B501" s="17">
        <v>513</v>
      </c>
      <c r="C501" s="8" t="s">
        <v>9246</v>
      </c>
      <c r="D501" s="17" t="s">
        <v>9247</v>
      </c>
      <c r="E501" s="35" t="s">
        <v>9248</v>
      </c>
      <c r="F501" s="39" t="s">
        <v>4591</v>
      </c>
      <c r="G501" s="32">
        <f t="shared" si="14"/>
        <v>0.42038753159224934</v>
      </c>
      <c r="H501" s="42" t="s">
        <v>7397</v>
      </c>
      <c r="I501" s="34">
        <f t="shared" si="15"/>
        <v>0.43696763202725725</v>
      </c>
    </row>
    <row r="502" spans="1:9">
      <c r="A502" s="17">
        <v>500</v>
      </c>
      <c r="B502" s="17">
        <v>551</v>
      </c>
      <c r="C502" s="8" t="s">
        <v>9249</v>
      </c>
      <c r="D502" s="17" t="s">
        <v>9250</v>
      </c>
      <c r="E502" s="35" t="s">
        <v>9251</v>
      </c>
      <c r="F502" s="39" t="s">
        <v>4596</v>
      </c>
      <c r="G502" s="32">
        <f t="shared" si="14"/>
        <v>0.42122999157540014</v>
      </c>
      <c r="H502" s="42" t="s">
        <v>6304</v>
      </c>
      <c r="I502" s="34">
        <f t="shared" si="15"/>
        <v>0.46933560477001701</v>
      </c>
    </row>
    <row r="503" spans="1:9">
      <c r="A503" s="17">
        <v>501</v>
      </c>
      <c r="B503" s="17">
        <v>491</v>
      </c>
      <c r="C503" s="8" t="s">
        <v>4599</v>
      </c>
      <c r="D503" s="17" t="s">
        <v>4600</v>
      </c>
      <c r="E503" s="35" t="s">
        <v>4601</v>
      </c>
      <c r="F503" s="39" t="s">
        <v>4602</v>
      </c>
      <c r="G503" s="32">
        <f t="shared" si="14"/>
        <v>0.42207245155855094</v>
      </c>
      <c r="H503" s="42" t="s">
        <v>4604</v>
      </c>
      <c r="I503" s="34">
        <f t="shared" si="15"/>
        <v>0.41822827938671209</v>
      </c>
    </row>
    <row r="504" spans="1:9" ht="26.4">
      <c r="A504" s="17">
        <v>502</v>
      </c>
      <c r="B504" s="17">
        <v>621</v>
      </c>
      <c r="C504" s="8" t="s">
        <v>9252</v>
      </c>
      <c r="D504" s="17" t="s">
        <v>9253</v>
      </c>
      <c r="E504" s="35" t="s">
        <v>9254</v>
      </c>
      <c r="F504" s="39" t="s">
        <v>9255</v>
      </c>
      <c r="G504" s="32">
        <f t="shared" si="14"/>
        <v>0.42291491154170174</v>
      </c>
      <c r="H504" s="42" t="s">
        <v>9256</v>
      </c>
      <c r="I504" s="34">
        <f t="shared" si="15"/>
        <v>0.52896081771720616</v>
      </c>
    </row>
    <row r="505" spans="1:9" ht="26.4">
      <c r="A505" s="17">
        <v>503</v>
      </c>
      <c r="B505" s="17">
        <v>571</v>
      </c>
      <c r="C505" s="8" t="s">
        <v>9257</v>
      </c>
      <c r="D505" s="17" t="s">
        <v>9258</v>
      </c>
      <c r="E505" s="35" t="s">
        <v>9259</v>
      </c>
      <c r="F505" s="39" t="s">
        <v>9206</v>
      </c>
      <c r="G505" s="32">
        <f t="shared" si="14"/>
        <v>0.42375737152485254</v>
      </c>
      <c r="H505" s="42" t="s">
        <v>9260</v>
      </c>
      <c r="I505" s="34">
        <f t="shared" si="15"/>
        <v>0.48637137989778534</v>
      </c>
    </row>
    <row r="506" spans="1:9">
      <c r="A506" s="17">
        <v>504</v>
      </c>
      <c r="B506" s="17">
        <v>523</v>
      </c>
      <c r="C506" s="8" t="s">
        <v>9261</v>
      </c>
      <c r="D506" s="17" t="s">
        <v>71</v>
      </c>
      <c r="E506" s="35" t="s">
        <v>9262</v>
      </c>
      <c r="F506" s="39" t="s">
        <v>140</v>
      </c>
      <c r="G506" s="32">
        <f t="shared" si="14"/>
        <v>0.42459983150800334</v>
      </c>
      <c r="H506" s="42" t="s">
        <v>4577</v>
      </c>
      <c r="I506" s="34">
        <f t="shared" si="15"/>
        <v>0.44548551959114141</v>
      </c>
    </row>
    <row r="507" spans="1:9">
      <c r="A507" s="17">
        <v>505</v>
      </c>
      <c r="B507" s="17">
        <v>371</v>
      </c>
      <c r="C507" s="8" t="s">
        <v>9267</v>
      </c>
      <c r="D507" s="17" t="s">
        <v>9268</v>
      </c>
      <c r="E507" s="35" t="s">
        <v>9269</v>
      </c>
      <c r="F507" s="39" t="s">
        <v>4614</v>
      </c>
      <c r="G507" s="32">
        <f t="shared" si="14"/>
        <v>0.42544229149115415</v>
      </c>
      <c r="H507" s="42" t="s">
        <v>8755</v>
      </c>
      <c r="I507" s="34">
        <f t="shared" si="15"/>
        <v>0.31601362862010224</v>
      </c>
    </row>
    <row r="508" spans="1:9">
      <c r="A508" s="17">
        <v>505</v>
      </c>
      <c r="B508" s="17">
        <v>484</v>
      </c>
      <c r="C508" s="8" t="s">
        <v>9263</v>
      </c>
      <c r="D508" s="17" t="s">
        <v>9264</v>
      </c>
      <c r="E508" s="35" t="s">
        <v>9265</v>
      </c>
      <c r="F508" s="39" t="s">
        <v>4614</v>
      </c>
      <c r="G508" s="32">
        <f t="shared" si="14"/>
        <v>0.42544229149115415</v>
      </c>
      <c r="H508" s="42" t="s">
        <v>9266</v>
      </c>
      <c r="I508" s="34">
        <f t="shared" si="15"/>
        <v>0.41226575809199317</v>
      </c>
    </row>
    <row r="509" spans="1:9">
      <c r="A509" s="17">
        <v>507</v>
      </c>
      <c r="B509" s="17">
        <v>474</v>
      </c>
      <c r="C509" s="8" t="s">
        <v>9270</v>
      </c>
      <c r="D509" s="17" t="s">
        <v>9271</v>
      </c>
      <c r="E509" s="35" t="s">
        <v>9272</v>
      </c>
      <c r="F509" s="39" t="s">
        <v>1370</v>
      </c>
      <c r="G509" s="32">
        <f t="shared" si="14"/>
        <v>0.42712721145745575</v>
      </c>
      <c r="H509" s="42" t="s">
        <v>9060</v>
      </c>
      <c r="I509" s="34">
        <f t="shared" si="15"/>
        <v>0.40374787052810901</v>
      </c>
    </row>
    <row r="510" spans="1:9">
      <c r="A510" s="17">
        <v>508</v>
      </c>
      <c r="B510" s="17">
        <v>491</v>
      </c>
      <c r="C510" s="8" t="s">
        <v>9273</v>
      </c>
      <c r="D510" s="17" t="s">
        <v>9274</v>
      </c>
      <c r="E510" s="35" t="s">
        <v>9275</v>
      </c>
      <c r="F510" s="39" t="s">
        <v>9276</v>
      </c>
      <c r="G510" s="32">
        <f t="shared" si="14"/>
        <v>0.42796967144060655</v>
      </c>
      <c r="H510" s="42" t="s">
        <v>4604</v>
      </c>
      <c r="I510" s="34">
        <f t="shared" si="15"/>
        <v>0.41822827938671209</v>
      </c>
    </row>
    <row r="511" spans="1:9">
      <c r="A511" s="17">
        <v>509</v>
      </c>
      <c r="B511" s="17">
        <v>535</v>
      </c>
      <c r="C511" s="8" t="s">
        <v>9277</v>
      </c>
      <c r="D511" s="17" t="s">
        <v>9278</v>
      </c>
      <c r="E511" s="35" t="s">
        <v>2308</v>
      </c>
      <c r="F511" s="39" t="s">
        <v>9186</v>
      </c>
      <c r="G511" s="32">
        <f t="shared" si="14"/>
        <v>0.42881213142375735</v>
      </c>
      <c r="H511" s="42" t="s">
        <v>9279</v>
      </c>
      <c r="I511" s="34">
        <f t="shared" si="15"/>
        <v>0.45570698466780241</v>
      </c>
    </row>
    <row r="512" spans="1:9">
      <c r="A512" s="17">
        <v>510</v>
      </c>
      <c r="B512" s="17">
        <v>422</v>
      </c>
      <c r="C512" s="8" t="s">
        <v>9280</v>
      </c>
      <c r="D512" s="17" t="s">
        <v>9281</v>
      </c>
      <c r="E512" s="35" t="s">
        <v>9282</v>
      </c>
      <c r="F512" s="39" t="s">
        <v>9283</v>
      </c>
      <c r="G512" s="32">
        <f t="shared" si="14"/>
        <v>0.42965459140690815</v>
      </c>
      <c r="H512" s="42" t="s">
        <v>496</v>
      </c>
      <c r="I512" s="34">
        <f t="shared" si="15"/>
        <v>0.35945485519591142</v>
      </c>
    </row>
    <row r="513" spans="1:9">
      <c r="A513" s="17">
        <v>511</v>
      </c>
      <c r="B513" s="17">
        <v>469</v>
      </c>
      <c r="C513" s="8" t="s">
        <v>9286</v>
      </c>
      <c r="D513" s="17" t="s">
        <v>9287</v>
      </c>
      <c r="E513" s="35" t="s">
        <v>9288</v>
      </c>
      <c r="F513" s="39" t="s">
        <v>4615</v>
      </c>
      <c r="G513" s="32">
        <f t="shared" si="14"/>
        <v>0.43049705139005895</v>
      </c>
      <c r="H513" s="42" t="s">
        <v>9027</v>
      </c>
      <c r="I513" s="34">
        <f t="shared" si="15"/>
        <v>0.39948892674616693</v>
      </c>
    </row>
    <row r="514" spans="1:9">
      <c r="A514" s="17">
        <v>512</v>
      </c>
      <c r="B514" s="17">
        <v>348</v>
      </c>
      <c r="C514" s="8" t="s">
        <v>9289</v>
      </c>
      <c r="D514" s="17" t="s">
        <v>9290</v>
      </c>
      <c r="E514" s="35" t="s">
        <v>9291</v>
      </c>
      <c r="F514" s="39" t="s">
        <v>4636</v>
      </c>
      <c r="G514" s="32">
        <f t="shared" si="14"/>
        <v>0.43133951137320975</v>
      </c>
      <c r="H514" s="42" t="s">
        <v>9292</v>
      </c>
      <c r="I514" s="34">
        <f t="shared" si="15"/>
        <v>0.29642248722316866</v>
      </c>
    </row>
    <row r="515" spans="1:9">
      <c r="A515" s="17">
        <v>513</v>
      </c>
      <c r="B515" s="17">
        <v>484</v>
      </c>
      <c r="C515" s="8" t="s">
        <v>9293</v>
      </c>
      <c r="D515" s="17" t="s">
        <v>9294</v>
      </c>
      <c r="E515" s="35" t="s">
        <v>9295</v>
      </c>
      <c r="F515" s="39" t="s">
        <v>251</v>
      </c>
      <c r="G515" s="32">
        <f t="shared" ref="G515:G578" si="16">A515/1187</f>
        <v>0.43218197135636055</v>
      </c>
      <c r="H515" s="42" t="s">
        <v>9266</v>
      </c>
      <c r="I515" s="34">
        <f t="shared" ref="I515:I578" si="17">B515/1174</f>
        <v>0.41226575809199317</v>
      </c>
    </row>
    <row r="516" spans="1:9">
      <c r="A516" s="17">
        <v>514</v>
      </c>
      <c r="B516" s="17">
        <v>460</v>
      </c>
      <c r="C516" s="8" t="s">
        <v>9296</v>
      </c>
      <c r="D516" s="17" t="s">
        <v>9297</v>
      </c>
      <c r="E516" s="35" t="s">
        <v>9298</v>
      </c>
      <c r="F516" s="39" t="s">
        <v>8898</v>
      </c>
      <c r="G516" s="32">
        <f t="shared" si="16"/>
        <v>0.43302443133951135</v>
      </c>
      <c r="H516" s="42" t="s">
        <v>9299</v>
      </c>
      <c r="I516" s="34">
        <f t="shared" si="17"/>
        <v>0.39182282793867124</v>
      </c>
    </row>
    <row r="517" spans="1:9" ht="26.4">
      <c r="A517" s="17">
        <v>515</v>
      </c>
      <c r="B517" s="17">
        <v>524</v>
      </c>
      <c r="C517" s="8" t="s">
        <v>9300</v>
      </c>
      <c r="D517" s="17" t="s">
        <v>9301</v>
      </c>
      <c r="E517" s="35" t="s">
        <v>9302</v>
      </c>
      <c r="F517" s="39" t="s">
        <v>7506</v>
      </c>
      <c r="G517" s="32">
        <f t="shared" si="16"/>
        <v>0.43386689132266215</v>
      </c>
      <c r="H517" s="42" t="s">
        <v>9303</v>
      </c>
      <c r="I517" s="34">
        <f t="shared" si="17"/>
        <v>0.44633730834752983</v>
      </c>
    </row>
    <row r="518" spans="1:9">
      <c r="A518" s="17">
        <v>516</v>
      </c>
      <c r="B518" s="17">
        <v>478</v>
      </c>
      <c r="C518" s="8" t="s">
        <v>9304</v>
      </c>
      <c r="D518" s="17" t="s">
        <v>9305</v>
      </c>
      <c r="E518" s="35" t="s">
        <v>9306</v>
      </c>
      <c r="F518" s="39" t="s">
        <v>9307</v>
      </c>
      <c r="G518" s="32">
        <f t="shared" si="16"/>
        <v>0.43470935130581295</v>
      </c>
      <c r="H518" s="42" t="s">
        <v>9308</v>
      </c>
      <c r="I518" s="34">
        <f t="shared" si="17"/>
        <v>0.40715502555366268</v>
      </c>
    </row>
    <row r="519" spans="1:9">
      <c r="A519" s="17">
        <v>517</v>
      </c>
      <c r="B519" s="17">
        <v>506</v>
      </c>
      <c r="C519" s="8" t="s">
        <v>9309</v>
      </c>
      <c r="D519" s="17" t="s">
        <v>9310</v>
      </c>
      <c r="E519" s="35" t="s">
        <v>5530</v>
      </c>
      <c r="F519" s="39" t="s">
        <v>9311</v>
      </c>
      <c r="G519" s="32">
        <f t="shared" si="16"/>
        <v>0.43555181128896375</v>
      </c>
      <c r="H519" s="42" t="s">
        <v>4507</v>
      </c>
      <c r="I519" s="34">
        <f t="shared" si="17"/>
        <v>0.43100511073253833</v>
      </c>
    </row>
    <row r="520" spans="1:9" ht="26.4">
      <c r="A520" s="17">
        <v>518</v>
      </c>
      <c r="B520" s="17">
        <v>537</v>
      </c>
      <c r="C520" s="8" t="s">
        <v>9313</v>
      </c>
      <c r="D520" s="17" t="s">
        <v>9314</v>
      </c>
      <c r="E520" s="35" t="s">
        <v>9315</v>
      </c>
      <c r="F520" s="39" t="s">
        <v>9316</v>
      </c>
      <c r="G520" s="32">
        <f t="shared" si="16"/>
        <v>0.43639427127211455</v>
      </c>
      <c r="H520" s="42" t="s">
        <v>9317</v>
      </c>
      <c r="I520" s="34">
        <f t="shared" si="17"/>
        <v>0.45741056218057924</v>
      </c>
    </row>
    <row r="521" spans="1:9" ht="26.4">
      <c r="A521" s="17">
        <v>519</v>
      </c>
      <c r="B521" s="17">
        <v>543</v>
      </c>
      <c r="C521" s="8" t="s">
        <v>9318</v>
      </c>
      <c r="D521" s="17" t="s">
        <v>9319</v>
      </c>
      <c r="E521" s="35" t="s">
        <v>9320</v>
      </c>
      <c r="F521" s="39" t="s">
        <v>6187</v>
      </c>
      <c r="G521" s="32">
        <f t="shared" si="16"/>
        <v>0.43723673125526535</v>
      </c>
      <c r="H521" s="42" t="s">
        <v>9321</v>
      </c>
      <c r="I521" s="34">
        <f t="shared" si="17"/>
        <v>0.46252129471890974</v>
      </c>
    </row>
    <row r="522" spans="1:9">
      <c r="A522" s="17">
        <v>520</v>
      </c>
      <c r="B522" s="17">
        <v>450</v>
      </c>
      <c r="C522" s="8" t="s">
        <v>9322</v>
      </c>
      <c r="D522" s="17" t="s">
        <v>9323</v>
      </c>
      <c r="E522" s="35" t="s">
        <v>9324</v>
      </c>
      <c r="F522" s="39" t="s">
        <v>9325</v>
      </c>
      <c r="G522" s="32">
        <f t="shared" si="16"/>
        <v>0.43807919123841615</v>
      </c>
      <c r="H522" s="42" t="s">
        <v>9326</v>
      </c>
      <c r="I522" s="34">
        <f t="shared" si="17"/>
        <v>0.38330494037478707</v>
      </c>
    </row>
    <row r="523" spans="1:9">
      <c r="A523" s="17">
        <v>521</v>
      </c>
      <c r="B523" s="17">
        <v>716</v>
      </c>
      <c r="C523" s="8" t="s">
        <v>9327</v>
      </c>
      <c r="D523" s="17" t="s">
        <v>9328</v>
      </c>
      <c r="E523" s="35" t="s">
        <v>5137</v>
      </c>
      <c r="F523" s="39" t="s">
        <v>9329</v>
      </c>
      <c r="G523" s="32">
        <f t="shared" si="16"/>
        <v>0.43892165122156696</v>
      </c>
      <c r="H523" s="42" t="s">
        <v>9330</v>
      </c>
      <c r="I523" s="34">
        <f t="shared" si="17"/>
        <v>0.60988074957410565</v>
      </c>
    </row>
    <row r="524" spans="1:9">
      <c r="A524" s="17">
        <v>522</v>
      </c>
      <c r="B524" s="17">
        <v>530</v>
      </c>
      <c r="C524" s="8" t="s">
        <v>9331</v>
      </c>
      <c r="D524" s="17" t="s">
        <v>9332</v>
      </c>
      <c r="E524" s="35" t="s">
        <v>9333</v>
      </c>
      <c r="F524" s="39" t="s">
        <v>9334</v>
      </c>
      <c r="G524" s="32">
        <f t="shared" si="16"/>
        <v>0.43976411120471776</v>
      </c>
      <c r="H524" s="42" t="s">
        <v>4656</v>
      </c>
      <c r="I524" s="34">
        <f t="shared" si="17"/>
        <v>0.45144804088586032</v>
      </c>
    </row>
    <row r="525" spans="1:9">
      <c r="A525" s="17">
        <v>523</v>
      </c>
      <c r="B525" s="17">
        <v>527</v>
      </c>
      <c r="C525" s="8" t="s">
        <v>9335</v>
      </c>
      <c r="D525" s="17" t="s">
        <v>9336</v>
      </c>
      <c r="E525" s="35" t="s">
        <v>9337</v>
      </c>
      <c r="F525" s="39" t="s">
        <v>9338</v>
      </c>
      <c r="G525" s="32">
        <f t="shared" si="16"/>
        <v>0.44060657118786856</v>
      </c>
      <c r="H525" s="42" t="s">
        <v>1401</v>
      </c>
      <c r="I525" s="34">
        <f t="shared" si="17"/>
        <v>0.44889267461669508</v>
      </c>
    </row>
    <row r="526" spans="1:9" ht="26.4">
      <c r="A526" s="17">
        <v>524</v>
      </c>
      <c r="B526" s="17">
        <v>517</v>
      </c>
      <c r="C526" s="8" t="s">
        <v>9339</v>
      </c>
      <c r="D526" s="17" t="s">
        <v>9340</v>
      </c>
      <c r="E526" s="35" t="s">
        <v>9341</v>
      </c>
      <c r="F526" s="39" t="s">
        <v>9342</v>
      </c>
      <c r="G526" s="32">
        <f t="shared" si="16"/>
        <v>0.44144903117101936</v>
      </c>
      <c r="H526" s="42" t="s">
        <v>9344</v>
      </c>
      <c r="I526" s="34">
        <f t="shared" si="17"/>
        <v>0.44037478705281091</v>
      </c>
    </row>
    <row r="527" spans="1:9">
      <c r="A527" s="17">
        <v>525</v>
      </c>
      <c r="B527" s="17">
        <v>625</v>
      </c>
      <c r="C527" s="8" t="s">
        <v>9345</v>
      </c>
      <c r="D527" s="17" t="s">
        <v>9346</v>
      </c>
      <c r="E527" s="35" t="s">
        <v>9347</v>
      </c>
      <c r="F527" s="39" t="s">
        <v>4656</v>
      </c>
      <c r="G527" s="32">
        <f t="shared" si="16"/>
        <v>0.44229149115417016</v>
      </c>
      <c r="H527" s="42" t="s">
        <v>9349</v>
      </c>
      <c r="I527" s="34">
        <f t="shared" si="17"/>
        <v>0.53236797274275982</v>
      </c>
    </row>
    <row r="528" spans="1:9">
      <c r="A528" s="17">
        <v>526</v>
      </c>
      <c r="B528" s="17">
        <v>620</v>
      </c>
      <c r="C528" s="8" t="s">
        <v>9350</v>
      </c>
      <c r="D528" s="17" t="s">
        <v>9351</v>
      </c>
      <c r="E528" s="35" t="s">
        <v>9352</v>
      </c>
      <c r="F528" s="39" t="s">
        <v>4592</v>
      </c>
      <c r="G528" s="32">
        <f t="shared" si="16"/>
        <v>0.44313395113732096</v>
      </c>
      <c r="H528" s="42" t="s">
        <v>1275</v>
      </c>
      <c r="I528" s="34">
        <f t="shared" si="17"/>
        <v>0.52810902896081768</v>
      </c>
    </row>
    <row r="529" spans="1:9">
      <c r="A529" s="17">
        <v>527</v>
      </c>
      <c r="B529" s="17">
        <v>499</v>
      </c>
      <c r="C529" s="8" t="s">
        <v>9353</v>
      </c>
      <c r="D529" s="17" t="s">
        <v>9354</v>
      </c>
      <c r="E529" s="35" t="s">
        <v>9355</v>
      </c>
      <c r="F529" s="39" t="s">
        <v>1690</v>
      </c>
      <c r="G529" s="32">
        <f t="shared" si="16"/>
        <v>0.44397641112047176</v>
      </c>
      <c r="H529" s="42" t="s">
        <v>9356</v>
      </c>
      <c r="I529" s="34">
        <f t="shared" si="17"/>
        <v>0.42504258943781942</v>
      </c>
    </row>
    <row r="530" spans="1:9">
      <c r="A530" s="17">
        <v>528</v>
      </c>
      <c r="B530" s="17">
        <v>670</v>
      </c>
      <c r="C530" s="8" t="s">
        <v>9357</v>
      </c>
      <c r="D530" s="17" t="s">
        <v>9358</v>
      </c>
      <c r="E530" s="35" t="s">
        <v>6691</v>
      </c>
      <c r="F530" s="39" t="s">
        <v>9359</v>
      </c>
      <c r="G530" s="32">
        <f t="shared" si="16"/>
        <v>0.44481887110362256</v>
      </c>
      <c r="H530" s="42" t="s">
        <v>1990</v>
      </c>
      <c r="I530" s="34">
        <f t="shared" si="17"/>
        <v>0.5706984667802385</v>
      </c>
    </row>
    <row r="531" spans="1:9">
      <c r="A531" s="17">
        <v>529</v>
      </c>
      <c r="B531" s="17">
        <v>361</v>
      </c>
      <c r="C531" s="8" t="s">
        <v>9360</v>
      </c>
      <c r="D531" s="17" t="s">
        <v>9361</v>
      </c>
      <c r="E531" s="35" t="s">
        <v>9362</v>
      </c>
      <c r="F531" s="39" t="s">
        <v>9363</v>
      </c>
      <c r="G531" s="32">
        <f t="shared" si="16"/>
        <v>0.44566133108677336</v>
      </c>
      <c r="H531" s="42" t="s">
        <v>1156</v>
      </c>
      <c r="I531" s="34">
        <f t="shared" si="17"/>
        <v>0.30749574105621807</v>
      </c>
    </row>
    <row r="532" spans="1:9" ht="26.4">
      <c r="A532" s="17">
        <v>530</v>
      </c>
      <c r="B532" s="17">
        <v>529</v>
      </c>
      <c r="C532" s="8" t="s">
        <v>9364</v>
      </c>
      <c r="D532" s="17" t="s">
        <v>9365</v>
      </c>
      <c r="E532" s="35" t="s">
        <v>9366</v>
      </c>
      <c r="F532" s="39" t="s">
        <v>1697</v>
      </c>
      <c r="G532" s="32">
        <f t="shared" si="16"/>
        <v>0.44650379106992416</v>
      </c>
      <c r="H532" s="42" t="s">
        <v>3734</v>
      </c>
      <c r="I532" s="34">
        <f t="shared" si="17"/>
        <v>0.45059625212947191</v>
      </c>
    </row>
    <row r="533" spans="1:9">
      <c r="A533" s="17">
        <v>531</v>
      </c>
      <c r="B533" s="17">
        <v>567</v>
      </c>
      <c r="C533" s="8" t="s">
        <v>9367</v>
      </c>
      <c r="D533" s="17" t="s">
        <v>9368</v>
      </c>
      <c r="E533" s="35" t="s">
        <v>9369</v>
      </c>
      <c r="F533" s="39" t="s">
        <v>9370</v>
      </c>
      <c r="G533" s="32">
        <f t="shared" si="16"/>
        <v>0.44734625105307496</v>
      </c>
      <c r="H533" s="42" t="s">
        <v>9371</v>
      </c>
      <c r="I533" s="34">
        <f t="shared" si="17"/>
        <v>0.48296422487223167</v>
      </c>
    </row>
    <row r="534" spans="1:9">
      <c r="A534" s="17">
        <v>532</v>
      </c>
      <c r="B534" s="17">
        <v>501</v>
      </c>
      <c r="C534" s="8" t="s">
        <v>9372</v>
      </c>
      <c r="D534" s="17" t="s">
        <v>9373</v>
      </c>
      <c r="E534" s="35" t="s">
        <v>9374</v>
      </c>
      <c r="F534" s="39" t="s">
        <v>8522</v>
      </c>
      <c r="G534" s="32">
        <f t="shared" si="16"/>
        <v>0.44818871103622576</v>
      </c>
      <c r="H534" s="42" t="s">
        <v>4557</v>
      </c>
      <c r="I534" s="34">
        <f t="shared" si="17"/>
        <v>0.42674616695059625</v>
      </c>
    </row>
    <row r="535" spans="1:9">
      <c r="A535" s="17">
        <v>533</v>
      </c>
      <c r="B535" s="17">
        <v>556</v>
      </c>
      <c r="C535" s="8" t="s">
        <v>9375</v>
      </c>
      <c r="D535" s="17" t="s">
        <v>9376</v>
      </c>
      <c r="E535" s="35" t="s">
        <v>9377</v>
      </c>
      <c r="F535" s="39" t="s">
        <v>4529</v>
      </c>
      <c r="G535" s="32">
        <f t="shared" si="16"/>
        <v>0.44903117101937656</v>
      </c>
      <c r="H535" s="42" t="s">
        <v>9378</v>
      </c>
      <c r="I535" s="34">
        <f t="shared" si="17"/>
        <v>0.47359454855195909</v>
      </c>
    </row>
    <row r="536" spans="1:9">
      <c r="A536" s="17">
        <v>534</v>
      </c>
      <c r="B536" s="17">
        <v>419</v>
      </c>
      <c r="C536" s="8" t="s">
        <v>9379</v>
      </c>
      <c r="D536" s="17" t="s">
        <v>9380</v>
      </c>
      <c r="E536" s="35" t="s">
        <v>9381</v>
      </c>
      <c r="F536" s="39" t="s">
        <v>9382</v>
      </c>
      <c r="G536" s="32">
        <f t="shared" si="16"/>
        <v>0.44987363100252736</v>
      </c>
      <c r="H536" s="42" t="s">
        <v>4339</v>
      </c>
      <c r="I536" s="34">
        <f t="shared" si="17"/>
        <v>0.35689948892674617</v>
      </c>
    </row>
    <row r="537" spans="1:9">
      <c r="A537" s="17">
        <v>535</v>
      </c>
      <c r="B537" s="17">
        <v>572</v>
      </c>
      <c r="C537" s="8" t="s">
        <v>4687</v>
      </c>
      <c r="D537" s="17" t="s">
        <v>4688</v>
      </c>
      <c r="E537" s="35" t="s">
        <v>4689</v>
      </c>
      <c r="F537" s="39" t="s">
        <v>4429</v>
      </c>
      <c r="G537" s="32">
        <f t="shared" si="16"/>
        <v>0.45071609098567816</v>
      </c>
      <c r="H537" s="42" t="s">
        <v>4691</v>
      </c>
      <c r="I537" s="34">
        <f t="shared" si="17"/>
        <v>0.48722316865417375</v>
      </c>
    </row>
    <row r="538" spans="1:9">
      <c r="A538" s="17">
        <v>536</v>
      </c>
      <c r="B538" s="17">
        <v>566</v>
      </c>
      <c r="C538" s="8" t="s">
        <v>9383</v>
      </c>
      <c r="D538" s="17" t="s">
        <v>9384</v>
      </c>
      <c r="E538" s="35" t="s">
        <v>9385</v>
      </c>
      <c r="F538" s="39" t="s">
        <v>1200</v>
      </c>
      <c r="G538" s="32">
        <f t="shared" si="16"/>
        <v>0.45155855096882896</v>
      </c>
      <c r="H538" s="42" t="s">
        <v>6302</v>
      </c>
      <c r="I538" s="34">
        <f t="shared" si="17"/>
        <v>0.48211243611584326</v>
      </c>
    </row>
    <row r="539" spans="1:9">
      <c r="A539" s="17">
        <v>537</v>
      </c>
      <c r="B539" s="17">
        <v>514</v>
      </c>
      <c r="C539" s="8" t="s">
        <v>9386</v>
      </c>
      <c r="D539" s="17" t="s">
        <v>9387</v>
      </c>
      <c r="E539" s="35" t="s">
        <v>9388</v>
      </c>
      <c r="F539" s="39" t="s">
        <v>164</v>
      </c>
      <c r="G539" s="32">
        <f t="shared" si="16"/>
        <v>0.45240101095197977</v>
      </c>
      <c r="H539" s="42" t="s">
        <v>6245</v>
      </c>
      <c r="I539" s="34">
        <f t="shared" si="17"/>
        <v>0.43781942078364566</v>
      </c>
    </row>
    <row r="540" spans="1:9">
      <c r="A540" s="17">
        <v>538</v>
      </c>
      <c r="B540" s="17">
        <v>477</v>
      </c>
      <c r="C540" s="8" t="s">
        <v>9390</v>
      </c>
      <c r="D540" s="17" t="s">
        <v>9391</v>
      </c>
      <c r="E540" s="35" t="s">
        <v>9392</v>
      </c>
      <c r="F540" s="39" t="s">
        <v>9393</v>
      </c>
      <c r="G540" s="32">
        <f t="shared" si="16"/>
        <v>0.45324347093513057</v>
      </c>
      <c r="H540" s="42" t="s">
        <v>9149</v>
      </c>
      <c r="I540" s="34">
        <f t="shared" si="17"/>
        <v>0.40630323679727426</v>
      </c>
    </row>
    <row r="541" spans="1:9">
      <c r="A541" s="17">
        <v>539</v>
      </c>
      <c r="B541" s="17">
        <v>583</v>
      </c>
      <c r="C541" s="8" t="s">
        <v>9394</v>
      </c>
      <c r="D541" s="17" t="s">
        <v>9395</v>
      </c>
      <c r="E541" s="35" t="s">
        <v>9396</v>
      </c>
      <c r="F541" s="39" t="s">
        <v>9397</v>
      </c>
      <c r="G541" s="32">
        <f t="shared" si="16"/>
        <v>0.45408593091828137</v>
      </c>
      <c r="H541" s="42" t="s">
        <v>4481</v>
      </c>
      <c r="I541" s="34">
        <f t="shared" si="17"/>
        <v>0.49659284497444633</v>
      </c>
    </row>
    <row r="542" spans="1:9">
      <c r="A542" s="17">
        <v>540</v>
      </c>
      <c r="B542" s="17">
        <v>1174</v>
      </c>
      <c r="C542" s="8" t="s">
        <v>9398</v>
      </c>
      <c r="D542" s="17" t="s">
        <v>71</v>
      </c>
      <c r="E542" s="35" t="s">
        <v>9399</v>
      </c>
      <c r="F542" s="39" t="s">
        <v>1641</v>
      </c>
      <c r="G542" s="32">
        <f t="shared" si="16"/>
        <v>0.45492839090143217</v>
      </c>
      <c r="H542" s="42" t="s">
        <v>14937</v>
      </c>
      <c r="I542" s="34">
        <f t="shared" si="17"/>
        <v>1</v>
      </c>
    </row>
    <row r="543" spans="1:9" ht="26.4">
      <c r="A543" s="17">
        <v>541</v>
      </c>
      <c r="B543" s="17">
        <v>1174</v>
      </c>
      <c r="C543" s="8" t="s">
        <v>9400</v>
      </c>
      <c r="D543" s="17" t="s">
        <v>9401</v>
      </c>
      <c r="E543" s="35" t="s">
        <v>3068</v>
      </c>
      <c r="F543" s="39" t="s">
        <v>9402</v>
      </c>
      <c r="G543" s="32">
        <f t="shared" si="16"/>
        <v>0.45577085088458297</v>
      </c>
      <c r="H543" s="42" t="s">
        <v>14937</v>
      </c>
      <c r="I543" s="34">
        <f t="shared" si="17"/>
        <v>1</v>
      </c>
    </row>
    <row r="544" spans="1:9">
      <c r="A544" s="17">
        <v>542</v>
      </c>
      <c r="B544" s="17">
        <v>490</v>
      </c>
      <c r="C544" s="8" t="s">
        <v>9403</v>
      </c>
      <c r="D544" s="17" t="s">
        <v>9404</v>
      </c>
      <c r="E544" s="35" t="s">
        <v>3945</v>
      </c>
      <c r="F544" s="39" t="s">
        <v>1729</v>
      </c>
      <c r="G544" s="32">
        <f t="shared" si="16"/>
        <v>0.45661331086773377</v>
      </c>
      <c r="H544" s="42" t="s">
        <v>4547</v>
      </c>
      <c r="I544" s="34">
        <f t="shared" si="17"/>
        <v>0.41737649063032367</v>
      </c>
    </row>
    <row r="545" spans="1:9" ht="26.4">
      <c r="A545" s="17">
        <v>543</v>
      </c>
      <c r="B545" s="17">
        <v>508</v>
      </c>
      <c r="C545" s="8" t="s">
        <v>4712</v>
      </c>
      <c r="D545" s="17" t="s">
        <v>4713</v>
      </c>
      <c r="E545" s="35" t="s">
        <v>4714</v>
      </c>
      <c r="F545" s="39" t="s">
        <v>4715</v>
      </c>
      <c r="G545" s="32">
        <f t="shared" si="16"/>
        <v>0.45745577085088457</v>
      </c>
      <c r="H545" s="42" t="s">
        <v>4716</v>
      </c>
      <c r="I545" s="34">
        <f t="shared" si="17"/>
        <v>0.43270868824531517</v>
      </c>
    </row>
    <row r="546" spans="1:9">
      <c r="A546" s="17">
        <v>544</v>
      </c>
      <c r="B546" s="17">
        <v>483</v>
      </c>
      <c r="C546" s="8" t="s">
        <v>9405</v>
      </c>
      <c r="D546" s="17" t="s">
        <v>9406</v>
      </c>
      <c r="E546" s="35" t="s">
        <v>9407</v>
      </c>
      <c r="F546" s="39" t="s">
        <v>9408</v>
      </c>
      <c r="G546" s="32">
        <f t="shared" si="16"/>
        <v>0.45829823083403537</v>
      </c>
      <c r="H546" s="42" t="s">
        <v>9409</v>
      </c>
      <c r="I546" s="34">
        <f t="shared" si="17"/>
        <v>0.41141396933560476</v>
      </c>
    </row>
    <row r="547" spans="1:9" ht="26.4">
      <c r="A547" s="17">
        <v>545</v>
      </c>
      <c r="B547" s="17">
        <v>293</v>
      </c>
      <c r="C547" s="8" t="s">
        <v>9410</v>
      </c>
      <c r="D547" s="17" t="s">
        <v>9411</v>
      </c>
      <c r="E547" s="35" t="s">
        <v>4797</v>
      </c>
      <c r="F547" s="39" t="s">
        <v>4725</v>
      </c>
      <c r="G547" s="32">
        <f t="shared" si="16"/>
        <v>0.45914069081718617</v>
      </c>
      <c r="H547" s="42" t="s">
        <v>4130</v>
      </c>
      <c r="I547" s="34">
        <f t="shared" si="17"/>
        <v>0.24957410562180579</v>
      </c>
    </row>
    <row r="548" spans="1:9">
      <c r="A548" s="17">
        <v>546</v>
      </c>
      <c r="B548" s="17">
        <v>526</v>
      </c>
      <c r="C548" s="8" t="s">
        <v>9412</v>
      </c>
      <c r="D548" s="17" t="s">
        <v>9413</v>
      </c>
      <c r="E548" s="35" t="s">
        <v>9414</v>
      </c>
      <c r="F548" s="39" t="s">
        <v>984</v>
      </c>
      <c r="G548" s="32">
        <f t="shared" si="16"/>
        <v>0.45998315080033697</v>
      </c>
      <c r="H548" s="42" t="s">
        <v>9415</v>
      </c>
      <c r="I548" s="34">
        <f t="shared" si="17"/>
        <v>0.44804088586030666</v>
      </c>
    </row>
    <row r="549" spans="1:9">
      <c r="A549" s="17">
        <v>546</v>
      </c>
      <c r="B549" s="17">
        <v>675</v>
      </c>
      <c r="C549" s="8" t="s">
        <v>4727</v>
      </c>
      <c r="D549" s="17" t="s">
        <v>4728</v>
      </c>
      <c r="E549" s="35" t="s">
        <v>4729</v>
      </c>
      <c r="F549" s="39" t="s">
        <v>984</v>
      </c>
      <c r="G549" s="32">
        <f t="shared" si="16"/>
        <v>0.45998315080033697</v>
      </c>
      <c r="H549" s="42" t="s">
        <v>584</v>
      </c>
      <c r="I549" s="34">
        <f t="shared" si="17"/>
        <v>0.57495741056218053</v>
      </c>
    </row>
    <row r="550" spans="1:9">
      <c r="A550" s="17">
        <v>548</v>
      </c>
      <c r="B550" s="17">
        <v>423</v>
      </c>
      <c r="C550" s="8" t="s">
        <v>9416</v>
      </c>
      <c r="D550" s="17" t="s">
        <v>9417</v>
      </c>
      <c r="E550" s="35" t="s">
        <v>6716</v>
      </c>
      <c r="F550" s="39" t="s">
        <v>1517</v>
      </c>
      <c r="G550" s="32">
        <f t="shared" si="16"/>
        <v>0.46166807076663857</v>
      </c>
      <c r="H550" s="42" t="s">
        <v>9418</v>
      </c>
      <c r="I550" s="34">
        <f t="shared" si="17"/>
        <v>0.36030664395229983</v>
      </c>
    </row>
    <row r="551" spans="1:9">
      <c r="A551" s="17">
        <v>549</v>
      </c>
      <c r="B551" s="17">
        <v>579</v>
      </c>
      <c r="C551" s="8" t="s">
        <v>9419</v>
      </c>
      <c r="D551" s="17" t="s">
        <v>9420</v>
      </c>
      <c r="E551" s="35" t="s">
        <v>9421</v>
      </c>
      <c r="F551" s="39" t="s">
        <v>9378</v>
      </c>
      <c r="G551" s="32">
        <f t="shared" si="16"/>
        <v>0.46251053074978937</v>
      </c>
      <c r="H551" s="42" t="s">
        <v>4705</v>
      </c>
      <c r="I551" s="34">
        <f t="shared" si="17"/>
        <v>0.49318568994889267</v>
      </c>
    </row>
    <row r="552" spans="1:9">
      <c r="A552" s="17">
        <v>550</v>
      </c>
      <c r="B552" s="17">
        <v>322</v>
      </c>
      <c r="C552" s="8" t="s">
        <v>9423</v>
      </c>
      <c r="D552" s="17" t="s">
        <v>9424</v>
      </c>
      <c r="E552" s="35" t="s">
        <v>9425</v>
      </c>
      <c r="F552" s="39" t="s">
        <v>1524</v>
      </c>
      <c r="G552" s="32">
        <f t="shared" si="16"/>
        <v>0.46335299073294017</v>
      </c>
      <c r="H552" s="42" t="s">
        <v>8403</v>
      </c>
      <c r="I552" s="34">
        <f t="shared" si="17"/>
        <v>0.27427597955706984</v>
      </c>
    </row>
    <row r="553" spans="1:9">
      <c r="A553" s="17">
        <v>551</v>
      </c>
      <c r="B553" s="17">
        <v>495</v>
      </c>
      <c r="C553" s="8" t="s">
        <v>9426</v>
      </c>
      <c r="D553" s="17" t="s">
        <v>9427</v>
      </c>
      <c r="E553" s="35" t="s">
        <v>9428</v>
      </c>
      <c r="F553" s="39" t="s">
        <v>4494</v>
      </c>
      <c r="G553" s="32">
        <f t="shared" si="16"/>
        <v>0.46419545071609097</v>
      </c>
      <c r="H553" s="42" t="s">
        <v>9429</v>
      </c>
      <c r="I553" s="34">
        <f t="shared" si="17"/>
        <v>0.42163543441226575</v>
      </c>
    </row>
    <row r="554" spans="1:9">
      <c r="A554" s="17">
        <v>552</v>
      </c>
      <c r="B554" s="17">
        <v>560</v>
      </c>
      <c r="C554" s="8" t="s">
        <v>9430</v>
      </c>
      <c r="D554" s="17" t="s">
        <v>9431</v>
      </c>
      <c r="E554" s="35" t="s">
        <v>9432</v>
      </c>
      <c r="F554" s="39" t="s">
        <v>9343</v>
      </c>
      <c r="G554" s="32">
        <f t="shared" si="16"/>
        <v>0.46503791069924177</v>
      </c>
      <c r="H554" s="42" t="s">
        <v>4534</v>
      </c>
      <c r="I554" s="34">
        <f t="shared" si="17"/>
        <v>0.47700170357751276</v>
      </c>
    </row>
    <row r="555" spans="1:9" ht="26.4">
      <c r="A555" s="17">
        <v>553</v>
      </c>
      <c r="B555" s="17">
        <v>584</v>
      </c>
      <c r="C555" s="8" t="s">
        <v>4755</v>
      </c>
      <c r="D555" s="17" t="s">
        <v>4756</v>
      </c>
      <c r="E555" s="35" t="s">
        <v>4757</v>
      </c>
      <c r="F555" s="39" t="s">
        <v>4534</v>
      </c>
      <c r="G555" s="32">
        <f t="shared" si="16"/>
        <v>0.46588037068239257</v>
      </c>
      <c r="H555" s="42" t="s">
        <v>1895</v>
      </c>
      <c r="I555" s="34">
        <f t="shared" si="17"/>
        <v>0.49744463373083475</v>
      </c>
    </row>
    <row r="556" spans="1:9" ht="26.4">
      <c r="A556" s="17">
        <v>554</v>
      </c>
      <c r="B556" s="17">
        <v>479</v>
      </c>
      <c r="C556" s="8" t="s">
        <v>1766</v>
      </c>
      <c r="D556" s="17" t="s">
        <v>1767</v>
      </c>
      <c r="E556" s="35" t="s">
        <v>1768</v>
      </c>
      <c r="F556" s="39" t="s">
        <v>1769</v>
      </c>
      <c r="G556" s="32">
        <f t="shared" si="16"/>
        <v>0.46672283066554338</v>
      </c>
      <c r="H556" s="42" t="s">
        <v>1648</v>
      </c>
      <c r="I556" s="34">
        <f t="shared" si="17"/>
        <v>0.40800681431005109</v>
      </c>
    </row>
    <row r="557" spans="1:9">
      <c r="A557" s="17">
        <v>555</v>
      </c>
      <c r="B557" s="17">
        <v>603</v>
      </c>
      <c r="C557" s="8" t="s">
        <v>9434</v>
      </c>
      <c r="D557" s="17" t="s">
        <v>9435</v>
      </c>
      <c r="E557" s="35" t="s">
        <v>1074</v>
      </c>
      <c r="F557" s="39" t="s">
        <v>1532</v>
      </c>
      <c r="G557" s="32">
        <f t="shared" si="16"/>
        <v>0.46756529064869418</v>
      </c>
      <c r="H557" s="42" t="s">
        <v>8761</v>
      </c>
      <c r="I557" s="34">
        <f t="shared" si="17"/>
        <v>0.51362862010221466</v>
      </c>
    </row>
    <row r="558" spans="1:9">
      <c r="A558" s="17">
        <v>556</v>
      </c>
      <c r="B558" s="17">
        <v>476</v>
      </c>
      <c r="C558" s="8" t="s">
        <v>9436</v>
      </c>
      <c r="D558" s="17" t="s">
        <v>9437</v>
      </c>
      <c r="E558" s="35" t="s">
        <v>9438</v>
      </c>
      <c r="F558" s="39" t="s">
        <v>4578</v>
      </c>
      <c r="G558" s="32">
        <f t="shared" si="16"/>
        <v>0.46840775063184498</v>
      </c>
      <c r="H558" s="42" t="s">
        <v>9047</v>
      </c>
      <c r="I558" s="34">
        <f t="shared" si="17"/>
        <v>0.40545144804088584</v>
      </c>
    </row>
    <row r="559" spans="1:9" ht="26.4">
      <c r="A559" s="17">
        <v>557</v>
      </c>
      <c r="B559" s="17">
        <v>467</v>
      </c>
      <c r="C559" s="8" t="s">
        <v>9439</v>
      </c>
      <c r="D559" s="17" t="s">
        <v>71</v>
      </c>
      <c r="E559" s="35" t="s">
        <v>7808</v>
      </c>
      <c r="F559" s="39" t="s">
        <v>1851</v>
      </c>
      <c r="G559" s="32">
        <f t="shared" si="16"/>
        <v>0.46925021061499578</v>
      </c>
      <c r="H559" s="42" t="s">
        <v>1523</v>
      </c>
      <c r="I559" s="34">
        <f t="shared" si="17"/>
        <v>0.3977853492333901</v>
      </c>
    </row>
    <row r="560" spans="1:9">
      <c r="A560" s="17">
        <v>558</v>
      </c>
      <c r="B560" s="17">
        <v>815</v>
      </c>
      <c r="C560" s="8" t="s">
        <v>9440</v>
      </c>
      <c r="D560" s="17" t="s">
        <v>9441</v>
      </c>
      <c r="E560" s="35" t="s">
        <v>2460</v>
      </c>
      <c r="F560" s="39" t="s">
        <v>6308</v>
      </c>
      <c r="G560" s="32">
        <f t="shared" si="16"/>
        <v>0.47009267059814658</v>
      </c>
      <c r="H560" s="42" t="s">
        <v>5213</v>
      </c>
      <c r="I560" s="34">
        <f t="shared" si="17"/>
        <v>0.69420783645655881</v>
      </c>
    </row>
    <row r="561" spans="1:9">
      <c r="A561" s="17">
        <v>559</v>
      </c>
      <c r="B561" s="17">
        <v>570</v>
      </c>
      <c r="C561" s="8" t="s">
        <v>9442</v>
      </c>
      <c r="D561" s="17" t="s">
        <v>71</v>
      </c>
      <c r="E561" s="35" t="s">
        <v>2933</v>
      </c>
      <c r="F561" s="39" t="s">
        <v>1872</v>
      </c>
      <c r="G561" s="32">
        <f t="shared" si="16"/>
        <v>0.47093513058129738</v>
      </c>
      <c r="H561" s="42" t="s">
        <v>1775</v>
      </c>
      <c r="I561" s="34">
        <f t="shared" si="17"/>
        <v>0.48551959114139692</v>
      </c>
    </row>
    <row r="562" spans="1:9" ht="26.4">
      <c r="A562" s="17">
        <v>560</v>
      </c>
      <c r="B562" s="17">
        <v>581</v>
      </c>
      <c r="C562" s="8" t="s">
        <v>9443</v>
      </c>
      <c r="D562" s="17" t="s">
        <v>9444</v>
      </c>
      <c r="E562" s="35" t="s">
        <v>9445</v>
      </c>
      <c r="F562" s="39" t="s">
        <v>3343</v>
      </c>
      <c r="G562" s="32">
        <f t="shared" si="16"/>
        <v>0.47177759056444818</v>
      </c>
      <c r="H562" s="42" t="s">
        <v>4900</v>
      </c>
      <c r="I562" s="34">
        <f t="shared" si="17"/>
        <v>0.4948892674616695</v>
      </c>
    </row>
    <row r="563" spans="1:9">
      <c r="A563" s="17">
        <v>561</v>
      </c>
      <c r="B563" s="17">
        <v>494</v>
      </c>
      <c r="C563" s="8" t="s">
        <v>9449</v>
      </c>
      <c r="D563" s="17" t="s">
        <v>9450</v>
      </c>
      <c r="E563" s="35" t="s">
        <v>9451</v>
      </c>
      <c r="F563" s="39" t="s">
        <v>9448</v>
      </c>
      <c r="G563" s="32">
        <f t="shared" si="16"/>
        <v>0.47262005054759898</v>
      </c>
      <c r="H563" s="42" t="s">
        <v>5776</v>
      </c>
      <c r="I563" s="34">
        <f t="shared" si="17"/>
        <v>0.42078364565587734</v>
      </c>
    </row>
    <row r="564" spans="1:9">
      <c r="A564" s="17">
        <v>561</v>
      </c>
      <c r="B564" s="17">
        <v>1174</v>
      </c>
      <c r="C564" s="8" t="s">
        <v>9446</v>
      </c>
      <c r="D564" s="17" t="s">
        <v>9447</v>
      </c>
      <c r="E564" s="35" t="s">
        <v>6220</v>
      </c>
      <c r="F564" s="39" t="s">
        <v>9448</v>
      </c>
      <c r="G564" s="32">
        <f t="shared" si="16"/>
        <v>0.47262005054759898</v>
      </c>
      <c r="H564" s="42" t="s">
        <v>14937</v>
      </c>
      <c r="I564" s="34">
        <f t="shared" si="17"/>
        <v>1</v>
      </c>
    </row>
    <row r="565" spans="1:9">
      <c r="A565" s="17">
        <v>563</v>
      </c>
      <c r="B565" s="17">
        <v>1174</v>
      </c>
      <c r="C565" s="8" t="s">
        <v>9452</v>
      </c>
      <c r="D565" s="17" t="s">
        <v>9453</v>
      </c>
      <c r="E565" s="35" t="s">
        <v>6845</v>
      </c>
      <c r="F565" s="39" t="s">
        <v>9454</v>
      </c>
      <c r="G565" s="32">
        <f t="shared" si="16"/>
        <v>0.47430497051390058</v>
      </c>
      <c r="H565" s="42" t="s">
        <v>14937</v>
      </c>
      <c r="I565" s="34">
        <f t="shared" si="17"/>
        <v>1</v>
      </c>
    </row>
    <row r="566" spans="1:9">
      <c r="A566" s="17">
        <v>564</v>
      </c>
      <c r="B566" s="17">
        <v>643</v>
      </c>
      <c r="C566" s="8" t="s">
        <v>9455</v>
      </c>
      <c r="D566" s="17" t="s">
        <v>9456</v>
      </c>
      <c r="E566" s="35" t="s">
        <v>9457</v>
      </c>
      <c r="F566" s="39" t="s">
        <v>8797</v>
      </c>
      <c r="G566" s="32">
        <f t="shared" si="16"/>
        <v>0.47514743049705138</v>
      </c>
      <c r="H566" s="42" t="s">
        <v>4928</v>
      </c>
      <c r="I566" s="34">
        <f t="shared" si="17"/>
        <v>0.54770017035775131</v>
      </c>
    </row>
    <row r="567" spans="1:9" ht="26.4">
      <c r="A567" s="17">
        <v>565</v>
      </c>
      <c r="B567" s="17">
        <v>573</v>
      </c>
      <c r="C567" s="8" t="s">
        <v>9459</v>
      </c>
      <c r="D567" s="17" t="s">
        <v>9460</v>
      </c>
      <c r="E567" s="35" t="s">
        <v>9461</v>
      </c>
      <c r="F567" s="39" t="s">
        <v>9462</v>
      </c>
      <c r="G567" s="32">
        <f t="shared" si="16"/>
        <v>0.47598989048020218</v>
      </c>
      <c r="H567" s="42" t="s">
        <v>9463</v>
      </c>
      <c r="I567" s="34">
        <f t="shared" si="17"/>
        <v>0.48807495741056217</v>
      </c>
    </row>
    <row r="568" spans="1:9">
      <c r="A568" s="17">
        <v>566</v>
      </c>
      <c r="B568" s="17">
        <v>589</v>
      </c>
      <c r="C568" s="8" t="s">
        <v>9464</v>
      </c>
      <c r="D568" s="17" t="s">
        <v>9465</v>
      </c>
      <c r="E568" s="35" t="s">
        <v>9306</v>
      </c>
      <c r="F568" s="39" t="s">
        <v>4784</v>
      </c>
      <c r="G568" s="32">
        <f t="shared" si="16"/>
        <v>0.47683235046335298</v>
      </c>
      <c r="H568" s="42" t="s">
        <v>7284</v>
      </c>
      <c r="I568" s="34">
        <f t="shared" si="17"/>
        <v>0.50170357751277683</v>
      </c>
    </row>
    <row r="569" spans="1:9">
      <c r="A569" s="17">
        <v>567</v>
      </c>
      <c r="B569" s="17">
        <v>586</v>
      </c>
      <c r="C569" s="8" t="s">
        <v>9467</v>
      </c>
      <c r="D569" s="17" t="s">
        <v>9468</v>
      </c>
      <c r="E569" s="35" t="s">
        <v>9469</v>
      </c>
      <c r="F569" s="39" t="s">
        <v>9470</v>
      </c>
      <c r="G569" s="32">
        <f t="shared" si="16"/>
        <v>0.47767481044650378</v>
      </c>
      <c r="H569" s="42" t="s">
        <v>1770</v>
      </c>
      <c r="I569" s="34">
        <f t="shared" si="17"/>
        <v>0.49914821124361158</v>
      </c>
    </row>
    <row r="570" spans="1:9">
      <c r="A570" s="17">
        <v>568</v>
      </c>
      <c r="B570" s="17">
        <v>578</v>
      </c>
      <c r="C570" s="8" t="s">
        <v>9472</v>
      </c>
      <c r="D570" s="17" t="s">
        <v>9473</v>
      </c>
      <c r="E570" s="35" t="s">
        <v>9474</v>
      </c>
      <c r="F570" s="39" t="s">
        <v>6318</v>
      </c>
      <c r="G570" s="32">
        <f t="shared" si="16"/>
        <v>0.47851727042965458</v>
      </c>
      <c r="H570" s="42" t="s">
        <v>7219</v>
      </c>
      <c r="I570" s="34">
        <f t="shared" si="17"/>
        <v>0.49233390119250425</v>
      </c>
    </row>
    <row r="571" spans="1:9">
      <c r="A571" s="17">
        <v>569</v>
      </c>
      <c r="B571" s="17">
        <v>536</v>
      </c>
      <c r="C571" s="8" t="s">
        <v>9475</v>
      </c>
      <c r="D571" s="17" t="s">
        <v>9476</v>
      </c>
      <c r="E571" s="35" t="s">
        <v>9477</v>
      </c>
      <c r="F571" s="39" t="s">
        <v>9478</v>
      </c>
      <c r="G571" s="32">
        <f t="shared" si="16"/>
        <v>0.47935973041280538</v>
      </c>
      <c r="H571" s="42" t="s">
        <v>9479</v>
      </c>
      <c r="I571" s="34">
        <f t="shared" si="17"/>
        <v>0.45655877342419082</v>
      </c>
    </row>
    <row r="572" spans="1:9" ht="26.4">
      <c r="A572" s="17">
        <v>570</v>
      </c>
      <c r="B572" s="17">
        <v>471</v>
      </c>
      <c r="C572" s="8" t="s">
        <v>9480</v>
      </c>
      <c r="D572" s="17" t="s">
        <v>9481</v>
      </c>
      <c r="E572" s="35" t="s">
        <v>9482</v>
      </c>
      <c r="F572" s="39" t="s">
        <v>7284</v>
      </c>
      <c r="G572" s="32">
        <f t="shared" si="16"/>
        <v>0.48020219039595619</v>
      </c>
      <c r="H572" s="42" t="s">
        <v>9483</v>
      </c>
      <c r="I572" s="34">
        <f t="shared" si="17"/>
        <v>0.40119250425894376</v>
      </c>
    </row>
    <row r="573" spans="1:9" ht="26.4">
      <c r="A573" s="17">
        <v>571</v>
      </c>
      <c r="B573" s="17">
        <v>649</v>
      </c>
      <c r="C573" s="8" t="s">
        <v>9485</v>
      </c>
      <c r="D573" s="17" t="s">
        <v>9486</v>
      </c>
      <c r="E573" s="35" t="s">
        <v>9487</v>
      </c>
      <c r="F573" s="39" t="s">
        <v>9471</v>
      </c>
      <c r="G573" s="32">
        <f t="shared" si="16"/>
        <v>0.48104465037910699</v>
      </c>
      <c r="H573" s="42" t="s">
        <v>4939</v>
      </c>
      <c r="I573" s="34">
        <f t="shared" si="17"/>
        <v>0.55281090289608181</v>
      </c>
    </row>
    <row r="574" spans="1:9">
      <c r="A574" s="17">
        <v>572</v>
      </c>
      <c r="B574" s="17">
        <v>555</v>
      </c>
      <c r="C574" s="8" t="s">
        <v>9488</v>
      </c>
      <c r="D574" s="17" t="s">
        <v>9489</v>
      </c>
      <c r="E574" s="35" t="s">
        <v>9490</v>
      </c>
      <c r="F574" s="39" t="s">
        <v>4153</v>
      </c>
      <c r="G574" s="32">
        <f t="shared" si="16"/>
        <v>0.48188711036225779</v>
      </c>
      <c r="H574" s="42" t="s">
        <v>7647</v>
      </c>
      <c r="I574" s="34">
        <f t="shared" si="17"/>
        <v>0.47274275979557068</v>
      </c>
    </row>
    <row r="575" spans="1:9">
      <c r="A575" s="17">
        <v>573</v>
      </c>
      <c r="B575" s="17">
        <v>549</v>
      </c>
      <c r="C575" s="8" t="s">
        <v>9494</v>
      </c>
      <c r="D575" s="17" t="s">
        <v>9495</v>
      </c>
      <c r="E575" s="35" t="s">
        <v>9496</v>
      </c>
      <c r="F575" s="39" t="s">
        <v>4224</v>
      </c>
      <c r="G575" s="32">
        <f t="shared" si="16"/>
        <v>0.48272957034540859</v>
      </c>
      <c r="H575" s="42" t="s">
        <v>9190</v>
      </c>
      <c r="I575" s="34">
        <f t="shared" si="17"/>
        <v>0.46763202725724018</v>
      </c>
    </row>
    <row r="576" spans="1:9">
      <c r="A576" s="17">
        <v>573</v>
      </c>
      <c r="B576" s="17">
        <v>591</v>
      </c>
      <c r="C576" s="8" t="s">
        <v>9492</v>
      </c>
      <c r="D576" s="17" t="s">
        <v>9493</v>
      </c>
      <c r="E576" s="35" t="s">
        <v>1977</v>
      </c>
      <c r="F576" s="39" t="s">
        <v>4224</v>
      </c>
      <c r="G576" s="32">
        <f t="shared" si="16"/>
        <v>0.48272957034540859</v>
      </c>
      <c r="H576" s="42" t="s">
        <v>7084</v>
      </c>
      <c r="I576" s="34">
        <f t="shared" si="17"/>
        <v>0.50340715502555367</v>
      </c>
    </row>
    <row r="577" spans="1:9">
      <c r="A577" s="17">
        <v>575</v>
      </c>
      <c r="B577" s="17">
        <v>429</v>
      </c>
      <c r="C577" s="8" t="s">
        <v>9497</v>
      </c>
      <c r="D577" s="17" t="s">
        <v>9498</v>
      </c>
      <c r="E577" s="35" t="s">
        <v>9499</v>
      </c>
      <c r="F577" s="39" t="s">
        <v>4673</v>
      </c>
      <c r="G577" s="32">
        <f t="shared" si="16"/>
        <v>0.48441449031171019</v>
      </c>
      <c r="H577" s="42" t="s">
        <v>1407</v>
      </c>
      <c r="I577" s="34">
        <f t="shared" si="17"/>
        <v>0.36541737649063033</v>
      </c>
    </row>
    <row r="578" spans="1:9">
      <c r="A578" s="17">
        <v>576</v>
      </c>
      <c r="B578" s="17">
        <v>414</v>
      </c>
      <c r="C578" s="8" t="s">
        <v>9500</v>
      </c>
      <c r="D578" s="17" t="s">
        <v>9501</v>
      </c>
      <c r="E578" s="35" t="s">
        <v>9502</v>
      </c>
      <c r="F578" s="39" t="s">
        <v>4819</v>
      </c>
      <c r="G578" s="32">
        <f t="shared" si="16"/>
        <v>0.48525695029486099</v>
      </c>
      <c r="H578" s="42" t="s">
        <v>6161</v>
      </c>
      <c r="I578" s="34">
        <f t="shared" si="17"/>
        <v>0.35264054514480409</v>
      </c>
    </row>
    <row r="579" spans="1:9">
      <c r="A579" s="17">
        <v>577</v>
      </c>
      <c r="B579" s="17">
        <v>554</v>
      </c>
      <c r="C579" s="8" t="s">
        <v>9503</v>
      </c>
      <c r="D579" s="17" t="s">
        <v>9504</v>
      </c>
      <c r="E579" s="35" t="s">
        <v>5938</v>
      </c>
      <c r="F579" s="39" t="s">
        <v>4799</v>
      </c>
      <c r="G579" s="32">
        <f t="shared" ref="G579:G642" si="18">A579/1187</f>
        <v>0.48609941027801179</v>
      </c>
      <c r="H579" s="42" t="s">
        <v>4725</v>
      </c>
      <c r="I579" s="34">
        <f t="shared" ref="I579:I642" si="19">B579/1174</f>
        <v>0.47189097103918226</v>
      </c>
    </row>
    <row r="580" spans="1:9">
      <c r="A580" s="17">
        <v>578</v>
      </c>
      <c r="B580" s="17">
        <v>639</v>
      </c>
      <c r="C580" s="8" t="s">
        <v>4828</v>
      </c>
      <c r="D580" s="17" t="s">
        <v>4829</v>
      </c>
      <c r="E580" s="35" t="s">
        <v>4830</v>
      </c>
      <c r="F580" s="39" t="s">
        <v>4685</v>
      </c>
      <c r="G580" s="32">
        <f t="shared" si="18"/>
        <v>0.48694187026116259</v>
      </c>
      <c r="H580" s="42" t="s">
        <v>4791</v>
      </c>
      <c r="I580" s="34">
        <f t="shared" si="19"/>
        <v>0.54429301533219765</v>
      </c>
    </row>
    <row r="581" spans="1:9">
      <c r="A581" s="17">
        <v>579</v>
      </c>
      <c r="B581" s="17">
        <v>632</v>
      </c>
      <c r="C581" s="8" t="s">
        <v>9505</v>
      </c>
      <c r="D581" s="17" t="s">
        <v>9506</v>
      </c>
      <c r="E581" s="35" t="s">
        <v>9507</v>
      </c>
      <c r="F581" s="39" t="s">
        <v>1719</v>
      </c>
      <c r="G581" s="32">
        <f t="shared" si="18"/>
        <v>0.48778433024431339</v>
      </c>
      <c r="H581" s="42" t="s">
        <v>9508</v>
      </c>
      <c r="I581" s="34">
        <f t="shared" si="19"/>
        <v>0.53833049403747868</v>
      </c>
    </row>
    <row r="582" spans="1:9">
      <c r="A582" s="17">
        <v>580</v>
      </c>
      <c r="B582" s="17">
        <v>574</v>
      </c>
      <c r="C582" s="8" t="s">
        <v>9509</v>
      </c>
      <c r="D582" s="17" t="s">
        <v>9510</v>
      </c>
      <c r="E582" s="35" t="s">
        <v>9511</v>
      </c>
      <c r="F582" s="39" t="s">
        <v>9512</v>
      </c>
      <c r="G582" s="32">
        <f t="shared" si="18"/>
        <v>0.48862679022746419</v>
      </c>
      <c r="H582" s="42" t="s">
        <v>1584</v>
      </c>
      <c r="I582" s="34">
        <f t="shared" si="19"/>
        <v>0.48892674616695059</v>
      </c>
    </row>
    <row r="583" spans="1:9" ht="26.4">
      <c r="A583" s="17">
        <v>581</v>
      </c>
      <c r="B583" s="17">
        <v>843</v>
      </c>
      <c r="C583" s="8" t="s">
        <v>9513</v>
      </c>
      <c r="D583" s="17" t="s">
        <v>9514</v>
      </c>
      <c r="E583" s="35" t="s">
        <v>9515</v>
      </c>
      <c r="F583" s="39" t="s">
        <v>4842</v>
      </c>
      <c r="G583" s="32">
        <f t="shared" si="18"/>
        <v>0.48946925021061499</v>
      </c>
      <c r="H583" s="42" t="s">
        <v>5268</v>
      </c>
      <c r="I583" s="34">
        <f t="shared" si="19"/>
        <v>0.71805792163543436</v>
      </c>
    </row>
    <row r="584" spans="1:9">
      <c r="A584" s="17">
        <v>582</v>
      </c>
      <c r="B584" s="17">
        <v>487</v>
      </c>
      <c r="C584" s="8" t="s">
        <v>9516</v>
      </c>
      <c r="D584" s="17" t="s">
        <v>9517</v>
      </c>
      <c r="E584" s="35" t="s">
        <v>9518</v>
      </c>
      <c r="F584" s="39" t="s">
        <v>1699</v>
      </c>
      <c r="G584" s="32">
        <f t="shared" si="18"/>
        <v>0.49031171019376579</v>
      </c>
      <c r="H584" s="42" t="s">
        <v>7213</v>
      </c>
      <c r="I584" s="34">
        <f t="shared" si="19"/>
        <v>0.41482112436115842</v>
      </c>
    </row>
    <row r="585" spans="1:9">
      <c r="A585" s="17">
        <v>582</v>
      </c>
      <c r="B585" s="17">
        <v>714</v>
      </c>
      <c r="C585" s="8" t="s">
        <v>9520</v>
      </c>
      <c r="D585" s="17" t="s">
        <v>9521</v>
      </c>
      <c r="E585" s="35" t="s">
        <v>9522</v>
      </c>
      <c r="F585" s="39" t="s">
        <v>1699</v>
      </c>
      <c r="G585" s="32">
        <f t="shared" si="18"/>
        <v>0.49031171019376579</v>
      </c>
      <c r="H585" s="42" t="s">
        <v>2147</v>
      </c>
      <c r="I585" s="34">
        <f t="shared" si="19"/>
        <v>0.60817717206132882</v>
      </c>
    </row>
    <row r="586" spans="1:9">
      <c r="A586" s="17">
        <v>584</v>
      </c>
      <c r="B586" s="17">
        <v>337</v>
      </c>
      <c r="C586" s="8" t="s">
        <v>9523</v>
      </c>
      <c r="D586" s="17" t="s">
        <v>9524</v>
      </c>
      <c r="E586" s="35" t="s">
        <v>9525</v>
      </c>
      <c r="F586" s="39" t="s">
        <v>9526</v>
      </c>
      <c r="G586" s="32">
        <f t="shared" si="18"/>
        <v>0.49199663016006739</v>
      </c>
      <c r="H586" s="42" t="s">
        <v>9528</v>
      </c>
      <c r="I586" s="34">
        <f t="shared" si="19"/>
        <v>0.28705281090289608</v>
      </c>
    </row>
    <row r="587" spans="1:9">
      <c r="A587" s="17">
        <v>585</v>
      </c>
      <c r="B587" s="17">
        <v>545</v>
      </c>
      <c r="C587" s="8" t="s">
        <v>9529</v>
      </c>
      <c r="D587" s="17" t="s">
        <v>9530</v>
      </c>
      <c r="E587" s="35" t="s">
        <v>9362</v>
      </c>
      <c r="F587" s="39" t="s">
        <v>4847</v>
      </c>
      <c r="G587" s="32">
        <f t="shared" si="18"/>
        <v>0.49283909014321819</v>
      </c>
      <c r="H587" s="42" t="s">
        <v>1613</v>
      </c>
      <c r="I587" s="34">
        <f t="shared" si="19"/>
        <v>0.46422487223168657</v>
      </c>
    </row>
    <row r="588" spans="1:9">
      <c r="A588" s="17">
        <v>586</v>
      </c>
      <c r="B588" s="17">
        <v>628</v>
      </c>
      <c r="C588" s="8" t="s">
        <v>9532</v>
      </c>
      <c r="D588" s="17" t="s">
        <v>9533</v>
      </c>
      <c r="E588" s="35" t="s">
        <v>9534</v>
      </c>
      <c r="F588" s="39" t="s">
        <v>4758</v>
      </c>
      <c r="G588" s="32">
        <f t="shared" si="18"/>
        <v>0.493681550126369</v>
      </c>
      <c r="H588" s="42" t="s">
        <v>9536</v>
      </c>
      <c r="I588" s="34">
        <f t="shared" si="19"/>
        <v>0.53492333901192501</v>
      </c>
    </row>
    <row r="589" spans="1:9">
      <c r="A589" s="17">
        <v>587</v>
      </c>
      <c r="B589" s="17">
        <v>597</v>
      </c>
      <c r="C589" s="8" t="s">
        <v>9538</v>
      </c>
      <c r="D589" s="17" t="s">
        <v>9539</v>
      </c>
      <c r="E589" s="35" t="s">
        <v>9540</v>
      </c>
      <c r="F589" s="39" t="s">
        <v>9541</v>
      </c>
      <c r="G589" s="32">
        <f t="shared" si="18"/>
        <v>0.4945240101095198</v>
      </c>
      <c r="H589" s="42" t="s">
        <v>9542</v>
      </c>
      <c r="I589" s="34">
        <f t="shared" si="19"/>
        <v>0.50851788756388416</v>
      </c>
    </row>
    <row r="590" spans="1:9">
      <c r="A590" s="17">
        <v>587</v>
      </c>
      <c r="B590" s="17">
        <v>681</v>
      </c>
      <c r="C590" s="8" t="s">
        <v>9543</v>
      </c>
      <c r="D590" s="17" t="s">
        <v>9544</v>
      </c>
      <c r="E590" s="35" t="s">
        <v>9545</v>
      </c>
      <c r="F590" s="39" t="s">
        <v>9541</v>
      </c>
      <c r="G590" s="32">
        <f t="shared" si="18"/>
        <v>0.4945240101095198</v>
      </c>
      <c r="H590" s="42" t="s">
        <v>2304</v>
      </c>
      <c r="I590" s="34">
        <f t="shared" si="19"/>
        <v>0.58006814310051102</v>
      </c>
    </row>
    <row r="591" spans="1:9">
      <c r="A591" s="17">
        <v>589</v>
      </c>
      <c r="B591" s="17">
        <v>510</v>
      </c>
      <c r="C591" s="8" t="s">
        <v>9546</v>
      </c>
      <c r="D591" s="17" t="s">
        <v>9547</v>
      </c>
      <c r="E591" s="35" t="s">
        <v>4293</v>
      </c>
      <c r="F591" s="39" t="s">
        <v>1832</v>
      </c>
      <c r="G591" s="32">
        <f t="shared" si="18"/>
        <v>0.4962089300758214</v>
      </c>
      <c r="H591" s="42" t="s">
        <v>1647</v>
      </c>
      <c r="I591" s="34">
        <f t="shared" si="19"/>
        <v>0.434412265758092</v>
      </c>
    </row>
    <row r="592" spans="1:9">
      <c r="A592" s="17">
        <v>590</v>
      </c>
      <c r="B592" s="17">
        <v>784</v>
      </c>
      <c r="C592" s="8" t="s">
        <v>9548</v>
      </c>
      <c r="D592" s="17" t="s">
        <v>9549</v>
      </c>
      <c r="E592" s="35" t="s">
        <v>9550</v>
      </c>
      <c r="F592" s="39" t="s">
        <v>9551</v>
      </c>
      <c r="G592" s="32">
        <f t="shared" si="18"/>
        <v>0.4970513900589722</v>
      </c>
      <c r="H592" s="42" t="s">
        <v>9552</v>
      </c>
      <c r="I592" s="34">
        <f t="shared" si="19"/>
        <v>0.66780238500851785</v>
      </c>
    </row>
    <row r="593" spans="1:9" ht="26.4">
      <c r="A593" s="17">
        <v>591</v>
      </c>
      <c r="B593" s="17">
        <v>665</v>
      </c>
      <c r="C593" s="8" t="s">
        <v>9553</v>
      </c>
      <c r="D593" s="17" t="s">
        <v>9554</v>
      </c>
      <c r="E593" s="35" t="s">
        <v>9555</v>
      </c>
      <c r="F593" s="39" t="s">
        <v>9556</v>
      </c>
      <c r="G593" s="32">
        <f t="shared" si="18"/>
        <v>0.497893850042123</v>
      </c>
      <c r="H593" s="42" t="s">
        <v>9557</v>
      </c>
      <c r="I593" s="34">
        <f t="shared" si="19"/>
        <v>0.56643952299829647</v>
      </c>
    </row>
    <row r="594" spans="1:9">
      <c r="A594" s="17">
        <v>592</v>
      </c>
      <c r="B594" s="17">
        <v>638</v>
      </c>
      <c r="C594" s="8" t="s">
        <v>9558</v>
      </c>
      <c r="D594" s="17" t="s">
        <v>9559</v>
      </c>
      <c r="E594" s="35" t="s">
        <v>9560</v>
      </c>
      <c r="F594" s="39" t="s">
        <v>9561</v>
      </c>
      <c r="G594" s="32">
        <f t="shared" si="18"/>
        <v>0.4987363100252738</v>
      </c>
      <c r="H594" s="42" t="s">
        <v>9031</v>
      </c>
      <c r="I594" s="34">
        <f t="shared" si="19"/>
        <v>0.54344122657580918</v>
      </c>
    </row>
    <row r="595" spans="1:9">
      <c r="A595" s="17">
        <v>593</v>
      </c>
      <c r="B595" s="17">
        <v>662</v>
      </c>
      <c r="C595" s="8" t="s">
        <v>4884</v>
      </c>
      <c r="D595" s="17" t="s">
        <v>4885</v>
      </c>
      <c r="E595" s="35" t="s">
        <v>4886</v>
      </c>
      <c r="F595" s="39" t="s">
        <v>4887</v>
      </c>
      <c r="G595" s="32">
        <f t="shared" si="18"/>
        <v>0.4995787700084246</v>
      </c>
      <c r="H595" s="42" t="s">
        <v>4889</v>
      </c>
      <c r="I595" s="34">
        <f t="shared" si="19"/>
        <v>0.56388415672913117</v>
      </c>
    </row>
    <row r="596" spans="1:9">
      <c r="A596" s="17">
        <v>594</v>
      </c>
      <c r="B596" s="17">
        <v>493</v>
      </c>
      <c r="C596" s="8" t="s">
        <v>9562</v>
      </c>
      <c r="D596" s="17" t="s">
        <v>9563</v>
      </c>
      <c r="E596" s="35" t="s">
        <v>8169</v>
      </c>
      <c r="F596" s="39" t="s">
        <v>9564</v>
      </c>
      <c r="G596" s="32">
        <f t="shared" si="18"/>
        <v>0.50042122999157534</v>
      </c>
      <c r="H596" s="42" t="s">
        <v>8857</v>
      </c>
      <c r="I596" s="34">
        <f t="shared" si="19"/>
        <v>0.41993185689948892</v>
      </c>
    </row>
    <row r="597" spans="1:9">
      <c r="A597" s="17">
        <v>595</v>
      </c>
      <c r="B597" s="17">
        <v>671</v>
      </c>
      <c r="C597" s="8" t="s">
        <v>9565</v>
      </c>
      <c r="D597" s="17" t="s">
        <v>9566</v>
      </c>
      <c r="E597" s="35" t="s">
        <v>9567</v>
      </c>
      <c r="F597" s="39" t="s">
        <v>9568</v>
      </c>
      <c r="G597" s="32">
        <f t="shared" si="18"/>
        <v>0.50126368997472615</v>
      </c>
      <c r="H597" s="42" t="s">
        <v>2015</v>
      </c>
      <c r="I597" s="34">
        <f t="shared" si="19"/>
        <v>0.57155025553662686</v>
      </c>
    </row>
    <row r="598" spans="1:9">
      <c r="A598" s="17">
        <v>596</v>
      </c>
      <c r="B598" s="17">
        <v>465</v>
      </c>
      <c r="C598" s="8" t="s">
        <v>9569</v>
      </c>
      <c r="D598" s="17" t="s">
        <v>9570</v>
      </c>
      <c r="E598" s="35" t="s">
        <v>9571</v>
      </c>
      <c r="F598" s="39" t="s">
        <v>9535</v>
      </c>
      <c r="G598" s="32">
        <f t="shared" si="18"/>
        <v>0.50210614995787695</v>
      </c>
      <c r="H598" s="42" t="s">
        <v>9070</v>
      </c>
      <c r="I598" s="34">
        <f t="shared" si="19"/>
        <v>0.39608177172061326</v>
      </c>
    </row>
    <row r="599" spans="1:9" ht="26.4">
      <c r="A599" s="17">
        <v>597</v>
      </c>
      <c r="B599" s="17">
        <v>607</v>
      </c>
      <c r="C599" s="8" t="s">
        <v>9572</v>
      </c>
      <c r="D599" s="17" t="s">
        <v>9573</v>
      </c>
      <c r="E599" s="35" t="s">
        <v>9574</v>
      </c>
      <c r="F599" s="39" t="s">
        <v>9575</v>
      </c>
      <c r="G599" s="32">
        <f t="shared" si="18"/>
        <v>0.50294860994102775</v>
      </c>
      <c r="H599" s="42" t="s">
        <v>9576</v>
      </c>
      <c r="I599" s="34">
        <f t="shared" si="19"/>
        <v>0.51703577512776833</v>
      </c>
    </row>
    <row r="600" spans="1:9">
      <c r="A600" s="17">
        <v>598</v>
      </c>
      <c r="B600" s="17">
        <v>723</v>
      </c>
      <c r="C600" s="8" t="s">
        <v>9577</v>
      </c>
      <c r="D600" s="17" t="s">
        <v>9578</v>
      </c>
      <c r="E600" s="35" t="s">
        <v>9579</v>
      </c>
      <c r="F600" s="39" t="s">
        <v>9580</v>
      </c>
      <c r="G600" s="32">
        <f t="shared" si="18"/>
        <v>0.50379106992417855</v>
      </c>
      <c r="H600" s="42" t="s">
        <v>9581</v>
      </c>
      <c r="I600" s="34">
        <f t="shared" si="19"/>
        <v>0.61584327086882451</v>
      </c>
    </row>
    <row r="601" spans="1:9">
      <c r="A601" s="17">
        <v>599</v>
      </c>
      <c r="B601" s="17">
        <v>608</v>
      </c>
      <c r="C601" s="8" t="s">
        <v>9582</v>
      </c>
      <c r="D601" s="17" t="s">
        <v>71</v>
      </c>
      <c r="E601" s="35" t="s">
        <v>349</v>
      </c>
      <c r="F601" s="39" t="s">
        <v>9583</v>
      </c>
      <c r="G601" s="32">
        <f t="shared" si="18"/>
        <v>0.50463352990732935</v>
      </c>
      <c r="H601" s="42" t="s">
        <v>7402</v>
      </c>
      <c r="I601" s="34">
        <f t="shared" si="19"/>
        <v>0.51788756388415669</v>
      </c>
    </row>
    <row r="602" spans="1:9">
      <c r="A602" s="17">
        <v>600</v>
      </c>
      <c r="B602" s="17">
        <v>581</v>
      </c>
      <c r="C602" s="8" t="s">
        <v>4895</v>
      </c>
      <c r="D602" s="17" t="s">
        <v>4896</v>
      </c>
      <c r="E602" s="35" t="s">
        <v>4897</v>
      </c>
      <c r="F602" s="39" t="s">
        <v>4898</v>
      </c>
      <c r="G602" s="32">
        <f t="shared" si="18"/>
        <v>0.50547598989048015</v>
      </c>
      <c r="H602" s="42" t="s">
        <v>4900</v>
      </c>
      <c r="I602" s="34">
        <f t="shared" si="19"/>
        <v>0.4948892674616695</v>
      </c>
    </row>
    <row r="603" spans="1:9">
      <c r="A603" s="17">
        <v>601</v>
      </c>
      <c r="B603" s="17">
        <v>623</v>
      </c>
      <c r="C603" s="8" t="s">
        <v>9584</v>
      </c>
      <c r="D603" s="17" t="s">
        <v>9585</v>
      </c>
      <c r="E603" s="35" t="s">
        <v>9586</v>
      </c>
      <c r="F603" s="39" t="s">
        <v>9587</v>
      </c>
      <c r="G603" s="32">
        <f t="shared" si="18"/>
        <v>0.50631844987363095</v>
      </c>
      <c r="H603" s="42" t="s">
        <v>4742</v>
      </c>
      <c r="I603" s="34">
        <f t="shared" si="19"/>
        <v>0.53066439522998299</v>
      </c>
    </row>
    <row r="604" spans="1:9">
      <c r="A604" s="17">
        <v>602</v>
      </c>
      <c r="B604" s="17">
        <v>608</v>
      </c>
      <c r="C604" s="8" t="s">
        <v>9588</v>
      </c>
      <c r="D604" s="17" t="s">
        <v>9589</v>
      </c>
      <c r="E604" s="35" t="s">
        <v>9590</v>
      </c>
      <c r="F604" s="39" t="s">
        <v>4915</v>
      </c>
      <c r="G604" s="32">
        <f t="shared" si="18"/>
        <v>0.50716090985678175</v>
      </c>
      <c r="H604" s="42" t="s">
        <v>7402</v>
      </c>
      <c r="I604" s="34">
        <f t="shared" si="19"/>
        <v>0.51788756388415669</v>
      </c>
    </row>
    <row r="605" spans="1:9" ht="26.4">
      <c r="A605" s="17">
        <v>603</v>
      </c>
      <c r="B605" s="17">
        <v>797</v>
      </c>
      <c r="C605" s="8" t="s">
        <v>9591</v>
      </c>
      <c r="D605" s="17" t="s">
        <v>9592</v>
      </c>
      <c r="E605" s="35" t="s">
        <v>9593</v>
      </c>
      <c r="F605" s="39" t="s">
        <v>4927</v>
      </c>
      <c r="G605" s="32">
        <f t="shared" si="18"/>
        <v>0.50800336983993255</v>
      </c>
      <c r="H605" s="42" t="s">
        <v>9594</v>
      </c>
      <c r="I605" s="34">
        <f t="shared" si="19"/>
        <v>0.67887563884156732</v>
      </c>
    </row>
    <row r="606" spans="1:9">
      <c r="A606" s="17">
        <v>604</v>
      </c>
      <c r="B606" s="17">
        <v>648</v>
      </c>
      <c r="C606" s="8" t="s">
        <v>9595</v>
      </c>
      <c r="D606" s="17" t="s">
        <v>9596</v>
      </c>
      <c r="E606" s="35" t="s">
        <v>9597</v>
      </c>
      <c r="F606" s="39" t="s">
        <v>9598</v>
      </c>
      <c r="G606" s="32">
        <f t="shared" si="18"/>
        <v>0.50884582982308335</v>
      </c>
      <c r="H606" s="42" t="s">
        <v>4843</v>
      </c>
      <c r="I606" s="34">
        <f t="shared" si="19"/>
        <v>0.55195911413969334</v>
      </c>
    </row>
    <row r="607" spans="1:9">
      <c r="A607" s="17">
        <v>605</v>
      </c>
      <c r="B607" s="17">
        <v>590</v>
      </c>
      <c r="C607" s="8" t="s">
        <v>9600</v>
      </c>
      <c r="D607" s="17" t="s">
        <v>9601</v>
      </c>
      <c r="E607" s="35" t="s">
        <v>9602</v>
      </c>
      <c r="F607" s="39" t="s">
        <v>8974</v>
      </c>
      <c r="G607" s="32">
        <f t="shared" si="18"/>
        <v>0.50968828980623415</v>
      </c>
      <c r="H607" s="42" t="s">
        <v>9603</v>
      </c>
      <c r="I607" s="34">
        <f t="shared" si="19"/>
        <v>0.50255536626916519</v>
      </c>
    </row>
    <row r="608" spans="1:9">
      <c r="A608" s="17">
        <v>606</v>
      </c>
      <c r="B608" s="17">
        <v>604</v>
      </c>
      <c r="C608" s="8" t="s">
        <v>9604</v>
      </c>
      <c r="D608" s="17" t="s">
        <v>9605</v>
      </c>
      <c r="E608" s="35" t="s">
        <v>9606</v>
      </c>
      <c r="F608" s="39" t="s">
        <v>9607</v>
      </c>
      <c r="G608" s="32">
        <f t="shared" si="18"/>
        <v>0.51053074978938495</v>
      </c>
      <c r="H608" s="42" t="s">
        <v>8861</v>
      </c>
      <c r="I608" s="34">
        <f t="shared" si="19"/>
        <v>0.51448040885860302</v>
      </c>
    </row>
    <row r="609" spans="1:9">
      <c r="A609" s="17">
        <v>606</v>
      </c>
      <c r="B609" s="17">
        <v>718</v>
      </c>
      <c r="C609" s="8" t="s">
        <v>9608</v>
      </c>
      <c r="D609" s="17" t="s">
        <v>9609</v>
      </c>
      <c r="E609" s="35" t="s">
        <v>9610</v>
      </c>
      <c r="F609" s="39" t="s">
        <v>9607</v>
      </c>
      <c r="G609" s="32">
        <f t="shared" si="18"/>
        <v>0.51053074978938495</v>
      </c>
      <c r="H609" s="42" t="s">
        <v>4852</v>
      </c>
      <c r="I609" s="34">
        <f t="shared" si="19"/>
        <v>0.61158432708688248</v>
      </c>
    </row>
    <row r="610" spans="1:9">
      <c r="A610" s="17">
        <v>608</v>
      </c>
      <c r="B610" s="17">
        <v>667</v>
      </c>
      <c r="C610" s="8" t="s">
        <v>9612</v>
      </c>
      <c r="D610" s="17" t="s">
        <v>9613</v>
      </c>
      <c r="E610" s="35" t="s">
        <v>9614</v>
      </c>
      <c r="F610" s="39" t="s">
        <v>9615</v>
      </c>
      <c r="G610" s="32">
        <f t="shared" si="18"/>
        <v>0.51221566975568655</v>
      </c>
      <c r="H610" s="42" t="s">
        <v>461</v>
      </c>
      <c r="I610" s="34">
        <f t="shared" si="19"/>
        <v>0.56814310051107331</v>
      </c>
    </row>
    <row r="611" spans="1:9">
      <c r="A611" s="17">
        <v>609</v>
      </c>
      <c r="B611" s="17">
        <v>613</v>
      </c>
      <c r="C611" s="8" t="s">
        <v>9616</v>
      </c>
      <c r="D611" s="17" t="s">
        <v>9617</v>
      </c>
      <c r="E611" s="35" t="s">
        <v>9618</v>
      </c>
      <c r="F611" s="39" t="s">
        <v>4888</v>
      </c>
      <c r="G611" s="32">
        <f t="shared" si="18"/>
        <v>0.51305812973883735</v>
      </c>
      <c r="H611" s="42" t="s">
        <v>9619</v>
      </c>
      <c r="I611" s="34">
        <f t="shared" si="19"/>
        <v>0.52214650766609882</v>
      </c>
    </row>
    <row r="612" spans="1:9">
      <c r="A612" s="17">
        <v>610</v>
      </c>
      <c r="B612" s="17">
        <v>550</v>
      </c>
      <c r="C612" s="8" t="s">
        <v>9625</v>
      </c>
      <c r="D612" s="17" t="s">
        <v>9626</v>
      </c>
      <c r="E612" s="35" t="s">
        <v>9627</v>
      </c>
      <c r="F612" s="39" t="s">
        <v>9622</v>
      </c>
      <c r="G612" s="32">
        <f t="shared" si="18"/>
        <v>0.51390058972198815</v>
      </c>
      <c r="H612" s="42" t="s">
        <v>9629</v>
      </c>
      <c r="I612" s="34">
        <f t="shared" si="19"/>
        <v>0.4684838160136286</v>
      </c>
    </row>
    <row r="613" spans="1:9">
      <c r="A613" s="17">
        <v>610</v>
      </c>
      <c r="B613" s="17">
        <v>587</v>
      </c>
      <c r="C613" s="8" t="s">
        <v>9620</v>
      </c>
      <c r="D613" s="17" t="s">
        <v>71</v>
      </c>
      <c r="E613" s="35" t="s">
        <v>9621</v>
      </c>
      <c r="F613" s="39" t="s">
        <v>9622</v>
      </c>
      <c r="G613" s="32">
        <f t="shared" si="18"/>
        <v>0.51390058972198815</v>
      </c>
      <c r="H613" s="42" t="s">
        <v>1816</v>
      </c>
      <c r="I613" s="34">
        <f t="shared" si="19"/>
        <v>0.5</v>
      </c>
    </row>
    <row r="614" spans="1:9">
      <c r="A614" s="17">
        <v>612</v>
      </c>
      <c r="B614" s="17">
        <v>597</v>
      </c>
      <c r="C614" s="8" t="s">
        <v>9630</v>
      </c>
      <c r="D614" s="17" t="s">
        <v>9631</v>
      </c>
      <c r="E614" s="35" t="s">
        <v>9632</v>
      </c>
      <c r="F614" s="39" t="s">
        <v>9171</v>
      </c>
      <c r="G614" s="32">
        <f t="shared" si="18"/>
        <v>0.51558550968828976</v>
      </c>
      <c r="H614" s="42" t="s">
        <v>9542</v>
      </c>
      <c r="I614" s="34">
        <f t="shared" si="19"/>
        <v>0.50851788756388416</v>
      </c>
    </row>
    <row r="615" spans="1:9">
      <c r="A615" s="17">
        <v>613</v>
      </c>
      <c r="B615" s="17">
        <v>677</v>
      </c>
      <c r="C615" s="8" t="s">
        <v>9634</v>
      </c>
      <c r="D615" s="17" t="s">
        <v>9635</v>
      </c>
      <c r="E615" s="35" t="s">
        <v>9636</v>
      </c>
      <c r="F615" s="39" t="s">
        <v>4528</v>
      </c>
      <c r="G615" s="32">
        <f t="shared" si="18"/>
        <v>0.51642796967144056</v>
      </c>
      <c r="H615" s="42" t="s">
        <v>9637</v>
      </c>
      <c r="I615" s="34">
        <f t="shared" si="19"/>
        <v>0.57666098807495736</v>
      </c>
    </row>
    <row r="616" spans="1:9">
      <c r="A616" s="17">
        <v>614</v>
      </c>
      <c r="B616" s="17">
        <v>588</v>
      </c>
      <c r="C616" s="8" t="s">
        <v>9638</v>
      </c>
      <c r="D616" s="17" t="s">
        <v>9639</v>
      </c>
      <c r="E616" s="35" t="s">
        <v>9640</v>
      </c>
      <c r="F616" s="39" t="s">
        <v>9641</v>
      </c>
      <c r="G616" s="32">
        <f t="shared" si="18"/>
        <v>0.51727042965459136</v>
      </c>
      <c r="H616" s="42" t="s">
        <v>9642</v>
      </c>
      <c r="I616" s="34">
        <f t="shared" si="19"/>
        <v>0.50085178875638836</v>
      </c>
    </row>
    <row r="617" spans="1:9">
      <c r="A617" s="17">
        <v>615</v>
      </c>
      <c r="B617" s="17">
        <v>652</v>
      </c>
      <c r="C617" s="8" t="s">
        <v>9643</v>
      </c>
      <c r="D617" s="17" t="s">
        <v>71</v>
      </c>
      <c r="E617" s="35" t="s">
        <v>9644</v>
      </c>
      <c r="F617" s="39" t="s">
        <v>1776</v>
      </c>
      <c r="G617" s="32">
        <f t="shared" si="18"/>
        <v>0.51811288963774216</v>
      </c>
      <c r="H617" s="42" t="s">
        <v>1602</v>
      </c>
      <c r="I617" s="34">
        <f t="shared" si="19"/>
        <v>0.55536626916524701</v>
      </c>
    </row>
    <row r="618" spans="1:9" ht="26.4">
      <c r="A618" s="17">
        <v>616</v>
      </c>
      <c r="B618" s="17">
        <v>482</v>
      </c>
      <c r="C618" s="8" t="s">
        <v>9645</v>
      </c>
      <c r="D618" s="17" t="s">
        <v>71</v>
      </c>
      <c r="E618" s="35" t="s">
        <v>9646</v>
      </c>
      <c r="F618" s="39" t="s">
        <v>9647</v>
      </c>
      <c r="G618" s="32">
        <f t="shared" si="18"/>
        <v>0.51895534962089296</v>
      </c>
      <c r="H618" s="42" t="s">
        <v>9648</v>
      </c>
      <c r="I618" s="34">
        <f t="shared" si="19"/>
        <v>0.41056218057921634</v>
      </c>
    </row>
    <row r="619" spans="1:9">
      <c r="A619" s="17">
        <v>617</v>
      </c>
      <c r="B619" s="17">
        <v>594</v>
      </c>
      <c r="C619" s="8" t="s">
        <v>9649</v>
      </c>
      <c r="D619" s="17" t="s">
        <v>9650</v>
      </c>
      <c r="E619" s="35" t="s">
        <v>9651</v>
      </c>
      <c r="F619" s="39" t="s">
        <v>9652</v>
      </c>
      <c r="G619" s="32">
        <f t="shared" si="18"/>
        <v>0.51979780960404376</v>
      </c>
      <c r="H619" s="42" t="s">
        <v>9653</v>
      </c>
      <c r="I619" s="34">
        <f t="shared" si="19"/>
        <v>0.50596252129471886</v>
      </c>
    </row>
    <row r="620" spans="1:9">
      <c r="A620" s="17">
        <v>618</v>
      </c>
      <c r="B620" s="17">
        <v>672</v>
      </c>
      <c r="C620" s="8" t="s">
        <v>9654</v>
      </c>
      <c r="D620" s="17" t="s">
        <v>9655</v>
      </c>
      <c r="E620" s="35" t="s">
        <v>9656</v>
      </c>
      <c r="F620" s="39" t="s">
        <v>6355</v>
      </c>
      <c r="G620" s="32">
        <f t="shared" si="18"/>
        <v>0.52064026958719456</v>
      </c>
      <c r="H620" s="42" t="s">
        <v>6417</v>
      </c>
      <c r="I620" s="34">
        <f t="shared" si="19"/>
        <v>0.57240204429301533</v>
      </c>
    </row>
    <row r="621" spans="1:9">
      <c r="A621" s="17">
        <v>619</v>
      </c>
      <c r="B621" s="17">
        <v>684</v>
      </c>
      <c r="C621" s="8" t="s">
        <v>9658</v>
      </c>
      <c r="D621" s="17" t="s">
        <v>9659</v>
      </c>
      <c r="E621" s="35" t="s">
        <v>9660</v>
      </c>
      <c r="F621" s="39" t="s">
        <v>4899</v>
      </c>
      <c r="G621" s="32">
        <f t="shared" si="18"/>
        <v>0.52148272957034536</v>
      </c>
      <c r="H621" s="42" t="s">
        <v>9661</v>
      </c>
      <c r="I621" s="34">
        <f t="shared" si="19"/>
        <v>0.58262350936967633</v>
      </c>
    </row>
    <row r="622" spans="1:9">
      <c r="A622" s="17">
        <v>620</v>
      </c>
      <c r="B622" s="17">
        <v>610</v>
      </c>
      <c r="C622" s="8" t="s">
        <v>9662</v>
      </c>
      <c r="D622" s="17" t="s">
        <v>9663</v>
      </c>
      <c r="E622" s="35" t="s">
        <v>8608</v>
      </c>
      <c r="F622" s="39" t="s">
        <v>4931</v>
      </c>
      <c r="G622" s="32">
        <f t="shared" si="18"/>
        <v>0.52232518955349616</v>
      </c>
      <c r="H622" s="42" t="s">
        <v>7847</v>
      </c>
      <c r="I622" s="34">
        <f t="shared" si="19"/>
        <v>0.51959114139693352</v>
      </c>
    </row>
    <row r="623" spans="1:9">
      <c r="A623" s="17">
        <v>621</v>
      </c>
      <c r="B623" s="17">
        <v>635</v>
      </c>
      <c r="C623" s="8" t="s">
        <v>9664</v>
      </c>
      <c r="D623" s="17" t="s">
        <v>9665</v>
      </c>
      <c r="E623" s="35" t="s">
        <v>9666</v>
      </c>
      <c r="F623" s="39" t="s">
        <v>9667</v>
      </c>
      <c r="G623" s="32">
        <f t="shared" si="18"/>
        <v>0.52316764953664696</v>
      </c>
      <c r="H623" s="42" t="s">
        <v>6349</v>
      </c>
      <c r="I623" s="34">
        <f t="shared" si="19"/>
        <v>0.54088586030664398</v>
      </c>
    </row>
    <row r="624" spans="1:9" ht="26.4">
      <c r="A624" s="17">
        <v>622</v>
      </c>
      <c r="B624" s="17">
        <v>602</v>
      </c>
      <c r="C624" s="8" t="s">
        <v>9668</v>
      </c>
      <c r="D624" s="17" t="s">
        <v>9669</v>
      </c>
      <c r="E624" s="35" t="s">
        <v>9670</v>
      </c>
      <c r="F624" s="39" t="s">
        <v>4881</v>
      </c>
      <c r="G624" s="32">
        <f t="shared" si="18"/>
        <v>0.52401010951979776</v>
      </c>
      <c r="H624" s="42" t="s">
        <v>7446</v>
      </c>
      <c r="I624" s="34">
        <f t="shared" si="19"/>
        <v>0.51277683134582619</v>
      </c>
    </row>
    <row r="625" spans="1:9">
      <c r="A625" s="17">
        <v>623</v>
      </c>
      <c r="B625" s="17">
        <v>465</v>
      </c>
      <c r="C625" s="8" t="s">
        <v>9671</v>
      </c>
      <c r="D625" s="17" t="s">
        <v>9672</v>
      </c>
      <c r="E625" s="35" t="s">
        <v>9673</v>
      </c>
      <c r="F625" s="39" t="s">
        <v>4616</v>
      </c>
      <c r="G625" s="32">
        <f t="shared" si="18"/>
        <v>0.52485256950294856</v>
      </c>
      <c r="H625" s="42" t="s">
        <v>9070</v>
      </c>
      <c r="I625" s="34">
        <f t="shared" si="19"/>
        <v>0.39608177172061326</v>
      </c>
    </row>
    <row r="626" spans="1:9">
      <c r="A626" s="17">
        <v>624</v>
      </c>
      <c r="B626" s="17">
        <v>544</v>
      </c>
      <c r="C626" s="8" t="s">
        <v>9675</v>
      </c>
      <c r="D626" s="17" t="s">
        <v>9676</v>
      </c>
      <c r="E626" s="35" t="s">
        <v>9677</v>
      </c>
      <c r="F626" s="39" t="s">
        <v>4678</v>
      </c>
      <c r="G626" s="32">
        <f t="shared" si="18"/>
        <v>0.52569502948609936</v>
      </c>
      <c r="H626" s="42" t="s">
        <v>482</v>
      </c>
      <c r="I626" s="34">
        <f t="shared" si="19"/>
        <v>0.46337308347529815</v>
      </c>
    </row>
    <row r="627" spans="1:9">
      <c r="A627" s="17">
        <v>625</v>
      </c>
      <c r="B627" s="17">
        <v>619</v>
      </c>
      <c r="C627" s="8" t="s">
        <v>9679</v>
      </c>
      <c r="D627" s="17" t="s">
        <v>9680</v>
      </c>
      <c r="E627" s="35" t="s">
        <v>6942</v>
      </c>
      <c r="F627" s="39" t="s">
        <v>9681</v>
      </c>
      <c r="G627" s="32">
        <f t="shared" si="18"/>
        <v>0.52653748946925016</v>
      </c>
      <c r="H627" s="42" t="s">
        <v>9682</v>
      </c>
      <c r="I627" s="34">
        <f t="shared" si="19"/>
        <v>0.52725724020442932</v>
      </c>
    </row>
    <row r="628" spans="1:9">
      <c r="A628" s="17">
        <v>626</v>
      </c>
      <c r="B628" s="17">
        <v>624</v>
      </c>
      <c r="C628" s="8" t="s">
        <v>9687</v>
      </c>
      <c r="D628" s="17" t="s">
        <v>9688</v>
      </c>
      <c r="E628" s="35" t="s">
        <v>9689</v>
      </c>
      <c r="F628" s="39" t="s">
        <v>1888</v>
      </c>
      <c r="G628" s="32">
        <f t="shared" si="18"/>
        <v>0.52737994945240096</v>
      </c>
      <c r="H628" s="42" t="s">
        <v>9690</v>
      </c>
      <c r="I628" s="34">
        <f t="shared" si="19"/>
        <v>0.53151618398637135</v>
      </c>
    </row>
    <row r="629" spans="1:9">
      <c r="A629" s="17">
        <v>626</v>
      </c>
      <c r="B629" s="17">
        <v>740</v>
      </c>
      <c r="C629" s="8" t="s">
        <v>9683</v>
      </c>
      <c r="D629" s="17" t="s">
        <v>9684</v>
      </c>
      <c r="E629" s="35" t="s">
        <v>9685</v>
      </c>
      <c r="F629" s="39" t="s">
        <v>1888</v>
      </c>
      <c r="G629" s="32">
        <f t="shared" si="18"/>
        <v>0.52737994945240096</v>
      </c>
      <c r="H629" s="42" t="s">
        <v>4162</v>
      </c>
      <c r="I629" s="34">
        <f t="shared" si="19"/>
        <v>0.63032367972742764</v>
      </c>
    </row>
    <row r="630" spans="1:9">
      <c r="A630" s="17">
        <v>628</v>
      </c>
      <c r="B630" s="17">
        <v>663</v>
      </c>
      <c r="C630" s="8" t="s">
        <v>9691</v>
      </c>
      <c r="D630" s="17" t="s">
        <v>9692</v>
      </c>
      <c r="E630" s="35" t="s">
        <v>9693</v>
      </c>
      <c r="F630" s="39" t="s">
        <v>1736</v>
      </c>
      <c r="G630" s="32">
        <f t="shared" si="18"/>
        <v>0.52906486941870257</v>
      </c>
      <c r="H630" s="42" t="s">
        <v>1969</v>
      </c>
      <c r="I630" s="34">
        <f t="shared" si="19"/>
        <v>0.56473594548551964</v>
      </c>
    </row>
    <row r="631" spans="1:9">
      <c r="A631" s="17">
        <v>629</v>
      </c>
      <c r="B631" s="17">
        <v>691</v>
      </c>
      <c r="C631" s="8" t="s">
        <v>9694</v>
      </c>
      <c r="D631" s="17" t="s">
        <v>9695</v>
      </c>
      <c r="E631" s="35" t="s">
        <v>9696</v>
      </c>
      <c r="F631" s="39" t="s">
        <v>1559</v>
      </c>
      <c r="G631" s="32">
        <f t="shared" si="18"/>
        <v>0.52990732940185337</v>
      </c>
      <c r="H631" s="42" t="s">
        <v>9697</v>
      </c>
      <c r="I631" s="34">
        <f t="shared" si="19"/>
        <v>0.58858603066439519</v>
      </c>
    </row>
    <row r="632" spans="1:9">
      <c r="A632" s="17">
        <v>630</v>
      </c>
      <c r="B632" s="17">
        <v>725</v>
      </c>
      <c r="C632" s="8" t="s">
        <v>9698</v>
      </c>
      <c r="D632" s="17" t="s">
        <v>9699</v>
      </c>
      <c r="E632" s="35" t="s">
        <v>9700</v>
      </c>
      <c r="F632" s="39" t="s">
        <v>3688</v>
      </c>
      <c r="G632" s="32">
        <f t="shared" si="18"/>
        <v>0.53074978938500417</v>
      </c>
      <c r="H632" s="42" t="s">
        <v>1620</v>
      </c>
      <c r="I632" s="34">
        <f t="shared" si="19"/>
        <v>0.61754684838160134</v>
      </c>
    </row>
    <row r="633" spans="1:9">
      <c r="A633" s="17">
        <v>631</v>
      </c>
      <c r="B633" s="17">
        <v>524</v>
      </c>
      <c r="C633" s="8" t="s">
        <v>9701</v>
      </c>
      <c r="D633" s="17" t="s">
        <v>9702</v>
      </c>
      <c r="E633" s="35" t="s">
        <v>9703</v>
      </c>
      <c r="F633" s="39" t="s">
        <v>4334</v>
      </c>
      <c r="G633" s="32">
        <f t="shared" si="18"/>
        <v>0.53159224936815497</v>
      </c>
      <c r="H633" s="42" t="s">
        <v>9303</v>
      </c>
      <c r="I633" s="34">
        <f t="shared" si="19"/>
        <v>0.44633730834752983</v>
      </c>
    </row>
    <row r="634" spans="1:9">
      <c r="A634" s="17">
        <v>631</v>
      </c>
      <c r="B634" s="17">
        <v>612</v>
      </c>
      <c r="C634" s="8" t="s">
        <v>9704</v>
      </c>
      <c r="D634" s="17" t="s">
        <v>9705</v>
      </c>
      <c r="E634" s="35" t="s">
        <v>9706</v>
      </c>
      <c r="F634" s="39" t="s">
        <v>4334</v>
      </c>
      <c r="G634" s="32">
        <f t="shared" si="18"/>
        <v>0.53159224936815497</v>
      </c>
      <c r="H634" s="42" t="s">
        <v>9541</v>
      </c>
      <c r="I634" s="34">
        <f t="shared" si="19"/>
        <v>0.52129471890971035</v>
      </c>
    </row>
    <row r="635" spans="1:9">
      <c r="A635" s="17">
        <v>633</v>
      </c>
      <c r="B635" s="17">
        <v>451</v>
      </c>
      <c r="C635" s="8" t="s">
        <v>9707</v>
      </c>
      <c r="D635" s="17" t="s">
        <v>9708</v>
      </c>
      <c r="E635" s="35" t="s">
        <v>9709</v>
      </c>
      <c r="F635" s="39" t="s">
        <v>4939</v>
      </c>
      <c r="G635" s="32">
        <f t="shared" si="18"/>
        <v>0.53327716933445657</v>
      </c>
      <c r="H635" s="42" t="s">
        <v>4448</v>
      </c>
      <c r="I635" s="34">
        <f t="shared" si="19"/>
        <v>0.38415672913117549</v>
      </c>
    </row>
    <row r="636" spans="1:9">
      <c r="A636" s="17">
        <v>634</v>
      </c>
      <c r="B636" s="17">
        <v>647</v>
      </c>
      <c r="C636" s="8" t="s">
        <v>9710</v>
      </c>
      <c r="D636" s="17" t="s">
        <v>9711</v>
      </c>
      <c r="E636" s="35" t="s">
        <v>9712</v>
      </c>
      <c r="F636" s="39" t="s">
        <v>552</v>
      </c>
      <c r="G636" s="32">
        <f t="shared" si="18"/>
        <v>0.53411962931760737</v>
      </c>
      <c r="H636" s="42" t="s">
        <v>3688</v>
      </c>
      <c r="I636" s="34">
        <f t="shared" si="19"/>
        <v>0.55110732538330498</v>
      </c>
    </row>
    <row r="637" spans="1:9" ht="26.4">
      <c r="A637" s="17">
        <v>635</v>
      </c>
      <c r="B637" s="17">
        <v>610</v>
      </c>
      <c r="C637" s="8" t="s">
        <v>9714</v>
      </c>
      <c r="D637" s="17" t="s">
        <v>9715</v>
      </c>
      <c r="E637" s="35" t="s">
        <v>6933</v>
      </c>
      <c r="F637" s="39" t="s">
        <v>4785</v>
      </c>
      <c r="G637" s="32">
        <f t="shared" si="18"/>
        <v>0.53496208930075817</v>
      </c>
      <c r="H637" s="42" t="s">
        <v>7847</v>
      </c>
      <c r="I637" s="34">
        <f t="shared" si="19"/>
        <v>0.51959114139693352</v>
      </c>
    </row>
    <row r="638" spans="1:9">
      <c r="A638" s="17">
        <v>636</v>
      </c>
      <c r="B638" s="17">
        <v>664</v>
      </c>
      <c r="C638" s="8" t="s">
        <v>9716</v>
      </c>
      <c r="D638" s="17" t="s">
        <v>9717</v>
      </c>
      <c r="E638" s="35" t="s">
        <v>9718</v>
      </c>
      <c r="F638" s="39" t="s">
        <v>1941</v>
      </c>
      <c r="G638" s="32">
        <f t="shared" si="18"/>
        <v>0.53580454928390897</v>
      </c>
      <c r="H638" s="42" t="s">
        <v>1823</v>
      </c>
      <c r="I638" s="34">
        <f t="shared" si="19"/>
        <v>0.565587734241908</v>
      </c>
    </row>
    <row r="639" spans="1:9" ht="26.4">
      <c r="A639" s="17">
        <v>637</v>
      </c>
      <c r="B639" s="17">
        <v>591</v>
      </c>
      <c r="C639" s="8" t="s">
        <v>9719</v>
      </c>
      <c r="D639" s="17" t="s">
        <v>9720</v>
      </c>
      <c r="E639" s="35" t="s">
        <v>9721</v>
      </c>
      <c r="F639" s="39" t="s">
        <v>9722</v>
      </c>
      <c r="G639" s="32">
        <f t="shared" si="18"/>
        <v>0.53664700926705977</v>
      </c>
      <c r="H639" s="42" t="s">
        <v>7084</v>
      </c>
      <c r="I639" s="34">
        <f t="shared" si="19"/>
        <v>0.50340715502555367</v>
      </c>
    </row>
    <row r="640" spans="1:9">
      <c r="A640" s="17">
        <v>638</v>
      </c>
      <c r="B640" s="17">
        <v>596</v>
      </c>
      <c r="C640" s="8" t="s">
        <v>9723</v>
      </c>
      <c r="D640" s="17" t="s">
        <v>9724</v>
      </c>
      <c r="E640" s="35" t="s">
        <v>9725</v>
      </c>
      <c r="F640" s="39" t="s">
        <v>1948</v>
      </c>
      <c r="G640" s="32">
        <f t="shared" si="18"/>
        <v>0.53748946925021057</v>
      </c>
      <c r="H640" s="42" t="s">
        <v>4700</v>
      </c>
      <c r="I640" s="34">
        <f t="shared" si="19"/>
        <v>0.50766609880749569</v>
      </c>
    </row>
    <row r="641" spans="1:9">
      <c r="A641" s="17">
        <v>639</v>
      </c>
      <c r="B641" s="17">
        <v>646</v>
      </c>
      <c r="C641" s="8" t="s">
        <v>9726</v>
      </c>
      <c r="D641" s="17" t="s">
        <v>9727</v>
      </c>
      <c r="E641" s="35" t="s">
        <v>9728</v>
      </c>
      <c r="F641" s="39" t="s">
        <v>3653</v>
      </c>
      <c r="G641" s="32">
        <f t="shared" si="18"/>
        <v>0.53833192923336137</v>
      </c>
      <c r="H641" s="42" t="s">
        <v>2386</v>
      </c>
      <c r="I641" s="34">
        <f t="shared" si="19"/>
        <v>0.55025553662691651</v>
      </c>
    </row>
    <row r="642" spans="1:9">
      <c r="A642" s="17">
        <v>640</v>
      </c>
      <c r="B642" s="17">
        <v>629</v>
      </c>
      <c r="C642" s="8" t="s">
        <v>9729</v>
      </c>
      <c r="D642" s="17" t="s">
        <v>9730</v>
      </c>
      <c r="E642" s="35" t="s">
        <v>9731</v>
      </c>
      <c r="F642" s="39" t="s">
        <v>4894</v>
      </c>
      <c r="G642" s="32">
        <f t="shared" si="18"/>
        <v>0.53917438921651217</v>
      </c>
      <c r="H642" s="42" t="s">
        <v>4621</v>
      </c>
      <c r="I642" s="34">
        <f t="shared" si="19"/>
        <v>0.53577512776831349</v>
      </c>
    </row>
    <row r="643" spans="1:9">
      <c r="A643" s="17">
        <v>641</v>
      </c>
      <c r="B643" s="17">
        <v>576</v>
      </c>
      <c r="C643" s="8" t="s">
        <v>9732</v>
      </c>
      <c r="D643" s="17" t="s">
        <v>9733</v>
      </c>
      <c r="E643" s="35" t="s">
        <v>9734</v>
      </c>
      <c r="F643" s="39" t="s">
        <v>9735</v>
      </c>
      <c r="G643" s="32">
        <f t="shared" ref="G643:G706" si="20">A643/1187</f>
        <v>0.54001684919966297</v>
      </c>
      <c r="H643" s="42" t="s">
        <v>9736</v>
      </c>
      <c r="I643" s="34">
        <f t="shared" ref="I643:I706" si="21">B643/1174</f>
        <v>0.49063032367972742</v>
      </c>
    </row>
    <row r="644" spans="1:9">
      <c r="A644" s="17">
        <v>642</v>
      </c>
      <c r="B644" s="17">
        <v>599</v>
      </c>
      <c r="C644" s="8" t="s">
        <v>9738</v>
      </c>
      <c r="D644" s="17" t="s">
        <v>9739</v>
      </c>
      <c r="E644" s="35" t="s">
        <v>9740</v>
      </c>
      <c r="F644" s="39" t="s">
        <v>9623</v>
      </c>
      <c r="G644" s="32">
        <f t="shared" si="20"/>
        <v>0.54085930918281377</v>
      </c>
      <c r="H644" s="42" t="s">
        <v>9471</v>
      </c>
      <c r="I644" s="34">
        <f t="shared" si="21"/>
        <v>0.510221465076661</v>
      </c>
    </row>
    <row r="645" spans="1:9">
      <c r="A645" s="17">
        <v>643</v>
      </c>
      <c r="B645" s="17">
        <v>577</v>
      </c>
      <c r="C645" s="8" t="s">
        <v>9742</v>
      </c>
      <c r="D645" s="17" t="s">
        <v>9743</v>
      </c>
      <c r="E645" s="35" t="s">
        <v>9744</v>
      </c>
      <c r="F645" s="39" t="s">
        <v>9557</v>
      </c>
      <c r="G645" s="32">
        <f t="shared" si="20"/>
        <v>0.54170176916596458</v>
      </c>
      <c r="H645" s="42" t="s">
        <v>7580</v>
      </c>
      <c r="I645" s="34">
        <f t="shared" si="21"/>
        <v>0.49148211243611584</v>
      </c>
    </row>
    <row r="646" spans="1:9">
      <c r="A646" s="17">
        <v>644</v>
      </c>
      <c r="B646" s="17">
        <v>562</v>
      </c>
      <c r="C646" s="8" t="s">
        <v>9745</v>
      </c>
      <c r="D646" s="17" t="s">
        <v>9746</v>
      </c>
      <c r="E646" s="35" t="s">
        <v>9747</v>
      </c>
      <c r="F646" s="39" t="s">
        <v>461</v>
      </c>
      <c r="G646" s="32">
        <f t="shared" si="20"/>
        <v>0.54254422914911538</v>
      </c>
      <c r="H646" s="42" t="s">
        <v>4578</v>
      </c>
      <c r="I646" s="34">
        <f t="shared" si="21"/>
        <v>0.47870528109028959</v>
      </c>
    </row>
    <row r="647" spans="1:9" ht="26.4">
      <c r="A647" s="17">
        <v>644</v>
      </c>
      <c r="B647" s="17">
        <v>693</v>
      </c>
      <c r="C647" s="8" t="s">
        <v>9748</v>
      </c>
      <c r="D647" s="17" t="s">
        <v>9749</v>
      </c>
      <c r="E647" s="35" t="s">
        <v>9750</v>
      </c>
      <c r="F647" s="39" t="s">
        <v>461</v>
      </c>
      <c r="G647" s="32">
        <f t="shared" si="20"/>
        <v>0.54254422914911538</v>
      </c>
      <c r="H647" s="42" t="s">
        <v>9458</v>
      </c>
      <c r="I647" s="34">
        <f t="shared" si="21"/>
        <v>0.59028960817717202</v>
      </c>
    </row>
    <row r="648" spans="1:9">
      <c r="A648" s="17">
        <v>646</v>
      </c>
      <c r="B648" s="17">
        <v>288</v>
      </c>
      <c r="C648" s="8" t="s">
        <v>9751</v>
      </c>
      <c r="D648" s="17" t="s">
        <v>9752</v>
      </c>
      <c r="E648" s="35" t="s">
        <v>9753</v>
      </c>
      <c r="F648" s="39" t="s">
        <v>1991</v>
      </c>
      <c r="G648" s="32">
        <f t="shared" si="20"/>
        <v>0.54422914911541698</v>
      </c>
      <c r="H648" s="42" t="s">
        <v>3557</v>
      </c>
      <c r="I648" s="34">
        <f t="shared" si="21"/>
        <v>0.24531516183986371</v>
      </c>
    </row>
    <row r="649" spans="1:9">
      <c r="A649" s="17">
        <v>647</v>
      </c>
      <c r="B649" s="17">
        <v>645</v>
      </c>
      <c r="C649" s="8" t="s">
        <v>9754</v>
      </c>
      <c r="D649" s="17" t="s">
        <v>9755</v>
      </c>
      <c r="E649" s="35" t="s">
        <v>9756</v>
      </c>
      <c r="F649" s="39" t="s">
        <v>511</v>
      </c>
      <c r="G649" s="32">
        <f t="shared" si="20"/>
        <v>0.54507160909856778</v>
      </c>
      <c r="H649" s="42" t="s">
        <v>9757</v>
      </c>
      <c r="I649" s="34">
        <f t="shared" si="21"/>
        <v>0.54940374787052815</v>
      </c>
    </row>
    <row r="650" spans="1:9">
      <c r="A650" s="17">
        <v>648</v>
      </c>
      <c r="B650" s="17">
        <v>694</v>
      </c>
      <c r="C650" s="8" t="s">
        <v>9758</v>
      </c>
      <c r="D650" s="17" t="s">
        <v>9759</v>
      </c>
      <c r="E650" s="35" t="s">
        <v>9760</v>
      </c>
      <c r="F650" s="39" t="s">
        <v>9761</v>
      </c>
      <c r="G650" s="32">
        <f t="shared" si="20"/>
        <v>0.54591406908171858</v>
      </c>
      <c r="H650" s="42" t="s">
        <v>9762</v>
      </c>
      <c r="I650" s="34">
        <f t="shared" si="21"/>
        <v>0.59114139693356049</v>
      </c>
    </row>
    <row r="651" spans="1:9">
      <c r="A651" s="17">
        <v>649</v>
      </c>
      <c r="B651" s="17">
        <v>481</v>
      </c>
      <c r="C651" s="8" t="s">
        <v>9763</v>
      </c>
      <c r="D651" s="17" t="s">
        <v>9764</v>
      </c>
      <c r="E651" s="35" t="s">
        <v>9765</v>
      </c>
      <c r="F651" s="39" t="s">
        <v>9766</v>
      </c>
      <c r="G651" s="32">
        <f t="shared" si="20"/>
        <v>0.54675652906486938</v>
      </c>
      <c r="H651" s="42" t="s">
        <v>9768</v>
      </c>
      <c r="I651" s="34">
        <f t="shared" si="21"/>
        <v>0.40971039182282792</v>
      </c>
    </row>
    <row r="652" spans="1:9">
      <c r="A652" s="17">
        <v>650</v>
      </c>
      <c r="B652" s="17">
        <v>591</v>
      </c>
      <c r="C652" s="8" t="s">
        <v>9769</v>
      </c>
      <c r="D652" s="17" t="s">
        <v>9770</v>
      </c>
      <c r="E652" s="35" t="s">
        <v>9771</v>
      </c>
      <c r="F652" s="39" t="s">
        <v>1707</v>
      </c>
      <c r="G652" s="32">
        <f t="shared" si="20"/>
        <v>0.54759898904802018</v>
      </c>
      <c r="H652" s="42" t="s">
        <v>7084</v>
      </c>
      <c r="I652" s="34">
        <f t="shared" si="21"/>
        <v>0.50340715502555367</v>
      </c>
    </row>
    <row r="653" spans="1:9">
      <c r="A653" s="17">
        <v>651</v>
      </c>
      <c r="B653" s="17">
        <v>762</v>
      </c>
      <c r="C653" s="8" t="s">
        <v>9772</v>
      </c>
      <c r="D653" s="17" t="s">
        <v>9773</v>
      </c>
      <c r="E653" s="35" t="s">
        <v>3180</v>
      </c>
      <c r="F653" s="39" t="s">
        <v>9774</v>
      </c>
      <c r="G653" s="32">
        <f t="shared" si="20"/>
        <v>0.54844144903117098</v>
      </c>
      <c r="H653" s="42" t="s">
        <v>2146</v>
      </c>
      <c r="I653" s="34">
        <f t="shared" si="21"/>
        <v>0.64906303236797269</v>
      </c>
    </row>
    <row r="654" spans="1:9">
      <c r="A654" s="17">
        <v>652</v>
      </c>
      <c r="B654" s="17">
        <v>600</v>
      </c>
      <c r="C654" s="8" t="s">
        <v>9778</v>
      </c>
      <c r="D654" s="17" t="s">
        <v>9779</v>
      </c>
      <c r="E654" s="35" t="s">
        <v>9780</v>
      </c>
      <c r="F654" s="39" t="s">
        <v>9657</v>
      </c>
      <c r="G654" s="32">
        <f t="shared" si="20"/>
        <v>0.54928390901432178</v>
      </c>
      <c r="H654" s="42" t="s">
        <v>9781</v>
      </c>
      <c r="I654" s="34">
        <f t="shared" si="21"/>
        <v>0.51107325383304936</v>
      </c>
    </row>
    <row r="655" spans="1:9">
      <c r="A655" s="17">
        <v>652</v>
      </c>
      <c r="B655" s="17">
        <v>689</v>
      </c>
      <c r="C655" s="8" t="s">
        <v>9775</v>
      </c>
      <c r="D655" s="17" t="s">
        <v>9776</v>
      </c>
      <c r="E655" s="35" t="s">
        <v>9777</v>
      </c>
      <c r="F655" s="39" t="s">
        <v>9657</v>
      </c>
      <c r="G655" s="32">
        <f t="shared" si="20"/>
        <v>0.54928390901432178</v>
      </c>
      <c r="H655" s="42" t="s">
        <v>6424</v>
      </c>
      <c r="I655" s="34">
        <f t="shared" si="21"/>
        <v>0.58688245315161836</v>
      </c>
    </row>
    <row r="656" spans="1:9">
      <c r="A656" s="17">
        <v>654</v>
      </c>
      <c r="B656" s="17">
        <v>631</v>
      </c>
      <c r="C656" s="8" t="s">
        <v>9782</v>
      </c>
      <c r="D656" s="17" t="s">
        <v>9783</v>
      </c>
      <c r="E656" s="35" t="s">
        <v>9784</v>
      </c>
      <c r="F656" s="39" t="s">
        <v>1990</v>
      </c>
      <c r="G656" s="32">
        <f t="shared" si="20"/>
        <v>0.55096882898062338</v>
      </c>
      <c r="H656" s="42" t="s">
        <v>1928</v>
      </c>
      <c r="I656" s="34">
        <f t="shared" si="21"/>
        <v>0.53747870528109032</v>
      </c>
    </row>
    <row r="657" spans="1:9">
      <c r="A657" s="17">
        <v>655</v>
      </c>
      <c r="B657" s="17">
        <v>764</v>
      </c>
      <c r="C657" s="8" t="s">
        <v>9785</v>
      </c>
      <c r="D657" s="17" t="s">
        <v>9786</v>
      </c>
      <c r="E657" s="35" t="s">
        <v>9787</v>
      </c>
      <c r="F657" s="39" t="s">
        <v>6290</v>
      </c>
      <c r="G657" s="32">
        <f t="shared" si="20"/>
        <v>0.55181128896377418</v>
      </c>
      <c r="H657" s="42" t="s">
        <v>6373</v>
      </c>
      <c r="I657" s="34">
        <f t="shared" si="21"/>
        <v>0.65076660988074952</v>
      </c>
    </row>
    <row r="658" spans="1:9">
      <c r="A658" s="17">
        <v>656</v>
      </c>
      <c r="B658" s="17">
        <v>515</v>
      </c>
      <c r="C658" s="8" t="s">
        <v>9789</v>
      </c>
      <c r="D658" s="17" t="s">
        <v>9790</v>
      </c>
      <c r="E658" s="35" t="s">
        <v>9791</v>
      </c>
      <c r="F658" s="39" t="s">
        <v>6379</v>
      </c>
      <c r="G658" s="32">
        <f t="shared" si="20"/>
        <v>0.55265374894692498</v>
      </c>
      <c r="H658" s="42" t="s">
        <v>9792</v>
      </c>
      <c r="I658" s="34">
        <f t="shared" si="21"/>
        <v>0.43867120954003408</v>
      </c>
    </row>
    <row r="659" spans="1:9">
      <c r="A659" s="17">
        <v>657</v>
      </c>
      <c r="B659" s="17">
        <v>701</v>
      </c>
      <c r="C659" s="8" t="s">
        <v>4967</v>
      </c>
      <c r="D659" s="17" t="s">
        <v>4968</v>
      </c>
      <c r="E659" s="35" t="s">
        <v>4969</v>
      </c>
      <c r="F659" s="39" t="s">
        <v>4970</v>
      </c>
      <c r="G659" s="32">
        <f t="shared" si="20"/>
        <v>0.55349620893007578</v>
      </c>
      <c r="H659" s="42" t="s">
        <v>4911</v>
      </c>
      <c r="I659" s="34">
        <f t="shared" si="21"/>
        <v>0.59710391822827935</v>
      </c>
    </row>
    <row r="660" spans="1:9">
      <c r="A660" s="17">
        <v>658</v>
      </c>
      <c r="B660" s="17">
        <v>703</v>
      </c>
      <c r="C660" s="8" t="s">
        <v>9794</v>
      </c>
      <c r="D660" s="17" t="s">
        <v>9795</v>
      </c>
      <c r="E660" s="35" t="s">
        <v>9796</v>
      </c>
      <c r="F660" s="39" t="s">
        <v>9797</v>
      </c>
      <c r="G660" s="32">
        <f t="shared" si="20"/>
        <v>0.55433866891322658</v>
      </c>
      <c r="H660" s="42" t="s">
        <v>9798</v>
      </c>
      <c r="I660" s="34">
        <f t="shared" si="21"/>
        <v>0.59880749574105618</v>
      </c>
    </row>
    <row r="661" spans="1:9">
      <c r="A661" s="17">
        <v>659</v>
      </c>
      <c r="B661" s="17">
        <v>606</v>
      </c>
      <c r="C661" s="8" t="s">
        <v>9799</v>
      </c>
      <c r="D661" s="17" t="s">
        <v>9800</v>
      </c>
      <c r="E661" s="35" t="s">
        <v>9801</v>
      </c>
      <c r="F661" s="39" t="s">
        <v>6350</v>
      </c>
      <c r="G661" s="32">
        <f t="shared" si="20"/>
        <v>0.55518112889637738</v>
      </c>
      <c r="H661" s="42" t="s">
        <v>6479</v>
      </c>
      <c r="I661" s="34">
        <f t="shared" si="21"/>
        <v>0.51618398637137985</v>
      </c>
    </row>
    <row r="662" spans="1:9">
      <c r="A662" s="17">
        <v>660</v>
      </c>
      <c r="B662" s="17">
        <v>680</v>
      </c>
      <c r="C662" s="8" t="s">
        <v>9803</v>
      </c>
      <c r="D662" s="17" t="s">
        <v>9804</v>
      </c>
      <c r="E662" s="35" t="s">
        <v>9805</v>
      </c>
      <c r="F662" s="39" t="s">
        <v>2020</v>
      </c>
      <c r="G662" s="32">
        <f t="shared" si="20"/>
        <v>0.55602358887952819</v>
      </c>
      <c r="H662" s="42" t="s">
        <v>1984</v>
      </c>
      <c r="I662" s="34">
        <f t="shared" si="21"/>
        <v>0.57921635434412266</v>
      </c>
    </row>
    <row r="663" spans="1:9">
      <c r="A663" s="17">
        <v>661</v>
      </c>
      <c r="B663" s="17">
        <v>698</v>
      </c>
      <c r="C663" s="8" t="s">
        <v>9806</v>
      </c>
      <c r="D663" s="17" t="s">
        <v>9807</v>
      </c>
      <c r="E663" s="35" t="s">
        <v>9808</v>
      </c>
      <c r="F663" s="39" t="s">
        <v>1984</v>
      </c>
      <c r="G663" s="32">
        <f t="shared" si="20"/>
        <v>0.55686604886267899</v>
      </c>
      <c r="H663" s="42" t="s">
        <v>625</v>
      </c>
      <c r="I663" s="34">
        <f t="shared" si="21"/>
        <v>0.59454855195911416</v>
      </c>
    </row>
    <row r="664" spans="1:9">
      <c r="A664" s="17">
        <v>662</v>
      </c>
      <c r="B664" s="17">
        <v>546</v>
      </c>
      <c r="C664" s="8" t="s">
        <v>9810</v>
      </c>
      <c r="D664" s="17" t="s">
        <v>9811</v>
      </c>
      <c r="E664" s="35" t="s">
        <v>9812</v>
      </c>
      <c r="F664" s="39" t="s">
        <v>6404</v>
      </c>
      <c r="G664" s="32">
        <f t="shared" si="20"/>
        <v>0.55770850884582979</v>
      </c>
      <c r="H664" s="42" t="s">
        <v>6298</v>
      </c>
      <c r="I664" s="34">
        <f t="shared" si="21"/>
        <v>0.46507666098807493</v>
      </c>
    </row>
    <row r="665" spans="1:9">
      <c r="A665" s="17">
        <v>663</v>
      </c>
      <c r="B665" s="17">
        <v>720</v>
      </c>
      <c r="C665" s="8" t="s">
        <v>9814</v>
      </c>
      <c r="D665" s="17" t="s">
        <v>9815</v>
      </c>
      <c r="E665" s="35" t="s">
        <v>9816</v>
      </c>
      <c r="F665" s="39" t="s">
        <v>5224</v>
      </c>
      <c r="G665" s="32">
        <f t="shared" si="20"/>
        <v>0.55855096882898059</v>
      </c>
      <c r="H665" s="42" t="s">
        <v>2153</v>
      </c>
      <c r="I665" s="34">
        <f t="shared" si="21"/>
        <v>0.61328790459965932</v>
      </c>
    </row>
    <row r="666" spans="1:9">
      <c r="A666" s="17">
        <v>664</v>
      </c>
      <c r="B666" s="17">
        <v>1174</v>
      </c>
      <c r="C666" s="8" t="s">
        <v>9817</v>
      </c>
      <c r="D666" s="17" t="s">
        <v>9818</v>
      </c>
      <c r="E666" s="35" t="s">
        <v>7808</v>
      </c>
      <c r="F666" s="39" t="s">
        <v>1291</v>
      </c>
      <c r="G666" s="32">
        <f t="shared" si="20"/>
        <v>0.55939342881213139</v>
      </c>
      <c r="H666" s="42" t="s">
        <v>14937</v>
      </c>
      <c r="I666" s="34">
        <f t="shared" si="21"/>
        <v>1</v>
      </c>
    </row>
    <row r="667" spans="1:9">
      <c r="A667" s="17">
        <v>665</v>
      </c>
      <c r="B667" s="17">
        <v>565</v>
      </c>
      <c r="C667" s="8" t="s">
        <v>9819</v>
      </c>
      <c r="D667" s="17" t="s">
        <v>9820</v>
      </c>
      <c r="E667" s="35" t="s">
        <v>9821</v>
      </c>
      <c r="F667" s="39" t="s">
        <v>9822</v>
      </c>
      <c r="G667" s="32">
        <f t="shared" si="20"/>
        <v>0.56023588879528219</v>
      </c>
      <c r="H667" s="42" t="s">
        <v>6203</v>
      </c>
      <c r="I667" s="34">
        <f t="shared" si="21"/>
        <v>0.48126064735945484</v>
      </c>
    </row>
    <row r="668" spans="1:9">
      <c r="A668" s="17">
        <v>665</v>
      </c>
      <c r="B668" s="17">
        <v>742</v>
      </c>
      <c r="C668" s="8" t="s">
        <v>9824</v>
      </c>
      <c r="D668" s="17" t="s">
        <v>9825</v>
      </c>
      <c r="E668" s="35" t="s">
        <v>9826</v>
      </c>
      <c r="F668" s="39" t="s">
        <v>9822</v>
      </c>
      <c r="G668" s="32">
        <f t="shared" si="20"/>
        <v>0.56023588879528219</v>
      </c>
      <c r="H668" s="42" t="s">
        <v>5118</v>
      </c>
      <c r="I668" s="34">
        <f t="shared" si="21"/>
        <v>0.63202725724020448</v>
      </c>
    </row>
    <row r="669" spans="1:9">
      <c r="A669" s="17">
        <v>667</v>
      </c>
      <c r="B669" s="17">
        <v>736</v>
      </c>
      <c r="C669" s="8" t="s">
        <v>9828</v>
      </c>
      <c r="D669" s="17" t="s">
        <v>9829</v>
      </c>
      <c r="E669" s="35" t="s">
        <v>9830</v>
      </c>
      <c r="F669" s="39" t="s">
        <v>9767</v>
      </c>
      <c r="G669" s="32">
        <f t="shared" si="20"/>
        <v>0.56192080876158379</v>
      </c>
      <c r="H669" s="42" t="s">
        <v>4875</v>
      </c>
      <c r="I669" s="34">
        <f t="shared" si="21"/>
        <v>0.62691652470187398</v>
      </c>
    </row>
    <row r="670" spans="1:9">
      <c r="A670" s="17">
        <v>668</v>
      </c>
      <c r="B670" s="17">
        <v>760</v>
      </c>
      <c r="C670" s="8" t="s">
        <v>9831</v>
      </c>
      <c r="D670" s="17" t="s">
        <v>9832</v>
      </c>
      <c r="E670" s="35" t="s">
        <v>9833</v>
      </c>
      <c r="F670" s="39" t="s">
        <v>3641</v>
      </c>
      <c r="G670" s="32">
        <f t="shared" si="20"/>
        <v>0.56276326874473459</v>
      </c>
      <c r="H670" s="42" t="s">
        <v>4975</v>
      </c>
      <c r="I670" s="34">
        <f t="shared" si="21"/>
        <v>0.64735945485519586</v>
      </c>
    </row>
    <row r="671" spans="1:9">
      <c r="A671" s="17">
        <v>669</v>
      </c>
      <c r="B671" s="17">
        <v>415</v>
      </c>
      <c r="C671" s="8" t="s">
        <v>9838</v>
      </c>
      <c r="D671" s="17" t="s">
        <v>9839</v>
      </c>
      <c r="E671" s="35" t="s">
        <v>9840</v>
      </c>
      <c r="F671" s="39" t="s">
        <v>6372</v>
      </c>
      <c r="G671" s="32">
        <f t="shared" si="20"/>
        <v>0.56360572872788539</v>
      </c>
      <c r="H671" s="42" t="s">
        <v>9841</v>
      </c>
      <c r="I671" s="34">
        <f t="shared" si="21"/>
        <v>0.3534923339011925</v>
      </c>
    </row>
    <row r="672" spans="1:9">
      <c r="A672" s="17">
        <v>669</v>
      </c>
      <c r="B672" s="17">
        <v>601</v>
      </c>
      <c r="C672" s="8" t="s">
        <v>9834</v>
      </c>
      <c r="D672" s="17" t="s">
        <v>9835</v>
      </c>
      <c r="E672" s="35" t="s">
        <v>4719</v>
      </c>
      <c r="F672" s="39" t="s">
        <v>6372</v>
      </c>
      <c r="G672" s="32">
        <f t="shared" si="20"/>
        <v>0.56360572872788539</v>
      </c>
      <c r="H672" s="42" t="s">
        <v>326</v>
      </c>
      <c r="I672" s="34">
        <f t="shared" si="21"/>
        <v>0.51192504258943783</v>
      </c>
    </row>
    <row r="673" spans="1:9">
      <c r="A673" s="17">
        <v>669</v>
      </c>
      <c r="B673" s="17">
        <v>622</v>
      </c>
      <c r="C673" s="8" t="s">
        <v>9836</v>
      </c>
      <c r="D673" s="17" t="s">
        <v>9837</v>
      </c>
      <c r="E673" s="35" t="s">
        <v>5722</v>
      </c>
      <c r="F673" s="39" t="s">
        <v>6372</v>
      </c>
      <c r="G673" s="32">
        <f t="shared" si="20"/>
        <v>0.56360572872788539</v>
      </c>
      <c r="H673" s="42" t="s">
        <v>9568</v>
      </c>
      <c r="I673" s="34">
        <f t="shared" si="21"/>
        <v>0.52981260647359452</v>
      </c>
    </row>
    <row r="674" spans="1:9">
      <c r="A674" s="17">
        <v>672</v>
      </c>
      <c r="B674" s="17">
        <v>659</v>
      </c>
      <c r="C674" s="8" t="s">
        <v>9845</v>
      </c>
      <c r="D674" s="17" t="s">
        <v>9846</v>
      </c>
      <c r="E674" s="35" t="s">
        <v>9847</v>
      </c>
      <c r="F674" s="39" t="s">
        <v>2172</v>
      </c>
      <c r="G674" s="32">
        <f t="shared" si="20"/>
        <v>0.56613310867733779</v>
      </c>
      <c r="H674" s="42" t="s">
        <v>9433</v>
      </c>
      <c r="I674" s="34">
        <f t="shared" si="21"/>
        <v>0.56132879045996598</v>
      </c>
    </row>
    <row r="675" spans="1:9" ht="26.4">
      <c r="A675" s="17">
        <v>672</v>
      </c>
      <c r="B675" s="17">
        <v>676</v>
      </c>
      <c r="C675" s="8" t="s">
        <v>9842</v>
      </c>
      <c r="D675" s="17" t="s">
        <v>9843</v>
      </c>
      <c r="E675" s="35" t="s">
        <v>9844</v>
      </c>
      <c r="F675" s="39" t="s">
        <v>2172</v>
      </c>
      <c r="G675" s="32">
        <f t="shared" si="20"/>
        <v>0.56613310867733779</v>
      </c>
      <c r="H675" s="42" t="s">
        <v>2004</v>
      </c>
      <c r="I675" s="34">
        <f t="shared" si="21"/>
        <v>0.575809199318569</v>
      </c>
    </row>
    <row r="676" spans="1:9" ht="26.4">
      <c r="A676" s="17">
        <v>674</v>
      </c>
      <c r="B676" s="17">
        <v>625</v>
      </c>
      <c r="C676" s="8" t="s">
        <v>9848</v>
      </c>
      <c r="D676" s="17" t="s">
        <v>9849</v>
      </c>
      <c r="E676" s="35" t="s">
        <v>965</v>
      </c>
      <c r="F676" s="39" t="s">
        <v>7365</v>
      </c>
      <c r="G676" s="32">
        <f t="shared" si="20"/>
        <v>0.56781802864363939</v>
      </c>
      <c r="H676" s="42" t="s">
        <v>9349</v>
      </c>
      <c r="I676" s="34">
        <f t="shared" si="21"/>
        <v>0.53236797274275982</v>
      </c>
    </row>
    <row r="677" spans="1:9" ht="26.4">
      <c r="A677" s="17">
        <v>675</v>
      </c>
      <c r="B677" s="17">
        <v>516</v>
      </c>
      <c r="C677" s="8" t="s">
        <v>9861</v>
      </c>
      <c r="D677" s="17" t="s">
        <v>9862</v>
      </c>
      <c r="E677" s="35" t="s">
        <v>9863</v>
      </c>
      <c r="F677" s="39" t="s">
        <v>6335</v>
      </c>
      <c r="G677" s="32">
        <f t="shared" si="20"/>
        <v>0.56866048862679019</v>
      </c>
      <c r="H677" s="42" t="s">
        <v>9864</v>
      </c>
      <c r="I677" s="34">
        <f t="shared" si="21"/>
        <v>0.4395229982964225</v>
      </c>
    </row>
    <row r="678" spans="1:9">
      <c r="A678" s="17">
        <v>675</v>
      </c>
      <c r="B678" s="17">
        <v>635</v>
      </c>
      <c r="C678" s="8" t="s">
        <v>9854</v>
      </c>
      <c r="D678" s="17" t="s">
        <v>9855</v>
      </c>
      <c r="E678" s="35" t="s">
        <v>9856</v>
      </c>
      <c r="F678" s="39" t="s">
        <v>6335</v>
      </c>
      <c r="G678" s="32">
        <f t="shared" si="20"/>
        <v>0.56866048862679019</v>
      </c>
      <c r="H678" s="42" t="s">
        <v>6349</v>
      </c>
      <c r="I678" s="34">
        <f t="shared" si="21"/>
        <v>0.54088586030664398</v>
      </c>
    </row>
    <row r="679" spans="1:9">
      <c r="A679" s="17">
        <v>675</v>
      </c>
      <c r="B679" s="17">
        <v>705</v>
      </c>
      <c r="C679" s="8" t="s">
        <v>9850</v>
      </c>
      <c r="D679" s="17" t="s">
        <v>9851</v>
      </c>
      <c r="E679" s="35" t="s">
        <v>9852</v>
      </c>
      <c r="F679" s="39" t="s">
        <v>6335</v>
      </c>
      <c r="G679" s="32">
        <f t="shared" si="20"/>
        <v>0.56866048862679019</v>
      </c>
      <c r="H679" s="42" t="s">
        <v>2098</v>
      </c>
      <c r="I679" s="34">
        <f t="shared" si="21"/>
        <v>0.60051107325383302</v>
      </c>
    </row>
    <row r="680" spans="1:9">
      <c r="A680" s="17">
        <v>675</v>
      </c>
      <c r="B680" s="17">
        <v>749</v>
      </c>
      <c r="C680" s="8" t="s">
        <v>9857</v>
      </c>
      <c r="D680" s="17" t="s">
        <v>9858</v>
      </c>
      <c r="E680" s="35" t="s">
        <v>9859</v>
      </c>
      <c r="F680" s="39" t="s">
        <v>6335</v>
      </c>
      <c r="G680" s="32">
        <f t="shared" si="20"/>
        <v>0.56866048862679019</v>
      </c>
      <c r="H680" s="42" t="s">
        <v>5130</v>
      </c>
      <c r="I680" s="34">
        <f t="shared" si="21"/>
        <v>0.63798977853492334</v>
      </c>
    </row>
    <row r="681" spans="1:9">
      <c r="A681" s="17">
        <v>675</v>
      </c>
      <c r="B681" s="17">
        <v>832</v>
      </c>
      <c r="C681" s="8" t="s">
        <v>9865</v>
      </c>
      <c r="D681" s="17" t="s">
        <v>9866</v>
      </c>
      <c r="E681" s="35" t="s">
        <v>3008</v>
      </c>
      <c r="F681" s="39" t="s">
        <v>6335</v>
      </c>
      <c r="G681" s="32">
        <f t="shared" si="20"/>
        <v>0.56866048862679019</v>
      </c>
      <c r="H681" s="42" t="s">
        <v>9867</v>
      </c>
      <c r="I681" s="34">
        <f t="shared" si="21"/>
        <v>0.70868824531516184</v>
      </c>
    </row>
    <row r="682" spans="1:9">
      <c r="A682" s="17">
        <v>680</v>
      </c>
      <c r="B682" s="17">
        <v>496</v>
      </c>
      <c r="C682" s="8" t="s">
        <v>9868</v>
      </c>
      <c r="D682" s="17" t="s">
        <v>9869</v>
      </c>
      <c r="E682" s="35" t="s">
        <v>9870</v>
      </c>
      <c r="F682" s="39" t="s">
        <v>3618</v>
      </c>
      <c r="G682" s="32">
        <f t="shared" si="20"/>
        <v>0.5728727885425442</v>
      </c>
      <c r="H682" s="42" t="s">
        <v>9143</v>
      </c>
      <c r="I682" s="34">
        <f t="shared" si="21"/>
        <v>0.42248722316865417</v>
      </c>
    </row>
    <row r="683" spans="1:9">
      <c r="A683" s="17">
        <v>681</v>
      </c>
      <c r="B683" s="17">
        <v>711</v>
      </c>
      <c r="C683" s="8" t="s">
        <v>9871</v>
      </c>
      <c r="D683" s="17" t="s">
        <v>9872</v>
      </c>
      <c r="E683" s="35" t="s">
        <v>9873</v>
      </c>
      <c r="F683" s="39" t="s">
        <v>5011</v>
      </c>
      <c r="G683" s="32">
        <f t="shared" si="20"/>
        <v>0.573715248525695</v>
      </c>
      <c r="H683" s="42" t="s">
        <v>6456</v>
      </c>
      <c r="I683" s="34">
        <f t="shared" si="21"/>
        <v>0.60562180579216351</v>
      </c>
    </row>
    <row r="684" spans="1:9">
      <c r="A684" s="17">
        <v>682</v>
      </c>
      <c r="B684" s="17">
        <v>615</v>
      </c>
      <c r="C684" s="8" t="s">
        <v>9874</v>
      </c>
      <c r="D684" s="17" t="s">
        <v>9875</v>
      </c>
      <c r="E684" s="35" t="s">
        <v>9876</v>
      </c>
      <c r="F684" s="39" t="s">
        <v>6199</v>
      </c>
      <c r="G684" s="32">
        <f t="shared" si="20"/>
        <v>0.5745577085088458</v>
      </c>
      <c r="H684" s="42" t="s">
        <v>1799</v>
      </c>
      <c r="I684" s="34">
        <f t="shared" si="21"/>
        <v>0.52385008517887566</v>
      </c>
    </row>
    <row r="685" spans="1:9">
      <c r="A685" s="17">
        <v>683</v>
      </c>
      <c r="B685" s="17">
        <v>640</v>
      </c>
      <c r="C685" s="8" t="s">
        <v>9882</v>
      </c>
      <c r="D685" s="17" t="s">
        <v>9883</v>
      </c>
      <c r="E685" s="35" t="s">
        <v>9884</v>
      </c>
      <c r="F685" s="39" t="s">
        <v>2086</v>
      </c>
      <c r="G685" s="32">
        <f t="shared" si="20"/>
        <v>0.5754001684919966</v>
      </c>
      <c r="H685" s="42" t="s">
        <v>4679</v>
      </c>
      <c r="I685" s="34">
        <f t="shared" si="21"/>
        <v>0.54514480408858601</v>
      </c>
    </row>
    <row r="686" spans="1:9" ht="26.4">
      <c r="A686" s="17">
        <v>683</v>
      </c>
      <c r="B686" s="17">
        <v>699</v>
      </c>
      <c r="C686" s="8" t="s">
        <v>9880</v>
      </c>
      <c r="D686" s="17" t="s">
        <v>9881</v>
      </c>
      <c r="E686" s="35" t="s">
        <v>4560</v>
      </c>
      <c r="F686" s="39" t="s">
        <v>2086</v>
      </c>
      <c r="G686" s="32">
        <f t="shared" si="20"/>
        <v>0.5754001684919966</v>
      </c>
      <c r="H686" s="42" t="s">
        <v>2086</v>
      </c>
      <c r="I686" s="34">
        <f t="shared" si="21"/>
        <v>0.59540034071550252</v>
      </c>
    </row>
    <row r="687" spans="1:9">
      <c r="A687" s="17">
        <v>683</v>
      </c>
      <c r="B687" s="17">
        <v>756</v>
      </c>
      <c r="C687" s="8" t="s">
        <v>9877</v>
      </c>
      <c r="D687" s="17" t="s">
        <v>9878</v>
      </c>
      <c r="E687" s="35" t="s">
        <v>9879</v>
      </c>
      <c r="F687" s="39" t="s">
        <v>2086</v>
      </c>
      <c r="G687" s="32">
        <f t="shared" si="20"/>
        <v>0.5754001684919966</v>
      </c>
      <c r="H687" s="42" t="s">
        <v>312</v>
      </c>
      <c r="I687" s="34">
        <f t="shared" si="21"/>
        <v>0.64395229982964219</v>
      </c>
    </row>
    <row r="688" spans="1:9">
      <c r="A688" s="17">
        <v>686</v>
      </c>
      <c r="B688" s="17">
        <v>760</v>
      </c>
      <c r="C688" s="8" t="s">
        <v>9886</v>
      </c>
      <c r="D688" s="17" t="s">
        <v>9887</v>
      </c>
      <c r="E688" s="35" t="s">
        <v>7775</v>
      </c>
      <c r="F688" s="39" t="s">
        <v>9798</v>
      </c>
      <c r="G688" s="32">
        <f t="shared" si="20"/>
        <v>0.577927548441449</v>
      </c>
      <c r="H688" s="42" t="s">
        <v>4975</v>
      </c>
      <c r="I688" s="34">
        <f t="shared" si="21"/>
        <v>0.64735945485519586</v>
      </c>
    </row>
    <row r="689" spans="1:9">
      <c r="A689" s="17">
        <v>687</v>
      </c>
      <c r="B689" s="17">
        <v>751</v>
      </c>
      <c r="C689" s="8" t="s">
        <v>9888</v>
      </c>
      <c r="D689" s="17" t="s">
        <v>9889</v>
      </c>
      <c r="E689" s="35" t="s">
        <v>9890</v>
      </c>
      <c r="F689" s="39" t="s">
        <v>9891</v>
      </c>
      <c r="G689" s="32">
        <f t="shared" si="20"/>
        <v>0.5787700084245998</v>
      </c>
      <c r="H689" s="42" t="s">
        <v>2298</v>
      </c>
      <c r="I689" s="34">
        <f t="shared" si="21"/>
        <v>0.63969335604770017</v>
      </c>
    </row>
    <row r="690" spans="1:9">
      <c r="A690" s="17">
        <v>688</v>
      </c>
      <c r="B690" s="17">
        <v>731</v>
      </c>
      <c r="C690" s="8" t="s">
        <v>9892</v>
      </c>
      <c r="D690" s="17" t="s">
        <v>9893</v>
      </c>
      <c r="E690" s="35" t="s">
        <v>9894</v>
      </c>
      <c r="F690" s="39" t="s">
        <v>9895</v>
      </c>
      <c r="G690" s="32">
        <f t="shared" si="20"/>
        <v>0.5796124684077506</v>
      </c>
      <c r="H690" s="42" t="s">
        <v>2135</v>
      </c>
      <c r="I690" s="34">
        <f t="shared" si="21"/>
        <v>0.62265758091993184</v>
      </c>
    </row>
    <row r="691" spans="1:9">
      <c r="A691" s="17">
        <v>689</v>
      </c>
      <c r="B691" s="17">
        <v>683</v>
      </c>
      <c r="C691" s="8" t="s">
        <v>9896</v>
      </c>
      <c r="D691" s="17" t="s">
        <v>9897</v>
      </c>
      <c r="E691" s="35" t="s">
        <v>2657</v>
      </c>
      <c r="F691" s="39" t="s">
        <v>9898</v>
      </c>
      <c r="G691" s="32">
        <f t="shared" si="20"/>
        <v>0.5804549283909014</v>
      </c>
      <c r="H691" s="42" t="s">
        <v>4974</v>
      </c>
      <c r="I691" s="34">
        <f t="shared" si="21"/>
        <v>0.58177172061328786</v>
      </c>
    </row>
    <row r="692" spans="1:9">
      <c r="A692" s="17">
        <v>690</v>
      </c>
      <c r="B692" s="17">
        <v>651</v>
      </c>
      <c r="C692" s="8" t="s">
        <v>9899</v>
      </c>
      <c r="D692" s="17" t="s">
        <v>9900</v>
      </c>
      <c r="E692" s="35" t="s">
        <v>9901</v>
      </c>
      <c r="F692" s="39" t="s">
        <v>9902</v>
      </c>
      <c r="G692" s="32">
        <f t="shared" si="20"/>
        <v>0.5812973883740522</v>
      </c>
      <c r="H692" s="42" t="s">
        <v>1941</v>
      </c>
      <c r="I692" s="34">
        <f t="shared" si="21"/>
        <v>0.55451448040885865</v>
      </c>
    </row>
    <row r="693" spans="1:9">
      <c r="A693" s="17">
        <v>691</v>
      </c>
      <c r="B693" s="17">
        <v>614</v>
      </c>
      <c r="C693" s="8" t="s">
        <v>9903</v>
      </c>
      <c r="D693" s="17" t="s">
        <v>9904</v>
      </c>
      <c r="E693" s="35" t="s">
        <v>9905</v>
      </c>
      <c r="F693" s="39" t="s">
        <v>9713</v>
      </c>
      <c r="G693" s="32">
        <f t="shared" si="20"/>
        <v>0.582139848357203</v>
      </c>
      <c r="H693" s="42" t="s">
        <v>6238</v>
      </c>
      <c r="I693" s="34">
        <f t="shared" si="21"/>
        <v>0.52299829642248719</v>
      </c>
    </row>
    <row r="694" spans="1:9">
      <c r="A694" s="17">
        <v>692</v>
      </c>
      <c r="B694" s="17">
        <v>504</v>
      </c>
      <c r="C694" s="8" t="s">
        <v>9906</v>
      </c>
      <c r="D694" s="17" t="s">
        <v>9907</v>
      </c>
      <c r="E694" s="35" t="s">
        <v>9908</v>
      </c>
      <c r="F694" s="39" t="s">
        <v>9909</v>
      </c>
      <c r="G694" s="32">
        <f t="shared" si="20"/>
        <v>0.58298230834035381</v>
      </c>
      <c r="H694" s="42" t="s">
        <v>1260</v>
      </c>
      <c r="I694" s="34">
        <f t="shared" si="21"/>
        <v>0.4293015332197615</v>
      </c>
    </row>
    <row r="695" spans="1:9">
      <c r="A695" s="17">
        <v>693</v>
      </c>
      <c r="B695" s="17">
        <v>830</v>
      </c>
      <c r="C695" s="8" t="s">
        <v>9910</v>
      </c>
      <c r="D695" s="17" t="s">
        <v>9911</v>
      </c>
      <c r="E695" s="35" t="s">
        <v>9912</v>
      </c>
      <c r="F695" s="39" t="s">
        <v>9913</v>
      </c>
      <c r="G695" s="32">
        <f t="shared" si="20"/>
        <v>0.58382476832350461</v>
      </c>
      <c r="H695" s="42" t="s">
        <v>2438</v>
      </c>
      <c r="I695" s="34">
        <f t="shared" si="21"/>
        <v>0.706984667802385</v>
      </c>
    </row>
    <row r="696" spans="1:9">
      <c r="A696" s="17">
        <v>694</v>
      </c>
      <c r="B696" s="17">
        <v>706</v>
      </c>
      <c r="C696" s="8" t="s">
        <v>9915</v>
      </c>
      <c r="D696" s="17" t="s">
        <v>9916</v>
      </c>
      <c r="E696" s="35" t="s">
        <v>9750</v>
      </c>
      <c r="F696" s="39" t="s">
        <v>9102</v>
      </c>
      <c r="G696" s="32">
        <f t="shared" si="20"/>
        <v>0.58466722830665541</v>
      </c>
      <c r="H696" s="42" t="s">
        <v>9898</v>
      </c>
      <c r="I696" s="34">
        <f t="shared" si="21"/>
        <v>0.60136286201022149</v>
      </c>
    </row>
    <row r="697" spans="1:9" ht="26.4">
      <c r="A697" s="17">
        <v>695</v>
      </c>
      <c r="B697" s="17">
        <v>734</v>
      </c>
      <c r="C697" s="8" t="s">
        <v>9921</v>
      </c>
      <c r="D697" s="17" t="s">
        <v>9922</v>
      </c>
      <c r="E697" s="35" t="s">
        <v>9923</v>
      </c>
      <c r="F697" s="39" t="s">
        <v>1858</v>
      </c>
      <c r="G697" s="32">
        <f t="shared" si="20"/>
        <v>0.58550968828980621</v>
      </c>
      <c r="H697" s="42" t="s">
        <v>2177</v>
      </c>
      <c r="I697" s="34">
        <f t="shared" si="21"/>
        <v>0.62521294718909715</v>
      </c>
    </row>
    <row r="698" spans="1:9" ht="26.4">
      <c r="A698" s="17">
        <v>695</v>
      </c>
      <c r="B698" s="17">
        <v>791</v>
      </c>
      <c r="C698" s="8" t="s">
        <v>9917</v>
      </c>
      <c r="D698" s="17" t="s">
        <v>9918</v>
      </c>
      <c r="E698" s="35" t="s">
        <v>9919</v>
      </c>
      <c r="F698" s="39" t="s">
        <v>1858</v>
      </c>
      <c r="G698" s="32">
        <f t="shared" si="20"/>
        <v>0.58550968828980621</v>
      </c>
      <c r="H698" s="42" t="s">
        <v>9920</v>
      </c>
      <c r="I698" s="34">
        <f t="shared" si="21"/>
        <v>0.67376490630323682</v>
      </c>
    </row>
    <row r="699" spans="1:9">
      <c r="A699" s="17">
        <v>697</v>
      </c>
      <c r="B699" s="17">
        <v>569</v>
      </c>
      <c r="C699" s="8" t="s">
        <v>9925</v>
      </c>
      <c r="D699" s="17" t="s">
        <v>9926</v>
      </c>
      <c r="E699" s="35" t="s">
        <v>9927</v>
      </c>
      <c r="F699" s="39" t="s">
        <v>378</v>
      </c>
      <c r="G699" s="32">
        <f t="shared" si="20"/>
        <v>0.58719460825610781</v>
      </c>
      <c r="H699" s="42" t="s">
        <v>9928</v>
      </c>
      <c r="I699" s="34">
        <f t="shared" si="21"/>
        <v>0.48466780238500851</v>
      </c>
    </row>
    <row r="700" spans="1:9">
      <c r="A700" s="17">
        <v>698</v>
      </c>
      <c r="B700" s="17">
        <v>687</v>
      </c>
      <c r="C700" s="8" t="s">
        <v>9929</v>
      </c>
      <c r="D700" s="17" t="s">
        <v>9930</v>
      </c>
      <c r="E700" s="35" t="s">
        <v>9931</v>
      </c>
      <c r="F700" s="39" t="s">
        <v>9741</v>
      </c>
      <c r="G700" s="32">
        <f t="shared" si="20"/>
        <v>0.58803706823925861</v>
      </c>
      <c r="H700" s="42" t="s">
        <v>4945</v>
      </c>
      <c r="I700" s="34">
        <f t="shared" si="21"/>
        <v>0.58517887563884152</v>
      </c>
    </row>
    <row r="701" spans="1:9">
      <c r="A701" s="17">
        <v>699</v>
      </c>
      <c r="B701" s="17">
        <v>658</v>
      </c>
      <c r="C701" s="8" t="s">
        <v>9932</v>
      </c>
      <c r="D701" s="17" t="s">
        <v>9933</v>
      </c>
      <c r="E701" s="35" t="s">
        <v>9934</v>
      </c>
      <c r="F701" s="39" t="s">
        <v>7558</v>
      </c>
      <c r="G701" s="32">
        <f t="shared" si="20"/>
        <v>0.58887952822240941</v>
      </c>
      <c r="H701" s="42" t="s">
        <v>1817</v>
      </c>
      <c r="I701" s="34">
        <f t="shared" si="21"/>
        <v>0.5604770017035775</v>
      </c>
    </row>
    <row r="702" spans="1:9">
      <c r="A702" s="17">
        <v>700</v>
      </c>
      <c r="B702" s="17">
        <v>733</v>
      </c>
      <c r="C702" s="8" t="s">
        <v>9935</v>
      </c>
      <c r="D702" s="17" t="s">
        <v>9936</v>
      </c>
      <c r="E702" s="35" t="s">
        <v>9937</v>
      </c>
      <c r="F702" s="39" t="s">
        <v>5058</v>
      </c>
      <c r="G702" s="32">
        <f t="shared" si="20"/>
        <v>0.58972198820556021</v>
      </c>
      <c r="H702" s="42" t="s">
        <v>9853</v>
      </c>
      <c r="I702" s="34">
        <f t="shared" si="21"/>
        <v>0.62436115843270867</v>
      </c>
    </row>
    <row r="703" spans="1:9">
      <c r="A703" s="17">
        <v>701</v>
      </c>
      <c r="B703" s="17">
        <v>794</v>
      </c>
      <c r="C703" s="8" t="s">
        <v>9938</v>
      </c>
      <c r="D703" s="17" t="s">
        <v>9939</v>
      </c>
      <c r="E703" s="35" t="s">
        <v>9940</v>
      </c>
      <c r="F703" s="39" t="s">
        <v>4893</v>
      </c>
      <c r="G703" s="32">
        <f t="shared" si="20"/>
        <v>0.59056444818871101</v>
      </c>
      <c r="H703" s="42" t="s">
        <v>261</v>
      </c>
      <c r="I703" s="34">
        <f t="shared" si="21"/>
        <v>0.67632027257240201</v>
      </c>
    </row>
    <row r="704" spans="1:9">
      <c r="A704" s="17">
        <v>702</v>
      </c>
      <c r="B704" s="17">
        <v>660</v>
      </c>
      <c r="C704" s="8" t="s">
        <v>9941</v>
      </c>
      <c r="D704" s="17" t="s">
        <v>9942</v>
      </c>
      <c r="E704" s="35" t="s">
        <v>9943</v>
      </c>
      <c r="F704" s="39" t="s">
        <v>4778</v>
      </c>
      <c r="G704" s="32">
        <f t="shared" si="20"/>
        <v>0.59140690817186181</v>
      </c>
      <c r="H704" s="42" t="s">
        <v>9678</v>
      </c>
      <c r="I704" s="34">
        <f t="shared" si="21"/>
        <v>0.56218057921635434</v>
      </c>
    </row>
    <row r="705" spans="1:9">
      <c r="A705" s="17">
        <v>703</v>
      </c>
      <c r="B705" s="17">
        <v>732</v>
      </c>
      <c r="C705" s="8" t="s">
        <v>5065</v>
      </c>
      <c r="D705" s="17" t="s">
        <v>5066</v>
      </c>
      <c r="E705" s="35" t="s">
        <v>5067</v>
      </c>
      <c r="F705" s="39" t="s">
        <v>5068</v>
      </c>
      <c r="G705" s="32">
        <f t="shared" si="20"/>
        <v>0.59224936815501261</v>
      </c>
      <c r="H705" s="42" t="s">
        <v>1978</v>
      </c>
      <c r="I705" s="34">
        <f t="shared" si="21"/>
        <v>0.62350936967632031</v>
      </c>
    </row>
    <row r="706" spans="1:9">
      <c r="A706" s="17">
        <v>704</v>
      </c>
      <c r="B706" s="17">
        <v>674</v>
      </c>
      <c r="C706" s="8" t="s">
        <v>9945</v>
      </c>
      <c r="D706" s="17" t="s">
        <v>9946</v>
      </c>
      <c r="E706" s="35" t="s">
        <v>9947</v>
      </c>
      <c r="F706" s="39" t="s">
        <v>2134</v>
      </c>
      <c r="G706" s="32">
        <f t="shared" si="20"/>
        <v>0.59309182813816341</v>
      </c>
      <c r="H706" s="42" t="s">
        <v>9491</v>
      </c>
      <c r="I706" s="34">
        <f t="shared" si="21"/>
        <v>0.57410562180579217</v>
      </c>
    </row>
    <row r="707" spans="1:9">
      <c r="A707" s="17">
        <v>705</v>
      </c>
      <c r="B707" s="17">
        <v>655</v>
      </c>
      <c r="C707" s="8" t="s">
        <v>9948</v>
      </c>
      <c r="D707" s="17" t="s">
        <v>9949</v>
      </c>
      <c r="E707" s="35" t="s">
        <v>6105</v>
      </c>
      <c r="F707" s="39" t="s">
        <v>4858</v>
      </c>
      <c r="G707" s="32">
        <f t="shared" ref="G707:G770" si="22">A707/1187</f>
        <v>0.59393428812131421</v>
      </c>
      <c r="H707" s="42" t="s">
        <v>3653</v>
      </c>
      <c r="I707" s="34">
        <f t="shared" ref="I707:I770" si="23">B707/1174</f>
        <v>0.55792163543441231</v>
      </c>
    </row>
    <row r="708" spans="1:9">
      <c r="A708" s="17">
        <v>705</v>
      </c>
      <c r="B708" s="17">
        <v>745</v>
      </c>
      <c r="C708" s="8" t="s">
        <v>9950</v>
      </c>
      <c r="D708" s="17" t="s">
        <v>9951</v>
      </c>
      <c r="E708" s="35" t="s">
        <v>9952</v>
      </c>
      <c r="F708" s="39" t="s">
        <v>4858</v>
      </c>
      <c r="G708" s="32">
        <f t="shared" si="22"/>
        <v>0.59393428812131421</v>
      </c>
      <c r="H708" s="42" t="s">
        <v>6363</v>
      </c>
      <c r="I708" s="34">
        <f t="shared" si="23"/>
        <v>0.63458262350936967</v>
      </c>
    </row>
    <row r="709" spans="1:9" ht="26.4">
      <c r="A709" s="17">
        <v>707</v>
      </c>
      <c r="B709" s="17">
        <v>615</v>
      </c>
      <c r="C709" s="8" t="s">
        <v>9959</v>
      </c>
      <c r="D709" s="17" t="s">
        <v>9960</v>
      </c>
      <c r="E709" s="35" t="s">
        <v>9961</v>
      </c>
      <c r="F709" s="39" t="s">
        <v>5040</v>
      </c>
      <c r="G709" s="32">
        <f t="shared" si="22"/>
        <v>0.59561920808761581</v>
      </c>
      <c r="H709" s="42" t="s">
        <v>1799</v>
      </c>
      <c r="I709" s="34">
        <f t="shared" si="23"/>
        <v>0.52385008517887566</v>
      </c>
    </row>
    <row r="710" spans="1:9" ht="26.4">
      <c r="A710" s="17">
        <v>707</v>
      </c>
      <c r="B710" s="17">
        <v>798</v>
      </c>
      <c r="C710" s="8" t="s">
        <v>9954</v>
      </c>
      <c r="D710" s="17" t="s">
        <v>9955</v>
      </c>
      <c r="E710" s="35" t="s">
        <v>9956</v>
      </c>
      <c r="F710" s="39" t="s">
        <v>5040</v>
      </c>
      <c r="G710" s="32">
        <f t="shared" si="22"/>
        <v>0.59561920808761581</v>
      </c>
      <c r="H710" s="42" t="s">
        <v>9958</v>
      </c>
      <c r="I710" s="34">
        <f t="shared" si="23"/>
        <v>0.67972742759795568</v>
      </c>
    </row>
    <row r="711" spans="1:9">
      <c r="A711" s="17">
        <v>709</v>
      </c>
      <c r="B711" s="17">
        <v>688</v>
      </c>
      <c r="C711" s="8" t="s">
        <v>9962</v>
      </c>
      <c r="D711" s="17" t="s">
        <v>9963</v>
      </c>
      <c r="E711" s="35" t="s">
        <v>9964</v>
      </c>
      <c r="F711" s="39" t="s">
        <v>1930</v>
      </c>
      <c r="G711" s="32">
        <f t="shared" si="22"/>
        <v>0.59730412805391742</v>
      </c>
      <c r="H711" s="42" t="s">
        <v>9965</v>
      </c>
      <c r="I711" s="34">
        <f t="shared" si="23"/>
        <v>0.58603066439522999</v>
      </c>
    </row>
    <row r="712" spans="1:9" ht="26.4">
      <c r="A712" s="17">
        <v>710</v>
      </c>
      <c r="B712" s="17">
        <v>654</v>
      </c>
      <c r="C712" s="8" t="s">
        <v>9966</v>
      </c>
      <c r="D712" s="17" t="s">
        <v>9967</v>
      </c>
      <c r="E712" s="35" t="s">
        <v>9968</v>
      </c>
      <c r="F712" s="39" t="s">
        <v>9969</v>
      </c>
      <c r="G712" s="32">
        <f t="shared" si="22"/>
        <v>0.59814658803706822</v>
      </c>
      <c r="H712" s="42" t="s">
        <v>9970</v>
      </c>
      <c r="I712" s="34">
        <f t="shared" si="23"/>
        <v>0.55706984667802384</v>
      </c>
    </row>
    <row r="713" spans="1:9" ht="26.4">
      <c r="A713" s="17">
        <v>711</v>
      </c>
      <c r="B713" s="17">
        <v>728</v>
      </c>
      <c r="C713" s="8" t="s">
        <v>9971</v>
      </c>
      <c r="D713" s="17" t="s">
        <v>9972</v>
      </c>
      <c r="E713" s="35" t="s">
        <v>9973</v>
      </c>
      <c r="F713" s="39" t="s">
        <v>2065</v>
      </c>
      <c r="G713" s="32">
        <f t="shared" si="22"/>
        <v>0.59898904802021902</v>
      </c>
      <c r="H713" s="42" t="s">
        <v>9974</v>
      </c>
      <c r="I713" s="34">
        <f t="shared" si="23"/>
        <v>0.62010221465076665</v>
      </c>
    </row>
    <row r="714" spans="1:9">
      <c r="A714" s="17">
        <v>712</v>
      </c>
      <c r="B714" s="17">
        <v>846</v>
      </c>
      <c r="C714" s="8" t="s">
        <v>9975</v>
      </c>
      <c r="D714" s="17" t="s">
        <v>9976</v>
      </c>
      <c r="E714" s="35" t="s">
        <v>1625</v>
      </c>
      <c r="F714" s="39" t="s">
        <v>6334</v>
      </c>
      <c r="G714" s="32">
        <f t="shared" si="22"/>
        <v>0.59983150800336982</v>
      </c>
      <c r="H714" s="42" t="s">
        <v>1685</v>
      </c>
      <c r="I714" s="34">
        <f t="shared" si="23"/>
        <v>0.72061328790459966</v>
      </c>
    </row>
    <row r="715" spans="1:9">
      <c r="A715" s="17">
        <v>713</v>
      </c>
      <c r="B715" s="17">
        <v>568</v>
      </c>
      <c r="C715" s="8" t="s">
        <v>9977</v>
      </c>
      <c r="D715" s="17" t="s">
        <v>9978</v>
      </c>
      <c r="E715" s="35" t="s">
        <v>9979</v>
      </c>
      <c r="F715" s="39" t="s">
        <v>335</v>
      </c>
      <c r="G715" s="32">
        <f t="shared" si="22"/>
        <v>0.60067396798652062</v>
      </c>
      <c r="H715" s="42" t="s">
        <v>9980</v>
      </c>
      <c r="I715" s="34">
        <f t="shared" si="23"/>
        <v>0.48381601362862009</v>
      </c>
    </row>
    <row r="716" spans="1:9">
      <c r="A716" s="17">
        <v>714</v>
      </c>
      <c r="B716" s="17">
        <v>719</v>
      </c>
      <c r="C716" s="8" t="s">
        <v>9981</v>
      </c>
      <c r="D716" s="17" t="s">
        <v>9982</v>
      </c>
      <c r="E716" s="35" t="s">
        <v>9983</v>
      </c>
      <c r="F716" s="39" t="s">
        <v>1998</v>
      </c>
      <c r="G716" s="32">
        <f t="shared" si="22"/>
        <v>0.60151642796967142</v>
      </c>
      <c r="H716" s="42" t="s">
        <v>6467</v>
      </c>
      <c r="I716" s="34">
        <f t="shared" si="23"/>
        <v>0.61243611584327085</v>
      </c>
    </row>
    <row r="717" spans="1:9">
      <c r="A717" s="17">
        <v>715</v>
      </c>
      <c r="B717" s="17">
        <v>757</v>
      </c>
      <c r="C717" s="8" t="s">
        <v>9984</v>
      </c>
      <c r="D717" s="17" t="s">
        <v>9985</v>
      </c>
      <c r="E717" s="35" t="s">
        <v>9986</v>
      </c>
      <c r="F717" s="39" t="s">
        <v>2140</v>
      </c>
      <c r="G717" s="32">
        <f t="shared" si="22"/>
        <v>0.60235888795282222</v>
      </c>
      <c r="H717" s="42" t="s">
        <v>2029</v>
      </c>
      <c r="I717" s="34">
        <f t="shared" si="23"/>
        <v>0.64480408858603067</v>
      </c>
    </row>
    <row r="718" spans="1:9">
      <c r="A718" s="17">
        <v>716</v>
      </c>
      <c r="B718" s="17">
        <v>711</v>
      </c>
      <c r="C718" s="8" t="s">
        <v>9987</v>
      </c>
      <c r="D718" s="17" t="s">
        <v>9988</v>
      </c>
      <c r="E718" s="35" t="s">
        <v>9989</v>
      </c>
      <c r="F718" s="39" t="s">
        <v>5030</v>
      </c>
      <c r="G718" s="32">
        <f t="shared" si="22"/>
        <v>0.60320134793597302</v>
      </c>
      <c r="H718" s="42" t="s">
        <v>6456</v>
      </c>
      <c r="I718" s="34">
        <f t="shared" si="23"/>
        <v>0.60562180579216351</v>
      </c>
    </row>
    <row r="719" spans="1:9">
      <c r="A719" s="17">
        <v>717</v>
      </c>
      <c r="B719" s="17">
        <v>641</v>
      </c>
      <c r="C719" s="8" t="s">
        <v>9990</v>
      </c>
      <c r="D719" s="17" t="s">
        <v>9991</v>
      </c>
      <c r="E719" s="35" t="s">
        <v>9992</v>
      </c>
      <c r="F719" s="39" t="s">
        <v>9993</v>
      </c>
      <c r="G719" s="32">
        <f t="shared" si="22"/>
        <v>0.60404380791912382</v>
      </c>
      <c r="H719" s="42" t="s">
        <v>9667</v>
      </c>
      <c r="I719" s="34">
        <f t="shared" si="23"/>
        <v>0.54599659284497448</v>
      </c>
    </row>
    <row r="720" spans="1:9">
      <c r="A720" s="17">
        <v>718</v>
      </c>
      <c r="B720" s="17">
        <v>708</v>
      </c>
      <c r="C720" s="8" t="s">
        <v>9994</v>
      </c>
      <c r="D720" s="17" t="s">
        <v>9995</v>
      </c>
      <c r="E720" s="35" t="s">
        <v>462</v>
      </c>
      <c r="F720" s="39" t="s">
        <v>2135</v>
      </c>
      <c r="G720" s="32">
        <f t="shared" si="22"/>
        <v>0.60488626790227462</v>
      </c>
      <c r="H720" s="42" t="s">
        <v>9996</v>
      </c>
      <c r="I720" s="34">
        <f t="shared" si="23"/>
        <v>0.60306643952299832</v>
      </c>
    </row>
    <row r="721" spans="1:9">
      <c r="A721" s="17">
        <v>718</v>
      </c>
      <c r="B721" s="17">
        <v>774</v>
      </c>
      <c r="C721" s="8" t="s">
        <v>5089</v>
      </c>
      <c r="D721" s="17" t="s">
        <v>5090</v>
      </c>
      <c r="E721" s="35" t="s">
        <v>5091</v>
      </c>
      <c r="F721" s="39" t="s">
        <v>2135</v>
      </c>
      <c r="G721" s="32">
        <f t="shared" si="22"/>
        <v>0.60488626790227462</v>
      </c>
      <c r="H721" s="42" t="s">
        <v>1850</v>
      </c>
      <c r="I721" s="34">
        <f t="shared" si="23"/>
        <v>0.65928449744463369</v>
      </c>
    </row>
    <row r="722" spans="1:9" ht="26.4">
      <c r="A722" s="17">
        <v>720</v>
      </c>
      <c r="B722" s="17">
        <v>657</v>
      </c>
      <c r="C722" s="8" t="s">
        <v>9997</v>
      </c>
      <c r="D722" s="17" t="s">
        <v>9998</v>
      </c>
      <c r="E722" s="35" t="s">
        <v>9999</v>
      </c>
      <c r="F722" s="39" t="s">
        <v>1978</v>
      </c>
      <c r="G722" s="32">
        <f t="shared" si="22"/>
        <v>0.60657118786857622</v>
      </c>
      <c r="H722" s="42" t="s">
        <v>10000</v>
      </c>
      <c r="I722" s="34">
        <f t="shared" si="23"/>
        <v>0.55962521294718914</v>
      </c>
    </row>
    <row r="723" spans="1:9">
      <c r="A723" s="17">
        <v>721</v>
      </c>
      <c r="B723" s="17">
        <v>833</v>
      </c>
      <c r="C723" s="8" t="s">
        <v>10001</v>
      </c>
      <c r="D723" s="17" t="s">
        <v>10002</v>
      </c>
      <c r="E723" s="35" t="s">
        <v>10003</v>
      </c>
      <c r="F723" s="39" t="s">
        <v>10004</v>
      </c>
      <c r="G723" s="32">
        <f t="shared" si="22"/>
        <v>0.60741364785172702</v>
      </c>
      <c r="H723" s="42" t="s">
        <v>5255</v>
      </c>
      <c r="I723" s="34">
        <f t="shared" si="23"/>
        <v>0.70954003407155031</v>
      </c>
    </row>
    <row r="724" spans="1:9">
      <c r="A724" s="17">
        <v>722</v>
      </c>
      <c r="B724" s="17">
        <v>564</v>
      </c>
      <c r="C724" s="8" t="s">
        <v>10006</v>
      </c>
      <c r="D724" s="17" t="s">
        <v>10007</v>
      </c>
      <c r="E724" s="35" t="s">
        <v>10008</v>
      </c>
      <c r="F724" s="39" t="s">
        <v>10009</v>
      </c>
      <c r="G724" s="32">
        <f t="shared" si="22"/>
        <v>0.60825610783487782</v>
      </c>
      <c r="H724" s="42" t="s">
        <v>1851</v>
      </c>
      <c r="I724" s="34">
        <f t="shared" si="23"/>
        <v>0.48040885860306642</v>
      </c>
    </row>
    <row r="725" spans="1:9">
      <c r="A725" s="17">
        <v>723</v>
      </c>
      <c r="B725" s="17">
        <v>826</v>
      </c>
      <c r="C725" s="8" t="s">
        <v>10010</v>
      </c>
      <c r="D725" s="17" t="s">
        <v>10011</v>
      </c>
      <c r="E725" s="35" t="s">
        <v>10012</v>
      </c>
      <c r="F725" s="39" t="s">
        <v>10013</v>
      </c>
      <c r="G725" s="32">
        <f t="shared" si="22"/>
        <v>0.60909856781802862</v>
      </c>
      <c r="H725" s="42" t="s">
        <v>661</v>
      </c>
      <c r="I725" s="34">
        <f t="shared" si="23"/>
        <v>0.70357751277683134</v>
      </c>
    </row>
    <row r="726" spans="1:9">
      <c r="A726" s="17">
        <v>724</v>
      </c>
      <c r="B726" s="17">
        <v>806</v>
      </c>
      <c r="C726" s="8" t="s">
        <v>10014</v>
      </c>
      <c r="D726" s="17" t="s">
        <v>10015</v>
      </c>
      <c r="E726" s="35" t="s">
        <v>10016</v>
      </c>
      <c r="F726" s="39" t="s">
        <v>3633</v>
      </c>
      <c r="G726" s="32">
        <f t="shared" si="22"/>
        <v>0.60994102780117943</v>
      </c>
      <c r="H726" s="42" t="s">
        <v>6469</v>
      </c>
      <c r="I726" s="34">
        <f t="shared" si="23"/>
        <v>0.68654173764906301</v>
      </c>
    </row>
    <row r="727" spans="1:9">
      <c r="A727" s="17">
        <v>725</v>
      </c>
      <c r="B727" s="17">
        <v>679</v>
      </c>
      <c r="C727" s="8" t="s">
        <v>10017</v>
      </c>
      <c r="D727" s="17" t="s">
        <v>10018</v>
      </c>
      <c r="E727" s="35" t="s">
        <v>10019</v>
      </c>
      <c r="F727" s="39" t="s">
        <v>362</v>
      </c>
      <c r="G727" s="32">
        <f t="shared" si="22"/>
        <v>0.61078348778433023</v>
      </c>
      <c r="H727" s="42" t="s">
        <v>10020</v>
      </c>
      <c r="I727" s="34">
        <f t="shared" si="23"/>
        <v>0.57836456558773419</v>
      </c>
    </row>
    <row r="728" spans="1:9">
      <c r="A728" s="17">
        <v>726</v>
      </c>
      <c r="B728" s="17">
        <v>595</v>
      </c>
      <c r="C728" s="8" t="s">
        <v>10021</v>
      </c>
      <c r="D728" s="17" t="s">
        <v>10022</v>
      </c>
      <c r="E728" s="35" t="s">
        <v>10023</v>
      </c>
      <c r="F728" s="39" t="s">
        <v>10024</v>
      </c>
      <c r="G728" s="32">
        <f t="shared" si="22"/>
        <v>0.61162594776748103</v>
      </c>
      <c r="H728" s="42" t="s">
        <v>4657</v>
      </c>
      <c r="I728" s="34">
        <f t="shared" si="23"/>
        <v>0.50681431005110733</v>
      </c>
    </row>
    <row r="729" spans="1:9" ht="26.4">
      <c r="A729" s="17">
        <v>727</v>
      </c>
      <c r="B729" s="17">
        <v>704</v>
      </c>
      <c r="C729" s="8" t="s">
        <v>10025</v>
      </c>
      <c r="D729" s="17" t="s">
        <v>10026</v>
      </c>
      <c r="E729" s="35" t="s">
        <v>10027</v>
      </c>
      <c r="F729" s="39" t="s">
        <v>4815</v>
      </c>
      <c r="G729" s="32">
        <f t="shared" si="22"/>
        <v>0.61246840775063183</v>
      </c>
      <c r="H729" s="42" t="s">
        <v>10029</v>
      </c>
      <c r="I729" s="34">
        <f t="shared" si="23"/>
        <v>0.59965928449744466</v>
      </c>
    </row>
    <row r="730" spans="1:9">
      <c r="A730" s="17">
        <v>728</v>
      </c>
      <c r="B730" s="17">
        <v>744</v>
      </c>
      <c r="C730" s="8" t="s">
        <v>10030</v>
      </c>
      <c r="D730" s="17" t="s">
        <v>10031</v>
      </c>
      <c r="E730" s="35" t="s">
        <v>1171</v>
      </c>
      <c r="F730" s="39" t="s">
        <v>4875</v>
      </c>
      <c r="G730" s="32">
        <f t="shared" si="22"/>
        <v>0.61331086773378263</v>
      </c>
      <c r="H730" s="42" t="s">
        <v>10033</v>
      </c>
      <c r="I730" s="34">
        <f t="shared" si="23"/>
        <v>0.63373083475298131</v>
      </c>
    </row>
    <row r="731" spans="1:9">
      <c r="A731" s="17">
        <v>729</v>
      </c>
      <c r="B731" s="17">
        <v>730</v>
      </c>
      <c r="C731" s="8" t="s">
        <v>10034</v>
      </c>
      <c r="D731" s="17" t="s">
        <v>10035</v>
      </c>
      <c r="E731" s="35" t="s">
        <v>10036</v>
      </c>
      <c r="F731" s="39" t="s">
        <v>6395</v>
      </c>
      <c r="G731" s="32">
        <f t="shared" si="22"/>
        <v>0.61415332771693343</v>
      </c>
      <c r="H731" s="42" t="s">
        <v>5087</v>
      </c>
      <c r="I731" s="34">
        <f t="shared" si="23"/>
        <v>0.62180579216354348</v>
      </c>
    </row>
    <row r="732" spans="1:9">
      <c r="A732" s="17">
        <v>730</v>
      </c>
      <c r="B732" s="17">
        <v>642</v>
      </c>
      <c r="C732" s="8" t="s">
        <v>10038</v>
      </c>
      <c r="D732" s="17" t="s">
        <v>10039</v>
      </c>
      <c r="E732" s="35" t="s">
        <v>10040</v>
      </c>
      <c r="F732" s="39" t="s">
        <v>3758</v>
      </c>
      <c r="G732" s="32">
        <f t="shared" si="22"/>
        <v>0.61499578770008423</v>
      </c>
      <c r="H732" s="42" t="s">
        <v>10042</v>
      </c>
      <c r="I732" s="34">
        <f t="shared" si="23"/>
        <v>0.54684838160136284</v>
      </c>
    </row>
    <row r="733" spans="1:9">
      <c r="A733" s="17">
        <v>731</v>
      </c>
      <c r="B733" s="17">
        <v>551</v>
      </c>
      <c r="C733" s="8" t="s">
        <v>10043</v>
      </c>
      <c r="D733" s="17" t="s">
        <v>71</v>
      </c>
      <c r="E733" s="35" t="s">
        <v>10044</v>
      </c>
      <c r="F733" s="39" t="s">
        <v>9957</v>
      </c>
      <c r="G733" s="32">
        <f t="shared" si="22"/>
        <v>0.61583824768323503</v>
      </c>
      <c r="H733" s="42" t="s">
        <v>6304</v>
      </c>
      <c r="I733" s="34">
        <f t="shared" si="23"/>
        <v>0.46933560477001701</v>
      </c>
    </row>
    <row r="734" spans="1:9">
      <c r="A734" s="17">
        <v>732</v>
      </c>
      <c r="B734" s="17">
        <v>1174</v>
      </c>
      <c r="C734" s="8" t="s">
        <v>10045</v>
      </c>
      <c r="D734" s="17" t="s">
        <v>71</v>
      </c>
      <c r="E734" s="35" t="s">
        <v>6880</v>
      </c>
      <c r="F734" s="39" t="s">
        <v>9885</v>
      </c>
      <c r="G734" s="32">
        <f t="shared" si="22"/>
        <v>0.61668070766638583</v>
      </c>
      <c r="H734" s="42" t="s">
        <v>14937</v>
      </c>
      <c r="I734" s="34">
        <f t="shared" si="23"/>
        <v>1</v>
      </c>
    </row>
    <row r="735" spans="1:9">
      <c r="A735" s="17">
        <v>733</v>
      </c>
      <c r="B735" s="17">
        <v>812</v>
      </c>
      <c r="C735" s="8" t="s">
        <v>10047</v>
      </c>
      <c r="D735" s="17" t="s">
        <v>10048</v>
      </c>
      <c r="E735" s="35" t="s">
        <v>10049</v>
      </c>
      <c r="F735" s="39" t="s">
        <v>4162</v>
      </c>
      <c r="G735" s="32">
        <f t="shared" si="22"/>
        <v>0.61752316764953663</v>
      </c>
      <c r="H735" s="42" t="s">
        <v>7637</v>
      </c>
      <c r="I735" s="34">
        <f t="shared" si="23"/>
        <v>0.69165247018739351</v>
      </c>
    </row>
    <row r="736" spans="1:9">
      <c r="A736" s="17">
        <v>734</v>
      </c>
      <c r="B736" s="17">
        <v>710</v>
      </c>
      <c r="C736" s="8" t="s">
        <v>10050</v>
      </c>
      <c r="D736" s="17" t="s">
        <v>10051</v>
      </c>
      <c r="E736" s="35" t="s">
        <v>5422</v>
      </c>
      <c r="F736" s="39" t="s">
        <v>2104</v>
      </c>
      <c r="G736" s="32">
        <f t="shared" si="22"/>
        <v>0.61836562763268743</v>
      </c>
      <c r="H736" s="42" t="s">
        <v>10053</v>
      </c>
      <c r="I736" s="34">
        <f t="shared" si="23"/>
        <v>0.60477001703577515</v>
      </c>
    </row>
    <row r="737" spans="1:9">
      <c r="A737" s="17">
        <v>735</v>
      </c>
      <c r="B737" s="17">
        <v>692</v>
      </c>
      <c r="C737" s="8" t="s">
        <v>10054</v>
      </c>
      <c r="D737" s="17" t="s">
        <v>10055</v>
      </c>
      <c r="E737" s="35" t="s">
        <v>10056</v>
      </c>
      <c r="F737" s="39" t="s">
        <v>6448</v>
      </c>
      <c r="G737" s="32">
        <f t="shared" si="22"/>
        <v>0.61920808761583823</v>
      </c>
      <c r="H737" s="42" t="s">
        <v>10057</v>
      </c>
      <c r="I737" s="34">
        <f t="shared" si="23"/>
        <v>0.58943781942078366</v>
      </c>
    </row>
    <row r="738" spans="1:9">
      <c r="A738" s="17">
        <v>736</v>
      </c>
      <c r="B738" s="17">
        <v>709</v>
      </c>
      <c r="C738" s="8" t="s">
        <v>10058</v>
      </c>
      <c r="D738" s="17" t="s">
        <v>10059</v>
      </c>
      <c r="E738" s="35" t="s">
        <v>10060</v>
      </c>
      <c r="F738" s="39" t="s">
        <v>6494</v>
      </c>
      <c r="G738" s="32">
        <f t="shared" si="22"/>
        <v>0.62005054759898903</v>
      </c>
      <c r="H738" s="42" t="s">
        <v>378</v>
      </c>
      <c r="I738" s="34">
        <f t="shared" si="23"/>
        <v>0.60391822827938668</v>
      </c>
    </row>
    <row r="739" spans="1:9">
      <c r="A739" s="17">
        <v>737</v>
      </c>
      <c r="B739" s="17">
        <v>644</v>
      </c>
      <c r="C739" s="8" t="s">
        <v>10061</v>
      </c>
      <c r="D739" s="17" t="s">
        <v>10062</v>
      </c>
      <c r="E739" s="35" t="s">
        <v>10063</v>
      </c>
      <c r="F739" s="39" t="s">
        <v>7434</v>
      </c>
      <c r="G739" s="32">
        <f t="shared" si="22"/>
        <v>0.62089300758213983</v>
      </c>
      <c r="H739" s="42" t="s">
        <v>6361</v>
      </c>
      <c r="I739" s="34">
        <f t="shared" si="23"/>
        <v>0.54855195911413968</v>
      </c>
    </row>
    <row r="740" spans="1:9" ht="26.4">
      <c r="A740" s="17">
        <v>738</v>
      </c>
      <c r="B740" s="17">
        <v>697</v>
      </c>
      <c r="C740" s="8" t="s">
        <v>10064</v>
      </c>
      <c r="D740" s="17" t="s">
        <v>10065</v>
      </c>
      <c r="E740" s="35" t="s">
        <v>10066</v>
      </c>
      <c r="F740" s="39" t="s">
        <v>5127</v>
      </c>
      <c r="G740" s="32">
        <f t="shared" si="22"/>
        <v>0.62173546756529063</v>
      </c>
      <c r="H740" s="42" t="s">
        <v>5006</v>
      </c>
      <c r="I740" s="34">
        <f t="shared" si="23"/>
        <v>0.59369676320272569</v>
      </c>
    </row>
    <row r="741" spans="1:9">
      <c r="A741" s="17">
        <v>738</v>
      </c>
      <c r="B741" s="17">
        <v>699</v>
      </c>
      <c r="C741" s="8" t="s">
        <v>10067</v>
      </c>
      <c r="D741" s="17" t="s">
        <v>10068</v>
      </c>
      <c r="E741" s="35" t="s">
        <v>10069</v>
      </c>
      <c r="F741" s="39" t="s">
        <v>5127</v>
      </c>
      <c r="G741" s="32">
        <f t="shared" si="22"/>
        <v>0.62173546756529063</v>
      </c>
      <c r="H741" s="42" t="s">
        <v>2086</v>
      </c>
      <c r="I741" s="34">
        <f t="shared" si="23"/>
        <v>0.59540034071550252</v>
      </c>
    </row>
    <row r="742" spans="1:9">
      <c r="A742" s="17">
        <v>740</v>
      </c>
      <c r="B742" s="17">
        <v>736</v>
      </c>
      <c r="C742" s="8" t="s">
        <v>10071</v>
      </c>
      <c r="D742" s="17" t="s">
        <v>10072</v>
      </c>
      <c r="E742" s="35" t="s">
        <v>10073</v>
      </c>
      <c r="F742" s="39" t="s">
        <v>2298</v>
      </c>
      <c r="G742" s="32">
        <f t="shared" si="22"/>
        <v>0.62342038753159223</v>
      </c>
      <c r="H742" s="42" t="s">
        <v>4875</v>
      </c>
      <c r="I742" s="34">
        <f t="shared" si="23"/>
        <v>0.62691652470187398</v>
      </c>
    </row>
    <row r="743" spans="1:9">
      <c r="A743" s="17">
        <v>741</v>
      </c>
      <c r="B743" s="17">
        <v>860</v>
      </c>
      <c r="C743" s="8" t="s">
        <v>10074</v>
      </c>
      <c r="D743" s="17" t="s">
        <v>10075</v>
      </c>
      <c r="E743" s="35" t="s">
        <v>10076</v>
      </c>
      <c r="F743" s="39" t="s">
        <v>2059</v>
      </c>
      <c r="G743" s="32">
        <f t="shared" si="22"/>
        <v>0.62426284751474304</v>
      </c>
      <c r="H743" s="42" t="s">
        <v>3810</v>
      </c>
      <c r="I743" s="34">
        <f t="shared" si="23"/>
        <v>0.73253833049403749</v>
      </c>
    </row>
    <row r="744" spans="1:9">
      <c r="A744" s="17">
        <v>742</v>
      </c>
      <c r="B744" s="17">
        <v>721</v>
      </c>
      <c r="C744" s="8" t="s">
        <v>10078</v>
      </c>
      <c r="D744" s="17" t="s">
        <v>10079</v>
      </c>
      <c r="E744" s="35" t="s">
        <v>2507</v>
      </c>
      <c r="F744" s="39" t="s">
        <v>2214</v>
      </c>
      <c r="G744" s="32">
        <f t="shared" si="22"/>
        <v>0.62510530749789384</v>
      </c>
      <c r="H744" s="42" t="s">
        <v>4904</v>
      </c>
      <c r="I744" s="34">
        <f t="shared" si="23"/>
        <v>0.61413969335604768</v>
      </c>
    </row>
    <row r="745" spans="1:9">
      <c r="A745" s="17">
        <v>743</v>
      </c>
      <c r="B745" s="17">
        <v>668</v>
      </c>
      <c r="C745" s="8" t="s">
        <v>10081</v>
      </c>
      <c r="D745" s="17" t="s">
        <v>10082</v>
      </c>
      <c r="E745" s="35" t="s">
        <v>10083</v>
      </c>
      <c r="F745" s="39" t="s">
        <v>2191</v>
      </c>
      <c r="G745" s="32">
        <f t="shared" si="22"/>
        <v>0.62594776748104464</v>
      </c>
      <c r="H745" s="42" t="s">
        <v>4965</v>
      </c>
      <c r="I745" s="34">
        <f t="shared" si="23"/>
        <v>0.56899488926746167</v>
      </c>
    </row>
    <row r="746" spans="1:9">
      <c r="A746" s="17">
        <v>744</v>
      </c>
      <c r="B746" s="17">
        <v>787</v>
      </c>
      <c r="C746" s="8" t="s">
        <v>10084</v>
      </c>
      <c r="D746" s="17" t="s">
        <v>10085</v>
      </c>
      <c r="E746" s="35" t="s">
        <v>10086</v>
      </c>
      <c r="F746" s="39" t="s">
        <v>5069</v>
      </c>
      <c r="G746" s="32">
        <f t="shared" si="22"/>
        <v>0.62679022746419544</v>
      </c>
      <c r="H746" s="42" t="s">
        <v>6516</v>
      </c>
      <c r="I746" s="34">
        <f t="shared" si="23"/>
        <v>0.67035775127768316</v>
      </c>
    </row>
    <row r="747" spans="1:9">
      <c r="A747" s="17">
        <v>745</v>
      </c>
      <c r="B747" s="17">
        <v>695</v>
      </c>
      <c r="C747" s="8" t="s">
        <v>10088</v>
      </c>
      <c r="D747" s="17" t="s">
        <v>10089</v>
      </c>
      <c r="E747" s="35" t="s">
        <v>10090</v>
      </c>
      <c r="F747" s="39" t="s">
        <v>1831</v>
      </c>
      <c r="G747" s="32">
        <f t="shared" si="22"/>
        <v>0.62763268744734624</v>
      </c>
      <c r="H747" s="42" t="s">
        <v>6372</v>
      </c>
      <c r="I747" s="34">
        <f t="shared" si="23"/>
        <v>0.59199318568994885</v>
      </c>
    </row>
    <row r="748" spans="1:9">
      <c r="A748" s="17">
        <v>746</v>
      </c>
      <c r="B748" s="17">
        <v>726</v>
      </c>
      <c r="C748" s="8" t="s">
        <v>10091</v>
      </c>
      <c r="D748" s="17" t="s">
        <v>10092</v>
      </c>
      <c r="E748" s="35" t="s">
        <v>10093</v>
      </c>
      <c r="F748" s="39" t="s">
        <v>2047</v>
      </c>
      <c r="G748" s="32">
        <f t="shared" si="22"/>
        <v>0.62847514743049704</v>
      </c>
      <c r="H748" s="42" t="s">
        <v>5083</v>
      </c>
      <c r="I748" s="34">
        <f t="shared" si="23"/>
        <v>0.61839863713798982</v>
      </c>
    </row>
    <row r="749" spans="1:9">
      <c r="A749" s="17">
        <v>747</v>
      </c>
      <c r="B749" s="17">
        <v>707</v>
      </c>
      <c r="C749" s="8" t="s">
        <v>10094</v>
      </c>
      <c r="D749" s="17" t="s">
        <v>10095</v>
      </c>
      <c r="E749" s="35" t="s">
        <v>10096</v>
      </c>
      <c r="F749" s="39" t="s">
        <v>5298</v>
      </c>
      <c r="G749" s="32">
        <f t="shared" si="22"/>
        <v>0.62931760741364784</v>
      </c>
      <c r="H749" s="42" t="s">
        <v>5050</v>
      </c>
      <c r="I749" s="34">
        <f t="shared" si="23"/>
        <v>0.60221465076660985</v>
      </c>
    </row>
    <row r="750" spans="1:9">
      <c r="A750" s="17">
        <v>748</v>
      </c>
      <c r="B750" s="17">
        <v>500</v>
      </c>
      <c r="C750" s="8" t="s">
        <v>10097</v>
      </c>
      <c r="D750" s="17" t="s">
        <v>10098</v>
      </c>
      <c r="E750" s="35" t="s">
        <v>10099</v>
      </c>
      <c r="F750" s="39" t="s">
        <v>10037</v>
      </c>
      <c r="G750" s="32">
        <f t="shared" si="22"/>
        <v>0.63016006739679864</v>
      </c>
      <c r="H750" s="42" t="s">
        <v>1547</v>
      </c>
      <c r="I750" s="34">
        <f t="shared" si="23"/>
        <v>0.42589437819420783</v>
      </c>
    </row>
    <row r="751" spans="1:9" ht="26.4">
      <c r="A751" s="17">
        <v>749</v>
      </c>
      <c r="B751" s="17">
        <v>768</v>
      </c>
      <c r="C751" s="8" t="s">
        <v>10100</v>
      </c>
      <c r="D751" s="17" t="s">
        <v>10101</v>
      </c>
      <c r="E751" s="35" t="s">
        <v>10102</v>
      </c>
      <c r="F751" s="39" t="s">
        <v>252</v>
      </c>
      <c r="G751" s="32">
        <f t="shared" si="22"/>
        <v>0.63100252737994944</v>
      </c>
      <c r="H751" s="42" t="s">
        <v>4876</v>
      </c>
      <c r="I751" s="34">
        <f t="shared" si="23"/>
        <v>0.65417376490630319</v>
      </c>
    </row>
    <row r="752" spans="1:9">
      <c r="A752" s="17">
        <v>750</v>
      </c>
      <c r="B752" s="17">
        <v>1174</v>
      </c>
      <c r="C752" s="8" t="s">
        <v>10103</v>
      </c>
      <c r="D752" s="17" t="s">
        <v>10104</v>
      </c>
      <c r="E752" s="35" t="s">
        <v>6913</v>
      </c>
      <c r="F752" s="39" t="s">
        <v>5020</v>
      </c>
      <c r="G752" s="32">
        <f t="shared" si="22"/>
        <v>0.63184498736310024</v>
      </c>
      <c r="H752" s="42" t="s">
        <v>14937</v>
      </c>
      <c r="I752" s="34">
        <f t="shared" si="23"/>
        <v>1</v>
      </c>
    </row>
    <row r="753" spans="1:9">
      <c r="A753" s="17">
        <v>751</v>
      </c>
      <c r="B753" s="17">
        <v>617</v>
      </c>
      <c r="C753" s="8" t="s">
        <v>10106</v>
      </c>
      <c r="D753" s="17" t="s">
        <v>10107</v>
      </c>
      <c r="E753" s="35" t="s">
        <v>10108</v>
      </c>
      <c r="F753" s="39" t="s">
        <v>10032</v>
      </c>
      <c r="G753" s="32">
        <f t="shared" si="22"/>
        <v>0.63268744734625104</v>
      </c>
      <c r="H753" s="42" t="s">
        <v>10109</v>
      </c>
      <c r="I753" s="34">
        <f t="shared" si="23"/>
        <v>0.52555366269165249</v>
      </c>
    </row>
    <row r="754" spans="1:9">
      <c r="A754" s="17">
        <v>752</v>
      </c>
      <c r="B754" s="17">
        <v>724</v>
      </c>
      <c r="C754" s="8" t="s">
        <v>10110</v>
      </c>
      <c r="D754" s="17" t="s">
        <v>10111</v>
      </c>
      <c r="E754" s="35" t="s">
        <v>10112</v>
      </c>
      <c r="F754" s="39" t="s">
        <v>5141</v>
      </c>
      <c r="G754" s="32">
        <f t="shared" si="22"/>
        <v>0.63352990732940184</v>
      </c>
      <c r="H754" s="42" t="s">
        <v>9466</v>
      </c>
      <c r="I754" s="34">
        <f t="shared" si="23"/>
        <v>0.61669505962521298</v>
      </c>
    </row>
    <row r="755" spans="1:9">
      <c r="A755" s="17">
        <v>753</v>
      </c>
      <c r="B755" s="17">
        <v>559</v>
      </c>
      <c r="C755" s="8" t="s">
        <v>10113</v>
      </c>
      <c r="D755" s="17" t="s">
        <v>10114</v>
      </c>
      <c r="E755" s="35" t="s">
        <v>10115</v>
      </c>
      <c r="F755" s="39" t="s">
        <v>6396</v>
      </c>
      <c r="G755" s="32">
        <f t="shared" si="22"/>
        <v>0.63437236731255264</v>
      </c>
      <c r="H755" s="42" t="s">
        <v>4753</v>
      </c>
      <c r="I755" s="34">
        <f t="shared" si="23"/>
        <v>0.47614991482112434</v>
      </c>
    </row>
    <row r="756" spans="1:9" ht="26.4">
      <c r="A756" s="17">
        <v>754</v>
      </c>
      <c r="B756" s="17">
        <v>802</v>
      </c>
      <c r="C756" s="8" t="s">
        <v>10116</v>
      </c>
      <c r="D756" s="17" t="s">
        <v>10117</v>
      </c>
      <c r="E756" s="35" t="s">
        <v>221</v>
      </c>
      <c r="F756" s="39" t="s">
        <v>7706</v>
      </c>
      <c r="G756" s="32">
        <f t="shared" si="22"/>
        <v>0.63521482729570344</v>
      </c>
      <c r="H756" s="42" t="s">
        <v>10119</v>
      </c>
      <c r="I756" s="34">
        <f t="shared" si="23"/>
        <v>0.68313458262350935</v>
      </c>
    </row>
    <row r="757" spans="1:9" ht="26.4">
      <c r="A757" s="17">
        <v>755</v>
      </c>
      <c r="B757" s="17">
        <v>810</v>
      </c>
      <c r="C757" s="8" t="s">
        <v>10120</v>
      </c>
      <c r="D757" s="17" t="s">
        <v>10121</v>
      </c>
      <c r="E757" s="35" t="s">
        <v>10122</v>
      </c>
      <c r="F757" s="39" t="s">
        <v>211</v>
      </c>
      <c r="G757" s="32">
        <f t="shared" si="22"/>
        <v>0.63605728727885424</v>
      </c>
      <c r="H757" s="42" t="s">
        <v>7468</v>
      </c>
      <c r="I757" s="34">
        <f t="shared" si="23"/>
        <v>0.68994889267461668</v>
      </c>
    </row>
    <row r="758" spans="1:9">
      <c r="A758" s="17">
        <v>756</v>
      </c>
      <c r="B758" s="17">
        <v>480</v>
      </c>
      <c r="C758" s="8" t="s">
        <v>10123</v>
      </c>
      <c r="D758" s="17" t="s">
        <v>10124</v>
      </c>
      <c r="E758" s="35" t="s">
        <v>10125</v>
      </c>
      <c r="F758" s="39" t="s">
        <v>385</v>
      </c>
      <c r="G758" s="32">
        <f t="shared" si="22"/>
        <v>0.63689974726200504</v>
      </c>
      <c r="H758" s="42" t="s">
        <v>4533</v>
      </c>
      <c r="I758" s="34">
        <f t="shared" si="23"/>
        <v>0.40885860306643951</v>
      </c>
    </row>
    <row r="759" spans="1:9">
      <c r="A759" s="17">
        <v>757</v>
      </c>
      <c r="B759" s="17">
        <v>748</v>
      </c>
      <c r="C759" s="8" t="s">
        <v>10126</v>
      </c>
      <c r="D759" s="17" t="s">
        <v>10127</v>
      </c>
      <c r="E759" s="35" t="s">
        <v>10128</v>
      </c>
      <c r="F759" s="39" t="s">
        <v>348</v>
      </c>
      <c r="G759" s="32">
        <f t="shared" si="22"/>
        <v>0.63774220724515585</v>
      </c>
      <c r="H759" s="42" t="s">
        <v>7434</v>
      </c>
      <c r="I759" s="34">
        <f t="shared" si="23"/>
        <v>0.63713798977853497</v>
      </c>
    </row>
    <row r="760" spans="1:9">
      <c r="A760" s="17">
        <v>758</v>
      </c>
      <c r="B760" s="17">
        <v>769</v>
      </c>
      <c r="C760" s="8" t="s">
        <v>10129</v>
      </c>
      <c r="D760" s="17" t="s">
        <v>10130</v>
      </c>
      <c r="E760" s="35" t="s">
        <v>10131</v>
      </c>
      <c r="F760" s="39" t="s">
        <v>2596</v>
      </c>
      <c r="G760" s="32">
        <f t="shared" si="22"/>
        <v>0.63858466722830665</v>
      </c>
      <c r="H760" s="42" t="s">
        <v>7569</v>
      </c>
      <c r="I760" s="34">
        <f t="shared" si="23"/>
        <v>0.65502555366269166</v>
      </c>
    </row>
    <row r="761" spans="1:9" ht="26.4">
      <c r="A761" s="17">
        <v>759</v>
      </c>
      <c r="B761" s="17">
        <v>800</v>
      </c>
      <c r="C761" s="8" t="s">
        <v>10132</v>
      </c>
      <c r="D761" s="17" t="s">
        <v>10133</v>
      </c>
      <c r="E761" s="35" t="s">
        <v>10134</v>
      </c>
      <c r="F761" s="39" t="s">
        <v>2276</v>
      </c>
      <c r="G761" s="32">
        <f t="shared" si="22"/>
        <v>0.63942712721145745</v>
      </c>
      <c r="H761" s="42" t="s">
        <v>3575</v>
      </c>
      <c r="I761" s="34">
        <f t="shared" si="23"/>
        <v>0.68143100511073251</v>
      </c>
    </row>
    <row r="762" spans="1:9">
      <c r="A762" s="17">
        <v>760</v>
      </c>
      <c r="B762" s="17">
        <v>627</v>
      </c>
      <c r="C762" s="8" t="s">
        <v>10135</v>
      </c>
      <c r="D762" s="17" t="s">
        <v>10136</v>
      </c>
      <c r="E762" s="35" t="s">
        <v>10137</v>
      </c>
      <c r="F762" s="39" t="s">
        <v>10138</v>
      </c>
      <c r="G762" s="32">
        <f t="shared" si="22"/>
        <v>0.64026958719460825</v>
      </c>
      <c r="H762" s="42" t="s">
        <v>10139</v>
      </c>
      <c r="I762" s="34">
        <f t="shared" si="23"/>
        <v>0.53407155025553665</v>
      </c>
    </row>
    <row r="763" spans="1:9" ht="26.4">
      <c r="A763" s="17">
        <v>761</v>
      </c>
      <c r="B763" s="17">
        <v>858</v>
      </c>
      <c r="C763" s="8" t="s">
        <v>10140</v>
      </c>
      <c r="D763" s="17" t="s">
        <v>10141</v>
      </c>
      <c r="E763" s="35" t="s">
        <v>10142</v>
      </c>
      <c r="F763" s="39" t="s">
        <v>5433</v>
      </c>
      <c r="G763" s="32">
        <f t="shared" si="22"/>
        <v>0.64111204717775905</v>
      </c>
      <c r="H763" s="42" t="s">
        <v>2120</v>
      </c>
      <c r="I763" s="34">
        <f t="shared" si="23"/>
        <v>0.73083475298126066</v>
      </c>
    </row>
    <row r="764" spans="1:9">
      <c r="A764" s="17">
        <v>762</v>
      </c>
      <c r="B764" s="17">
        <v>844</v>
      </c>
      <c r="C764" s="8" t="s">
        <v>10143</v>
      </c>
      <c r="D764" s="17" t="s">
        <v>10144</v>
      </c>
      <c r="E764" s="35" t="s">
        <v>10145</v>
      </c>
      <c r="F764" s="39" t="s">
        <v>4944</v>
      </c>
      <c r="G764" s="32">
        <f t="shared" si="22"/>
        <v>0.64195450716090985</v>
      </c>
      <c r="H764" s="42" t="s">
        <v>2323</v>
      </c>
      <c r="I764" s="34">
        <f t="shared" si="23"/>
        <v>0.71890971039182283</v>
      </c>
    </row>
    <row r="765" spans="1:9">
      <c r="A765" s="17">
        <v>763</v>
      </c>
      <c r="B765" s="17">
        <v>777</v>
      </c>
      <c r="C765" s="8" t="s">
        <v>10146</v>
      </c>
      <c r="D765" s="17" t="s">
        <v>10147</v>
      </c>
      <c r="E765" s="35" t="s">
        <v>10148</v>
      </c>
      <c r="F765" s="39" t="s">
        <v>10149</v>
      </c>
      <c r="G765" s="32">
        <f t="shared" si="22"/>
        <v>0.64279696714406065</v>
      </c>
      <c r="H765" s="42" t="s">
        <v>10138</v>
      </c>
      <c r="I765" s="34">
        <f t="shared" si="23"/>
        <v>0.66183986371379899</v>
      </c>
    </row>
    <row r="766" spans="1:9">
      <c r="A766" s="17">
        <v>764</v>
      </c>
      <c r="B766" s="17">
        <v>826</v>
      </c>
      <c r="C766" s="8" t="s">
        <v>10150</v>
      </c>
      <c r="D766" s="17" t="s">
        <v>10151</v>
      </c>
      <c r="E766" s="35" t="s">
        <v>10152</v>
      </c>
      <c r="F766" s="39" t="s">
        <v>9552</v>
      </c>
      <c r="G766" s="32">
        <f t="shared" si="22"/>
        <v>0.64363942712721145</v>
      </c>
      <c r="H766" s="42" t="s">
        <v>661</v>
      </c>
      <c r="I766" s="34">
        <f t="shared" si="23"/>
        <v>0.70357751277683134</v>
      </c>
    </row>
    <row r="767" spans="1:9">
      <c r="A767" s="17">
        <v>765</v>
      </c>
      <c r="B767" s="17">
        <v>747</v>
      </c>
      <c r="C767" s="8" t="s">
        <v>10153</v>
      </c>
      <c r="D767" s="17" t="s">
        <v>10154</v>
      </c>
      <c r="E767" s="35" t="s">
        <v>10155</v>
      </c>
      <c r="F767" s="39" t="s">
        <v>6527</v>
      </c>
      <c r="G767" s="32">
        <f t="shared" si="22"/>
        <v>0.64448188711036225</v>
      </c>
      <c r="H767" s="42" t="s">
        <v>6448</v>
      </c>
      <c r="I767" s="34">
        <f t="shared" si="23"/>
        <v>0.6362862010221465</v>
      </c>
    </row>
    <row r="768" spans="1:9">
      <c r="A768" s="17">
        <v>766</v>
      </c>
      <c r="B768" s="17">
        <v>790</v>
      </c>
      <c r="C768" s="8" t="s">
        <v>10157</v>
      </c>
      <c r="D768" s="17" t="s">
        <v>10158</v>
      </c>
      <c r="E768" s="35" t="s">
        <v>10159</v>
      </c>
      <c r="F768" s="39" t="s">
        <v>10160</v>
      </c>
      <c r="G768" s="32">
        <f t="shared" si="22"/>
        <v>0.64532434709351305</v>
      </c>
      <c r="H768" s="42" t="s">
        <v>2252</v>
      </c>
      <c r="I768" s="34">
        <f t="shared" si="23"/>
        <v>0.67291311754684835</v>
      </c>
    </row>
    <row r="769" spans="1:9">
      <c r="A769" s="17">
        <v>767</v>
      </c>
      <c r="B769" s="17">
        <v>665</v>
      </c>
      <c r="C769" s="8" t="s">
        <v>10161</v>
      </c>
      <c r="D769" s="17" t="s">
        <v>10162</v>
      </c>
      <c r="E769" s="35" t="s">
        <v>10163</v>
      </c>
      <c r="F769" s="39" t="s">
        <v>313</v>
      </c>
      <c r="G769" s="32">
        <f t="shared" si="22"/>
        <v>0.64616680707666385</v>
      </c>
      <c r="H769" s="42" t="s">
        <v>9557</v>
      </c>
      <c r="I769" s="34">
        <f t="shared" si="23"/>
        <v>0.56643952299829647</v>
      </c>
    </row>
    <row r="770" spans="1:9">
      <c r="A770" s="17">
        <v>768</v>
      </c>
      <c r="B770" s="17">
        <v>836</v>
      </c>
      <c r="C770" s="8" t="s">
        <v>10164</v>
      </c>
      <c r="D770" s="17" t="s">
        <v>10165</v>
      </c>
      <c r="E770" s="35" t="s">
        <v>10166</v>
      </c>
      <c r="F770" s="39" t="s">
        <v>9813</v>
      </c>
      <c r="G770" s="32">
        <f t="shared" si="22"/>
        <v>0.64700926705981465</v>
      </c>
      <c r="H770" s="42" t="s">
        <v>5025</v>
      </c>
      <c r="I770" s="34">
        <f t="shared" si="23"/>
        <v>0.7120954003407155</v>
      </c>
    </row>
    <row r="771" spans="1:9">
      <c r="A771" s="17">
        <v>769</v>
      </c>
      <c r="B771" s="17">
        <v>735</v>
      </c>
      <c r="C771" s="8" t="s">
        <v>10167</v>
      </c>
      <c r="D771" s="17" t="s">
        <v>10168</v>
      </c>
      <c r="E771" s="35" t="s">
        <v>10169</v>
      </c>
      <c r="F771" s="39" t="s">
        <v>10170</v>
      </c>
      <c r="G771" s="32">
        <f t="shared" ref="G771:G834" si="24">A771/1187</f>
        <v>0.64785172704296545</v>
      </c>
      <c r="H771" s="42" t="s">
        <v>10172</v>
      </c>
      <c r="I771" s="34">
        <f t="shared" ref="I771:I834" si="25">B771/1174</f>
        <v>0.62606473594548551</v>
      </c>
    </row>
    <row r="772" spans="1:9">
      <c r="A772" s="17">
        <v>770</v>
      </c>
      <c r="B772" s="17">
        <v>782</v>
      </c>
      <c r="C772" s="8" t="s">
        <v>10173</v>
      </c>
      <c r="D772" s="17" t="s">
        <v>10174</v>
      </c>
      <c r="E772" s="35" t="s">
        <v>10175</v>
      </c>
      <c r="F772" s="39" t="s">
        <v>269</v>
      </c>
      <c r="G772" s="32">
        <f t="shared" si="24"/>
        <v>0.64869418702611625</v>
      </c>
      <c r="H772" s="42" t="s">
        <v>10176</v>
      </c>
      <c r="I772" s="34">
        <f t="shared" si="25"/>
        <v>0.66609880749574102</v>
      </c>
    </row>
    <row r="773" spans="1:9">
      <c r="A773" s="17">
        <v>771</v>
      </c>
      <c r="B773" s="17">
        <v>653</v>
      </c>
      <c r="C773" s="8" t="s">
        <v>10177</v>
      </c>
      <c r="D773" s="17" t="s">
        <v>10178</v>
      </c>
      <c r="E773" s="35" t="s">
        <v>10179</v>
      </c>
      <c r="F773" s="39" t="s">
        <v>1999</v>
      </c>
      <c r="G773" s="32">
        <f t="shared" si="24"/>
        <v>0.64953664700926705</v>
      </c>
      <c r="H773" s="42" t="s">
        <v>7512</v>
      </c>
      <c r="I773" s="34">
        <f t="shared" si="25"/>
        <v>0.55621805792163548</v>
      </c>
    </row>
    <row r="774" spans="1:9">
      <c r="A774" s="17">
        <v>772</v>
      </c>
      <c r="B774" s="17">
        <v>772</v>
      </c>
      <c r="C774" s="8" t="s">
        <v>5182</v>
      </c>
      <c r="D774" s="17" t="s">
        <v>5183</v>
      </c>
      <c r="E774" s="35" t="s">
        <v>5184</v>
      </c>
      <c r="F774" s="39" t="s">
        <v>3575</v>
      </c>
      <c r="G774" s="32">
        <f t="shared" si="24"/>
        <v>0.65037910699241785</v>
      </c>
      <c r="H774" s="42" t="s">
        <v>385</v>
      </c>
      <c r="I774" s="34">
        <f t="shared" si="25"/>
        <v>0.65758091993185686</v>
      </c>
    </row>
    <row r="775" spans="1:9">
      <c r="A775" s="17">
        <v>773</v>
      </c>
      <c r="B775" s="17">
        <v>789</v>
      </c>
      <c r="C775" s="8" t="s">
        <v>10180</v>
      </c>
      <c r="D775" s="17" t="s">
        <v>10181</v>
      </c>
      <c r="E775" s="35" t="s">
        <v>10182</v>
      </c>
      <c r="F775" s="39" t="s">
        <v>2081</v>
      </c>
      <c r="G775" s="32">
        <f t="shared" si="24"/>
        <v>0.65122156697556866</v>
      </c>
      <c r="H775" s="42" t="s">
        <v>2113</v>
      </c>
      <c r="I775" s="34">
        <f t="shared" si="25"/>
        <v>0.67206132879045999</v>
      </c>
    </row>
    <row r="776" spans="1:9">
      <c r="A776" s="17">
        <v>774</v>
      </c>
      <c r="B776" s="17">
        <v>618</v>
      </c>
      <c r="C776" s="8" t="s">
        <v>10183</v>
      </c>
      <c r="D776" s="17" t="s">
        <v>10184</v>
      </c>
      <c r="E776" s="35" t="s">
        <v>6582</v>
      </c>
      <c r="F776" s="39" t="s">
        <v>3534</v>
      </c>
      <c r="G776" s="32">
        <f t="shared" si="24"/>
        <v>0.65206402695871946</v>
      </c>
      <c r="H776" s="42" t="s">
        <v>1887</v>
      </c>
      <c r="I776" s="34">
        <f t="shared" si="25"/>
        <v>0.52640545144804085</v>
      </c>
    </row>
    <row r="777" spans="1:9">
      <c r="A777" s="17">
        <v>775</v>
      </c>
      <c r="B777" s="17">
        <v>721</v>
      </c>
      <c r="C777" s="8" t="s">
        <v>10185</v>
      </c>
      <c r="D777" s="17" t="s">
        <v>10186</v>
      </c>
      <c r="E777" s="35" t="s">
        <v>10187</v>
      </c>
      <c r="F777" s="39" t="s">
        <v>5164</v>
      </c>
      <c r="G777" s="32">
        <f t="shared" si="24"/>
        <v>0.65290648694187026</v>
      </c>
      <c r="H777" s="42" t="s">
        <v>4904</v>
      </c>
      <c r="I777" s="34">
        <f t="shared" si="25"/>
        <v>0.61413969335604768</v>
      </c>
    </row>
    <row r="778" spans="1:9">
      <c r="A778" s="17">
        <v>776</v>
      </c>
      <c r="B778" s="17">
        <v>650</v>
      </c>
      <c r="C778" s="8" t="s">
        <v>10188</v>
      </c>
      <c r="D778" s="17" t="s">
        <v>10189</v>
      </c>
      <c r="E778" s="35" t="s">
        <v>10190</v>
      </c>
      <c r="F778" s="39" t="s">
        <v>535</v>
      </c>
      <c r="G778" s="32">
        <f t="shared" si="24"/>
        <v>0.65374894692502106</v>
      </c>
      <c r="H778" s="42" t="s">
        <v>1749</v>
      </c>
      <c r="I778" s="34">
        <f t="shared" si="25"/>
        <v>0.55366269165247017</v>
      </c>
    </row>
    <row r="779" spans="1:9">
      <c r="A779" s="17">
        <v>777</v>
      </c>
      <c r="B779" s="17">
        <v>807</v>
      </c>
      <c r="C779" s="8" t="s">
        <v>10192</v>
      </c>
      <c r="D779" s="17" t="s">
        <v>10193</v>
      </c>
      <c r="E779" s="35" t="s">
        <v>10194</v>
      </c>
      <c r="F779" s="39" t="s">
        <v>2342</v>
      </c>
      <c r="G779" s="32">
        <f t="shared" si="24"/>
        <v>0.65459140690817186</v>
      </c>
      <c r="H779" s="42" t="s">
        <v>2343</v>
      </c>
      <c r="I779" s="34">
        <f t="shared" si="25"/>
        <v>0.68739352640545148</v>
      </c>
    </row>
    <row r="780" spans="1:9">
      <c r="A780" s="17">
        <v>778</v>
      </c>
      <c r="B780" s="17">
        <v>661</v>
      </c>
      <c r="C780" s="8" t="s">
        <v>10195</v>
      </c>
      <c r="D780" s="17" t="s">
        <v>10196</v>
      </c>
      <c r="E780" s="35" t="s">
        <v>10197</v>
      </c>
      <c r="F780" s="39" t="s">
        <v>10198</v>
      </c>
      <c r="G780" s="32">
        <f t="shared" si="24"/>
        <v>0.65543386689132266</v>
      </c>
      <c r="H780" s="42" t="s">
        <v>5851</v>
      </c>
      <c r="I780" s="34">
        <f t="shared" si="25"/>
        <v>0.56303236797274281</v>
      </c>
    </row>
    <row r="781" spans="1:9">
      <c r="A781" s="17">
        <v>779</v>
      </c>
      <c r="B781" s="17">
        <v>637</v>
      </c>
      <c r="C781" s="8" t="s">
        <v>10199</v>
      </c>
      <c r="D781" s="17" t="s">
        <v>10200</v>
      </c>
      <c r="E781" s="35" t="s">
        <v>2575</v>
      </c>
      <c r="F781" s="39" t="s">
        <v>5424</v>
      </c>
      <c r="G781" s="32">
        <f t="shared" si="24"/>
        <v>0.65627632687447346</v>
      </c>
      <c r="H781" s="42" t="s">
        <v>4912</v>
      </c>
      <c r="I781" s="34">
        <f t="shared" si="25"/>
        <v>0.54258943781942082</v>
      </c>
    </row>
    <row r="782" spans="1:9" ht="26.4">
      <c r="A782" s="17">
        <v>780</v>
      </c>
      <c r="B782" s="17">
        <v>678</v>
      </c>
      <c r="C782" s="8" t="s">
        <v>10201</v>
      </c>
      <c r="D782" s="17" t="s">
        <v>10202</v>
      </c>
      <c r="E782" s="35" t="s">
        <v>475</v>
      </c>
      <c r="F782" s="39" t="s">
        <v>647</v>
      </c>
      <c r="G782" s="32">
        <f t="shared" si="24"/>
        <v>0.65711878685762426</v>
      </c>
      <c r="H782" s="42" t="s">
        <v>1798</v>
      </c>
      <c r="I782" s="34">
        <f t="shared" si="25"/>
        <v>0.57751277683134583</v>
      </c>
    </row>
    <row r="783" spans="1:9">
      <c r="A783" s="17">
        <v>781</v>
      </c>
      <c r="B783" s="17">
        <v>763</v>
      </c>
      <c r="C783" s="8" t="s">
        <v>10203</v>
      </c>
      <c r="D783" s="17" t="s">
        <v>10204</v>
      </c>
      <c r="E783" s="35" t="s">
        <v>10205</v>
      </c>
      <c r="F783" s="39" t="s">
        <v>691</v>
      </c>
      <c r="G783" s="32">
        <f t="shared" si="24"/>
        <v>0.65796124684077506</v>
      </c>
      <c r="H783" s="42" t="s">
        <v>6378</v>
      </c>
      <c r="I783" s="34">
        <f t="shared" si="25"/>
        <v>0.64991482112436116</v>
      </c>
    </row>
    <row r="784" spans="1:9">
      <c r="A784" s="17">
        <v>782</v>
      </c>
      <c r="B784" s="17">
        <v>855</v>
      </c>
      <c r="C784" s="8" t="s">
        <v>10206</v>
      </c>
      <c r="D784" s="17" t="s">
        <v>10207</v>
      </c>
      <c r="E784" s="35" t="s">
        <v>10208</v>
      </c>
      <c r="F784" s="39" t="s">
        <v>2617</v>
      </c>
      <c r="G784" s="32">
        <f t="shared" si="24"/>
        <v>0.65880370682392586</v>
      </c>
      <c r="H784" s="42" t="s">
        <v>5293</v>
      </c>
      <c r="I784" s="34">
        <f t="shared" si="25"/>
        <v>0.72827938671209536</v>
      </c>
    </row>
    <row r="785" spans="1:9">
      <c r="A785" s="17">
        <v>783</v>
      </c>
      <c r="B785" s="17">
        <v>634</v>
      </c>
      <c r="C785" s="8" t="s">
        <v>10210</v>
      </c>
      <c r="D785" s="17" t="s">
        <v>10211</v>
      </c>
      <c r="E785" s="35" t="s">
        <v>10212</v>
      </c>
      <c r="F785" s="39" t="s">
        <v>5001</v>
      </c>
      <c r="G785" s="32">
        <f t="shared" si="24"/>
        <v>0.65964616680707666</v>
      </c>
      <c r="H785" s="42" t="s">
        <v>9641</v>
      </c>
      <c r="I785" s="34">
        <f t="shared" si="25"/>
        <v>0.54003407155025551</v>
      </c>
    </row>
    <row r="786" spans="1:9">
      <c r="A786" s="17">
        <v>784</v>
      </c>
      <c r="B786" s="17">
        <v>873</v>
      </c>
      <c r="C786" s="8" t="s">
        <v>10213</v>
      </c>
      <c r="D786" s="17" t="s">
        <v>10214</v>
      </c>
      <c r="E786" s="35" t="s">
        <v>10215</v>
      </c>
      <c r="F786" s="39" t="s">
        <v>10216</v>
      </c>
      <c r="G786" s="32">
        <f t="shared" si="24"/>
        <v>0.66048862679022746</v>
      </c>
      <c r="H786" s="42" t="s">
        <v>5357</v>
      </c>
      <c r="I786" s="34">
        <f t="shared" si="25"/>
        <v>0.74361158432708685</v>
      </c>
    </row>
    <row r="787" spans="1:9">
      <c r="A787" s="17">
        <v>785</v>
      </c>
      <c r="B787" s="17">
        <v>728</v>
      </c>
      <c r="C787" s="8" t="s">
        <v>10217</v>
      </c>
      <c r="D787" s="17" t="s">
        <v>10218</v>
      </c>
      <c r="E787" s="35" t="s">
        <v>10219</v>
      </c>
      <c r="F787" s="39" t="s">
        <v>1949</v>
      </c>
      <c r="G787" s="32">
        <f t="shared" si="24"/>
        <v>0.66133108677337826</v>
      </c>
      <c r="H787" s="42" t="s">
        <v>9974</v>
      </c>
      <c r="I787" s="34">
        <f t="shared" si="25"/>
        <v>0.62010221465076665</v>
      </c>
    </row>
    <row r="788" spans="1:9">
      <c r="A788" s="17">
        <v>786</v>
      </c>
      <c r="B788" s="17">
        <v>770</v>
      </c>
      <c r="C788" s="8" t="s">
        <v>10220</v>
      </c>
      <c r="D788" s="17" t="s">
        <v>10221</v>
      </c>
      <c r="E788" s="35" t="s">
        <v>10222</v>
      </c>
      <c r="F788" s="39" t="s">
        <v>2466</v>
      </c>
      <c r="G788" s="32">
        <f t="shared" si="24"/>
        <v>0.66217354675652906</v>
      </c>
      <c r="H788" s="42" t="s">
        <v>10223</v>
      </c>
      <c r="I788" s="34">
        <f t="shared" si="25"/>
        <v>0.65587734241908002</v>
      </c>
    </row>
    <row r="789" spans="1:9">
      <c r="A789" s="17">
        <v>786</v>
      </c>
      <c r="B789" s="17">
        <v>909</v>
      </c>
      <c r="C789" s="8" t="s">
        <v>10224</v>
      </c>
      <c r="D789" s="17" t="s">
        <v>71</v>
      </c>
      <c r="E789" s="35" t="s">
        <v>10225</v>
      </c>
      <c r="F789" s="39" t="s">
        <v>2466</v>
      </c>
      <c r="G789" s="32">
        <f t="shared" si="24"/>
        <v>0.66217354675652906</v>
      </c>
      <c r="H789" s="42" t="s">
        <v>5402</v>
      </c>
      <c r="I789" s="34">
        <f t="shared" si="25"/>
        <v>0.77427597955706984</v>
      </c>
    </row>
    <row r="790" spans="1:9">
      <c r="A790" s="17">
        <v>788</v>
      </c>
      <c r="B790" s="17">
        <v>791</v>
      </c>
      <c r="C790" s="8" t="s">
        <v>10226</v>
      </c>
      <c r="D790" s="17" t="s">
        <v>10227</v>
      </c>
      <c r="E790" s="35" t="s">
        <v>3546</v>
      </c>
      <c r="F790" s="39" t="s">
        <v>2379</v>
      </c>
      <c r="G790" s="32">
        <f t="shared" si="24"/>
        <v>0.66385846672283066</v>
      </c>
      <c r="H790" s="42" t="s">
        <v>9920</v>
      </c>
      <c r="I790" s="34">
        <f t="shared" si="25"/>
        <v>0.67376490630323682</v>
      </c>
    </row>
    <row r="791" spans="1:9" ht="26.4">
      <c r="A791" s="17">
        <v>789</v>
      </c>
      <c r="B791" s="17">
        <v>888</v>
      </c>
      <c r="C791" s="8" t="s">
        <v>10228</v>
      </c>
      <c r="D791" s="17" t="s">
        <v>10229</v>
      </c>
      <c r="E791" s="35" t="s">
        <v>10230</v>
      </c>
      <c r="F791" s="39" t="s">
        <v>10231</v>
      </c>
      <c r="G791" s="32">
        <f t="shared" si="24"/>
        <v>0.66470092670598147</v>
      </c>
      <c r="H791" s="42" t="s">
        <v>5229</v>
      </c>
      <c r="I791" s="34">
        <f t="shared" si="25"/>
        <v>0.75638841567291315</v>
      </c>
    </row>
    <row r="792" spans="1:9" ht="26.4">
      <c r="A792" s="17">
        <v>790</v>
      </c>
      <c r="B792" s="17">
        <v>767</v>
      </c>
      <c r="C792" s="8" t="s">
        <v>10232</v>
      </c>
      <c r="D792" s="17" t="s">
        <v>10233</v>
      </c>
      <c r="E792" s="35" t="s">
        <v>10234</v>
      </c>
      <c r="F792" s="39" t="s">
        <v>10235</v>
      </c>
      <c r="G792" s="32">
        <f t="shared" si="24"/>
        <v>0.66554338668913227</v>
      </c>
      <c r="H792" s="42" t="s">
        <v>5141</v>
      </c>
      <c r="I792" s="34">
        <f t="shared" si="25"/>
        <v>0.65332197614991483</v>
      </c>
    </row>
    <row r="793" spans="1:9" ht="26.4">
      <c r="A793" s="17">
        <v>791</v>
      </c>
      <c r="B793" s="17">
        <v>822</v>
      </c>
      <c r="C793" s="8" t="s">
        <v>5210</v>
      </c>
      <c r="D793" s="17" t="s">
        <v>5211</v>
      </c>
      <c r="E793" s="35" t="s">
        <v>5212</v>
      </c>
      <c r="F793" s="39" t="s">
        <v>5213</v>
      </c>
      <c r="G793" s="32">
        <f t="shared" si="24"/>
        <v>0.66638584667228307</v>
      </c>
      <c r="H793" s="42" t="s">
        <v>2408</v>
      </c>
      <c r="I793" s="34">
        <f t="shared" si="25"/>
        <v>0.70017035775127767</v>
      </c>
    </row>
    <row r="794" spans="1:9">
      <c r="A794" s="17">
        <v>791</v>
      </c>
      <c r="B794" s="17">
        <v>864</v>
      </c>
      <c r="C794" s="8" t="s">
        <v>10236</v>
      </c>
      <c r="D794" s="17" t="s">
        <v>10237</v>
      </c>
      <c r="E794" s="35" t="s">
        <v>10238</v>
      </c>
      <c r="F794" s="39" t="s">
        <v>5213</v>
      </c>
      <c r="G794" s="32">
        <f t="shared" si="24"/>
        <v>0.66638584667228307</v>
      </c>
      <c r="H794" s="42" t="s">
        <v>6692</v>
      </c>
      <c r="I794" s="34">
        <f t="shared" si="25"/>
        <v>0.73594548551959116</v>
      </c>
    </row>
    <row r="795" spans="1:9">
      <c r="A795" s="17">
        <v>793</v>
      </c>
      <c r="B795" s="17">
        <v>818</v>
      </c>
      <c r="C795" s="8" t="s">
        <v>10239</v>
      </c>
      <c r="D795" s="17" t="s">
        <v>71</v>
      </c>
      <c r="E795" s="35" t="s">
        <v>3376</v>
      </c>
      <c r="F795" s="39" t="s">
        <v>2293</v>
      </c>
      <c r="G795" s="32">
        <f t="shared" si="24"/>
        <v>0.66807076663858467</v>
      </c>
      <c r="H795" s="42" t="s">
        <v>2293</v>
      </c>
      <c r="I795" s="34">
        <f t="shared" si="25"/>
        <v>0.69676320272572401</v>
      </c>
    </row>
    <row r="796" spans="1:9" ht="26.4">
      <c r="A796" s="17">
        <v>794</v>
      </c>
      <c r="B796" s="17">
        <v>757</v>
      </c>
      <c r="C796" s="8" t="s">
        <v>5214</v>
      </c>
      <c r="D796" s="17" t="s">
        <v>5215</v>
      </c>
      <c r="E796" s="35" t="s">
        <v>5216</v>
      </c>
      <c r="F796" s="39" t="s">
        <v>5153</v>
      </c>
      <c r="G796" s="32">
        <f t="shared" si="24"/>
        <v>0.66891322662173547</v>
      </c>
      <c r="H796" s="42" t="s">
        <v>2029</v>
      </c>
      <c r="I796" s="34">
        <f t="shared" si="25"/>
        <v>0.64480408858603067</v>
      </c>
    </row>
    <row r="797" spans="1:9">
      <c r="A797" s="17">
        <v>795</v>
      </c>
      <c r="B797" s="17">
        <v>689</v>
      </c>
      <c r="C797" s="8" t="s">
        <v>10243</v>
      </c>
      <c r="D797" s="17" t="s">
        <v>10244</v>
      </c>
      <c r="E797" s="35" t="s">
        <v>10245</v>
      </c>
      <c r="F797" s="39" t="s">
        <v>2720</v>
      </c>
      <c r="G797" s="32">
        <f t="shared" si="24"/>
        <v>0.66975568660488627</v>
      </c>
      <c r="H797" s="42" t="s">
        <v>6424</v>
      </c>
      <c r="I797" s="34">
        <f t="shared" si="25"/>
        <v>0.58688245315161836</v>
      </c>
    </row>
    <row r="798" spans="1:9" ht="26.4">
      <c r="A798" s="17">
        <v>795</v>
      </c>
      <c r="B798" s="17">
        <v>805</v>
      </c>
      <c r="C798" s="8" t="s">
        <v>10240</v>
      </c>
      <c r="D798" s="17" t="s">
        <v>10241</v>
      </c>
      <c r="E798" s="35" t="s">
        <v>10242</v>
      </c>
      <c r="F798" s="39" t="s">
        <v>2720</v>
      </c>
      <c r="G798" s="32">
        <f t="shared" si="24"/>
        <v>0.66975568660488627</v>
      </c>
      <c r="H798" s="42" t="s">
        <v>2535</v>
      </c>
      <c r="I798" s="34">
        <f t="shared" si="25"/>
        <v>0.68568994889267465</v>
      </c>
    </row>
    <row r="799" spans="1:9">
      <c r="A799" s="17">
        <v>797</v>
      </c>
      <c r="B799" s="17">
        <v>766</v>
      </c>
      <c r="C799" s="8" t="s">
        <v>10246</v>
      </c>
      <c r="D799" s="17" t="s">
        <v>10247</v>
      </c>
      <c r="E799" s="35" t="s">
        <v>10248</v>
      </c>
      <c r="F799" s="39" t="s">
        <v>2251</v>
      </c>
      <c r="G799" s="32">
        <f t="shared" si="24"/>
        <v>0.67144060657118787</v>
      </c>
      <c r="H799" s="42" t="s">
        <v>6080</v>
      </c>
      <c r="I799" s="34">
        <f t="shared" si="25"/>
        <v>0.65247018739352636</v>
      </c>
    </row>
    <row r="800" spans="1:9">
      <c r="A800" s="17">
        <v>798</v>
      </c>
      <c r="B800" s="17">
        <v>825</v>
      </c>
      <c r="C800" s="8" t="s">
        <v>10249</v>
      </c>
      <c r="D800" s="17" t="s">
        <v>10250</v>
      </c>
      <c r="E800" s="35" t="s">
        <v>10251</v>
      </c>
      <c r="F800" s="39" t="s">
        <v>2094</v>
      </c>
      <c r="G800" s="32">
        <f t="shared" si="24"/>
        <v>0.67228306655433867</v>
      </c>
      <c r="H800" s="42" t="s">
        <v>7480</v>
      </c>
      <c r="I800" s="34">
        <f t="shared" si="25"/>
        <v>0.70272572402044298</v>
      </c>
    </row>
    <row r="801" spans="1:9" ht="26.4">
      <c r="A801" s="17">
        <v>799</v>
      </c>
      <c r="B801" s="17">
        <v>752</v>
      </c>
      <c r="C801" s="8" t="s">
        <v>10252</v>
      </c>
      <c r="D801" s="17" t="s">
        <v>10253</v>
      </c>
      <c r="E801" s="35" t="s">
        <v>2781</v>
      </c>
      <c r="F801" s="39" t="s">
        <v>2777</v>
      </c>
      <c r="G801" s="32">
        <f t="shared" si="24"/>
        <v>0.67312552653748947</v>
      </c>
      <c r="H801" s="42" t="s">
        <v>4730</v>
      </c>
      <c r="I801" s="34">
        <f t="shared" si="25"/>
        <v>0.64054514480408864</v>
      </c>
    </row>
    <row r="802" spans="1:9" ht="26.4">
      <c r="A802" s="17">
        <v>799</v>
      </c>
      <c r="B802" s="17">
        <v>856</v>
      </c>
      <c r="C802" s="8" t="s">
        <v>10254</v>
      </c>
      <c r="D802" s="17" t="s">
        <v>10255</v>
      </c>
      <c r="E802" s="35" t="s">
        <v>10256</v>
      </c>
      <c r="F802" s="39" t="s">
        <v>2777</v>
      </c>
      <c r="G802" s="32">
        <f t="shared" si="24"/>
        <v>0.67312552653748947</v>
      </c>
      <c r="H802" s="42" t="s">
        <v>2443</v>
      </c>
      <c r="I802" s="34">
        <f t="shared" si="25"/>
        <v>0.72913117546848383</v>
      </c>
    </row>
    <row r="803" spans="1:9" ht="26.4">
      <c r="A803" s="17">
        <v>801</v>
      </c>
      <c r="B803" s="17">
        <v>781</v>
      </c>
      <c r="C803" s="8" t="s">
        <v>10257</v>
      </c>
      <c r="D803" s="17" t="s">
        <v>10258</v>
      </c>
      <c r="E803" s="35" t="s">
        <v>10259</v>
      </c>
      <c r="F803" s="39" t="s">
        <v>5175</v>
      </c>
      <c r="G803" s="32">
        <f t="shared" si="24"/>
        <v>0.67481044650379107</v>
      </c>
      <c r="H803" s="42" t="s">
        <v>10260</v>
      </c>
      <c r="I803" s="34">
        <f t="shared" si="25"/>
        <v>0.66524701873935266</v>
      </c>
    </row>
    <row r="804" spans="1:9">
      <c r="A804" s="17">
        <v>802</v>
      </c>
      <c r="B804" s="17">
        <v>686</v>
      </c>
      <c r="C804" s="8" t="s">
        <v>10261</v>
      </c>
      <c r="D804" s="17" t="s">
        <v>10262</v>
      </c>
      <c r="E804" s="35" t="s">
        <v>568</v>
      </c>
      <c r="F804" s="39" t="s">
        <v>661</v>
      </c>
      <c r="G804" s="32">
        <f t="shared" si="24"/>
        <v>0.67565290648694187</v>
      </c>
      <c r="H804" s="42" t="s">
        <v>5224</v>
      </c>
      <c r="I804" s="34">
        <f t="shared" si="25"/>
        <v>0.58432708688245316</v>
      </c>
    </row>
    <row r="805" spans="1:9">
      <c r="A805" s="17">
        <v>803</v>
      </c>
      <c r="B805" s="17">
        <v>685</v>
      </c>
      <c r="C805" s="8" t="s">
        <v>10263</v>
      </c>
      <c r="D805" s="17" t="s">
        <v>10264</v>
      </c>
      <c r="E805" s="35" t="s">
        <v>10265</v>
      </c>
      <c r="F805" s="39" t="s">
        <v>2438</v>
      </c>
      <c r="G805" s="32">
        <f t="shared" si="24"/>
        <v>0.67649536647009267</v>
      </c>
      <c r="H805" s="42" t="s">
        <v>1484</v>
      </c>
      <c r="I805" s="34">
        <f t="shared" si="25"/>
        <v>0.58347529812606469</v>
      </c>
    </row>
    <row r="806" spans="1:9">
      <c r="A806" s="17">
        <v>804</v>
      </c>
      <c r="B806" s="17">
        <v>815</v>
      </c>
      <c r="C806" s="8" t="s">
        <v>5231</v>
      </c>
      <c r="D806" s="17" t="s">
        <v>5232</v>
      </c>
      <c r="E806" s="35" t="s">
        <v>5233</v>
      </c>
      <c r="F806" s="39" t="s">
        <v>5234</v>
      </c>
      <c r="G806" s="32">
        <f t="shared" si="24"/>
        <v>0.67733782645324347</v>
      </c>
      <c r="H806" s="42" t="s">
        <v>5213</v>
      </c>
      <c r="I806" s="34">
        <f t="shared" si="25"/>
        <v>0.69420783645655881</v>
      </c>
    </row>
    <row r="807" spans="1:9">
      <c r="A807" s="17">
        <v>805</v>
      </c>
      <c r="B807" s="17">
        <v>727</v>
      </c>
      <c r="C807" s="8" t="s">
        <v>10266</v>
      </c>
      <c r="D807" s="17" t="s">
        <v>10267</v>
      </c>
      <c r="E807" s="35" t="s">
        <v>10268</v>
      </c>
      <c r="F807" s="39" t="s">
        <v>5241</v>
      </c>
      <c r="G807" s="32">
        <f t="shared" si="24"/>
        <v>0.67818028643639428</v>
      </c>
      <c r="H807" s="42" t="s">
        <v>1998</v>
      </c>
      <c r="I807" s="34">
        <f t="shared" si="25"/>
        <v>0.61925042589437818</v>
      </c>
    </row>
    <row r="808" spans="1:9">
      <c r="A808" s="17">
        <v>806</v>
      </c>
      <c r="B808" s="17">
        <v>811</v>
      </c>
      <c r="C808" s="8" t="s">
        <v>10269</v>
      </c>
      <c r="D808" s="17" t="s">
        <v>10270</v>
      </c>
      <c r="E808" s="35" t="s">
        <v>7299</v>
      </c>
      <c r="F808" s="39" t="s">
        <v>2360</v>
      </c>
      <c r="G808" s="32">
        <f t="shared" si="24"/>
        <v>0.67902274641954508</v>
      </c>
      <c r="H808" s="42" t="s">
        <v>10271</v>
      </c>
      <c r="I808" s="34">
        <f t="shared" si="25"/>
        <v>0.69080068143100515</v>
      </c>
    </row>
    <row r="809" spans="1:9">
      <c r="A809" s="17">
        <v>807</v>
      </c>
      <c r="B809" s="17">
        <v>845</v>
      </c>
      <c r="C809" s="8" t="s">
        <v>5256</v>
      </c>
      <c r="D809" s="17" t="s">
        <v>5257</v>
      </c>
      <c r="E809" s="35" t="s">
        <v>5258</v>
      </c>
      <c r="F809" s="39" t="s">
        <v>3597</v>
      </c>
      <c r="G809" s="32">
        <f t="shared" si="24"/>
        <v>0.67986520640269588</v>
      </c>
      <c r="H809" s="42" t="s">
        <v>5259</v>
      </c>
      <c r="I809" s="34">
        <f t="shared" si="25"/>
        <v>0.71976149914821119</v>
      </c>
    </row>
    <row r="810" spans="1:9">
      <c r="A810" s="17">
        <v>808</v>
      </c>
      <c r="B810" s="17">
        <v>852</v>
      </c>
      <c r="C810" s="8" t="s">
        <v>10272</v>
      </c>
      <c r="D810" s="17" t="s">
        <v>10273</v>
      </c>
      <c r="E810" s="35" t="s">
        <v>4969</v>
      </c>
      <c r="F810" s="39" t="s">
        <v>4598</v>
      </c>
      <c r="G810" s="32">
        <f t="shared" si="24"/>
        <v>0.68070766638584668</v>
      </c>
      <c r="H810" s="42" t="s">
        <v>2477</v>
      </c>
      <c r="I810" s="34">
        <f t="shared" si="25"/>
        <v>0.72572402044293016</v>
      </c>
    </row>
    <row r="811" spans="1:9">
      <c r="A811" s="17">
        <v>809</v>
      </c>
      <c r="B811" s="17">
        <v>840</v>
      </c>
      <c r="C811" s="8" t="s">
        <v>10274</v>
      </c>
      <c r="D811" s="17" t="s">
        <v>10275</v>
      </c>
      <c r="E811" s="35" t="s">
        <v>10276</v>
      </c>
      <c r="F811" s="39" t="s">
        <v>8404</v>
      </c>
      <c r="G811" s="32">
        <f t="shared" si="24"/>
        <v>0.68155012636899748</v>
      </c>
      <c r="H811" s="42" t="s">
        <v>10278</v>
      </c>
      <c r="I811" s="34">
        <f t="shared" si="25"/>
        <v>0.71550255536626917</v>
      </c>
    </row>
    <row r="812" spans="1:9">
      <c r="A812" s="17">
        <v>810</v>
      </c>
      <c r="B812" s="17">
        <v>794</v>
      </c>
      <c r="C812" s="8" t="s">
        <v>10283</v>
      </c>
      <c r="D812" s="17" t="s">
        <v>71</v>
      </c>
      <c r="E812" s="35" t="s">
        <v>9614</v>
      </c>
      <c r="F812" s="39" t="s">
        <v>10282</v>
      </c>
      <c r="G812" s="32">
        <f t="shared" si="24"/>
        <v>0.68239258635214828</v>
      </c>
      <c r="H812" s="42" t="s">
        <v>261</v>
      </c>
      <c r="I812" s="34">
        <f t="shared" si="25"/>
        <v>0.67632027257240201</v>
      </c>
    </row>
    <row r="813" spans="1:9">
      <c r="A813" s="17">
        <v>810</v>
      </c>
      <c r="B813" s="17">
        <v>925</v>
      </c>
      <c r="C813" s="8" t="s">
        <v>10279</v>
      </c>
      <c r="D813" s="17" t="s">
        <v>10280</v>
      </c>
      <c r="E813" s="35" t="s">
        <v>10281</v>
      </c>
      <c r="F813" s="39" t="s">
        <v>10282</v>
      </c>
      <c r="G813" s="32">
        <f t="shared" si="24"/>
        <v>0.68239258635214828</v>
      </c>
      <c r="H813" s="42" t="s">
        <v>370</v>
      </c>
      <c r="I813" s="34">
        <f t="shared" si="25"/>
        <v>0.7879045996592845</v>
      </c>
    </row>
    <row r="814" spans="1:9" ht="26.4">
      <c r="A814" s="17">
        <v>812</v>
      </c>
      <c r="B814" s="17">
        <v>786</v>
      </c>
      <c r="C814" s="8" t="s">
        <v>10285</v>
      </c>
      <c r="D814" s="17" t="s">
        <v>10286</v>
      </c>
      <c r="E814" s="35" t="s">
        <v>10287</v>
      </c>
      <c r="F814" s="39" t="s">
        <v>2650</v>
      </c>
      <c r="G814" s="32">
        <f t="shared" si="24"/>
        <v>0.68407750631844988</v>
      </c>
      <c r="H814" s="42" t="s">
        <v>2303</v>
      </c>
      <c r="I814" s="34">
        <f t="shared" si="25"/>
        <v>0.66950596252129468</v>
      </c>
    </row>
    <row r="815" spans="1:9" ht="26.4">
      <c r="A815" s="17">
        <v>813</v>
      </c>
      <c r="B815" s="17">
        <v>996</v>
      </c>
      <c r="C815" s="8" t="s">
        <v>10288</v>
      </c>
      <c r="D815" s="17" t="s">
        <v>10289</v>
      </c>
      <c r="E815" s="35" t="s">
        <v>4197</v>
      </c>
      <c r="F815" s="39" t="s">
        <v>2457</v>
      </c>
      <c r="G815" s="32">
        <f t="shared" si="24"/>
        <v>0.68491996630160068</v>
      </c>
      <c r="H815" s="42" t="s">
        <v>798</v>
      </c>
      <c r="I815" s="34">
        <f t="shared" si="25"/>
        <v>0.848381601362862</v>
      </c>
    </row>
    <row r="816" spans="1:9">
      <c r="A816" s="17">
        <v>814</v>
      </c>
      <c r="B816" s="17">
        <v>824</v>
      </c>
      <c r="C816" s="8" t="s">
        <v>10290</v>
      </c>
      <c r="D816" s="17" t="s">
        <v>10291</v>
      </c>
      <c r="E816" s="35" t="s">
        <v>10292</v>
      </c>
      <c r="F816" s="39" t="s">
        <v>3778</v>
      </c>
      <c r="G816" s="32">
        <f t="shared" si="24"/>
        <v>0.68576242628475148</v>
      </c>
      <c r="H816" s="42" t="s">
        <v>527</v>
      </c>
      <c r="I816" s="34">
        <f t="shared" si="25"/>
        <v>0.7018739352640545</v>
      </c>
    </row>
    <row r="817" spans="1:9" ht="26.4">
      <c r="A817" s="17">
        <v>815</v>
      </c>
      <c r="B817" s="17">
        <v>753</v>
      </c>
      <c r="C817" s="8" t="s">
        <v>10295</v>
      </c>
      <c r="D817" s="17" t="s">
        <v>10296</v>
      </c>
      <c r="E817" s="35" t="s">
        <v>10297</v>
      </c>
      <c r="F817" s="39" t="s">
        <v>5259</v>
      </c>
      <c r="G817" s="32">
        <f t="shared" si="24"/>
        <v>0.68660488626790228</v>
      </c>
      <c r="H817" s="42" t="s">
        <v>2047</v>
      </c>
      <c r="I817" s="34">
        <f t="shared" si="25"/>
        <v>0.641396933560477</v>
      </c>
    </row>
    <row r="818" spans="1:9">
      <c r="A818" s="17">
        <v>815</v>
      </c>
      <c r="B818" s="17">
        <v>846</v>
      </c>
      <c r="C818" s="8" t="s">
        <v>10293</v>
      </c>
      <c r="D818" s="17" t="s">
        <v>10294</v>
      </c>
      <c r="E818" s="35" t="s">
        <v>2421</v>
      </c>
      <c r="F818" s="39" t="s">
        <v>5259</v>
      </c>
      <c r="G818" s="32">
        <f t="shared" si="24"/>
        <v>0.68660488626790228</v>
      </c>
      <c r="H818" s="42" t="s">
        <v>1685</v>
      </c>
      <c r="I818" s="34">
        <f t="shared" si="25"/>
        <v>0.72061328790459966</v>
      </c>
    </row>
    <row r="819" spans="1:9">
      <c r="A819" s="17">
        <v>817</v>
      </c>
      <c r="B819" s="17">
        <v>891</v>
      </c>
      <c r="C819" s="8" t="s">
        <v>10298</v>
      </c>
      <c r="D819" s="17" t="s">
        <v>10299</v>
      </c>
      <c r="E819" s="35" t="s">
        <v>3663</v>
      </c>
      <c r="F819" s="39" t="s">
        <v>2245</v>
      </c>
      <c r="G819" s="32">
        <f t="shared" si="24"/>
        <v>0.68828980623420388</v>
      </c>
      <c r="H819" s="42" t="s">
        <v>6652</v>
      </c>
      <c r="I819" s="34">
        <f t="shared" si="25"/>
        <v>0.75894378194207834</v>
      </c>
    </row>
    <row r="820" spans="1:9">
      <c r="A820" s="17">
        <v>818</v>
      </c>
      <c r="B820" s="17">
        <v>909</v>
      </c>
      <c r="C820" s="8" t="s">
        <v>10301</v>
      </c>
      <c r="D820" s="17" t="s">
        <v>10302</v>
      </c>
      <c r="E820" s="35" t="s">
        <v>6430</v>
      </c>
      <c r="F820" s="39" t="s">
        <v>276</v>
      </c>
      <c r="G820" s="32">
        <f t="shared" si="24"/>
        <v>0.68913226621735468</v>
      </c>
      <c r="H820" s="42" t="s">
        <v>5402</v>
      </c>
      <c r="I820" s="34">
        <f t="shared" si="25"/>
        <v>0.77427597955706984</v>
      </c>
    </row>
    <row r="821" spans="1:9" ht="26.4">
      <c r="A821" s="17">
        <v>819</v>
      </c>
      <c r="B821" s="17">
        <v>850</v>
      </c>
      <c r="C821" s="8" t="s">
        <v>10303</v>
      </c>
      <c r="D821" s="17" t="s">
        <v>10304</v>
      </c>
      <c r="E821" s="35" t="s">
        <v>10305</v>
      </c>
      <c r="F821" s="39" t="s">
        <v>5046</v>
      </c>
      <c r="G821" s="32">
        <f t="shared" si="24"/>
        <v>0.68997472620050548</v>
      </c>
      <c r="H821" s="42" t="s">
        <v>5242</v>
      </c>
      <c r="I821" s="34">
        <f t="shared" si="25"/>
        <v>0.72402044293015333</v>
      </c>
    </row>
    <row r="822" spans="1:9">
      <c r="A822" s="17">
        <v>820</v>
      </c>
      <c r="B822" s="17">
        <v>879</v>
      </c>
      <c r="C822" s="8" t="s">
        <v>10306</v>
      </c>
      <c r="D822" s="17" t="s">
        <v>10307</v>
      </c>
      <c r="E822" s="35" t="s">
        <v>3939</v>
      </c>
      <c r="F822" s="39" t="s">
        <v>5160</v>
      </c>
      <c r="G822" s="32">
        <f t="shared" si="24"/>
        <v>0.69081718618365628</v>
      </c>
      <c r="H822" s="42" t="s">
        <v>10308</v>
      </c>
      <c r="I822" s="34">
        <f t="shared" si="25"/>
        <v>0.74872231686541735</v>
      </c>
    </row>
    <row r="823" spans="1:9">
      <c r="A823" s="17">
        <v>821</v>
      </c>
      <c r="B823" s="17">
        <v>959</v>
      </c>
      <c r="C823" s="8" t="s">
        <v>10309</v>
      </c>
      <c r="D823" s="17" t="s">
        <v>10310</v>
      </c>
      <c r="E823" s="35" t="s">
        <v>3134</v>
      </c>
      <c r="F823" s="39" t="s">
        <v>6528</v>
      </c>
      <c r="G823" s="32">
        <f t="shared" si="24"/>
        <v>0.69165964616680708</v>
      </c>
      <c r="H823" s="42" t="s">
        <v>10311</v>
      </c>
      <c r="I823" s="34">
        <f t="shared" si="25"/>
        <v>0.81686541737649065</v>
      </c>
    </row>
    <row r="824" spans="1:9">
      <c r="A824" s="17">
        <v>822</v>
      </c>
      <c r="B824" s="17">
        <v>881</v>
      </c>
      <c r="C824" s="8" t="s">
        <v>5290</v>
      </c>
      <c r="D824" s="17" t="s">
        <v>5291</v>
      </c>
      <c r="E824" s="35" t="s">
        <v>5292</v>
      </c>
      <c r="F824" s="39" t="s">
        <v>5293</v>
      </c>
      <c r="G824" s="32">
        <f t="shared" si="24"/>
        <v>0.69250210614995789</v>
      </c>
      <c r="H824" s="42" t="s">
        <v>2516</v>
      </c>
      <c r="I824" s="34">
        <f t="shared" si="25"/>
        <v>0.75042589437819418</v>
      </c>
    </row>
    <row r="825" spans="1:9">
      <c r="A825" s="17">
        <v>823</v>
      </c>
      <c r="B825" s="17">
        <v>820</v>
      </c>
      <c r="C825" s="8" t="s">
        <v>10312</v>
      </c>
      <c r="D825" s="17" t="s">
        <v>10313</v>
      </c>
      <c r="E825" s="35" t="s">
        <v>10314</v>
      </c>
      <c r="F825" s="39" t="s">
        <v>2443</v>
      </c>
      <c r="G825" s="32">
        <f t="shared" si="24"/>
        <v>0.69334456613310869</v>
      </c>
      <c r="H825" s="42" t="s">
        <v>7081</v>
      </c>
      <c r="I825" s="34">
        <f t="shared" si="25"/>
        <v>0.69846678023850084</v>
      </c>
    </row>
    <row r="826" spans="1:9">
      <c r="A826" s="17">
        <v>824</v>
      </c>
      <c r="B826" s="17">
        <v>755</v>
      </c>
      <c r="C826" s="8" t="s">
        <v>5295</v>
      </c>
      <c r="D826" s="17" t="s">
        <v>5296</v>
      </c>
      <c r="E826" s="35" t="s">
        <v>5297</v>
      </c>
      <c r="F826" s="39" t="s">
        <v>2490</v>
      </c>
      <c r="G826" s="32">
        <f t="shared" si="24"/>
        <v>0.69418702611625949</v>
      </c>
      <c r="H826" s="42" t="s">
        <v>5298</v>
      </c>
      <c r="I826" s="34">
        <f t="shared" si="25"/>
        <v>0.64310051107325383</v>
      </c>
    </row>
    <row r="827" spans="1:9">
      <c r="A827" s="17">
        <v>825</v>
      </c>
      <c r="B827" s="17">
        <v>821</v>
      </c>
      <c r="C827" s="8" t="s">
        <v>10315</v>
      </c>
      <c r="D827" s="17" t="s">
        <v>10316</v>
      </c>
      <c r="E827" s="35" t="s">
        <v>10317</v>
      </c>
      <c r="F827" s="39" t="s">
        <v>7666</v>
      </c>
      <c r="G827" s="32">
        <f t="shared" si="24"/>
        <v>0.69502948609941029</v>
      </c>
      <c r="H827" s="42" t="s">
        <v>5203</v>
      </c>
      <c r="I827" s="34">
        <f t="shared" si="25"/>
        <v>0.69931856899488931</v>
      </c>
    </row>
    <row r="828" spans="1:9" ht="26.4">
      <c r="A828" s="17">
        <v>826</v>
      </c>
      <c r="B828" s="17">
        <v>870</v>
      </c>
      <c r="C828" s="8" t="s">
        <v>5299</v>
      </c>
      <c r="D828" s="17" t="s">
        <v>5300</v>
      </c>
      <c r="E828" s="35" t="s">
        <v>5301</v>
      </c>
      <c r="F828" s="39" t="s">
        <v>5302</v>
      </c>
      <c r="G828" s="32">
        <f t="shared" si="24"/>
        <v>0.69587194608256109</v>
      </c>
      <c r="H828" s="42" t="s">
        <v>5303</v>
      </c>
      <c r="I828" s="34">
        <f t="shared" si="25"/>
        <v>0.74105621805792166</v>
      </c>
    </row>
    <row r="829" spans="1:9">
      <c r="A829" s="17">
        <v>827</v>
      </c>
      <c r="B829" s="17">
        <v>775</v>
      </c>
      <c r="C829" s="8" t="s">
        <v>10318</v>
      </c>
      <c r="D829" s="17" t="s">
        <v>10319</v>
      </c>
      <c r="E829" s="35" t="s">
        <v>10320</v>
      </c>
      <c r="F829" s="39" t="s">
        <v>2564</v>
      </c>
      <c r="G829" s="32">
        <f t="shared" si="24"/>
        <v>0.69671440606571189</v>
      </c>
      <c r="H829" s="42" t="s">
        <v>2276</v>
      </c>
      <c r="I829" s="34">
        <f t="shared" si="25"/>
        <v>0.66013628620102216</v>
      </c>
    </row>
    <row r="830" spans="1:9">
      <c r="A830" s="17">
        <v>828</v>
      </c>
      <c r="B830" s="17">
        <v>809</v>
      </c>
      <c r="C830" s="8" t="s">
        <v>10321</v>
      </c>
      <c r="D830" s="17" t="s">
        <v>10322</v>
      </c>
      <c r="E830" s="35" t="s">
        <v>10323</v>
      </c>
      <c r="F830" s="39" t="s">
        <v>10324</v>
      </c>
      <c r="G830" s="32">
        <f t="shared" si="24"/>
        <v>0.69755686604886269</v>
      </c>
      <c r="H830" s="42" t="s">
        <v>5001</v>
      </c>
      <c r="I830" s="34">
        <f t="shared" si="25"/>
        <v>0.68909710391822832</v>
      </c>
    </row>
    <row r="831" spans="1:9">
      <c r="A831" s="17">
        <v>829</v>
      </c>
      <c r="B831" s="17">
        <v>837</v>
      </c>
      <c r="C831" s="8" t="s">
        <v>10325</v>
      </c>
      <c r="D831" s="17" t="s">
        <v>10326</v>
      </c>
      <c r="E831" s="35" t="s">
        <v>2526</v>
      </c>
      <c r="F831" s="39" t="s">
        <v>2495</v>
      </c>
      <c r="G831" s="32">
        <f t="shared" si="24"/>
        <v>0.69839932603201349</v>
      </c>
      <c r="H831" s="42" t="s">
        <v>10327</v>
      </c>
      <c r="I831" s="34">
        <f t="shared" si="25"/>
        <v>0.71294718909710397</v>
      </c>
    </row>
    <row r="832" spans="1:9">
      <c r="A832" s="17">
        <v>829</v>
      </c>
      <c r="B832" s="17">
        <v>939</v>
      </c>
      <c r="C832" s="8" t="s">
        <v>10328</v>
      </c>
      <c r="D832" s="17" t="s">
        <v>10329</v>
      </c>
      <c r="E832" s="35" t="s">
        <v>9912</v>
      </c>
      <c r="F832" s="39" t="s">
        <v>2495</v>
      </c>
      <c r="G832" s="32">
        <f t="shared" si="24"/>
        <v>0.69839932603201349</v>
      </c>
      <c r="H832" s="42" t="s">
        <v>2675</v>
      </c>
      <c r="I832" s="34">
        <f t="shared" si="25"/>
        <v>0.79982964224872233</v>
      </c>
    </row>
    <row r="833" spans="1:9" ht="26.4">
      <c r="A833" s="17">
        <v>831</v>
      </c>
      <c r="B833" s="17">
        <v>575</v>
      </c>
      <c r="C833" s="8" t="s">
        <v>10330</v>
      </c>
      <c r="D833" s="17" t="s">
        <v>10331</v>
      </c>
      <c r="E833" s="35" t="s">
        <v>2642</v>
      </c>
      <c r="F833" s="39" t="s">
        <v>10332</v>
      </c>
      <c r="G833" s="32">
        <f t="shared" si="24"/>
        <v>0.70008424599831509</v>
      </c>
      <c r="H833" s="42" t="s">
        <v>2087</v>
      </c>
      <c r="I833" s="34">
        <f t="shared" si="25"/>
        <v>0.489778534923339</v>
      </c>
    </row>
    <row r="834" spans="1:9">
      <c r="A834" s="17">
        <v>832</v>
      </c>
      <c r="B834" s="17">
        <v>853</v>
      </c>
      <c r="C834" s="8" t="s">
        <v>10333</v>
      </c>
      <c r="D834" s="17" t="s">
        <v>10334</v>
      </c>
      <c r="E834" s="35" t="s">
        <v>10335</v>
      </c>
      <c r="F834" s="39" t="s">
        <v>8413</v>
      </c>
      <c r="G834" s="32">
        <f t="shared" si="24"/>
        <v>0.70092670598146589</v>
      </c>
      <c r="H834" s="42" t="s">
        <v>2477</v>
      </c>
      <c r="I834" s="34">
        <f t="shared" si="25"/>
        <v>0.72657580919931852</v>
      </c>
    </row>
    <row r="835" spans="1:9">
      <c r="A835" s="17">
        <v>833</v>
      </c>
      <c r="B835" s="17">
        <v>711</v>
      </c>
      <c r="C835" s="8" t="s">
        <v>10337</v>
      </c>
      <c r="D835" s="17" t="s">
        <v>10338</v>
      </c>
      <c r="E835" s="35" t="s">
        <v>10339</v>
      </c>
      <c r="F835" s="39" t="s">
        <v>2502</v>
      </c>
      <c r="G835" s="32">
        <f t="shared" ref="G835:G898" si="26">A835/1187</f>
        <v>0.70176916596461669</v>
      </c>
      <c r="H835" s="42" t="s">
        <v>6456</v>
      </c>
      <c r="I835" s="34">
        <f t="shared" ref="I835:I898" si="27">B835/1174</f>
        <v>0.60562180579216351</v>
      </c>
    </row>
    <row r="836" spans="1:9">
      <c r="A836" s="17">
        <v>834</v>
      </c>
      <c r="B836" s="17">
        <v>776</v>
      </c>
      <c r="C836" s="8" t="s">
        <v>10340</v>
      </c>
      <c r="D836" s="17" t="s">
        <v>10341</v>
      </c>
      <c r="E836" s="35" t="s">
        <v>10342</v>
      </c>
      <c r="F836" s="39" t="s">
        <v>2578</v>
      </c>
      <c r="G836" s="32">
        <f t="shared" si="26"/>
        <v>0.70261162594776749</v>
      </c>
      <c r="H836" s="42" t="s">
        <v>202</v>
      </c>
      <c r="I836" s="34">
        <f t="shared" si="27"/>
        <v>0.66098807495741052</v>
      </c>
    </row>
    <row r="837" spans="1:9">
      <c r="A837" s="17">
        <v>835</v>
      </c>
      <c r="B837" s="17">
        <v>771</v>
      </c>
      <c r="C837" s="8" t="s">
        <v>10346</v>
      </c>
      <c r="D837" s="17" t="s">
        <v>10347</v>
      </c>
      <c r="E837" s="35" t="s">
        <v>10348</v>
      </c>
      <c r="F837" s="39" t="s">
        <v>5075</v>
      </c>
      <c r="G837" s="32">
        <f t="shared" si="26"/>
        <v>0.70345408593091829</v>
      </c>
      <c r="H837" s="42" t="s">
        <v>211</v>
      </c>
      <c r="I837" s="34">
        <f t="shared" si="27"/>
        <v>0.65672913117546849</v>
      </c>
    </row>
    <row r="838" spans="1:9">
      <c r="A838" s="17">
        <v>835</v>
      </c>
      <c r="B838" s="17">
        <v>898</v>
      </c>
      <c r="C838" s="8" t="s">
        <v>10344</v>
      </c>
      <c r="D838" s="17" t="s">
        <v>10345</v>
      </c>
      <c r="E838" s="35" t="s">
        <v>6661</v>
      </c>
      <c r="F838" s="39" t="s">
        <v>5075</v>
      </c>
      <c r="G838" s="32">
        <f t="shared" si="26"/>
        <v>0.70345408593091829</v>
      </c>
      <c r="H838" s="42" t="s">
        <v>2496</v>
      </c>
      <c r="I838" s="34">
        <f t="shared" si="27"/>
        <v>0.76490630323679731</v>
      </c>
    </row>
    <row r="839" spans="1:9" ht="26.4">
      <c r="A839" s="17">
        <v>837</v>
      </c>
      <c r="B839" s="17">
        <v>906</v>
      </c>
      <c r="C839" s="8" t="s">
        <v>10349</v>
      </c>
      <c r="D839" s="17" t="s">
        <v>10350</v>
      </c>
      <c r="E839" s="35" t="s">
        <v>10351</v>
      </c>
      <c r="F839" s="39" t="s">
        <v>3407</v>
      </c>
      <c r="G839" s="32">
        <f t="shared" si="26"/>
        <v>0.70513900589721989</v>
      </c>
      <c r="H839" s="42" t="s">
        <v>1929</v>
      </c>
      <c r="I839" s="34">
        <f t="shared" si="27"/>
        <v>0.77172061328790464</v>
      </c>
    </row>
    <row r="840" spans="1:9">
      <c r="A840" s="17">
        <v>838</v>
      </c>
      <c r="B840" s="17">
        <v>745</v>
      </c>
      <c r="C840" s="8" t="s">
        <v>10352</v>
      </c>
      <c r="D840" s="17" t="s">
        <v>10353</v>
      </c>
      <c r="E840" s="35" t="s">
        <v>10354</v>
      </c>
      <c r="F840" s="39" t="s">
        <v>2521</v>
      </c>
      <c r="G840" s="32">
        <f t="shared" si="26"/>
        <v>0.7059814658803707</v>
      </c>
      <c r="H840" s="42" t="s">
        <v>6363</v>
      </c>
      <c r="I840" s="34">
        <f t="shared" si="27"/>
        <v>0.63458262350936967</v>
      </c>
    </row>
    <row r="841" spans="1:9">
      <c r="A841" s="17">
        <v>839</v>
      </c>
      <c r="B841" s="17">
        <v>741</v>
      </c>
      <c r="C841" s="8" t="s">
        <v>5332</v>
      </c>
      <c r="D841" s="17" t="s">
        <v>5333</v>
      </c>
      <c r="E841" s="35" t="s">
        <v>5334</v>
      </c>
      <c r="F841" s="39" t="s">
        <v>3440</v>
      </c>
      <c r="G841" s="32">
        <f t="shared" si="26"/>
        <v>0.7068239258635215</v>
      </c>
      <c r="H841" s="42" t="s">
        <v>5336</v>
      </c>
      <c r="I841" s="34">
        <f t="shared" si="27"/>
        <v>0.631175468483816</v>
      </c>
    </row>
    <row r="842" spans="1:9">
      <c r="A842" s="17">
        <v>840</v>
      </c>
      <c r="B842" s="17">
        <v>702</v>
      </c>
      <c r="C842" s="8" t="s">
        <v>10355</v>
      </c>
      <c r="D842" s="17" t="s">
        <v>10356</v>
      </c>
      <c r="E842" s="35" t="s">
        <v>5422</v>
      </c>
      <c r="F842" s="39" t="s">
        <v>6615</v>
      </c>
      <c r="G842" s="32">
        <f t="shared" si="26"/>
        <v>0.7076663858466723</v>
      </c>
      <c r="H842" s="42" t="s">
        <v>170</v>
      </c>
      <c r="I842" s="34">
        <f t="shared" si="27"/>
        <v>0.59795570698466782</v>
      </c>
    </row>
    <row r="843" spans="1:9">
      <c r="A843" s="17">
        <v>841</v>
      </c>
      <c r="B843" s="17">
        <v>813</v>
      </c>
      <c r="C843" s="8" t="s">
        <v>10359</v>
      </c>
      <c r="D843" s="17" t="s">
        <v>10360</v>
      </c>
      <c r="E843" s="35" t="s">
        <v>10361</v>
      </c>
      <c r="F843" s="39" t="s">
        <v>2283</v>
      </c>
      <c r="G843" s="32">
        <f t="shared" si="26"/>
        <v>0.7085088458298231</v>
      </c>
      <c r="H843" s="42" t="s">
        <v>2379</v>
      </c>
      <c r="I843" s="34">
        <f t="shared" si="27"/>
        <v>0.69250425894378198</v>
      </c>
    </row>
    <row r="844" spans="1:9">
      <c r="A844" s="17">
        <v>841</v>
      </c>
      <c r="B844" s="17">
        <v>883</v>
      </c>
      <c r="C844" s="8" t="s">
        <v>10357</v>
      </c>
      <c r="D844" s="17" t="s">
        <v>10358</v>
      </c>
      <c r="E844" s="35" t="s">
        <v>6250</v>
      </c>
      <c r="F844" s="39" t="s">
        <v>2283</v>
      </c>
      <c r="G844" s="32">
        <f t="shared" si="26"/>
        <v>0.7085088458298231</v>
      </c>
      <c r="H844" s="42" t="s">
        <v>2459</v>
      </c>
      <c r="I844" s="34">
        <f t="shared" si="27"/>
        <v>0.75212947189097101</v>
      </c>
    </row>
    <row r="845" spans="1:9">
      <c r="A845" s="17">
        <v>843</v>
      </c>
      <c r="B845" s="17">
        <v>981</v>
      </c>
      <c r="C845" s="8" t="s">
        <v>10362</v>
      </c>
      <c r="D845" s="17" t="s">
        <v>10363</v>
      </c>
      <c r="E845" s="35" t="s">
        <v>10364</v>
      </c>
      <c r="F845" s="39" t="s">
        <v>632</v>
      </c>
      <c r="G845" s="32">
        <f t="shared" si="26"/>
        <v>0.7101937657961247</v>
      </c>
      <c r="H845" s="42" t="s">
        <v>4054</v>
      </c>
      <c r="I845" s="34">
        <f t="shared" si="27"/>
        <v>0.83560477001703581</v>
      </c>
    </row>
    <row r="846" spans="1:9">
      <c r="A846" s="17">
        <v>844</v>
      </c>
      <c r="B846" s="17">
        <v>819</v>
      </c>
      <c r="C846" s="8" t="s">
        <v>10365</v>
      </c>
      <c r="D846" s="17" t="s">
        <v>10366</v>
      </c>
      <c r="E846" s="35" t="s">
        <v>10367</v>
      </c>
      <c r="F846" s="39" t="s">
        <v>2236</v>
      </c>
      <c r="G846" s="32">
        <f t="shared" si="26"/>
        <v>0.7110362257792755</v>
      </c>
      <c r="H846" s="42" t="s">
        <v>2183</v>
      </c>
      <c r="I846" s="34">
        <f t="shared" si="27"/>
        <v>0.69761499148211248</v>
      </c>
    </row>
    <row r="847" spans="1:9">
      <c r="A847" s="17">
        <v>845</v>
      </c>
      <c r="B847" s="17">
        <v>838</v>
      </c>
      <c r="C847" s="8" t="s">
        <v>10368</v>
      </c>
      <c r="D847" s="17" t="s">
        <v>10369</v>
      </c>
      <c r="E847" s="35" t="s">
        <v>10370</v>
      </c>
      <c r="F847" s="39" t="s">
        <v>2038</v>
      </c>
      <c r="G847" s="32">
        <f t="shared" si="26"/>
        <v>0.7118786857624263</v>
      </c>
      <c r="H847" s="42" t="s">
        <v>10371</v>
      </c>
      <c r="I847" s="34">
        <f t="shared" si="27"/>
        <v>0.71379897785349233</v>
      </c>
    </row>
    <row r="848" spans="1:9">
      <c r="A848" s="17">
        <v>846</v>
      </c>
      <c r="B848" s="17">
        <v>915</v>
      </c>
      <c r="C848" s="8" t="s">
        <v>10372</v>
      </c>
      <c r="D848" s="17" t="s">
        <v>10373</v>
      </c>
      <c r="E848" s="35" t="s">
        <v>609</v>
      </c>
      <c r="F848" s="39" t="s">
        <v>3951</v>
      </c>
      <c r="G848" s="32">
        <f t="shared" si="26"/>
        <v>0.7127211457455771</v>
      </c>
      <c r="H848" s="42" t="s">
        <v>492</v>
      </c>
      <c r="I848" s="34">
        <f t="shared" si="27"/>
        <v>0.77938671209540034</v>
      </c>
    </row>
    <row r="849" spans="1:9">
      <c r="A849" s="17">
        <v>847</v>
      </c>
      <c r="B849" s="17">
        <v>799</v>
      </c>
      <c r="C849" s="8" t="s">
        <v>10374</v>
      </c>
      <c r="D849" s="17" t="s">
        <v>10375</v>
      </c>
      <c r="E849" s="35" t="s">
        <v>10376</v>
      </c>
      <c r="F849" s="39" t="s">
        <v>2210</v>
      </c>
      <c r="G849" s="32">
        <f t="shared" si="26"/>
        <v>0.7135636057287279</v>
      </c>
      <c r="H849" s="42" t="s">
        <v>6540</v>
      </c>
      <c r="I849" s="34">
        <f t="shared" si="27"/>
        <v>0.68057921635434415</v>
      </c>
    </row>
    <row r="850" spans="1:9">
      <c r="A850" s="17">
        <v>848</v>
      </c>
      <c r="B850" s="17">
        <v>851</v>
      </c>
      <c r="C850" s="8" t="s">
        <v>10377</v>
      </c>
      <c r="D850" s="17" t="s">
        <v>10378</v>
      </c>
      <c r="E850" s="35" t="s">
        <v>10379</v>
      </c>
      <c r="F850" s="39" t="s">
        <v>2472</v>
      </c>
      <c r="G850" s="32">
        <f t="shared" si="26"/>
        <v>0.7144060657118787</v>
      </c>
      <c r="H850" s="42" t="s">
        <v>2709</v>
      </c>
      <c r="I850" s="34">
        <f t="shared" si="27"/>
        <v>0.72487223168654169</v>
      </c>
    </row>
    <row r="851" spans="1:9">
      <c r="A851" s="17">
        <v>849</v>
      </c>
      <c r="B851" s="17">
        <v>978</v>
      </c>
      <c r="C851" s="8" t="s">
        <v>10380</v>
      </c>
      <c r="D851" s="17" t="s">
        <v>10381</v>
      </c>
      <c r="E851" s="35" t="s">
        <v>10382</v>
      </c>
      <c r="F851" s="39" t="s">
        <v>10383</v>
      </c>
      <c r="G851" s="32">
        <f t="shared" si="26"/>
        <v>0.7152485256950295</v>
      </c>
      <c r="H851" s="42" t="s">
        <v>4627</v>
      </c>
      <c r="I851" s="34">
        <f t="shared" si="27"/>
        <v>0.83304940374787051</v>
      </c>
    </row>
    <row r="852" spans="1:9">
      <c r="A852" s="17">
        <v>850</v>
      </c>
      <c r="B852" s="17">
        <v>892</v>
      </c>
      <c r="C852" s="8" t="s">
        <v>10384</v>
      </c>
      <c r="D852" s="17" t="s">
        <v>10385</v>
      </c>
      <c r="E852" s="35" t="s">
        <v>10386</v>
      </c>
      <c r="F852" s="39" t="s">
        <v>5646</v>
      </c>
      <c r="G852" s="32">
        <f t="shared" si="26"/>
        <v>0.7160909856781803</v>
      </c>
      <c r="H852" s="42" t="s">
        <v>2465</v>
      </c>
      <c r="I852" s="34">
        <f t="shared" si="27"/>
        <v>0.75979557069846682</v>
      </c>
    </row>
    <row r="853" spans="1:9">
      <c r="A853" s="17">
        <v>851</v>
      </c>
      <c r="B853" s="17">
        <v>903</v>
      </c>
      <c r="C853" s="8" t="s">
        <v>5349</v>
      </c>
      <c r="D853" s="17" t="s">
        <v>5350</v>
      </c>
      <c r="E853" s="35" t="s">
        <v>5351</v>
      </c>
      <c r="F853" s="39" t="s">
        <v>4341</v>
      </c>
      <c r="G853" s="32">
        <f t="shared" si="26"/>
        <v>0.7169334456613311</v>
      </c>
      <c r="H853" s="42" t="s">
        <v>372</v>
      </c>
      <c r="I853" s="34">
        <f t="shared" si="27"/>
        <v>0.76916524701873934</v>
      </c>
    </row>
    <row r="854" spans="1:9">
      <c r="A854" s="17">
        <v>852</v>
      </c>
      <c r="B854" s="17">
        <v>783</v>
      </c>
      <c r="C854" s="8" t="s">
        <v>10388</v>
      </c>
      <c r="D854" s="17" t="s">
        <v>10389</v>
      </c>
      <c r="E854" s="35" t="s">
        <v>10390</v>
      </c>
      <c r="F854" s="39" t="s">
        <v>2448</v>
      </c>
      <c r="G854" s="32">
        <f t="shared" si="26"/>
        <v>0.7177759056444819</v>
      </c>
      <c r="H854" s="42" t="s">
        <v>5169</v>
      </c>
      <c r="I854" s="34">
        <f t="shared" si="27"/>
        <v>0.66695059625212949</v>
      </c>
    </row>
    <row r="855" spans="1:9">
      <c r="A855" s="17">
        <v>853</v>
      </c>
      <c r="B855" s="17">
        <v>953</v>
      </c>
      <c r="C855" s="8" t="s">
        <v>10391</v>
      </c>
      <c r="D855" s="17" t="s">
        <v>10392</v>
      </c>
      <c r="E855" s="35" t="s">
        <v>1519</v>
      </c>
      <c r="F855" s="39" t="s">
        <v>576</v>
      </c>
      <c r="G855" s="32">
        <f t="shared" si="26"/>
        <v>0.7186183656276327</v>
      </c>
      <c r="H855" s="42" t="s">
        <v>3816</v>
      </c>
      <c r="I855" s="34">
        <f t="shared" si="27"/>
        <v>0.81175468483816016</v>
      </c>
    </row>
    <row r="856" spans="1:9">
      <c r="A856" s="17">
        <v>854</v>
      </c>
      <c r="B856" s="17">
        <v>739</v>
      </c>
      <c r="C856" s="8" t="s">
        <v>10393</v>
      </c>
      <c r="D856" s="17" t="s">
        <v>10394</v>
      </c>
      <c r="E856" s="35" t="s">
        <v>1171</v>
      </c>
      <c r="F856" s="39" t="s">
        <v>1013</v>
      </c>
      <c r="G856" s="32">
        <f t="shared" si="26"/>
        <v>0.71946082561078351</v>
      </c>
      <c r="H856" s="42" t="s">
        <v>6441</v>
      </c>
      <c r="I856" s="34">
        <f t="shared" si="27"/>
        <v>0.62947189097103917</v>
      </c>
    </row>
    <row r="857" spans="1:9" ht="26.4">
      <c r="A857" s="17">
        <v>855</v>
      </c>
      <c r="B857" s="17">
        <v>796</v>
      </c>
      <c r="C857" s="8" t="s">
        <v>10395</v>
      </c>
      <c r="D857" s="17" t="s">
        <v>10396</v>
      </c>
      <c r="E857" s="35" t="s">
        <v>10397</v>
      </c>
      <c r="F857" s="39" t="s">
        <v>6740</v>
      </c>
      <c r="G857" s="32">
        <f t="shared" si="26"/>
        <v>0.72030328559393431</v>
      </c>
      <c r="H857" s="42" t="s">
        <v>5174</v>
      </c>
      <c r="I857" s="34">
        <f t="shared" si="27"/>
        <v>0.67802385008517885</v>
      </c>
    </row>
    <row r="858" spans="1:9" ht="26.4">
      <c r="A858" s="17">
        <v>855</v>
      </c>
      <c r="B858" s="17">
        <v>826</v>
      </c>
      <c r="C858" s="8" t="s">
        <v>10398</v>
      </c>
      <c r="D858" s="17" t="s">
        <v>10399</v>
      </c>
      <c r="E858" s="35" t="s">
        <v>10400</v>
      </c>
      <c r="F858" s="39" t="s">
        <v>6740</v>
      </c>
      <c r="G858" s="32">
        <f t="shared" si="26"/>
        <v>0.72030328559393431</v>
      </c>
      <c r="H858" s="42" t="s">
        <v>661</v>
      </c>
      <c r="I858" s="34">
        <f t="shared" si="27"/>
        <v>0.70357751277683134</v>
      </c>
    </row>
    <row r="859" spans="1:9">
      <c r="A859" s="17">
        <v>857</v>
      </c>
      <c r="B859" s="17">
        <v>929</v>
      </c>
      <c r="C859" s="8" t="s">
        <v>10401</v>
      </c>
      <c r="D859" s="17" t="s">
        <v>10402</v>
      </c>
      <c r="E859" s="35" t="s">
        <v>10403</v>
      </c>
      <c r="F859" s="39" t="s">
        <v>2484</v>
      </c>
      <c r="G859" s="32">
        <f t="shared" si="26"/>
        <v>0.72198820556023591</v>
      </c>
      <c r="H859" s="42" t="s">
        <v>6651</v>
      </c>
      <c r="I859" s="34">
        <f t="shared" si="27"/>
        <v>0.79131175468483816</v>
      </c>
    </row>
    <row r="860" spans="1:9" ht="26.4">
      <c r="A860" s="17">
        <v>858</v>
      </c>
      <c r="B860" s="17">
        <v>896</v>
      </c>
      <c r="C860" s="8" t="s">
        <v>10405</v>
      </c>
      <c r="D860" s="17" t="s">
        <v>10406</v>
      </c>
      <c r="E860" s="35" t="s">
        <v>6009</v>
      </c>
      <c r="F860" s="39" t="s">
        <v>5357</v>
      </c>
      <c r="G860" s="32">
        <f t="shared" si="26"/>
        <v>0.72283066554338671</v>
      </c>
      <c r="H860" s="42" t="s">
        <v>6665</v>
      </c>
      <c r="I860" s="34">
        <f t="shared" si="27"/>
        <v>0.76320272572402048</v>
      </c>
    </row>
    <row r="861" spans="1:9">
      <c r="A861" s="17">
        <v>859</v>
      </c>
      <c r="B861" s="17">
        <v>876</v>
      </c>
      <c r="C861" s="8" t="s">
        <v>10407</v>
      </c>
      <c r="D861" s="17" t="s">
        <v>10408</v>
      </c>
      <c r="E861" s="35" t="s">
        <v>10409</v>
      </c>
      <c r="F861" s="39" t="s">
        <v>2595</v>
      </c>
      <c r="G861" s="32">
        <f t="shared" si="26"/>
        <v>0.72367312552653751</v>
      </c>
      <c r="H861" s="42" t="s">
        <v>10052</v>
      </c>
      <c r="I861" s="34">
        <f t="shared" si="27"/>
        <v>0.74616695059625215</v>
      </c>
    </row>
    <row r="862" spans="1:9">
      <c r="A862" s="17">
        <v>860</v>
      </c>
      <c r="B862" s="17">
        <v>682</v>
      </c>
      <c r="C862" s="8" t="s">
        <v>10410</v>
      </c>
      <c r="D862" s="17" t="s">
        <v>10411</v>
      </c>
      <c r="E862" s="35" t="s">
        <v>10412</v>
      </c>
      <c r="F862" s="39" t="s">
        <v>7770</v>
      </c>
      <c r="G862" s="32">
        <f t="shared" si="26"/>
        <v>0.72451558550968831</v>
      </c>
      <c r="H862" s="42" t="s">
        <v>6130</v>
      </c>
      <c r="I862" s="34">
        <f t="shared" si="27"/>
        <v>0.5809199318568995</v>
      </c>
    </row>
    <row r="863" spans="1:9">
      <c r="A863" s="17">
        <v>861</v>
      </c>
      <c r="B863" s="17">
        <v>673</v>
      </c>
      <c r="C863" s="8" t="s">
        <v>10413</v>
      </c>
      <c r="D863" s="17" t="s">
        <v>10414</v>
      </c>
      <c r="E863" s="35" t="s">
        <v>10415</v>
      </c>
      <c r="F863" s="39" t="s">
        <v>10052</v>
      </c>
      <c r="G863" s="32">
        <f t="shared" si="26"/>
        <v>0.72535804549283911</v>
      </c>
      <c r="H863" s="42" t="s">
        <v>1743</v>
      </c>
      <c r="I863" s="34">
        <f t="shared" si="27"/>
        <v>0.57325383304940369</v>
      </c>
    </row>
    <row r="864" spans="1:9">
      <c r="A864" s="17">
        <v>862</v>
      </c>
      <c r="B864" s="17">
        <v>897</v>
      </c>
      <c r="C864" s="8" t="s">
        <v>10416</v>
      </c>
      <c r="D864" s="17" t="s">
        <v>10417</v>
      </c>
      <c r="E864" s="35" t="s">
        <v>10418</v>
      </c>
      <c r="F864" s="39" t="s">
        <v>2606</v>
      </c>
      <c r="G864" s="32">
        <f t="shared" si="26"/>
        <v>0.72620050547598991</v>
      </c>
      <c r="H864" s="42" t="s">
        <v>10419</v>
      </c>
      <c r="I864" s="34">
        <f t="shared" si="27"/>
        <v>0.76405451448040884</v>
      </c>
    </row>
    <row r="865" spans="1:9">
      <c r="A865" s="17">
        <v>863</v>
      </c>
      <c r="B865" s="17">
        <v>917</v>
      </c>
      <c r="C865" s="8" t="s">
        <v>10420</v>
      </c>
      <c r="D865" s="17" t="s">
        <v>10421</v>
      </c>
      <c r="E865" s="35" t="s">
        <v>10422</v>
      </c>
      <c r="F865" s="39" t="s">
        <v>3940</v>
      </c>
      <c r="G865" s="32">
        <f t="shared" si="26"/>
        <v>0.72704296545914071</v>
      </c>
      <c r="H865" s="42" t="s">
        <v>5423</v>
      </c>
      <c r="I865" s="34">
        <f t="shared" si="27"/>
        <v>0.78109028960817717</v>
      </c>
    </row>
    <row r="866" spans="1:9">
      <c r="A866" s="17">
        <v>864</v>
      </c>
      <c r="B866" s="17">
        <v>846</v>
      </c>
      <c r="C866" s="8" t="s">
        <v>10423</v>
      </c>
      <c r="D866" s="17" t="s">
        <v>10424</v>
      </c>
      <c r="E866" s="35" t="s">
        <v>10425</v>
      </c>
      <c r="F866" s="39" t="s">
        <v>3926</v>
      </c>
      <c r="G866" s="32">
        <f t="shared" si="26"/>
        <v>0.72788542544229151</v>
      </c>
      <c r="H866" s="42" t="s">
        <v>1685</v>
      </c>
      <c r="I866" s="34">
        <f t="shared" si="27"/>
        <v>0.72061328790459966</v>
      </c>
    </row>
    <row r="867" spans="1:9">
      <c r="A867" s="17">
        <v>865</v>
      </c>
      <c r="B867" s="17">
        <v>580</v>
      </c>
      <c r="C867" s="8" t="s">
        <v>10426</v>
      </c>
      <c r="D867" s="17" t="s">
        <v>10427</v>
      </c>
      <c r="E867" s="35" t="s">
        <v>10428</v>
      </c>
      <c r="F867" s="39" t="s">
        <v>10308</v>
      </c>
      <c r="G867" s="32">
        <f t="shared" si="26"/>
        <v>0.72872788542544231</v>
      </c>
      <c r="H867" s="42" t="s">
        <v>6252</v>
      </c>
      <c r="I867" s="34">
        <f t="shared" si="27"/>
        <v>0.49403747870528109</v>
      </c>
    </row>
    <row r="868" spans="1:9">
      <c r="A868" s="17">
        <v>865</v>
      </c>
      <c r="B868" s="17">
        <v>754</v>
      </c>
      <c r="C868" s="8" t="s">
        <v>10429</v>
      </c>
      <c r="D868" s="17" t="s">
        <v>10430</v>
      </c>
      <c r="E868" s="35" t="s">
        <v>10431</v>
      </c>
      <c r="F868" s="39" t="s">
        <v>10308</v>
      </c>
      <c r="G868" s="32">
        <f t="shared" si="26"/>
        <v>0.72872788542544231</v>
      </c>
      <c r="H868" s="42" t="s">
        <v>409</v>
      </c>
      <c r="I868" s="34">
        <f t="shared" si="27"/>
        <v>0.64224872231686547</v>
      </c>
    </row>
    <row r="869" spans="1:9" ht="26.4">
      <c r="A869" s="17">
        <v>865</v>
      </c>
      <c r="B869" s="17">
        <v>788</v>
      </c>
      <c r="C869" s="8" t="s">
        <v>10432</v>
      </c>
      <c r="D869" s="17" t="s">
        <v>10433</v>
      </c>
      <c r="E869" s="35" t="s">
        <v>10434</v>
      </c>
      <c r="F869" s="39" t="s">
        <v>10308</v>
      </c>
      <c r="G869" s="32">
        <f t="shared" si="26"/>
        <v>0.72872788542544231</v>
      </c>
      <c r="H869" s="42" t="s">
        <v>10435</v>
      </c>
      <c r="I869" s="34">
        <f t="shared" si="27"/>
        <v>0.67120954003407152</v>
      </c>
    </row>
    <row r="870" spans="1:9">
      <c r="A870" s="17">
        <v>868</v>
      </c>
      <c r="B870" s="17">
        <v>804</v>
      </c>
      <c r="C870" s="8" t="s">
        <v>10436</v>
      </c>
      <c r="D870" s="17" t="s">
        <v>10437</v>
      </c>
      <c r="E870" s="35" t="s">
        <v>10438</v>
      </c>
      <c r="F870" s="39" t="s">
        <v>2695</v>
      </c>
      <c r="G870" s="32">
        <f t="shared" si="26"/>
        <v>0.73125526537489471</v>
      </c>
      <c r="H870" s="42" t="s">
        <v>5424</v>
      </c>
      <c r="I870" s="34">
        <f t="shared" si="27"/>
        <v>0.68483816013628618</v>
      </c>
    </row>
    <row r="871" spans="1:9">
      <c r="A871" s="17">
        <v>869</v>
      </c>
      <c r="B871" s="17">
        <v>784</v>
      </c>
      <c r="C871" s="8" t="s">
        <v>10439</v>
      </c>
      <c r="D871" s="17" t="s">
        <v>10440</v>
      </c>
      <c r="E871" s="35" t="s">
        <v>10441</v>
      </c>
      <c r="F871" s="39" t="s">
        <v>3666</v>
      </c>
      <c r="G871" s="32">
        <f t="shared" si="26"/>
        <v>0.73209772535804551</v>
      </c>
      <c r="H871" s="42" t="s">
        <v>9552</v>
      </c>
      <c r="I871" s="34">
        <f t="shared" si="27"/>
        <v>0.66780238500851785</v>
      </c>
    </row>
    <row r="872" spans="1:9">
      <c r="A872" s="17">
        <v>870</v>
      </c>
      <c r="B872" s="17">
        <v>779</v>
      </c>
      <c r="C872" s="8" t="s">
        <v>10444</v>
      </c>
      <c r="D872" s="17" t="s">
        <v>10445</v>
      </c>
      <c r="E872" s="35" t="s">
        <v>10446</v>
      </c>
      <c r="F872" s="39" t="s">
        <v>2621</v>
      </c>
      <c r="G872" s="32">
        <f t="shared" si="26"/>
        <v>0.73294018534119632</v>
      </c>
      <c r="H872" s="42" t="s">
        <v>10447</v>
      </c>
      <c r="I872" s="34">
        <f t="shared" si="27"/>
        <v>0.66354344122657583</v>
      </c>
    </row>
    <row r="873" spans="1:9">
      <c r="A873" s="17">
        <v>870</v>
      </c>
      <c r="B873" s="17">
        <v>863</v>
      </c>
      <c r="C873" s="8" t="s">
        <v>10448</v>
      </c>
      <c r="D873" s="17" t="s">
        <v>10449</v>
      </c>
      <c r="E873" s="35" t="s">
        <v>10450</v>
      </c>
      <c r="F873" s="39" t="s">
        <v>2621</v>
      </c>
      <c r="G873" s="32">
        <f t="shared" si="26"/>
        <v>0.73294018534119632</v>
      </c>
      <c r="H873" s="42" t="s">
        <v>5340</v>
      </c>
      <c r="I873" s="34">
        <f t="shared" si="27"/>
        <v>0.73509369676320269</v>
      </c>
    </row>
    <row r="874" spans="1:9">
      <c r="A874" s="17">
        <v>870</v>
      </c>
      <c r="B874" s="17">
        <v>944</v>
      </c>
      <c r="C874" s="8" t="s">
        <v>10442</v>
      </c>
      <c r="D874" s="17" t="s">
        <v>10443</v>
      </c>
      <c r="E874" s="35" t="s">
        <v>3239</v>
      </c>
      <c r="F874" s="39" t="s">
        <v>2621</v>
      </c>
      <c r="G874" s="32">
        <f t="shared" si="26"/>
        <v>0.73294018534119632</v>
      </c>
      <c r="H874" s="42" t="s">
        <v>4095</v>
      </c>
      <c r="I874" s="34">
        <f t="shared" si="27"/>
        <v>0.80408858603066435</v>
      </c>
    </row>
    <row r="875" spans="1:9">
      <c r="A875" s="17">
        <v>873</v>
      </c>
      <c r="B875" s="17">
        <v>885</v>
      </c>
      <c r="C875" s="8" t="s">
        <v>10451</v>
      </c>
      <c r="D875" s="17" t="s">
        <v>10452</v>
      </c>
      <c r="E875" s="35" t="s">
        <v>2184</v>
      </c>
      <c r="F875" s="39" t="s">
        <v>504</v>
      </c>
      <c r="G875" s="32">
        <f t="shared" si="26"/>
        <v>0.73546756529064872</v>
      </c>
      <c r="H875" s="42" t="s">
        <v>504</v>
      </c>
      <c r="I875" s="34">
        <f t="shared" si="27"/>
        <v>0.75383304940374785</v>
      </c>
    </row>
    <row r="876" spans="1:9">
      <c r="A876" s="17">
        <v>874</v>
      </c>
      <c r="B876" s="17">
        <v>889</v>
      </c>
      <c r="C876" s="8" t="s">
        <v>5367</v>
      </c>
      <c r="D876" s="17" t="s">
        <v>5368</v>
      </c>
      <c r="E876" s="35" t="s">
        <v>1267</v>
      </c>
      <c r="F876" s="39" t="s">
        <v>4905</v>
      </c>
      <c r="G876" s="32">
        <f t="shared" si="26"/>
        <v>0.73631002527379952</v>
      </c>
      <c r="H876" s="42" t="s">
        <v>5369</v>
      </c>
      <c r="I876" s="34">
        <f t="shared" si="27"/>
        <v>0.75724020442930151</v>
      </c>
    </row>
    <row r="877" spans="1:9">
      <c r="A877" s="17">
        <v>875</v>
      </c>
      <c r="B877" s="17">
        <v>736</v>
      </c>
      <c r="C877" s="8" t="s">
        <v>10453</v>
      </c>
      <c r="D877" s="17" t="s">
        <v>10454</v>
      </c>
      <c r="E877" s="35" t="s">
        <v>10455</v>
      </c>
      <c r="F877" s="39" t="s">
        <v>938</v>
      </c>
      <c r="G877" s="32">
        <f t="shared" si="26"/>
        <v>0.73715248525695032</v>
      </c>
      <c r="H877" s="42" t="s">
        <v>4875</v>
      </c>
      <c r="I877" s="34">
        <f t="shared" si="27"/>
        <v>0.62691652470187398</v>
      </c>
    </row>
    <row r="878" spans="1:9">
      <c r="A878" s="17">
        <v>876</v>
      </c>
      <c r="B878" s="17">
        <v>830</v>
      </c>
      <c r="C878" s="8" t="s">
        <v>10456</v>
      </c>
      <c r="D878" s="17" t="s">
        <v>10457</v>
      </c>
      <c r="E878" s="35" t="s">
        <v>557</v>
      </c>
      <c r="F878" s="39" t="s">
        <v>2105</v>
      </c>
      <c r="G878" s="32">
        <f t="shared" si="26"/>
        <v>0.73799494524010112</v>
      </c>
      <c r="H878" s="42" t="s">
        <v>2438</v>
      </c>
      <c r="I878" s="34">
        <f t="shared" si="27"/>
        <v>0.706984667802385</v>
      </c>
    </row>
    <row r="879" spans="1:9" ht="26.4">
      <c r="A879" s="17">
        <v>876</v>
      </c>
      <c r="B879" s="17">
        <v>919</v>
      </c>
      <c r="C879" s="8" t="s">
        <v>10458</v>
      </c>
      <c r="D879" s="17" t="s">
        <v>10459</v>
      </c>
      <c r="E879" s="35" t="s">
        <v>10460</v>
      </c>
      <c r="F879" s="39" t="s">
        <v>2105</v>
      </c>
      <c r="G879" s="32">
        <f t="shared" si="26"/>
        <v>0.73799494524010112</v>
      </c>
      <c r="H879" s="42" t="s">
        <v>2701</v>
      </c>
      <c r="I879" s="34">
        <f t="shared" si="27"/>
        <v>0.782793867120954</v>
      </c>
    </row>
    <row r="880" spans="1:9">
      <c r="A880" s="17">
        <v>878</v>
      </c>
      <c r="B880" s="17">
        <v>901</v>
      </c>
      <c r="C880" s="8" t="s">
        <v>10461</v>
      </c>
      <c r="D880" s="17" t="s">
        <v>10462</v>
      </c>
      <c r="E880" s="35" t="s">
        <v>10463</v>
      </c>
      <c r="F880" s="39" t="s">
        <v>2426</v>
      </c>
      <c r="G880" s="32">
        <f t="shared" si="26"/>
        <v>0.73967986520640272</v>
      </c>
      <c r="H880" s="42" t="s">
        <v>2244</v>
      </c>
      <c r="I880" s="34">
        <f t="shared" si="27"/>
        <v>0.76746166950596251</v>
      </c>
    </row>
    <row r="881" spans="1:9">
      <c r="A881" s="17">
        <v>879</v>
      </c>
      <c r="B881" s="17">
        <v>743</v>
      </c>
      <c r="C881" s="8" t="s">
        <v>10464</v>
      </c>
      <c r="D881" s="17" t="s">
        <v>10465</v>
      </c>
      <c r="E881" s="35" t="s">
        <v>10115</v>
      </c>
      <c r="F881" s="39" t="s">
        <v>4023</v>
      </c>
      <c r="G881" s="32">
        <f t="shared" si="26"/>
        <v>0.74052232518955352</v>
      </c>
      <c r="H881" s="42" t="s">
        <v>9802</v>
      </c>
      <c r="I881" s="34">
        <f t="shared" si="27"/>
        <v>0.63287904599659284</v>
      </c>
    </row>
    <row r="882" spans="1:9" ht="26.4">
      <c r="A882" s="17">
        <v>880</v>
      </c>
      <c r="B882" s="17">
        <v>750</v>
      </c>
      <c r="C882" s="8" t="s">
        <v>10468</v>
      </c>
      <c r="D882" s="17" t="s">
        <v>10469</v>
      </c>
      <c r="E882" s="35" t="s">
        <v>10470</v>
      </c>
      <c r="F882" s="39" t="s">
        <v>267</v>
      </c>
      <c r="G882" s="32">
        <f t="shared" si="26"/>
        <v>0.74136478517270432</v>
      </c>
      <c r="H882" s="42" t="s">
        <v>1777</v>
      </c>
      <c r="I882" s="34">
        <f t="shared" si="27"/>
        <v>0.63884156729131181</v>
      </c>
    </row>
    <row r="883" spans="1:9">
      <c r="A883" s="17">
        <v>880</v>
      </c>
      <c r="B883" s="17">
        <v>942</v>
      </c>
      <c r="C883" s="8" t="s">
        <v>10466</v>
      </c>
      <c r="D883" s="17" t="s">
        <v>10467</v>
      </c>
      <c r="E883" s="35" t="s">
        <v>6988</v>
      </c>
      <c r="F883" s="39" t="s">
        <v>267</v>
      </c>
      <c r="G883" s="32">
        <f t="shared" si="26"/>
        <v>0.74136478517270432</v>
      </c>
      <c r="H883" s="42" t="s">
        <v>5473</v>
      </c>
      <c r="I883" s="34">
        <f t="shared" si="27"/>
        <v>0.80238500851788752</v>
      </c>
    </row>
    <row r="884" spans="1:9">
      <c r="A884" s="17">
        <v>882</v>
      </c>
      <c r="B884" s="17">
        <v>916</v>
      </c>
      <c r="C884" s="8" t="s">
        <v>10471</v>
      </c>
      <c r="D884" s="17" t="s">
        <v>10472</v>
      </c>
      <c r="E884" s="35" t="s">
        <v>10473</v>
      </c>
      <c r="F884" s="39" t="s">
        <v>8050</v>
      </c>
      <c r="G884" s="32">
        <f t="shared" si="26"/>
        <v>0.74304970513900592</v>
      </c>
      <c r="H884" s="42" t="s">
        <v>10474</v>
      </c>
      <c r="I884" s="34">
        <f t="shared" si="27"/>
        <v>0.78023850085178881</v>
      </c>
    </row>
    <row r="885" spans="1:9">
      <c r="A885" s="17">
        <v>883</v>
      </c>
      <c r="B885" s="17">
        <v>913</v>
      </c>
      <c r="C885" s="8" t="s">
        <v>10475</v>
      </c>
      <c r="D885" s="17" t="s">
        <v>10476</v>
      </c>
      <c r="E885" s="35" t="s">
        <v>6539</v>
      </c>
      <c r="F885" s="39" t="s">
        <v>306</v>
      </c>
      <c r="G885" s="32">
        <f t="shared" si="26"/>
        <v>0.74389216512215672</v>
      </c>
      <c r="H885" s="42" t="s">
        <v>2311</v>
      </c>
      <c r="I885" s="34">
        <f t="shared" si="27"/>
        <v>0.7776831345826235</v>
      </c>
    </row>
    <row r="886" spans="1:9">
      <c r="A886" s="17">
        <v>884</v>
      </c>
      <c r="B886" s="17">
        <v>773</v>
      </c>
      <c r="C886" s="8" t="s">
        <v>10478</v>
      </c>
      <c r="D886" s="17" t="s">
        <v>10479</v>
      </c>
      <c r="E886" s="35" t="s">
        <v>10480</v>
      </c>
      <c r="F886" s="39" t="s">
        <v>3797</v>
      </c>
      <c r="G886" s="32">
        <f t="shared" si="26"/>
        <v>0.74473462510530752</v>
      </c>
      <c r="H886" s="42" t="s">
        <v>348</v>
      </c>
      <c r="I886" s="34">
        <f t="shared" si="27"/>
        <v>0.65843270868824533</v>
      </c>
    </row>
    <row r="887" spans="1:9">
      <c r="A887" s="17">
        <v>885</v>
      </c>
      <c r="B887" s="17">
        <v>968</v>
      </c>
      <c r="C887" s="8" t="s">
        <v>10481</v>
      </c>
      <c r="D887" s="17" t="s">
        <v>10482</v>
      </c>
      <c r="E887" s="35" t="s">
        <v>10483</v>
      </c>
      <c r="F887" s="39" t="s">
        <v>10484</v>
      </c>
      <c r="G887" s="32">
        <f t="shared" si="26"/>
        <v>0.74557708508845832</v>
      </c>
      <c r="H887" s="42" t="s">
        <v>2831</v>
      </c>
      <c r="I887" s="34">
        <f t="shared" si="27"/>
        <v>0.82453151618398635</v>
      </c>
    </row>
    <row r="888" spans="1:9" ht="26.4">
      <c r="A888" s="17">
        <v>886</v>
      </c>
      <c r="B888" s="17">
        <v>849</v>
      </c>
      <c r="C888" s="8" t="s">
        <v>10488</v>
      </c>
      <c r="D888" s="17" t="s">
        <v>10489</v>
      </c>
      <c r="E888" s="35" t="s">
        <v>10490</v>
      </c>
      <c r="F888" s="39" t="s">
        <v>3317</v>
      </c>
      <c r="G888" s="32">
        <f t="shared" si="26"/>
        <v>0.74641954507160913</v>
      </c>
      <c r="H888" s="42" t="s">
        <v>276</v>
      </c>
      <c r="I888" s="34">
        <f t="shared" si="27"/>
        <v>0.72316865417376486</v>
      </c>
    </row>
    <row r="889" spans="1:9" ht="26.4">
      <c r="A889" s="17">
        <v>886</v>
      </c>
      <c r="B889" s="17">
        <v>880</v>
      </c>
      <c r="C889" s="8" t="s">
        <v>10485</v>
      </c>
      <c r="D889" s="17" t="s">
        <v>10486</v>
      </c>
      <c r="E889" s="35" t="s">
        <v>10487</v>
      </c>
      <c r="F889" s="39" t="s">
        <v>3317</v>
      </c>
      <c r="G889" s="32">
        <f t="shared" si="26"/>
        <v>0.74641954507160913</v>
      </c>
      <c r="H889" s="42" t="s">
        <v>2695</v>
      </c>
      <c r="I889" s="34">
        <f t="shared" si="27"/>
        <v>0.74957410562180582</v>
      </c>
    </row>
    <row r="890" spans="1:9">
      <c r="A890" s="17">
        <v>888</v>
      </c>
      <c r="B890" s="17">
        <v>780</v>
      </c>
      <c r="C890" s="8" t="s">
        <v>10491</v>
      </c>
      <c r="D890" s="17" t="s">
        <v>10492</v>
      </c>
      <c r="E890" s="35" t="s">
        <v>10493</v>
      </c>
      <c r="F890" s="39" t="s">
        <v>10419</v>
      </c>
      <c r="G890" s="32">
        <f t="shared" si="26"/>
        <v>0.74810446503791073</v>
      </c>
      <c r="H890" s="42" t="s">
        <v>7948</v>
      </c>
      <c r="I890" s="34">
        <f t="shared" si="27"/>
        <v>0.66439522998296419</v>
      </c>
    </row>
    <row r="891" spans="1:9">
      <c r="A891" s="17">
        <v>889</v>
      </c>
      <c r="B891" s="17">
        <v>717</v>
      </c>
      <c r="C891" s="8" t="s">
        <v>10494</v>
      </c>
      <c r="D891" s="17" t="s">
        <v>10495</v>
      </c>
      <c r="E891" s="35" t="s">
        <v>10496</v>
      </c>
      <c r="F891" s="39" t="s">
        <v>5335</v>
      </c>
      <c r="G891" s="32">
        <f t="shared" si="26"/>
        <v>0.74894692502106153</v>
      </c>
      <c r="H891" s="42" t="s">
        <v>200</v>
      </c>
      <c r="I891" s="34">
        <f t="shared" si="27"/>
        <v>0.61073253833049401</v>
      </c>
    </row>
    <row r="892" spans="1:9" ht="26.4">
      <c r="A892" s="17">
        <v>890</v>
      </c>
      <c r="B892" s="17">
        <v>839</v>
      </c>
      <c r="C892" s="8" t="s">
        <v>10498</v>
      </c>
      <c r="D892" s="17" t="s">
        <v>10499</v>
      </c>
      <c r="E892" s="35" t="s">
        <v>10500</v>
      </c>
      <c r="F892" s="39" t="s">
        <v>5428</v>
      </c>
      <c r="G892" s="32">
        <f t="shared" si="26"/>
        <v>0.74978938500421233</v>
      </c>
      <c r="H892" s="42" t="s">
        <v>10191</v>
      </c>
      <c r="I892" s="34">
        <f t="shared" si="27"/>
        <v>0.71465076660988069</v>
      </c>
    </row>
    <row r="893" spans="1:9">
      <c r="A893" s="17">
        <v>891</v>
      </c>
      <c r="B893" s="17">
        <v>862</v>
      </c>
      <c r="C893" s="8" t="s">
        <v>5383</v>
      </c>
      <c r="D893" s="17" t="s">
        <v>5384</v>
      </c>
      <c r="E893" s="35" t="s">
        <v>5385</v>
      </c>
      <c r="F893" s="39" t="s">
        <v>490</v>
      </c>
      <c r="G893" s="32">
        <f t="shared" si="26"/>
        <v>0.75063184498736313</v>
      </c>
      <c r="H893" s="42" t="s">
        <v>5386</v>
      </c>
      <c r="I893" s="34">
        <f t="shared" si="27"/>
        <v>0.73424190800681433</v>
      </c>
    </row>
    <row r="894" spans="1:9">
      <c r="A894" s="17">
        <v>892</v>
      </c>
      <c r="B894" s="17">
        <v>875</v>
      </c>
      <c r="C894" s="8" t="s">
        <v>10501</v>
      </c>
      <c r="D894" s="17" t="s">
        <v>10502</v>
      </c>
      <c r="E894" s="35" t="s">
        <v>10503</v>
      </c>
      <c r="F894" s="39" t="s">
        <v>10504</v>
      </c>
      <c r="G894" s="32">
        <f t="shared" si="26"/>
        <v>0.75147430497051393</v>
      </c>
      <c r="H894" s="42" t="s">
        <v>7770</v>
      </c>
      <c r="I894" s="34">
        <f t="shared" si="27"/>
        <v>0.74531516183986368</v>
      </c>
    </row>
    <row r="895" spans="1:9">
      <c r="A895" s="17">
        <v>893</v>
      </c>
      <c r="B895" s="17">
        <v>857</v>
      </c>
      <c r="C895" s="8" t="s">
        <v>10505</v>
      </c>
      <c r="D895" s="17" t="s">
        <v>10506</v>
      </c>
      <c r="E895" s="35" t="s">
        <v>10507</v>
      </c>
      <c r="F895" s="39" t="s">
        <v>10508</v>
      </c>
      <c r="G895" s="32">
        <f t="shared" si="26"/>
        <v>0.75231676495366473</v>
      </c>
      <c r="H895" s="42" t="s">
        <v>7666</v>
      </c>
      <c r="I895" s="34">
        <f t="shared" si="27"/>
        <v>0.72998296422487219</v>
      </c>
    </row>
    <row r="896" spans="1:9">
      <c r="A896" s="17">
        <v>894</v>
      </c>
      <c r="B896" s="17">
        <v>961</v>
      </c>
      <c r="C896" s="8" t="s">
        <v>5396</v>
      </c>
      <c r="D896" s="17" t="s">
        <v>5397</v>
      </c>
      <c r="E896" s="35" t="s">
        <v>5398</v>
      </c>
      <c r="F896" s="39" t="s">
        <v>1929</v>
      </c>
      <c r="G896" s="32">
        <f t="shared" si="26"/>
        <v>0.75315922493681553</v>
      </c>
      <c r="H896" s="42" t="s">
        <v>2772</v>
      </c>
      <c r="I896" s="34">
        <f t="shared" si="27"/>
        <v>0.81856899488926749</v>
      </c>
    </row>
    <row r="897" spans="1:9">
      <c r="A897" s="17">
        <v>895</v>
      </c>
      <c r="B897" s="17">
        <v>930</v>
      </c>
      <c r="C897" s="8" t="s">
        <v>10509</v>
      </c>
      <c r="D897" s="17" t="s">
        <v>10510</v>
      </c>
      <c r="E897" s="35" t="s">
        <v>10511</v>
      </c>
      <c r="F897" s="39" t="s">
        <v>837</v>
      </c>
      <c r="G897" s="32">
        <f t="shared" si="26"/>
        <v>0.75400168491996633</v>
      </c>
      <c r="H897" s="42" t="s">
        <v>698</v>
      </c>
      <c r="I897" s="34">
        <f t="shared" si="27"/>
        <v>0.79216354344122653</v>
      </c>
    </row>
    <row r="898" spans="1:9">
      <c r="A898" s="17">
        <v>896</v>
      </c>
      <c r="B898" s="17">
        <v>801</v>
      </c>
      <c r="C898" s="8" t="s">
        <v>10512</v>
      </c>
      <c r="D898" s="17" t="s">
        <v>10513</v>
      </c>
      <c r="E898" s="35" t="s">
        <v>10514</v>
      </c>
      <c r="F898" s="39" t="s">
        <v>5352</v>
      </c>
      <c r="G898" s="32">
        <f t="shared" si="26"/>
        <v>0.75484414490311713</v>
      </c>
      <c r="H898" s="42" t="s">
        <v>2322</v>
      </c>
      <c r="I898" s="34">
        <f t="shared" si="27"/>
        <v>0.68228279386712098</v>
      </c>
    </row>
    <row r="899" spans="1:9">
      <c r="A899" s="17">
        <v>896</v>
      </c>
      <c r="B899" s="17">
        <v>914</v>
      </c>
      <c r="C899" s="8" t="s">
        <v>5403</v>
      </c>
      <c r="D899" s="17" t="s">
        <v>5404</v>
      </c>
      <c r="E899" s="35" t="s">
        <v>5405</v>
      </c>
      <c r="F899" s="39" t="s">
        <v>5352</v>
      </c>
      <c r="G899" s="32">
        <f t="shared" ref="G899:G962" si="28">A899/1187</f>
        <v>0.75484414490311713</v>
      </c>
      <c r="H899" s="42" t="s">
        <v>5406</v>
      </c>
      <c r="I899" s="34">
        <f t="shared" ref="I899:I962" si="29">B899/1174</f>
        <v>0.77853492333901197</v>
      </c>
    </row>
    <row r="900" spans="1:9" ht="26.4">
      <c r="A900" s="17">
        <v>896</v>
      </c>
      <c r="B900" s="17">
        <v>936</v>
      </c>
      <c r="C900" s="8" t="s">
        <v>10515</v>
      </c>
      <c r="D900" s="17" t="s">
        <v>10516</v>
      </c>
      <c r="E900" s="35" t="s">
        <v>10517</v>
      </c>
      <c r="F900" s="39" t="s">
        <v>5352</v>
      </c>
      <c r="G900" s="32">
        <f t="shared" si="28"/>
        <v>0.75484414490311713</v>
      </c>
      <c r="H900" s="42" t="s">
        <v>2763</v>
      </c>
      <c r="I900" s="34">
        <f t="shared" si="29"/>
        <v>0.79727427597955702</v>
      </c>
    </row>
    <row r="901" spans="1:9">
      <c r="A901" s="17">
        <v>899</v>
      </c>
      <c r="B901" s="17">
        <v>869</v>
      </c>
      <c r="C901" s="8" t="s">
        <v>10518</v>
      </c>
      <c r="D901" s="17" t="s">
        <v>10519</v>
      </c>
      <c r="E901" s="35" t="s">
        <v>4119</v>
      </c>
      <c r="F901" s="39" t="s">
        <v>440</v>
      </c>
      <c r="G901" s="32">
        <f t="shared" si="28"/>
        <v>0.75737152485256953</v>
      </c>
      <c r="H901" s="42" t="s">
        <v>9914</v>
      </c>
      <c r="I901" s="34">
        <f t="shared" si="29"/>
        <v>0.74020442930153318</v>
      </c>
    </row>
    <row r="902" spans="1:9">
      <c r="A902" s="17">
        <v>899</v>
      </c>
      <c r="B902" s="17">
        <v>908</v>
      </c>
      <c r="C902" s="8" t="s">
        <v>10520</v>
      </c>
      <c r="D902" s="17" t="s">
        <v>10521</v>
      </c>
      <c r="E902" s="35" t="s">
        <v>10522</v>
      </c>
      <c r="F902" s="39" t="s">
        <v>440</v>
      </c>
      <c r="G902" s="32">
        <f t="shared" si="28"/>
        <v>0.75737152485256953</v>
      </c>
      <c r="H902" s="42" t="s">
        <v>1471</v>
      </c>
      <c r="I902" s="34">
        <f t="shared" si="29"/>
        <v>0.77342419080068148</v>
      </c>
    </row>
    <row r="903" spans="1:9">
      <c r="A903" s="17">
        <v>901</v>
      </c>
      <c r="B903" s="17">
        <v>765</v>
      </c>
      <c r="C903" s="8" t="s">
        <v>10523</v>
      </c>
      <c r="D903" s="17" t="s">
        <v>10524</v>
      </c>
      <c r="E903" s="35" t="s">
        <v>10525</v>
      </c>
      <c r="F903" s="39" t="s">
        <v>10526</v>
      </c>
      <c r="G903" s="32">
        <f t="shared" si="28"/>
        <v>0.75905644481887113</v>
      </c>
      <c r="H903" s="42" t="s">
        <v>10032</v>
      </c>
      <c r="I903" s="34">
        <f t="shared" si="29"/>
        <v>0.651618398637138</v>
      </c>
    </row>
    <row r="904" spans="1:9">
      <c r="A904" s="17">
        <v>902</v>
      </c>
      <c r="B904" s="17">
        <v>884</v>
      </c>
      <c r="C904" s="8" t="s">
        <v>10527</v>
      </c>
      <c r="D904" s="17" t="s">
        <v>10528</v>
      </c>
      <c r="E904" s="35" t="s">
        <v>10529</v>
      </c>
      <c r="F904" s="39" t="s">
        <v>5622</v>
      </c>
      <c r="G904" s="32">
        <f t="shared" si="28"/>
        <v>0.75989890480202194</v>
      </c>
      <c r="H904" s="42" t="s">
        <v>2628</v>
      </c>
      <c r="I904" s="34">
        <f t="shared" si="29"/>
        <v>0.75298126064735948</v>
      </c>
    </row>
    <row r="905" spans="1:9" ht="26.4">
      <c r="A905" s="17">
        <v>903</v>
      </c>
      <c r="B905" s="17">
        <v>842</v>
      </c>
      <c r="C905" s="8" t="s">
        <v>10530</v>
      </c>
      <c r="D905" s="17" t="s">
        <v>10531</v>
      </c>
      <c r="E905" s="35" t="s">
        <v>10532</v>
      </c>
      <c r="F905" s="39" t="s">
        <v>216</v>
      </c>
      <c r="G905" s="32">
        <f t="shared" si="28"/>
        <v>0.76074136478517274</v>
      </c>
      <c r="H905" s="42" t="s">
        <v>9944</v>
      </c>
      <c r="I905" s="34">
        <f t="shared" si="29"/>
        <v>0.717206132879046</v>
      </c>
    </row>
    <row r="906" spans="1:9">
      <c r="A906" s="17">
        <v>904</v>
      </c>
      <c r="B906" s="17">
        <v>906</v>
      </c>
      <c r="C906" s="8" t="s">
        <v>10533</v>
      </c>
      <c r="D906" s="17" t="s">
        <v>10534</v>
      </c>
      <c r="E906" s="35" t="s">
        <v>10535</v>
      </c>
      <c r="F906" s="39" t="s">
        <v>10536</v>
      </c>
      <c r="G906" s="32">
        <f t="shared" si="28"/>
        <v>0.76158382476832354</v>
      </c>
      <c r="H906" s="42" t="s">
        <v>1929</v>
      </c>
      <c r="I906" s="34">
        <f t="shared" si="29"/>
        <v>0.77172061328790464</v>
      </c>
    </row>
    <row r="907" spans="1:9">
      <c r="A907" s="17">
        <v>905</v>
      </c>
      <c r="B907" s="17">
        <v>894</v>
      </c>
      <c r="C907" s="8" t="s">
        <v>10537</v>
      </c>
      <c r="D907" s="17" t="s">
        <v>10538</v>
      </c>
      <c r="E907" s="35" t="s">
        <v>10539</v>
      </c>
      <c r="F907" s="39" t="s">
        <v>6616</v>
      </c>
      <c r="G907" s="32">
        <f t="shared" si="28"/>
        <v>0.76242628475147434</v>
      </c>
      <c r="H907" s="42" t="s">
        <v>447</v>
      </c>
      <c r="I907" s="34">
        <f t="shared" si="29"/>
        <v>0.76149914821124365</v>
      </c>
    </row>
    <row r="908" spans="1:9" ht="26.4">
      <c r="A908" s="17">
        <v>905</v>
      </c>
      <c r="B908" s="17">
        <v>949</v>
      </c>
      <c r="C908" s="8" t="s">
        <v>10541</v>
      </c>
      <c r="D908" s="17" t="s">
        <v>10542</v>
      </c>
      <c r="E908" s="35" t="s">
        <v>720</v>
      </c>
      <c r="F908" s="39" t="s">
        <v>6616</v>
      </c>
      <c r="G908" s="32">
        <f t="shared" si="28"/>
        <v>0.76242628475147434</v>
      </c>
      <c r="H908" s="42" t="s">
        <v>2335</v>
      </c>
      <c r="I908" s="34">
        <f t="shared" si="29"/>
        <v>0.80834752981260649</v>
      </c>
    </row>
    <row r="909" spans="1:9">
      <c r="A909" s="17">
        <v>907</v>
      </c>
      <c r="B909" s="17">
        <v>778</v>
      </c>
      <c r="C909" s="8" t="s">
        <v>10543</v>
      </c>
      <c r="D909" s="17" t="s">
        <v>10544</v>
      </c>
      <c r="E909" s="35" t="s">
        <v>3114</v>
      </c>
      <c r="F909" s="39" t="s">
        <v>5423</v>
      </c>
      <c r="G909" s="32">
        <f t="shared" si="28"/>
        <v>0.76411120471777594</v>
      </c>
      <c r="H909" s="42" t="s">
        <v>5154</v>
      </c>
      <c r="I909" s="34">
        <f t="shared" si="29"/>
        <v>0.66269165247018735</v>
      </c>
    </row>
    <row r="910" spans="1:9">
      <c r="A910" s="17">
        <v>908</v>
      </c>
      <c r="B910" s="17">
        <v>873</v>
      </c>
      <c r="C910" s="8" t="s">
        <v>10545</v>
      </c>
      <c r="D910" s="17" t="s">
        <v>10546</v>
      </c>
      <c r="E910" s="35" t="s">
        <v>10547</v>
      </c>
      <c r="F910" s="39" t="s">
        <v>10343</v>
      </c>
      <c r="G910" s="32">
        <f t="shared" si="28"/>
        <v>0.76495366470092674</v>
      </c>
      <c r="H910" s="42" t="s">
        <v>5357</v>
      </c>
      <c r="I910" s="34">
        <f t="shared" si="29"/>
        <v>0.74361158432708685</v>
      </c>
    </row>
    <row r="911" spans="1:9">
      <c r="A911" s="17">
        <v>909</v>
      </c>
      <c r="B911" s="17">
        <v>944</v>
      </c>
      <c r="C911" s="8" t="s">
        <v>10548</v>
      </c>
      <c r="D911" s="17" t="s">
        <v>10549</v>
      </c>
      <c r="E911" s="35" t="s">
        <v>6913</v>
      </c>
      <c r="F911" s="39" t="s">
        <v>6126</v>
      </c>
      <c r="G911" s="32">
        <f t="shared" si="28"/>
        <v>0.76579612468407754</v>
      </c>
      <c r="H911" s="42" t="s">
        <v>4095</v>
      </c>
      <c r="I911" s="34">
        <f t="shared" si="29"/>
        <v>0.80408858603066435</v>
      </c>
    </row>
    <row r="912" spans="1:9">
      <c r="A912" s="17">
        <v>910</v>
      </c>
      <c r="B912" s="17">
        <v>877</v>
      </c>
      <c r="C912" s="8" t="s">
        <v>5446</v>
      </c>
      <c r="D912" s="17" t="s">
        <v>5447</v>
      </c>
      <c r="E912" s="35" t="s">
        <v>5448</v>
      </c>
      <c r="F912" s="39" t="s">
        <v>5449</v>
      </c>
      <c r="G912" s="32">
        <f t="shared" si="28"/>
        <v>0.76663858466722834</v>
      </c>
      <c r="H912" s="42" t="s">
        <v>2611</v>
      </c>
      <c r="I912" s="34">
        <f t="shared" si="29"/>
        <v>0.74701873935264052</v>
      </c>
    </row>
    <row r="913" spans="1:9">
      <c r="A913" s="17">
        <v>911</v>
      </c>
      <c r="B913" s="17">
        <v>803</v>
      </c>
      <c r="C913" s="8" t="s">
        <v>10550</v>
      </c>
      <c r="D913" s="17" t="s">
        <v>10551</v>
      </c>
      <c r="E913" s="35" t="s">
        <v>10552</v>
      </c>
      <c r="F913" s="39" t="s">
        <v>4872</v>
      </c>
      <c r="G913" s="32">
        <f t="shared" si="28"/>
        <v>0.76748104465037914</v>
      </c>
      <c r="H913" s="42" t="s">
        <v>2190</v>
      </c>
      <c r="I913" s="34">
        <f t="shared" si="29"/>
        <v>0.68398637137989782</v>
      </c>
    </row>
    <row r="914" spans="1:9" ht="26.4">
      <c r="A914" s="17">
        <v>912</v>
      </c>
      <c r="B914" s="17">
        <v>892</v>
      </c>
      <c r="C914" s="8" t="s">
        <v>10553</v>
      </c>
      <c r="D914" s="17" t="s">
        <v>10554</v>
      </c>
      <c r="E914" s="35" t="s">
        <v>9377</v>
      </c>
      <c r="F914" s="39" t="s">
        <v>5277</v>
      </c>
      <c r="G914" s="32">
        <f t="shared" si="28"/>
        <v>0.76832350463352994</v>
      </c>
      <c r="H914" s="42" t="s">
        <v>2465</v>
      </c>
      <c r="I914" s="34">
        <f t="shared" si="29"/>
        <v>0.75979557069846682</v>
      </c>
    </row>
    <row r="915" spans="1:9">
      <c r="A915" s="17">
        <v>913</v>
      </c>
      <c r="B915" s="17">
        <v>817</v>
      </c>
      <c r="C915" s="8" t="s">
        <v>10555</v>
      </c>
      <c r="D915" s="17" t="s">
        <v>10556</v>
      </c>
      <c r="E915" s="35" t="s">
        <v>10557</v>
      </c>
      <c r="F915" s="39" t="s">
        <v>370</v>
      </c>
      <c r="G915" s="32">
        <f t="shared" si="28"/>
        <v>0.76916596461668074</v>
      </c>
      <c r="H915" s="42" t="s">
        <v>10105</v>
      </c>
      <c r="I915" s="34">
        <f t="shared" si="29"/>
        <v>0.69591141396933565</v>
      </c>
    </row>
    <row r="916" spans="1:9">
      <c r="A916" s="17">
        <v>914</v>
      </c>
      <c r="B916" s="17">
        <v>868</v>
      </c>
      <c r="C916" s="8" t="s">
        <v>10558</v>
      </c>
      <c r="D916" s="17" t="s">
        <v>10559</v>
      </c>
      <c r="E916" s="35" t="s">
        <v>10560</v>
      </c>
      <c r="F916" s="39" t="s">
        <v>2409</v>
      </c>
      <c r="G916" s="32">
        <f t="shared" si="28"/>
        <v>0.77000842459983154</v>
      </c>
      <c r="H916" s="42" t="s">
        <v>6581</v>
      </c>
      <c r="I916" s="34">
        <f t="shared" si="29"/>
        <v>0.73935264054514482</v>
      </c>
    </row>
    <row r="917" spans="1:9">
      <c r="A917" s="17">
        <v>915</v>
      </c>
      <c r="B917" s="17">
        <v>793</v>
      </c>
      <c r="C917" s="8" t="s">
        <v>10561</v>
      </c>
      <c r="D917" s="17" t="s">
        <v>10562</v>
      </c>
      <c r="E917" s="35" t="s">
        <v>9919</v>
      </c>
      <c r="F917" s="39" t="s">
        <v>5316</v>
      </c>
      <c r="G917" s="32">
        <f t="shared" si="28"/>
        <v>0.77085088458298234</v>
      </c>
      <c r="H917" s="42" t="s">
        <v>10563</v>
      </c>
      <c r="I917" s="34">
        <f t="shared" si="29"/>
        <v>0.67546848381601365</v>
      </c>
    </row>
    <row r="918" spans="1:9">
      <c r="A918" s="17">
        <v>915</v>
      </c>
      <c r="B918" s="17">
        <v>927</v>
      </c>
      <c r="C918" s="8" t="s">
        <v>10564</v>
      </c>
      <c r="D918" s="17" t="s">
        <v>10565</v>
      </c>
      <c r="E918" s="35" t="s">
        <v>10566</v>
      </c>
      <c r="F918" s="39" t="s">
        <v>5316</v>
      </c>
      <c r="G918" s="32">
        <f t="shared" si="28"/>
        <v>0.77085088458298234</v>
      </c>
      <c r="H918" s="42" t="s">
        <v>690</v>
      </c>
      <c r="I918" s="34">
        <f t="shared" si="29"/>
        <v>0.78960817717206133</v>
      </c>
    </row>
    <row r="919" spans="1:9">
      <c r="A919" s="17">
        <v>917</v>
      </c>
      <c r="B919" s="17">
        <v>927</v>
      </c>
      <c r="C919" s="8" t="s">
        <v>10567</v>
      </c>
      <c r="D919" s="17" t="s">
        <v>10568</v>
      </c>
      <c r="E919" s="35" t="s">
        <v>10569</v>
      </c>
      <c r="F919" s="39" t="s">
        <v>619</v>
      </c>
      <c r="G919" s="32">
        <f t="shared" si="28"/>
        <v>0.77253580454928394</v>
      </c>
      <c r="H919" s="42" t="s">
        <v>690</v>
      </c>
      <c r="I919" s="34">
        <f t="shared" si="29"/>
        <v>0.78960817717206133</v>
      </c>
    </row>
    <row r="920" spans="1:9">
      <c r="A920" s="17">
        <v>918</v>
      </c>
      <c r="B920" s="17">
        <v>854</v>
      </c>
      <c r="C920" s="8" t="s">
        <v>10571</v>
      </c>
      <c r="D920" s="17" t="s">
        <v>10572</v>
      </c>
      <c r="E920" s="35" t="s">
        <v>10573</v>
      </c>
      <c r="F920" s="39" t="s">
        <v>8173</v>
      </c>
      <c r="G920" s="32">
        <f t="shared" si="28"/>
        <v>0.77337826453243474</v>
      </c>
      <c r="H920" s="42" t="s">
        <v>5288</v>
      </c>
      <c r="I920" s="34">
        <f t="shared" si="29"/>
        <v>0.72742759795570699</v>
      </c>
    </row>
    <row r="921" spans="1:9">
      <c r="A921" s="17">
        <v>919</v>
      </c>
      <c r="B921" s="17">
        <v>695</v>
      </c>
      <c r="C921" s="8" t="s">
        <v>10574</v>
      </c>
      <c r="D921" s="17" t="s">
        <v>10575</v>
      </c>
      <c r="E921" s="35" t="s">
        <v>10576</v>
      </c>
      <c r="F921" s="39" t="s">
        <v>5468</v>
      </c>
      <c r="G921" s="32">
        <f t="shared" si="28"/>
        <v>0.77422072451558555</v>
      </c>
      <c r="H921" s="42" t="s">
        <v>6372</v>
      </c>
      <c r="I921" s="34">
        <f t="shared" si="29"/>
        <v>0.59199318568994885</v>
      </c>
    </row>
    <row r="922" spans="1:9">
      <c r="A922" s="17">
        <v>919</v>
      </c>
      <c r="B922" s="17">
        <v>924</v>
      </c>
      <c r="C922" s="8" t="s">
        <v>5465</v>
      </c>
      <c r="D922" s="17" t="s">
        <v>5466</v>
      </c>
      <c r="E922" s="35" t="s">
        <v>5467</v>
      </c>
      <c r="F922" s="39" t="s">
        <v>5468</v>
      </c>
      <c r="G922" s="32">
        <f t="shared" si="28"/>
        <v>0.77422072451558555</v>
      </c>
      <c r="H922" s="42" t="s">
        <v>4147</v>
      </c>
      <c r="I922" s="34">
        <f t="shared" si="29"/>
        <v>0.78705281090289603</v>
      </c>
    </row>
    <row r="923" spans="1:9">
      <c r="A923" s="17">
        <v>921</v>
      </c>
      <c r="B923" s="17">
        <v>941</v>
      </c>
      <c r="C923" s="8" t="s">
        <v>10577</v>
      </c>
      <c r="D923" s="17" t="s">
        <v>10578</v>
      </c>
      <c r="E923" s="35" t="s">
        <v>10579</v>
      </c>
      <c r="F923" s="39" t="s">
        <v>10580</v>
      </c>
      <c r="G923" s="32">
        <f t="shared" si="28"/>
        <v>0.77590564448188715</v>
      </c>
      <c r="H923" s="42" t="s">
        <v>5283</v>
      </c>
      <c r="I923" s="34">
        <f t="shared" si="29"/>
        <v>0.80153321976149916</v>
      </c>
    </row>
    <row r="924" spans="1:9" ht="26.4">
      <c r="A924" s="17">
        <v>922</v>
      </c>
      <c r="B924" s="17">
        <v>901</v>
      </c>
      <c r="C924" s="8" t="s">
        <v>10581</v>
      </c>
      <c r="D924" s="17" t="s">
        <v>10582</v>
      </c>
      <c r="E924" s="35" t="s">
        <v>5301</v>
      </c>
      <c r="F924" s="39" t="s">
        <v>5377</v>
      </c>
      <c r="G924" s="32">
        <f t="shared" si="28"/>
        <v>0.77674810446503795</v>
      </c>
      <c r="H924" s="42" t="s">
        <v>2244</v>
      </c>
      <c r="I924" s="34">
        <f t="shared" si="29"/>
        <v>0.76746166950596251</v>
      </c>
    </row>
    <row r="925" spans="1:9">
      <c r="A925" s="17">
        <v>923</v>
      </c>
      <c r="B925" s="17">
        <v>1012</v>
      </c>
      <c r="C925" s="8" t="s">
        <v>10583</v>
      </c>
      <c r="D925" s="17" t="s">
        <v>10584</v>
      </c>
      <c r="E925" s="35" t="s">
        <v>6913</v>
      </c>
      <c r="F925" s="39" t="s">
        <v>2478</v>
      </c>
      <c r="G925" s="32">
        <f t="shared" si="28"/>
        <v>0.77759056444818875</v>
      </c>
      <c r="H925" s="42" t="s">
        <v>1365</v>
      </c>
      <c r="I925" s="34">
        <f t="shared" si="29"/>
        <v>0.86201022146507666</v>
      </c>
    </row>
    <row r="926" spans="1:9">
      <c r="A926" s="17">
        <v>924</v>
      </c>
      <c r="B926" s="17">
        <v>871</v>
      </c>
      <c r="C926" s="8" t="s">
        <v>10586</v>
      </c>
      <c r="D926" s="17" t="s">
        <v>10587</v>
      </c>
      <c r="E926" s="35" t="s">
        <v>5604</v>
      </c>
      <c r="F926" s="39" t="s">
        <v>8264</v>
      </c>
      <c r="G926" s="32">
        <f t="shared" si="28"/>
        <v>0.77843302443133955</v>
      </c>
      <c r="H926" s="42" t="s">
        <v>1013</v>
      </c>
      <c r="I926" s="34">
        <f t="shared" si="29"/>
        <v>0.74190800681431002</v>
      </c>
    </row>
    <row r="927" spans="1:9">
      <c r="A927" s="17">
        <v>925</v>
      </c>
      <c r="B927" s="17">
        <v>814</v>
      </c>
      <c r="C927" s="8" t="s">
        <v>10589</v>
      </c>
      <c r="D927" s="17" t="s">
        <v>10590</v>
      </c>
      <c r="E927" s="35" t="s">
        <v>3284</v>
      </c>
      <c r="F927" s="39" t="s">
        <v>2366</v>
      </c>
      <c r="G927" s="32">
        <f t="shared" si="28"/>
        <v>0.77927548441449035</v>
      </c>
      <c r="H927" s="42" t="s">
        <v>2277</v>
      </c>
      <c r="I927" s="34">
        <f t="shared" si="29"/>
        <v>0.69335604770017034</v>
      </c>
    </row>
    <row r="928" spans="1:9">
      <c r="A928" s="17">
        <v>926</v>
      </c>
      <c r="B928" s="17">
        <v>905</v>
      </c>
      <c r="C928" s="8" t="s">
        <v>10591</v>
      </c>
      <c r="D928" s="17" t="s">
        <v>10592</v>
      </c>
      <c r="E928" s="35" t="s">
        <v>10593</v>
      </c>
      <c r="F928" s="39" t="s">
        <v>6728</v>
      </c>
      <c r="G928" s="32">
        <f t="shared" si="28"/>
        <v>0.78011794439764115</v>
      </c>
      <c r="H928" s="42" t="s">
        <v>2483</v>
      </c>
      <c r="I928" s="34">
        <f t="shared" si="29"/>
        <v>0.77086882453151617</v>
      </c>
    </row>
    <row r="929" spans="1:9">
      <c r="A929" s="17">
        <v>927</v>
      </c>
      <c r="B929" s="17">
        <v>841</v>
      </c>
      <c r="C929" s="8" t="s">
        <v>10594</v>
      </c>
      <c r="D929" s="17" t="s">
        <v>10595</v>
      </c>
      <c r="E929" s="35" t="s">
        <v>6559</v>
      </c>
      <c r="F929" s="39" t="s">
        <v>2750</v>
      </c>
      <c r="G929" s="32">
        <f t="shared" si="28"/>
        <v>0.78096040438079195</v>
      </c>
      <c r="H929" s="42" t="s">
        <v>10596</v>
      </c>
      <c r="I929" s="34">
        <f t="shared" si="29"/>
        <v>0.71635434412265753</v>
      </c>
    </row>
    <row r="930" spans="1:9">
      <c r="A930" s="17">
        <v>928</v>
      </c>
      <c r="B930" s="17">
        <v>826</v>
      </c>
      <c r="C930" s="8" t="s">
        <v>10600</v>
      </c>
      <c r="D930" s="17" t="s">
        <v>10601</v>
      </c>
      <c r="E930" s="35" t="s">
        <v>3875</v>
      </c>
      <c r="F930" s="39" t="s">
        <v>2675</v>
      </c>
      <c r="G930" s="32">
        <f t="shared" si="28"/>
        <v>0.78180286436394275</v>
      </c>
      <c r="H930" s="42" t="s">
        <v>661</v>
      </c>
      <c r="I930" s="34">
        <f t="shared" si="29"/>
        <v>0.70357751277683134</v>
      </c>
    </row>
    <row r="931" spans="1:9">
      <c r="A931" s="17">
        <v>928</v>
      </c>
      <c r="B931" s="17">
        <v>912</v>
      </c>
      <c r="C931" s="8" t="s">
        <v>10597</v>
      </c>
      <c r="D931" s="17" t="s">
        <v>10598</v>
      </c>
      <c r="E931" s="35" t="s">
        <v>6168</v>
      </c>
      <c r="F931" s="39" t="s">
        <v>2675</v>
      </c>
      <c r="G931" s="32">
        <f t="shared" si="28"/>
        <v>0.78180286436394275</v>
      </c>
      <c r="H931" s="42" t="s">
        <v>10599</v>
      </c>
      <c r="I931" s="34">
        <f t="shared" si="29"/>
        <v>0.77683134582623514</v>
      </c>
    </row>
    <row r="932" spans="1:9">
      <c r="A932" s="17">
        <v>930</v>
      </c>
      <c r="B932" s="17">
        <v>865</v>
      </c>
      <c r="C932" s="8" t="s">
        <v>10605</v>
      </c>
      <c r="D932" s="17" t="s">
        <v>10606</v>
      </c>
      <c r="E932" s="35" t="s">
        <v>10222</v>
      </c>
      <c r="F932" s="39" t="s">
        <v>533</v>
      </c>
      <c r="G932" s="32">
        <f t="shared" si="28"/>
        <v>0.78348778433024435</v>
      </c>
      <c r="H932" s="42" t="s">
        <v>10607</v>
      </c>
      <c r="I932" s="34">
        <f t="shared" si="29"/>
        <v>0.73679727427597952</v>
      </c>
    </row>
    <row r="933" spans="1:9" ht="26.4">
      <c r="A933" s="17">
        <v>930</v>
      </c>
      <c r="B933" s="17">
        <v>890</v>
      </c>
      <c r="C933" s="8" t="s">
        <v>10602</v>
      </c>
      <c r="D933" s="17" t="s">
        <v>10603</v>
      </c>
      <c r="E933" s="35" t="s">
        <v>10604</v>
      </c>
      <c r="F933" s="39" t="s">
        <v>533</v>
      </c>
      <c r="G933" s="32">
        <f t="shared" si="28"/>
        <v>0.78348778433024435</v>
      </c>
      <c r="H933" s="42" t="s">
        <v>8050</v>
      </c>
      <c r="I933" s="34">
        <f t="shared" si="29"/>
        <v>0.75809199318568998</v>
      </c>
    </row>
    <row r="934" spans="1:9">
      <c r="A934" s="17">
        <v>932</v>
      </c>
      <c r="B934" s="17">
        <v>834</v>
      </c>
      <c r="C934" s="8" t="s">
        <v>10608</v>
      </c>
      <c r="D934" s="17" t="s">
        <v>10609</v>
      </c>
      <c r="E934" s="35" t="s">
        <v>10610</v>
      </c>
      <c r="F934" s="39" t="s">
        <v>4259</v>
      </c>
      <c r="G934" s="32">
        <f t="shared" si="28"/>
        <v>0.78517270429654595</v>
      </c>
      <c r="H934" s="42" t="s">
        <v>1049</v>
      </c>
      <c r="I934" s="34">
        <f t="shared" si="29"/>
        <v>0.71039182282793867</v>
      </c>
    </row>
    <row r="935" spans="1:9">
      <c r="A935" s="17">
        <v>932</v>
      </c>
      <c r="B935" s="17">
        <v>835</v>
      </c>
      <c r="C935" s="8" t="s">
        <v>10611</v>
      </c>
      <c r="D935" s="17" t="s">
        <v>10612</v>
      </c>
      <c r="E935" s="35" t="s">
        <v>10613</v>
      </c>
      <c r="F935" s="39" t="s">
        <v>4259</v>
      </c>
      <c r="G935" s="32">
        <f t="shared" si="28"/>
        <v>0.78517270429654595</v>
      </c>
      <c r="H935" s="42" t="s">
        <v>10614</v>
      </c>
      <c r="I935" s="34">
        <f t="shared" si="29"/>
        <v>0.71124361158432714</v>
      </c>
    </row>
    <row r="936" spans="1:9">
      <c r="A936" s="17">
        <v>934</v>
      </c>
      <c r="B936" s="17">
        <v>955</v>
      </c>
      <c r="C936" s="8" t="s">
        <v>10615</v>
      </c>
      <c r="D936" s="17" t="s">
        <v>10616</v>
      </c>
      <c r="E936" s="35" t="s">
        <v>10617</v>
      </c>
      <c r="F936" s="39" t="s">
        <v>3452</v>
      </c>
      <c r="G936" s="32">
        <f t="shared" si="28"/>
        <v>0.78685762426284755</v>
      </c>
      <c r="H936" s="42" t="s">
        <v>2745</v>
      </c>
      <c r="I936" s="34">
        <f t="shared" si="29"/>
        <v>0.81345826235093699</v>
      </c>
    </row>
    <row r="937" spans="1:9">
      <c r="A937" s="17">
        <v>935</v>
      </c>
      <c r="B937" s="17">
        <v>998</v>
      </c>
      <c r="C937" s="8" t="s">
        <v>10618</v>
      </c>
      <c r="D937" s="17" t="s">
        <v>10619</v>
      </c>
      <c r="E937" s="35" t="s">
        <v>10620</v>
      </c>
      <c r="F937" s="39" t="s">
        <v>10621</v>
      </c>
      <c r="G937" s="32">
        <f t="shared" si="28"/>
        <v>0.78770008424599836</v>
      </c>
      <c r="H937" s="42" t="s">
        <v>2911</v>
      </c>
      <c r="I937" s="34">
        <f t="shared" si="29"/>
        <v>0.85008517887563884</v>
      </c>
    </row>
    <row r="938" spans="1:9">
      <c r="A938" s="17">
        <v>936</v>
      </c>
      <c r="B938" s="17">
        <v>823</v>
      </c>
      <c r="C938" s="8" t="s">
        <v>10625</v>
      </c>
      <c r="D938" s="17" t="s">
        <v>10626</v>
      </c>
      <c r="E938" s="35" t="s">
        <v>10627</v>
      </c>
      <c r="F938" s="39" t="s">
        <v>7993</v>
      </c>
      <c r="G938" s="32">
        <f t="shared" si="28"/>
        <v>0.78854254422914916</v>
      </c>
      <c r="H938" s="42" t="s">
        <v>10628</v>
      </c>
      <c r="I938" s="34">
        <f t="shared" si="29"/>
        <v>0.70102214650766614</v>
      </c>
    </row>
    <row r="939" spans="1:9">
      <c r="A939" s="17">
        <v>936</v>
      </c>
      <c r="B939" s="17">
        <v>911</v>
      </c>
      <c r="C939" s="8" t="s">
        <v>10622</v>
      </c>
      <c r="D939" s="17" t="s">
        <v>10623</v>
      </c>
      <c r="E939" s="35" t="s">
        <v>10624</v>
      </c>
      <c r="F939" s="39" t="s">
        <v>7993</v>
      </c>
      <c r="G939" s="32">
        <f t="shared" si="28"/>
        <v>0.78854254422914916</v>
      </c>
      <c r="H939" s="42" t="s">
        <v>5352</v>
      </c>
      <c r="I939" s="34">
        <f t="shared" si="29"/>
        <v>0.77597955706984667</v>
      </c>
    </row>
    <row r="940" spans="1:9">
      <c r="A940" s="17">
        <v>938</v>
      </c>
      <c r="B940" s="17">
        <v>882</v>
      </c>
      <c r="C940" s="8" t="s">
        <v>10629</v>
      </c>
      <c r="D940" s="17" t="s">
        <v>10630</v>
      </c>
      <c r="E940" s="35" t="s">
        <v>8561</v>
      </c>
      <c r="F940" s="39" t="s">
        <v>10631</v>
      </c>
      <c r="G940" s="32">
        <f t="shared" si="28"/>
        <v>0.79022746419545076</v>
      </c>
      <c r="H940" s="42" t="s">
        <v>10632</v>
      </c>
      <c r="I940" s="34">
        <f t="shared" si="29"/>
        <v>0.75127768313458265</v>
      </c>
    </row>
    <row r="941" spans="1:9">
      <c r="A941" s="17">
        <v>939</v>
      </c>
      <c r="B941" s="17">
        <v>969</v>
      </c>
      <c r="C941" s="8" t="s">
        <v>10633</v>
      </c>
      <c r="D941" s="17" t="s">
        <v>10634</v>
      </c>
      <c r="E941" s="35" t="s">
        <v>10397</v>
      </c>
      <c r="F941" s="39" t="s">
        <v>10635</v>
      </c>
      <c r="G941" s="32">
        <f t="shared" si="28"/>
        <v>0.79106992417860156</v>
      </c>
      <c r="H941" s="42" t="s">
        <v>3671</v>
      </c>
      <c r="I941" s="34">
        <f t="shared" si="29"/>
        <v>0.82538330494037482</v>
      </c>
    </row>
    <row r="942" spans="1:9">
      <c r="A942" s="17">
        <v>940</v>
      </c>
      <c r="B942" s="17">
        <v>903</v>
      </c>
      <c r="C942" s="8" t="s">
        <v>10636</v>
      </c>
      <c r="D942" s="17" t="s">
        <v>10637</v>
      </c>
      <c r="E942" s="35" t="s">
        <v>10638</v>
      </c>
      <c r="F942" s="39" t="s">
        <v>5920</v>
      </c>
      <c r="G942" s="32">
        <f t="shared" si="28"/>
        <v>0.79191238416175236</v>
      </c>
      <c r="H942" s="42" t="s">
        <v>372</v>
      </c>
      <c r="I942" s="34">
        <f t="shared" si="29"/>
        <v>0.76916524701873934</v>
      </c>
    </row>
    <row r="943" spans="1:9">
      <c r="A943" s="17">
        <v>941</v>
      </c>
      <c r="B943" s="17">
        <v>922</v>
      </c>
      <c r="C943" s="8" t="s">
        <v>10639</v>
      </c>
      <c r="D943" s="17" t="s">
        <v>10640</v>
      </c>
      <c r="E943" s="35" t="s">
        <v>10641</v>
      </c>
      <c r="F943" s="39" t="s">
        <v>10642</v>
      </c>
      <c r="G943" s="32">
        <f t="shared" si="28"/>
        <v>0.79275484414490316</v>
      </c>
      <c r="H943" s="42" t="s">
        <v>5437</v>
      </c>
      <c r="I943" s="34">
        <f t="shared" si="29"/>
        <v>0.78534923339011931</v>
      </c>
    </row>
    <row r="944" spans="1:9">
      <c r="A944" s="17">
        <v>942</v>
      </c>
      <c r="B944" s="17">
        <v>937</v>
      </c>
      <c r="C944" s="8" t="s">
        <v>10643</v>
      </c>
      <c r="D944" s="17" t="s">
        <v>10644</v>
      </c>
      <c r="E944" s="35" t="s">
        <v>609</v>
      </c>
      <c r="F944" s="39" t="s">
        <v>2622</v>
      </c>
      <c r="G944" s="32">
        <f t="shared" si="28"/>
        <v>0.79359730412805396</v>
      </c>
      <c r="H944" s="42" t="s">
        <v>2607</v>
      </c>
      <c r="I944" s="34">
        <f t="shared" si="29"/>
        <v>0.7981260647359455</v>
      </c>
    </row>
    <row r="945" spans="1:9">
      <c r="A945" s="17">
        <v>943</v>
      </c>
      <c r="B945" s="17">
        <v>865</v>
      </c>
      <c r="C945" s="8" t="s">
        <v>10645</v>
      </c>
      <c r="D945" s="17" t="s">
        <v>10646</v>
      </c>
      <c r="E945" s="35" t="s">
        <v>10647</v>
      </c>
      <c r="F945" s="39" t="s">
        <v>6688</v>
      </c>
      <c r="G945" s="32">
        <f t="shared" si="28"/>
        <v>0.79443976411120476</v>
      </c>
      <c r="H945" s="42" t="s">
        <v>10607</v>
      </c>
      <c r="I945" s="34">
        <f t="shared" si="29"/>
        <v>0.73679727427597952</v>
      </c>
    </row>
    <row r="946" spans="1:9" ht="26.4">
      <c r="A946" s="17">
        <v>944</v>
      </c>
      <c r="B946" s="17">
        <v>895</v>
      </c>
      <c r="C946" s="8" t="s">
        <v>10649</v>
      </c>
      <c r="D946" s="17" t="s">
        <v>10650</v>
      </c>
      <c r="E946" s="35" t="s">
        <v>10651</v>
      </c>
      <c r="F946" s="39" t="s">
        <v>5417</v>
      </c>
      <c r="G946" s="32">
        <f t="shared" si="28"/>
        <v>0.79528222409435556</v>
      </c>
      <c r="H946" s="42" t="s">
        <v>3797</v>
      </c>
      <c r="I946" s="34">
        <f t="shared" si="29"/>
        <v>0.76235093696763201</v>
      </c>
    </row>
    <row r="947" spans="1:9" ht="26.4">
      <c r="A947" s="17">
        <v>945</v>
      </c>
      <c r="B947" s="17">
        <v>947</v>
      </c>
      <c r="C947" s="8" t="s">
        <v>10652</v>
      </c>
      <c r="D947" s="17" t="s">
        <v>10653</v>
      </c>
      <c r="E947" s="35" t="s">
        <v>10654</v>
      </c>
      <c r="F947" s="39" t="s">
        <v>2335</v>
      </c>
      <c r="G947" s="32">
        <f t="shared" si="28"/>
        <v>0.79612468407750636</v>
      </c>
      <c r="H947" s="42" t="s">
        <v>2656</v>
      </c>
      <c r="I947" s="34">
        <f t="shared" si="29"/>
        <v>0.80664395229982966</v>
      </c>
    </row>
    <row r="948" spans="1:9">
      <c r="A948" s="17">
        <v>945</v>
      </c>
      <c r="B948" s="17">
        <v>995</v>
      </c>
      <c r="C948" s="8" t="s">
        <v>10655</v>
      </c>
      <c r="D948" s="17" t="s">
        <v>10656</v>
      </c>
      <c r="E948" s="35" t="s">
        <v>5117</v>
      </c>
      <c r="F948" s="39" t="s">
        <v>2335</v>
      </c>
      <c r="G948" s="32">
        <f t="shared" si="28"/>
        <v>0.79612468407750636</v>
      </c>
      <c r="H948" s="42" t="s">
        <v>777</v>
      </c>
      <c r="I948" s="34">
        <f t="shared" si="29"/>
        <v>0.84752981260647364</v>
      </c>
    </row>
    <row r="949" spans="1:9" ht="26.4">
      <c r="A949" s="17">
        <v>947</v>
      </c>
      <c r="B949" s="17">
        <v>887</v>
      </c>
      <c r="C949" s="8" t="s">
        <v>10657</v>
      </c>
      <c r="D949" s="17" t="s">
        <v>10658</v>
      </c>
      <c r="E949" s="35" t="s">
        <v>1240</v>
      </c>
      <c r="F949" s="39" t="s">
        <v>5445</v>
      </c>
      <c r="G949" s="32">
        <f t="shared" si="28"/>
        <v>0.79780960404380796</v>
      </c>
      <c r="H949" s="42" t="s">
        <v>5341</v>
      </c>
      <c r="I949" s="34">
        <f t="shared" si="29"/>
        <v>0.75553662691652468</v>
      </c>
    </row>
    <row r="950" spans="1:9">
      <c r="A950" s="17">
        <v>948</v>
      </c>
      <c r="B950" s="17">
        <v>957</v>
      </c>
      <c r="C950" s="8" t="s">
        <v>10659</v>
      </c>
      <c r="D950" s="17" t="s">
        <v>10660</v>
      </c>
      <c r="E950" s="35" t="s">
        <v>8573</v>
      </c>
      <c r="F950" s="39" t="s">
        <v>5366</v>
      </c>
      <c r="G950" s="32">
        <f t="shared" si="28"/>
        <v>0.79865206402695876</v>
      </c>
      <c r="H950" s="42" t="s">
        <v>6792</v>
      </c>
      <c r="I950" s="34">
        <f t="shared" si="29"/>
        <v>0.81516183986371382</v>
      </c>
    </row>
    <row r="951" spans="1:9" ht="26.4">
      <c r="A951" s="17">
        <v>949</v>
      </c>
      <c r="B951" s="17">
        <v>970</v>
      </c>
      <c r="C951" s="8" t="s">
        <v>10661</v>
      </c>
      <c r="D951" s="17" t="s">
        <v>10662</v>
      </c>
      <c r="E951" s="35" t="s">
        <v>10663</v>
      </c>
      <c r="F951" s="39" t="s">
        <v>5418</v>
      </c>
      <c r="G951" s="32">
        <f t="shared" si="28"/>
        <v>0.79949452401010956</v>
      </c>
      <c r="H951" s="42" t="s">
        <v>2708</v>
      </c>
      <c r="I951" s="34">
        <f t="shared" si="29"/>
        <v>0.82623509369676318</v>
      </c>
    </row>
    <row r="952" spans="1:9">
      <c r="A952" s="17">
        <v>950</v>
      </c>
      <c r="B952" s="17">
        <v>938</v>
      </c>
      <c r="C952" s="8" t="s">
        <v>10664</v>
      </c>
      <c r="D952" s="17" t="s">
        <v>10665</v>
      </c>
      <c r="E952" s="35" t="s">
        <v>10666</v>
      </c>
      <c r="F952" s="39" t="s">
        <v>10667</v>
      </c>
      <c r="G952" s="32">
        <f t="shared" si="28"/>
        <v>0.80033698399326036</v>
      </c>
      <c r="H952" s="42" t="s">
        <v>363</v>
      </c>
      <c r="I952" s="34">
        <f t="shared" si="29"/>
        <v>0.79897785349233386</v>
      </c>
    </row>
    <row r="953" spans="1:9">
      <c r="A953" s="17">
        <v>951</v>
      </c>
      <c r="B953" s="17">
        <v>861</v>
      </c>
      <c r="C953" s="8" t="s">
        <v>10668</v>
      </c>
      <c r="D953" s="17" t="s">
        <v>10669</v>
      </c>
      <c r="E953" s="35" t="s">
        <v>10670</v>
      </c>
      <c r="F953" s="39" t="s">
        <v>5563</v>
      </c>
      <c r="G953" s="32">
        <f t="shared" si="28"/>
        <v>0.80117944397641117</v>
      </c>
      <c r="H953" s="42" t="s">
        <v>5000</v>
      </c>
      <c r="I953" s="34">
        <f t="shared" si="29"/>
        <v>0.73339011925042585</v>
      </c>
    </row>
    <row r="954" spans="1:9">
      <c r="A954" s="17">
        <v>952</v>
      </c>
      <c r="B954" s="17">
        <v>885</v>
      </c>
      <c r="C954" s="8" t="s">
        <v>10674</v>
      </c>
      <c r="D954" s="17" t="s">
        <v>10675</v>
      </c>
      <c r="E954" s="35" t="s">
        <v>10676</v>
      </c>
      <c r="F954" s="39" t="s">
        <v>3961</v>
      </c>
      <c r="G954" s="32">
        <f t="shared" si="28"/>
        <v>0.80202190395956197</v>
      </c>
      <c r="H954" s="42" t="s">
        <v>504</v>
      </c>
      <c r="I954" s="34">
        <f t="shared" si="29"/>
        <v>0.75383304940374785</v>
      </c>
    </row>
    <row r="955" spans="1:9">
      <c r="A955" s="17">
        <v>952</v>
      </c>
      <c r="B955" s="17">
        <v>979</v>
      </c>
      <c r="C955" s="8" t="s">
        <v>10671</v>
      </c>
      <c r="D955" s="17" t="s">
        <v>10672</v>
      </c>
      <c r="E955" s="35" t="s">
        <v>10673</v>
      </c>
      <c r="F955" s="39" t="s">
        <v>3961</v>
      </c>
      <c r="G955" s="32">
        <f t="shared" si="28"/>
        <v>0.80202190395956197</v>
      </c>
      <c r="H955" s="42" t="s">
        <v>2783</v>
      </c>
      <c r="I955" s="34">
        <f t="shared" si="29"/>
        <v>0.83390119250425898</v>
      </c>
    </row>
    <row r="956" spans="1:9">
      <c r="A956" s="17">
        <v>954</v>
      </c>
      <c r="B956" s="17">
        <v>931</v>
      </c>
      <c r="C956" s="8" t="s">
        <v>10677</v>
      </c>
      <c r="D956" s="17" t="s">
        <v>10678</v>
      </c>
      <c r="E956" s="35" t="s">
        <v>10679</v>
      </c>
      <c r="F956" s="39" t="s">
        <v>627</v>
      </c>
      <c r="G956" s="32">
        <f t="shared" si="28"/>
        <v>0.80370682392586357</v>
      </c>
      <c r="H956" s="42" t="s">
        <v>5468</v>
      </c>
      <c r="I956" s="34">
        <f t="shared" si="29"/>
        <v>0.793015332197615</v>
      </c>
    </row>
    <row r="957" spans="1:9">
      <c r="A957" s="17">
        <v>955</v>
      </c>
      <c r="B957" s="17">
        <v>926</v>
      </c>
      <c r="C957" s="8" t="s">
        <v>10680</v>
      </c>
      <c r="D957" s="17" t="s">
        <v>10681</v>
      </c>
      <c r="E957" s="35" t="s">
        <v>10682</v>
      </c>
      <c r="F957" s="39" t="s">
        <v>784</v>
      </c>
      <c r="G957" s="32">
        <f t="shared" si="28"/>
        <v>0.80454928390901437</v>
      </c>
      <c r="H957" s="42" t="s">
        <v>10683</v>
      </c>
      <c r="I957" s="34">
        <f t="shared" si="29"/>
        <v>0.78875638841567286</v>
      </c>
    </row>
    <row r="958" spans="1:9">
      <c r="A958" s="17">
        <v>956</v>
      </c>
      <c r="B958" s="17">
        <v>918</v>
      </c>
      <c r="C958" s="8" t="s">
        <v>10684</v>
      </c>
      <c r="D958" s="17" t="s">
        <v>10685</v>
      </c>
      <c r="E958" s="35" t="s">
        <v>10686</v>
      </c>
      <c r="F958" s="39" t="s">
        <v>920</v>
      </c>
      <c r="G958" s="32">
        <f t="shared" si="28"/>
        <v>0.80539174389216517</v>
      </c>
      <c r="H958" s="42" t="s">
        <v>6145</v>
      </c>
      <c r="I958" s="34">
        <f t="shared" si="29"/>
        <v>0.78194207836456564</v>
      </c>
    </row>
    <row r="959" spans="1:9">
      <c r="A959" s="17">
        <v>957</v>
      </c>
      <c r="B959" s="17">
        <v>972</v>
      </c>
      <c r="C959" s="8" t="s">
        <v>10687</v>
      </c>
      <c r="D959" s="17" t="s">
        <v>10688</v>
      </c>
      <c r="E959" s="35" t="s">
        <v>10689</v>
      </c>
      <c r="F959" s="39" t="s">
        <v>6803</v>
      </c>
      <c r="G959" s="32">
        <f t="shared" si="28"/>
        <v>0.80623420387531597</v>
      </c>
      <c r="H959" s="42" t="s">
        <v>5688</v>
      </c>
      <c r="I959" s="34">
        <f t="shared" si="29"/>
        <v>0.82793867120954001</v>
      </c>
    </row>
    <row r="960" spans="1:9" ht="26.4">
      <c r="A960" s="17">
        <v>957</v>
      </c>
      <c r="B960" s="17">
        <v>989</v>
      </c>
      <c r="C960" s="8" t="s">
        <v>10690</v>
      </c>
      <c r="D960" s="17" t="s">
        <v>10691</v>
      </c>
      <c r="E960" s="35" t="s">
        <v>10692</v>
      </c>
      <c r="F960" s="39" t="s">
        <v>6803</v>
      </c>
      <c r="G960" s="32">
        <f t="shared" si="28"/>
        <v>0.80623420387531597</v>
      </c>
      <c r="H960" s="42" t="s">
        <v>2883</v>
      </c>
      <c r="I960" s="34">
        <f t="shared" si="29"/>
        <v>0.84241908006814314</v>
      </c>
    </row>
    <row r="961" spans="1:9">
      <c r="A961" s="17">
        <v>959</v>
      </c>
      <c r="B961" s="17">
        <v>976</v>
      </c>
      <c r="C961" s="8" t="s">
        <v>10693</v>
      </c>
      <c r="D961" s="17" t="s">
        <v>10694</v>
      </c>
      <c r="E961" s="35" t="s">
        <v>2680</v>
      </c>
      <c r="F961" s="39" t="s">
        <v>6219</v>
      </c>
      <c r="G961" s="32">
        <f t="shared" si="28"/>
        <v>0.80791912384161757</v>
      </c>
      <c r="H961" s="42" t="s">
        <v>415</v>
      </c>
      <c r="I961" s="34">
        <f t="shared" si="29"/>
        <v>0.83134582623509368</v>
      </c>
    </row>
    <row r="962" spans="1:9">
      <c r="A962" s="17">
        <v>960</v>
      </c>
      <c r="B962" s="17">
        <v>923</v>
      </c>
      <c r="C962" s="8" t="s">
        <v>10695</v>
      </c>
      <c r="D962" s="17" t="s">
        <v>10696</v>
      </c>
      <c r="E962" s="35" t="s">
        <v>10697</v>
      </c>
      <c r="F962" s="39" t="s">
        <v>1118</v>
      </c>
      <c r="G962" s="32">
        <f t="shared" si="28"/>
        <v>0.80876158382476837</v>
      </c>
      <c r="H962" s="42" t="s">
        <v>825</v>
      </c>
      <c r="I962" s="34">
        <f t="shared" si="29"/>
        <v>0.78620102214650767</v>
      </c>
    </row>
    <row r="963" spans="1:9">
      <c r="A963" s="17">
        <v>961</v>
      </c>
      <c r="B963" s="17">
        <v>993</v>
      </c>
      <c r="C963" s="8" t="s">
        <v>10698</v>
      </c>
      <c r="D963" s="17" t="s">
        <v>10699</v>
      </c>
      <c r="E963" s="35" t="s">
        <v>2202</v>
      </c>
      <c r="F963" s="39" t="s">
        <v>10700</v>
      </c>
      <c r="G963" s="32">
        <f t="shared" ref="G963:G1026" si="30">A963/1187</f>
        <v>0.80960404380791917</v>
      </c>
      <c r="H963" s="42" t="s">
        <v>5540</v>
      </c>
      <c r="I963" s="34">
        <f t="shared" ref="I963:I1026" si="31">B963/1174</f>
        <v>0.84582623509369681</v>
      </c>
    </row>
    <row r="964" spans="1:9">
      <c r="A964" s="17">
        <v>962</v>
      </c>
      <c r="B964" s="17">
        <v>985</v>
      </c>
      <c r="C964" s="8" t="s">
        <v>10702</v>
      </c>
      <c r="D964" s="17" t="s">
        <v>71</v>
      </c>
      <c r="E964" s="35" t="s">
        <v>10686</v>
      </c>
      <c r="F964" s="39" t="s">
        <v>3671</v>
      </c>
      <c r="G964" s="32">
        <f t="shared" si="30"/>
        <v>0.81044650379106997</v>
      </c>
      <c r="H964" s="42" t="s">
        <v>1021</v>
      </c>
      <c r="I964" s="34">
        <f t="shared" si="31"/>
        <v>0.83901192504258948</v>
      </c>
    </row>
    <row r="965" spans="1:9">
      <c r="A965" s="17">
        <v>963</v>
      </c>
      <c r="B965" s="17">
        <v>992</v>
      </c>
      <c r="C965" s="8" t="s">
        <v>10703</v>
      </c>
      <c r="D965" s="17" t="s">
        <v>10704</v>
      </c>
      <c r="E965" s="35" t="s">
        <v>4180</v>
      </c>
      <c r="F965" s="39" t="s">
        <v>4680</v>
      </c>
      <c r="G965" s="32">
        <f t="shared" si="30"/>
        <v>0.81128896377422077</v>
      </c>
      <c r="H965" s="42" t="s">
        <v>5358</v>
      </c>
      <c r="I965" s="34">
        <f t="shared" si="31"/>
        <v>0.84497444633730834</v>
      </c>
    </row>
    <row r="966" spans="1:9" ht="26.4">
      <c r="A966" s="17">
        <v>964</v>
      </c>
      <c r="B966" s="17">
        <v>921</v>
      </c>
      <c r="C966" s="8" t="s">
        <v>10705</v>
      </c>
      <c r="D966" s="17" t="s">
        <v>10706</v>
      </c>
      <c r="E966" s="35" t="s">
        <v>7980</v>
      </c>
      <c r="F966" s="39" t="s">
        <v>2708</v>
      </c>
      <c r="G966" s="32">
        <f t="shared" si="30"/>
        <v>0.81213142375737157</v>
      </c>
      <c r="H966" s="42" t="s">
        <v>5936</v>
      </c>
      <c r="I966" s="34">
        <f t="shared" si="31"/>
        <v>0.78449744463373083</v>
      </c>
    </row>
    <row r="967" spans="1:9">
      <c r="A967" s="17">
        <v>965</v>
      </c>
      <c r="B967" s="17">
        <v>983</v>
      </c>
      <c r="C967" s="8" t="s">
        <v>10707</v>
      </c>
      <c r="D967" s="17" t="s">
        <v>10708</v>
      </c>
      <c r="E967" s="35" t="s">
        <v>10709</v>
      </c>
      <c r="F967" s="39" t="s">
        <v>6816</v>
      </c>
      <c r="G967" s="32">
        <f t="shared" si="30"/>
        <v>0.81297388374052237</v>
      </c>
      <c r="H967" s="42" t="s">
        <v>5509</v>
      </c>
      <c r="I967" s="34">
        <f t="shared" si="31"/>
        <v>0.83730834752981265</v>
      </c>
    </row>
    <row r="968" spans="1:9">
      <c r="A968" s="17">
        <v>966</v>
      </c>
      <c r="B968" s="17">
        <v>950</v>
      </c>
      <c r="C968" s="8" t="s">
        <v>10710</v>
      </c>
      <c r="D968" s="17" t="s">
        <v>10711</v>
      </c>
      <c r="E968" s="35" t="s">
        <v>4546</v>
      </c>
      <c r="F968" s="39" t="s">
        <v>8994</v>
      </c>
      <c r="G968" s="32">
        <f t="shared" si="30"/>
        <v>0.81381634372367317</v>
      </c>
      <c r="H968" s="42" t="s">
        <v>898</v>
      </c>
      <c r="I968" s="34">
        <f t="shared" si="31"/>
        <v>0.80919931856899485</v>
      </c>
    </row>
    <row r="969" spans="1:9" ht="26.4">
      <c r="A969" s="17">
        <v>967</v>
      </c>
      <c r="B969" s="17">
        <v>948</v>
      </c>
      <c r="C969" s="8" t="s">
        <v>10712</v>
      </c>
      <c r="D969" s="17" t="s">
        <v>10713</v>
      </c>
      <c r="E969" s="35" t="s">
        <v>10714</v>
      </c>
      <c r="F969" s="39" t="s">
        <v>2522</v>
      </c>
      <c r="G969" s="32">
        <f t="shared" si="30"/>
        <v>0.81465880370682398</v>
      </c>
      <c r="H969" s="42" t="s">
        <v>776</v>
      </c>
      <c r="I969" s="34">
        <f t="shared" si="31"/>
        <v>0.80749574105621802</v>
      </c>
    </row>
    <row r="970" spans="1:9">
      <c r="A970" s="17">
        <v>968</v>
      </c>
      <c r="B970" s="17">
        <v>1013</v>
      </c>
      <c r="C970" s="8" t="s">
        <v>10715</v>
      </c>
      <c r="D970" s="17" t="s">
        <v>10716</v>
      </c>
      <c r="E970" s="35" t="s">
        <v>10717</v>
      </c>
      <c r="F970" s="39" t="s">
        <v>394</v>
      </c>
      <c r="G970" s="32">
        <f t="shared" si="30"/>
        <v>0.81550126368997478</v>
      </c>
      <c r="H970" s="42" t="s">
        <v>2975</v>
      </c>
      <c r="I970" s="34">
        <f t="shared" si="31"/>
        <v>0.86286201022146503</v>
      </c>
    </row>
    <row r="971" spans="1:9" ht="26.4">
      <c r="A971" s="17">
        <v>969</v>
      </c>
      <c r="B971" s="17">
        <v>1007</v>
      </c>
      <c r="C971" s="8" t="s">
        <v>10718</v>
      </c>
      <c r="D971" s="17" t="s">
        <v>10719</v>
      </c>
      <c r="E971" s="35" t="s">
        <v>6913</v>
      </c>
      <c r="F971" s="39" t="s">
        <v>2851</v>
      </c>
      <c r="G971" s="32">
        <f t="shared" si="30"/>
        <v>0.81634372367312558</v>
      </c>
      <c r="H971" s="42" t="s">
        <v>742</v>
      </c>
      <c r="I971" s="34">
        <f t="shared" si="31"/>
        <v>0.85775127768313453</v>
      </c>
    </row>
    <row r="972" spans="1:9" ht="26.4">
      <c r="A972" s="17">
        <v>970</v>
      </c>
      <c r="B972" s="17">
        <v>982</v>
      </c>
      <c r="C972" s="8" t="s">
        <v>5532</v>
      </c>
      <c r="D972" s="17" t="s">
        <v>5533</v>
      </c>
      <c r="E972" s="35" t="s">
        <v>5534</v>
      </c>
      <c r="F972" s="39" t="s">
        <v>5535</v>
      </c>
      <c r="G972" s="32">
        <f t="shared" si="30"/>
        <v>0.81718618365627638</v>
      </c>
      <c r="H972" s="42" t="s">
        <v>5536</v>
      </c>
      <c r="I972" s="34">
        <f t="shared" si="31"/>
        <v>0.83645655877342417</v>
      </c>
    </row>
    <row r="973" spans="1:9">
      <c r="A973" s="17">
        <v>971</v>
      </c>
      <c r="B973" s="17">
        <v>1024</v>
      </c>
      <c r="C973" s="8" t="s">
        <v>10720</v>
      </c>
      <c r="D973" s="17" t="s">
        <v>10721</v>
      </c>
      <c r="E973" s="35" t="s">
        <v>8240</v>
      </c>
      <c r="F973" s="39" t="s">
        <v>455</v>
      </c>
      <c r="G973" s="32">
        <f t="shared" si="30"/>
        <v>0.81802864363942718</v>
      </c>
      <c r="H973" s="42" t="s">
        <v>1649</v>
      </c>
      <c r="I973" s="34">
        <f t="shared" si="31"/>
        <v>0.87223168654173766</v>
      </c>
    </row>
    <row r="974" spans="1:9">
      <c r="A974" s="17">
        <v>972</v>
      </c>
      <c r="B974" s="17">
        <v>932</v>
      </c>
      <c r="C974" s="8" t="s">
        <v>10722</v>
      </c>
      <c r="D974" s="17" t="s">
        <v>10723</v>
      </c>
      <c r="E974" s="35" t="s">
        <v>5481</v>
      </c>
      <c r="F974" s="39" t="s">
        <v>721</v>
      </c>
      <c r="G974" s="32">
        <f t="shared" si="30"/>
        <v>0.81887110362257798</v>
      </c>
      <c r="H974" s="42" t="s">
        <v>10724</v>
      </c>
      <c r="I974" s="34">
        <f t="shared" si="31"/>
        <v>0.79386712095400336</v>
      </c>
    </row>
    <row r="975" spans="1:9">
      <c r="A975" s="17">
        <v>973</v>
      </c>
      <c r="B975" s="17">
        <v>1041</v>
      </c>
      <c r="C975" s="8" t="s">
        <v>10725</v>
      </c>
      <c r="D975" s="17" t="s">
        <v>10726</v>
      </c>
      <c r="E975" s="35" t="s">
        <v>3244</v>
      </c>
      <c r="F975" s="39" t="s">
        <v>6786</v>
      </c>
      <c r="G975" s="32">
        <f t="shared" si="30"/>
        <v>0.81971356360572878</v>
      </c>
      <c r="H975" s="42" t="s">
        <v>10727</v>
      </c>
      <c r="I975" s="34">
        <f t="shared" si="31"/>
        <v>0.88671209540034068</v>
      </c>
    </row>
    <row r="976" spans="1:9">
      <c r="A976" s="17">
        <v>974</v>
      </c>
      <c r="B976" s="17">
        <v>899</v>
      </c>
      <c r="C976" s="8" t="s">
        <v>10728</v>
      </c>
      <c r="D976" s="17" t="s">
        <v>10729</v>
      </c>
      <c r="E976" s="35" t="s">
        <v>10730</v>
      </c>
      <c r="F976" s="39" t="s">
        <v>5509</v>
      </c>
      <c r="G976" s="32">
        <f t="shared" si="30"/>
        <v>0.82055602358887958</v>
      </c>
      <c r="H976" s="42" t="s">
        <v>6596</v>
      </c>
      <c r="I976" s="34">
        <f t="shared" si="31"/>
        <v>0.76575809199318567</v>
      </c>
    </row>
    <row r="977" spans="1:9">
      <c r="A977" s="17">
        <v>975</v>
      </c>
      <c r="B977" s="17">
        <v>953</v>
      </c>
      <c r="C977" s="8" t="s">
        <v>10731</v>
      </c>
      <c r="D977" s="17" t="s">
        <v>71</v>
      </c>
      <c r="E977" s="35" t="s">
        <v>10305</v>
      </c>
      <c r="F977" s="39" t="s">
        <v>5494</v>
      </c>
      <c r="G977" s="32">
        <f t="shared" si="30"/>
        <v>0.82139848357203038</v>
      </c>
      <c r="H977" s="42" t="s">
        <v>3816</v>
      </c>
      <c r="I977" s="34">
        <f t="shared" si="31"/>
        <v>0.81175468483816016</v>
      </c>
    </row>
    <row r="978" spans="1:9">
      <c r="A978" s="17">
        <v>976</v>
      </c>
      <c r="B978" s="17">
        <v>1052</v>
      </c>
      <c r="C978" s="8" t="s">
        <v>10732</v>
      </c>
      <c r="D978" s="17" t="s">
        <v>10733</v>
      </c>
      <c r="E978" s="35" t="s">
        <v>10734</v>
      </c>
      <c r="F978" s="39" t="s">
        <v>7998</v>
      </c>
      <c r="G978" s="32">
        <f t="shared" si="30"/>
        <v>0.82224094355518118</v>
      </c>
      <c r="H978" s="42" t="s">
        <v>5185</v>
      </c>
      <c r="I978" s="34">
        <f t="shared" si="31"/>
        <v>0.89608177172061332</v>
      </c>
    </row>
    <row r="979" spans="1:9">
      <c r="A979" s="17">
        <v>977</v>
      </c>
      <c r="B979" s="17">
        <v>859</v>
      </c>
      <c r="C979" s="8" t="s">
        <v>10738</v>
      </c>
      <c r="D979" s="17" t="s">
        <v>71</v>
      </c>
      <c r="E979" s="35" t="s">
        <v>3472</v>
      </c>
      <c r="F979" s="39" t="s">
        <v>5131</v>
      </c>
      <c r="G979" s="32">
        <f t="shared" si="30"/>
        <v>0.82308340353833198</v>
      </c>
      <c r="H979" s="42" t="s">
        <v>5329</v>
      </c>
      <c r="I979" s="34">
        <f t="shared" si="31"/>
        <v>0.73168654173764902</v>
      </c>
    </row>
    <row r="980" spans="1:9">
      <c r="A980" s="17">
        <v>977</v>
      </c>
      <c r="B980" s="17">
        <v>962</v>
      </c>
      <c r="C980" s="8" t="s">
        <v>10735</v>
      </c>
      <c r="D980" s="17" t="s">
        <v>10736</v>
      </c>
      <c r="E980" s="35" t="s">
        <v>6045</v>
      </c>
      <c r="F980" s="39" t="s">
        <v>5131</v>
      </c>
      <c r="G980" s="32">
        <f t="shared" si="30"/>
        <v>0.82308340353833198</v>
      </c>
      <c r="H980" s="42" t="s">
        <v>10737</v>
      </c>
      <c r="I980" s="34">
        <f t="shared" si="31"/>
        <v>0.81942078364565585</v>
      </c>
    </row>
    <row r="981" spans="1:9">
      <c r="A981" s="17">
        <v>979</v>
      </c>
      <c r="B981" s="17">
        <v>1067</v>
      </c>
      <c r="C981" s="8" t="s">
        <v>10739</v>
      </c>
      <c r="D981" s="17" t="s">
        <v>10740</v>
      </c>
      <c r="E981" s="35" t="s">
        <v>523</v>
      </c>
      <c r="F981" s="39" t="s">
        <v>2800</v>
      </c>
      <c r="G981" s="32">
        <f t="shared" si="30"/>
        <v>0.82476832350463358</v>
      </c>
      <c r="H981" s="42" t="s">
        <v>9484</v>
      </c>
      <c r="I981" s="34">
        <f t="shared" si="31"/>
        <v>0.90885860306643951</v>
      </c>
    </row>
    <row r="982" spans="1:9">
      <c r="A982" s="17">
        <v>980</v>
      </c>
      <c r="B982" s="17">
        <v>987</v>
      </c>
      <c r="C982" s="8" t="s">
        <v>10741</v>
      </c>
      <c r="D982" s="17" t="s">
        <v>10742</v>
      </c>
      <c r="E982" s="35" t="s">
        <v>10743</v>
      </c>
      <c r="F982" s="39" t="s">
        <v>5559</v>
      </c>
      <c r="G982" s="32">
        <f t="shared" si="30"/>
        <v>0.82561078348778438</v>
      </c>
      <c r="H982" s="42" t="s">
        <v>7776</v>
      </c>
      <c r="I982" s="34">
        <f t="shared" si="31"/>
        <v>0.84071550255536631</v>
      </c>
    </row>
    <row r="983" spans="1:9">
      <c r="A983" s="17">
        <v>981</v>
      </c>
      <c r="B983" s="17">
        <v>971</v>
      </c>
      <c r="C983" s="8" t="s">
        <v>10744</v>
      </c>
      <c r="D983" s="17" t="s">
        <v>10745</v>
      </c>
      <c r="E983" s="35" t="s">
        <v>10746</v>
      </c>
      <c r="F983" s="39" t="s">
        <v>5517</v>
      </c>
      <c r="G983" s="32">
        <f t="shared" si="30"/>
        <v>0.82645324347093518</v>
      </c>
      <c r="H983" s="42" t="s">
        <v>10747</v>
      </c>
      <c r="I983" s="34">
        <f t="shared" si="31"/>
        <v>0.82708688245315165</v>
      </c>
    </row>
    <row r="984" spans="1:9">
      <c r="A984" s="17">
        <v>982</v>
      </c>
      <c r="B984" s="17">
        <v>867</v>
      </c>
      <c r="C984" s="8" t="s">
        <v>10748</v>
      </c>
      <c r="D984" s="17" t="s">
        <v>10749</v>
      </c>
      <c r="E984" s="35" t="s">
        <v>10750</v>
      </c>
      <c r="F984" s="39" t="s">
        <v>9139</v>
      </c>
      <c r="G984" s="32">
        <f t="shared" si="30"/>
        <v>0.82729570345408598</v>
      </c>
      <c r="H984" s="42" t="s">
        <v>946</v>
      </c>
      <c r="I984" s="34">
        <f t="shared" si="31"/>
        <v>0.73850085178875635</v>
      </c>
    </row>
    <row r="985" spans="1:9">
      <c r="A985" s="17">
        <v>982</v>
      </c>
      <c r="B985" s="17">
        <v>940</v>
      </c>
      <c r="C985" s="8" t="s">
        <v>10752</v>
      </c>
      <c r="D985" s="17" t="s">
        <v>10753</v>
      </c>
      <c r="E985" s="35" t="s">
        <v>10754</v>
      </c>
      <c r="F985" s="39" t="s">
        <v>9139</v>
      </c>
      <c r="G985" s="32">
        <f t="shared" si="30"/>
        <v>0.82729570345408598</v>
      </c>
      <c r="H985" s="42" t="s">
        <v>4259</v>
      </c>
      <c r="I985" s="34">
        <f t="shared" si="31"/>
        <v>0.80068143100511069</v>
      </c>
    </row>
    <row r="986" spans="1:9" ht="26.4">
      <c r="A986" s="17">
        <v>984</v>
      </c>
      <c r="B986" s="17">
        <v>974</v>
      </c>
      <c r="C986" s="8" t="s">
        <v>10755</v>
      </c>
      <c r="D986" s="17" t="s">
        <v>10756</v>
      </c>
      <c r="E986" s="35" t="s">
        <v>10757</v>
      </c>
      <c r="F986" s="39" t="s">
        <v>192</v>
      </c>
      <c r="G986" s="32">
        <f t="shared" si="30"/>
        <v>0.82898062342038759</v>
      </c>
      <c r="H986" s="42" t="s">
        <v>6357</v>
      </c>
      <c r="I986" s="34">
        <f t="shared" si="31"/>
        <v>0.82964224872231684</v>
      </c>
    </row>
    <row r="987" spans="1:9">
      <c r="A987" s="17">
        <v>985</v>
      </c>
      <c r="B987" s="17">
        <v>920</v>
      </c>
      <c r="C987" s="8" t="s">
        <v>10758</v>
      </c>
      <c r="D987" s="17" t="s">
        <v>10759</v>
      </c>
      <c r="E987" s="35" t="s">
        <v>10760</v>
      </c>
      <c r="F987" s="39" t="s">
        <v>10761</v>
      </c>
      <c r="G987" s="32">
        <f t="shared" si="30"/>
        <v>0.82982308340353839</v>
      </c>
      <c r="H987" s="42" t="s">
        <v>2649</v>
      </c>
      <c r="I987" s="34">
        <f t="shared" si="31"/>
        <v>0.78364565587734247</v>
      </c>
    </row>
    <row r="988" spans="1:9">
      <c r="A988" s="17">
        <v>986</v>
      </c>
      <c r="B988" s="17">
        <v>934</v>
      </c>
      <c r="C988" s="8" t="s">
        <v>10762</v>
      </c>
      <c r="D988" s="17" t="s">
        <v>10763</v>
      </c>
      <c r="E988" s="35" t="s">
        <v>8737</v>
      </c>
      <c r="F988" s="39" t="s">
        <v>6857</v>
      </c>
      <c r="G988" s="32">
        <f t="shared" si="30"/>
        <v>0.83066554338668919</v>
      </c>
      <c r="H988" s="42" t="s">
        <v>2760</v>
      </c>
      <c r="I988" s="34">
        <f t="shared" si="31"/>
        <v>0.79557069846678019</v>
      </c>
    </row>
    <row r="989" spans="1:9">
      <c r="A989" s="17">
        <v>987</v>
      </c>
      <c r="B989" s="17">
        <v>973</v>
      </c>
      <c r="C989" s="8" t="s">
        <v>10765</v>
      </c>
      <c r="D989" s="17" t="s">
        <v>10766</v>
      </c>
      <c r="E989" s="35" t="s">
        <v>10767</v>
      </c>
      <c r="F989" s="39" t="s">
        <v>5478</v>
      </c>
      <c r="G989" s="32">
        <f t="shared" si="30"/>
        <v>0.83150800336983999</v>
      </c>
      <c r="H989" s="42" t="s">
        <v>10648</v>
      </c>
      <c r="I989" s="34">
        <f t="shared" si="31"/>
        <v>0.82879045996592848</v>
      </c>
    </row>
    <row r="990" spans="1:9">
      <c r="A990" s="17">
        <v>988</v>
      </c>
      <c r="B990" s="17">
        <v>965</v>
      </c>
      <c r="C990" s="8" t="s">
        <v>10768</v>
      </c>
      <c r="D990" s="17" t="s">
        <v>10769</v>
      </c>
      <c r="E990" s="35" t="s">
        <v>10770</v>
      </c>
      <c r="F990" s="39" t="s">
        <v>6752</v>
      </c>
      <c r="G990" s="32">
        <f t="shared" si="30"/>
        <v>0.83235046335299079</v>
      </c>
      <c r="H990" s="42" t="s">
        <v>5165</v>
      </c>
      <c r="I990" s="34">
        <f t="shared" si="31"/>
        <v>0.82197614991482115</v>
      </c>
    </row>
    <row r="991" spans="1:9">
      <c r="A991" s="17">
        <v>989</v>
      </c>
      <c r="B991" s="17">
        <v>1050</v>
      </c>
      <c r="C991" s="8" t="s">
        <v>10771</v>
      </c>
      <c r="D991" s="17" t="s">
        <v>10772</v>
      </c>
      <c r="E991" s="35" t="s">
        <v>2632</v>
      </c>
      <c r="F991" s="39" t="s">
        <v>2773</v>
      </c>
      <c r="G991" s="32">
        <f t="shared" si="30"/>
        <v>0.83319292333614159</v>
      </c>
      <c r="H991" s="42" t="s">
        <v>4070</v>
      </c>
      <c r="I991" s="34">
        <f t="shared" si="31"/>
        <v>0.89437819420783649</v>
      </c>
    </row>
    <row r="992" spans="1:9">
      <c r="A992" s="17">
        <v>990</v>
      </c>
      <c r="B992" s="17">
        <v>962</v>
      </c>
      <c r="C992" s="8" t="s">
        <v>10773</v>
      </c>
      <c r="D992" s="17" t="s">
        <v>10774</v>
      </c>
      <c r="E992" s="35" t="s">
        <v>7058</v>
      </c>
      <c r="F992" s="39" t="s">
        <v>992</v>
      </c>
      <c r="G992" s="32">
        <f t="shared" si="30"/>
        <v>0.83403538331929228</v>
      </c>
      <c r="H992" s="42" t="s">
        <v>10737</v>
      </c>
      <c r="I992" s="34">
        <f t="shared" si="31"/>
        <v>0.81942078364565585</v>
      </c>
    </row>
    <row r="993" spans="1:9">
      <c r="A993" s="17">
        <v>991</v>
      </c>
      <c r="B993" s="17">
        <v>808</v>
      </c>
      <c r="C993" s="8" t="s">
        <v>10775</v>
      </c>
      <c r="D993" s="17" t="s">
        <v>10776</v>
      </c>
      <c r="E993" s="35" t="s">
        <v>10777</v>
      </c>
      <c r="F993" s="39" t="s">
        <v>2846</v>
      </c>
      <c r="G993" s="32">
        <f t="shared" si="30"/>
        <v>0.83487784330244308</v>
      </c>
      <c r="H993" s="42" t="s">
        <v>2215</v>
      </c>
      <c r="I993" s="34">
        <f t="shared" si="31"/>
        <v>0.68824531516183984</v>
      </c>
    </row>
    <row r="994" spans="1:9" ht="26.4">
      <c r="A994" s="17">
        <v>992</v>
      </c>
      <c r="B994" s="17">
        <v>540</v>
      </c>
      <c r="C994" s="8" t="s">
        <v>10778</v>
      </c>
      <c r="D994" s="17" t="s">
        <v>10779</v>
      </c>
      <c r="E994" s="35" t="s">
        <v>10780</v>
      </c>
      <c r="F994" s="39" t="s">
        <v>7752</v>
      </c>
      <c r="G994" s="32">
        <f t="shared" si="30"/>
        <v>0.83572030328559388</v>
      </c>
      <c r="H994" s="42" t="s">
        <v>10781</v>
      </c>
      <c r="I994" s="34">
        <f t="shared" si="31"/>
        <v>0.45996592844974449</v>
      </c>
    </row>
    <row r="995" spans="1:9">
      <c r="A995" s="17">
        <v>993</v>
      </c>
      <c r="B995" s="17">
        <v>1017</v>
      </c>
      <c r="C995" s="8" t="s">
        <v>10782</v>
      </c>
      <c r="D995" s="17" t="s">
        <v>10783</v>
      </c>
      <c r="E995" s="35" t="s">
        <v>4949</v>
      </c>
      <c r="F995" s="39" t="s">
        <v>6862</v>
      </c>
      <c r="G995" s="32">
        <f t="shared" si="30"/>
        <v>0.83656276326874468</v>
      </c>
      <c r="H995" s="42" t="s">
        <v>6838</v>
      </c>
      <c r="I995" s="34">
        <f t="shared" si="31"/>
        <v>0.86626916524701869</v>
      </c>
    </row>
    <row r="996" spans="1:9">
      <c r="A996" s="17">
        <v>994</v>
      </c>
      <c r="B996" s="17">
        <v>935</v>
      </c>
      <c r="C996" s="8" t="s">
        <v>10784</v>
      </c>
      <c r="D996" s="17" t="s">
        <v>10785</v>
      </c>
      <c r="E996" s="35" t="s">
        <v>10786</v>
      </c>
      <c r="F996" s="39" t="s">
        <v>3798</v>
      </c>
      <c r="G996" s="32">
        <f t="shared" si="30"/>
        <v>0.83740522325189548</v>
      </c>
      <c r="H996" s="42" t="s">
        <v>598</v>
      </c>
      <c r="I996" s="34">
        <f t="shared" si="31"/>
        <v>0.79642248722316866</v>
      </c>
    </row>
    <row r="997" spans="1:9">
      <c r="A997" s="17">
        <v>995</v>
      </c>
      <c r="B997" s="17">
        <v>952</v>
      </c>
      <c r="C997" s="8" t="s">
        <v>10787</v>
      </c>
      <c r="D997" s="17" t="s">
        <v>10788</v>
      </c>
      <c r="E997" s="35" t="s">
        <v>10789</v>
      </c>
      <c r="F997" s="39" t="s">
        <v>10790</v>
      </c>
      <c r="G997" s="32">
        <f t="shared" si="30"/>
        <v>0.83824768323504628</v>
      </c>
      <c r="H997" s="42" t="s">
        <v>627</v>
      </c>
      <c r="I997" s="34">
        <f t="shared" si="31"/>
        <v>0.81090289608177168</v>
      </c>
    </row>
    <row r="998" spans="1:9" ht="26.4">
      <c r="A998" s="17">
        <v>996</v>
      </c>
      <c r="B998" s="17">
        <v>1017</v>
      </c>
      <c r="C998" s="8" t="s">
        <v>10791</v>
      </c>
      <c r="D998" s="17" t="s">
        <v>10792</v>
      </c>
      <c r="E998" s="35" t="s">
        <v>10793</v>
      </c>
      <c r="F998" s="39" t="s">
        <v>2725</v>
      </c>
      <c r="G998" s="32">
        <f t="shared" si="30"/>
        <v>0.83909014321819708</v>
      </c>
      <c r="H998" s="42" t="s">
        <v>6838</v>
      </c>
      <c r="I998" s="34">
        <f t="shared" si="31"/>
        <v>0.86626916524701869</v>
      </c>
    </row>
    <row r="999" spans="1:9" ht="26.4">
      <c r="A999" s="17">
        <v>997</v>
      </c>
      <c r="B999" s="17">
        <v>1002</v>
      </c>
      <c r="C999" s="8" t="s">
        <v>10794</v>
      </c>
      <c r="D999" s="17" t="s">
        <v>10795</v>
      </c>
      <c r="E999" s="35" t="s">
        <v>10796</v>
      </c>
      <c r="F999" s="39" t="s">
        <v>2889</v>
      </c>
      <c r="G999" s="32">
        <f t="shared" si="30"/>
        <v>0.83993260320134788</v>
      </c>
      <c r="H999" s="42" t="s">
        <v>6338</v>
      </c>
      <c r="I999" s="34">
        <f t="shared" si="31"/>
        <v>0.8534923339011925</v>
      </c>
    </row>
    <row r="1000" spans="1:9">
      <c r="A1000" s="17">
        <v>998</v>
      </c>
      <c r="B1000" s="17">
        <v>946</v>
      </c>
      <c r="C1000" s="8" t="s">
        <v>10797</v>
      </c>
      <c r="D1000" s="17" t="s">
        <v>10798</v>
      </c>
      <c r="E1000" s="35" t="s">
        <v>10799</v>
      </c>
      <c r="F1000" s="39" t="s">
        <v>1713</v>
      </c>
      <c r="G1000" s="32">
        <f t="shared" si="30"/>
        <v>0.84077506318449868</v>
      </c>
      <c r="H1000" s="42" t="s">
        <v>4266</v>
      </c>
      <c r="I1000" s="34">
        <f t="shared" si="31"/>
        <v>0.80579216354344119</v>
      </c>
    </row>
    <row r="1001" spans="1:9">
      <c r="A1001" s="17">
        <v>999</v>
      </c>
      <c r="B1001" s="17">
        <v>1005</v>
      </c>
      <c r="C1001" s="8" t="s">
        <v>10800</v>
      </c>
      <c r="D1001" s="17" t="s">
        <v>10801</v>
      </c>
      <c r="E1001" s="35" t="s">
        <v>10802</v>
      </c>
      <c r="F1001" s="39" t="s">
        <v>10803</v>
      </c>
      <c r="G1001" s="32">
        <f t="shared" si="30"/>
        <v>0.84161752316764948</v>
      </c>
      <c r="H1001" s="42" t="s">
        <v>6789</v>
      </c>
      <c r="I1001" s="34">
        <f t="shared" si="31"/>
        <v>0.85604770017035781</v>
      </c>
    </row>
    <row r="1002" spans="1:9">
      <c r="A1002" s="17">
        <v>1000</v>
      </c>
      <c r="B1002" s="17">
        <v>994</v>
      </c>
      <c r="C1002" s="8" t="s">
        <v>10804</v>
      </c>
      <c r="D1002" s="17" t="s">
        <v>10805</v>
      </c>
      <c r="E1002" s="35" t="s">
        <v>10806</v>
      </c>
      <c r="F1002" s="39" t="s">
        <v>2890</v>
      </c>
      <c r="G1002" s="32">
        <f t="shared" si="30"/>
        <v>0.84245998315080028</v>
      </c>
      <c r="H1002" s="42" t="s">
        <v>4780</v>
      </c>
      <c r="I1002" s="34">
        <f t="shared" si="31"/>
        <v>0.84667802385008517</v>
      </c>
    </row>
    <row r="1003" spans="1:9" ht="26.4">
      <c r="A1003" s="17">
        <v>1001</v>
      </c>
      <c r="B1003" s="17">
        <v>956</v>
      </c>
      <c r="C1003" s="8" t="s">
        <v>10807</v>
      </c>
      <c r="D1003" s="17" t="s">
        <v>10808</v>
      </c>
      <c r="E1003" s="35" t="s">
        <v>10809</v>
      </c>
      <c r="F1003" s="39" t="s">
        <v>5886</v>
      </c>
      <c r="G1003" s="32">
        <f t="shared" si="30"/>
        <v>0.84330244313395109</v>
      </c>
      <c r="H1003" s="42" t="s">
        <v>3728</v>
      </c>
      <c r="I1003" s="34">
        <f t="shared" si="31"/>
        <v>0.81431005110732535</v>
      </c>
    </row>
    <row r="1004" spans="1:9">
      <c r="A1004" s="17">
        <v>1002</v>
      </c>
      <c r="B1004" s="17">
        <v>984</v>
      </c>
      <c r="C1004" s="8" t="s">
        <v>10814</v>
      </c>
      <c r="D1004" s="17" t="s">
        <v>10815</v>
      </c>
      <c r="E1004" s="35" t="s">
        <v>5566</v>
      </c>
      <c r="F1004" s="39" t="s">
        <v>892</v>
      </c>
      <c r="G1004" s="32">
        <f t="shared" si="30"/>
        <v>0.84414490311710189</v>
      </c>
      <c r="H1004" s="42" t="s">
        <v>7257</v>
      </c>
      <c r="I1004" s="34">
        <f t="shared" si="31"/>
        <v>0.83816013628620101</v>
      </c>
    </row>
    <row r="1005" spans="1:9">
      <c r="A1005" s="17">
        <v>1002</v>
      </c>
      <c r="B1005" s="17">
        <v>986</v>
      </c>
      <c r="C1005" s="8" t="s">
        <v>10810</v>
      </c>
      <c r="D1005" s="17" t="s">
        <v>10811</v>
      </c>
      <c r="E1005" s="35" t="s">
        <v>10812</v>
      </c>
      <c r="F1005" s="39" t="s">
        <v>892</v>
      </c>
      <c r="G1005" s="32">
        <f t="shared" si="30"/>
        <v>0.84414490311710189</v>
      </c>
      <c r="H1005" s="42" t="s">
        <v>8192</v>
      </c>
      <c r="I1005" s="34">
        <f t="shared" si="31"/>
        <v>0.83986371379897784</v>
      </c>
    </row>
    <row r="1006" spans="1:9">
      <c r="A1006" s="17">
        <v>1004</v>
      </c>
      <c r="B1006" s="17">
        <v>1025</v>
      </c>
      <c r="C1006" s="8" t="s">
        <v>10817</v>
      </c>
      <c r="D1006" s="17" t="s">
        <v>10818</v>
      </c>
      <c r="E1006" s="35" t="s">
        <v>1612</v>
      </c>
      <c r="F1006" s="39" t="s">
        <v>1254</v>
      </c>
      <c r="G1006" s="32">
        <f t="shared" si="30"/>
        <v>0.84582982308340349</v>
      </c>
      <c r="H1006" s="42" t="s">
        <v>1700</v>
      </c>
      <c r="I1006" s="34">
        <f t="shared" si="31"/>
        <v>0.87308347529812602</v>
      </c>
    </row>
    <row r="1007" spans="1:9" ht="26.4">
      <c r="A1007" s="17">
        <v>1005</v>
      </c>
      <c r="B1007" s="17">
        <v>1026</v>
      </c>
      <c r="C1007" s="8" t="s">
        <v>10819</v>
      </c>
      <c r="D1007" s="17" t="s">
        <v>10820</v>
      </c>
      <c r="E1007" s="35" t="s">
        <v>10821</v>
      </c>
      <c r="F1007" s="39" t="s">
        <v>4335</v>
      </c>
      <c r="G1007" s="32">
        <f t="shared" si="30"/>
        <v>0.84667228306655429</v>
      </c>
      <c r="H1007" s="42" t="s">
        <v>2724</v>
      </c>
      <c r="I1007" s="34">
        <f t="shared" si="31"/>
        <v>0.87393526405451449</v>
      </c>
    </row>
    <row r="1008" spans="1:9">
      <c r="A1008" s="17">
        <v>1006</v>
      </c>
      <c r="B1008" s="17">
        <v>958</v>
      </c>
      <c r="C1008" s="8" t="s">
        <v>10822</v>
      </c>
      <c r="D1008" s="17" t="s">
        <v>10823</v>
      </c>
      <c r="E1008" s="35" t="s">
        <v>10679</v>
      </c>
      <c r="F1008" s="39" t="s">
        <v>6751</v>
      </c>
      <c r="G1008" s="32">
        <f t="shared" si="30"/>
        <v>0.84751474304970509</v>
      </c>
      <c r="H1008" s="42" t="s">
        <v>2811</v>
      </c>
      <c r="I1008" s="34">
        <f t="shared" si="31"/>
        <v>0.81601362862010218</v>
      </c>
    </row>
    <row r="1009" spans="1:9">
      <c r="A1009" s="17">
        <v>1007</v>
      </c>
      <c r="B1009" s="17">
        <v>872</v>
      </c>
      <c r="C1009" s="8" t="s">
        <v>10824</v>
      </c>
      <c r="D1009" s="17" t="s">
        <v>10825</v>
      </c>
      <c r="E1009" s="35" t="s">
        <v>7069</v>
      </c>
      <c r="F1009" s="39" t="s">
        <v>4803</v>
      </c>
      <c r="G1009" s="32">
        <f t="shared" si="30"/>
        <v>0.84835720303285589</v>
      </c>
      <c r="H1009" s="42" t="s">
        <v>2415</v>
      </c>
      <c r="I1009" s="34">
        <f t="shared" si="31"/>
        <v>0.74275979557069849</v>
      </c>
    </row>
    <row r="1010" spans="1:9">
      <c r="A1010" s="17">
        <v>1008</v>
      </c>
      <c r="B1010" s="17">
        <v>878</v>
      </c>
      <c r="C1010" s="8" t="s">
        <v>10826</v>
      </c>
      <c r="D1010" s="17" t="s">
        <v>10827</v>
      </c>
      <c r="E1010" s="35" t="s">
        <v>3120</v>
      </c>
      <c r="F1010" s="39" t="s">
        <v>2969</v>
      </c>
      <c r="G1010" s="32">
        <f t="shared" si="30"/>
        <v>0.84919966301600669</v>
      </c>
      <c r="H1010" s="42" t="s">
        <v>3940</v>
      </c>
      <c r="I1010" s="34">
        <f t="shared" si="31"/>
        <v>0.74787052810902899</v>
      </c>
    </row>
    <row r="1011" spans="1:9" ht="26.4">
      <c r="A1011" s="17">
        <v>1009</v>
      </c>
      <c r="B1011" s="17">
        <v>1016</v>
      </c>
      <c r="C1011" s="8" t="s">
        <v>10828</v>
      </c>
      <c r="D1011" s="17" t="s">
        <v>10829</v>
      </c>
      <c r="E1011" s="35" t="s">
        <v>10830</v>
      </c>
      <c r="F1011" s="39" t="s">
        <v>6213</v>
      </c>
      <c r="G1011" s="32">
        <f t="shared" si="30"/>
        <v>0.85004212299915749</v>
      </c>
      <c r="H1011" s="42" t="s">
        <v>1193</v>
      </c>
      <c r="I1011" s="34">
        <f t="shared" si="31"/>
        <v>0.86541737649063033</v>
      </c>
    </row>
    <row r="1012" spans="1:9">
      <c r="A1012" s="17">
        <v>1010</v>
      </c>
      <c r="B1012" s="17">
        <v>951</v>
      </c>
      <c r="C1012" s="8" t="s">
        <v>10831</v>
      </c>
      <c r="D1012" s="17" t="s">
        <v>10832</v>
      </c>
      <c r="E1012" s="35" t="s">
        <v>10833</v>
      </c>
      <c r="F1012" s="39" t="s">
        <v>2959</v>
      </c>
      <c r="G1012" s="32">
        <f t="shared" si="30"/>
        <v>0.85088458298230829</v>
      </c>
      <c r="H1012" s="42" t="s">
        <v>10667</v>
      </c>
      <c r="I1012" s="34">
        <f t="shared" si="31"/>
        <v>0.81005110732538332</v>
      </c>
    </row>
    <row r="1013" spans="1:9">
      <c r="A1013" s="17">
        <v>1011</v>
      </c>
      <c r="B1013" s="17">
        <v>966</v>
      </c>
      <c r="C1013" s="8" t="s">
        <v>10837</v>
      </c>
      <c r="D1013" s="17" t="s">
        <v>10838</v>
      </c>
      <c r="E1013" s="35" t="s">
        <v>8134</v>
      </c>
      <c r="F1013" s="39" t="s">
        <v>6838</v>
      </c>
      <c r="G1013" s="32">
        <f t="shared" si="30"/>
        <v>0.85172704296545909</v>
      </c>
      <c r="H1013" s="42" t="s">
        <v>2755</v>
      </c>
      <c r="I1013" s="34">
        <f t="shared" si="31"/>
        <v>0.82282793867120951</v>
      </c>
    </row>
    <row r="1014" spans="1:9">
      <c r="A1014" s="17">
        <v>1011</v>
      </c>
      <c r="B1014" s="17">
        <v>977</v>
      </c>
      <c r="C1014" s="8" t="s">
        <v>10834</v>
      </c>
      <c r="D1014" s="17" t="s">
        <v>10835</v>
      </c>
      <c r="E1014" s="35" t="s">
        <v>10836</v>
      </c>
      <c r="F1014" s="39" t="s">
        <v>6838</v>
      </c>
      <c r="G1014" s="32">
        <f t="shared" si="30"/>
        <v>0.85172704296545909</v>
      </c>
      <c r="H1014" s="42" t="s">
        <v>5373</v>
      </c>
      <c r="I1014" s="34">
        <f t="shared" si="31"/>
        <v>0.83219761499148215</v>
      </c>
    </row>
    <row r="1015" spans="1:9" ht="26.4">
      <c r="A1015" s="17">
        <v>1013</v>
      </c>
      <c r="B1015" s="17">
        <v>1038</v>
      </c>
      <c r="C1015" s="8" t="s">
        <v>10839</v>
      </c>
      <c r="D1015" s="17" t="s">
        <v>10840</v>
      </c>
      <c r="E1015" s="35" t="s">
        <v>3489</v>
      </c>
      <c r="F1015" s="39" t="s">
        <v>284</v>
      </c>
      <c r="G1015" s="32">
        <f t="shared" si="30"/>
        <v>0.85341196293176069</v>
      </c>
      <c r="H1015" s="42" t="s">
        <v>3700</v>
      </c>
      <c r="I1015" s="34">
        <f t="shared" si="31"/>
        <v>0.88415672913117549</v>
      </c>
    </row>
    <row r="1016" spans="1:9" ht="26.4">
      <c r="A1016" s="17">
        <v>1014</v>
      </c>
      <c r="B1016" s="17">
        <v>999</v>
      </c>
      <c r="C1016" s="8" t="s">
        <v>10841</v>
      </c>
      <c r="D1016" s="17" t="s">
        <v>10842</v>
      </c>
      <c r="E1016" s="35" t="s">
        <v>10843</v>
      </c>
      <c r="F1016" s="39" t="s">
        <v>1170</v>
      </c>
      <c r="G1016" s="32">
        <f t="shared" si="30"/>
        <v>0.85425442291491149</v>
      </c>
      <c r="H1016" s="42" t="s">
        <v>10844</v>
      </c>
      <c r="I1016" s="34">
        <f t="shared" si="31"/>
        <v>0.85093696763202731</v>
      </c>
    </row>
    <row r="1017" spans="1:9">
      <c r="A1017" s="17">
        <v>1015</v>
      </c>
      <c r="B1017" s="17">
        <v>1033</v>
      </c>
      <c r="C1017" s="8" t="s">
        <v>10845</v>
      </c>
      <c r="D1017" s="17" t="s">
        <v>10846</v>
      </c>
      <c r="E1017" s="35" t="s">
        <v>10847</v>
      </c>
      <c r="F1017" s="39" t="s">
        <v>6882</v>
      </c>
      <c r="G1017" s="32">
        <f t="shared" si="30"/>
        <v>0.85509688289806229</v>
      </c>
      <c r="H1017" s="42" t="s">
        <v>133</v>
      </c>
      <c r="I1017" s="34">
        <f t="shared" si="31"/>
        <v>0.87989778534923335</v>
      </c>
    </row>
    <row r="1018" spans="1:9">
      <c r="A1018" s="17">
        <v>1016</v>
      </c>
      <c r="B1018" s="17">
        <v>962</v>
      </c>
      <c r="C1018" s="8" t="s">
        <v>10848</v>
      </c>
      <c r="D1018" s="17" t="s">
        <v>10849</v>
      </c>
      <c r="E1018" s="35" t="s">
        <v>9202</v>
      </c>
      <c r="F1018" s="39" t="s">
        <v>8085</v>
      </c>
      <c r="G1018" s="32">
        <f t="shared" si="30"/>
        <v>0.85593934288121309</v>
      </c>
      <c r="H1018" s="42" t="s">
        <v>10737</v>
      </c>
      <c r="I1018" s="34">
        <f t="shared" si="31"/>
        <v>0.81942078364565585</v>
      </c>
    </row>
    <row r="1019" spans="1:9">
      <c r="A1019" s="17">
        <v>1017</v>
      </c>
      <c r="B1019" s="17">
        <v>991</v>
      </c>
      <c r="C1019" s="8" t="s">
        <v>10850</v>
      </c>
      <c r="D1019" s="17" t="s">
        <v>10851</v>
      </c>
      <c r="E1019" s="35" t="s">
        <v>1723</v>
      </c>
      <c r="F1019" s="39" t="s">
        <v>1077</v>
      </c>
      <c r="G1019" s="32">
        <f t="shared" si="30"/>
        <v>0.8567818028643639</v>
      </c>
      <c r="H1019" s="42" t="s">
        <v>2818</v>
      </c>
      <c r="I1019" s="34">
        <f t="shared" si="31"/>
        <v>0.84412265758091998</v>
      </c>
    </row>
    <row r="1020" spans="1:9">
      <c r="A1020" s="17">
        <v>1018</v>
      </c>
      <c r="B1020" s="17">
        <v>1020</v>
      </c>
      <c r="C1020" s="8" t="s">
        <v>10852</v>
      </c>
      <c r="D1020" s="17" t="s">
        <v>71</v>
      </c>
      <c r="E1020" s="35" t="s">
        <v>10853</v>
      </c>
      <c r="F1020" s="39" t="s">
        <v>3759</v>
      </c>
      <c r="G1020" s="32">
        <f t="shared" si="30"/>
        <v>0.8576242628475147</v>
      </c>
      <c r="H1020" s="42" t="s">
        <v>8344</v>
      </c>
      <c r="I1020" s="34">
        <f t="shared" si="31"/>
        <v>0.868824531516184</v>
      </c>
    </row>
    <row r="1021" spans="1:9">
      <c r="A1021" s="17">
        <v>1019</v>
      </c>
      <c r="B1021" s="17">
        <v>987</v>
      </c>
      <c r="C1021" s="8" t="s">
        <v>10854</v>
      </c>
      <c r="D1021" s="17" t="s">
        <v>10855</v>
      </c>
      <c r="E1021" s="35" t="s">
        <v>10856</v>
      </c>
      <c r="F1021" s="39" t="s">
        <v>1585</v>
      </c>
      <c r="G1021" s="32">
        <f t="shared" si="30"/>
        <v>0.8584667228306655</v>
      </c>
      <c r="H1021" s="42" t="s">
        <v>7776</v>
      </c>
      <c r="I1021" s="34">
        <f t="shared" si="31"/>
        <v>0.84071550255536631</v>
      </c>
    </row>
    <row r="1022" spans="1:9">
      <c r="A1022" s="17">
        <v>1020</v>
      </c>
      <c r="B1022" s="17">
        <v>1080</v>
      </c>
      <c r="C1022" s="8" t="s">
        <v>10857</v>
      </c>
      <c r="D1022" s="17" t="s">
        <v>10858</v>
      </c>
      <c r="E1022" s="35" t="s">
        <v>1263</v>
      </c>
      <c r="F1022" s="39" t="s">
        <v>3431</v>
      </c>
      <c r="G1022" s="32">
        <f t="shared" si="30"/>
        <v>0.8593091828138163</v>
      </c>
      <c r="H1022" s="42" t="s">
        <v>7013</v>
      </c>
      <c r="I1022" s="34">
        <f t="shared" si="31"/>
        <v>0.91993185689948898</v>
      </c>
    </row>
    <row r="1023" spans="1:9">
      <c r="A1023" s="17">
        <v>1021</v>
      </c>
      <c r="B1023" s="17">
        <v>933</v>
      </c>
      <c r="C1023" s="8" t="s">
        <v>10859</v>
      </c>
      <c r="D1023" s="17" t="s">
        <v>10860</v>
      </c>
      <c r="E1023" s="35" t="s">
        <v>10861</v>
      </c>
      <c r="F1023" s="39" t="s">
        <v>1178</v>
      </c>
      <c r="G1023" s="32">
        <f t="shared" si="30"/>
        <v>0.8601516427969671</v>
      </c>
      <c r="H1023" s="42" t="s">
        <v>10477</v>
      </c>
      <c r="I1023" s="34">
        <f t="shared" si="31"/>
        <v>0.79471890971039183</v>
      </c>
    </row>
    <row r="1024" spans="1:9" ht="26.4">
      <c r="A1024" s="17">
        <v>1022</v>
      </c>
      <c r="B1024" s="17">
        <v>1008</v>
      </c>
      <c r="C1024" s="8" t="s">
        <v>10863</v>
      </c>
      <c r="D1024" s="17" t="s">
        <v>10864</v>
      </c>
      <c r="E1024" s="35" t="s">
        <v>4013</v>
      </c>
      <c r="F1024" s="39" t="s">
        <v>424</v>
      </c>
      <c r="G1024" s="32">
        <f t="shared" si="30"/>
        <v>0.8609941027801179</v>
      </c>
      <c r="H1024" s="42" t="s">
        <v>8618</v>
      </c>
      <c r="I1024" s="34">
        <f t="shared" si="31"/>
        <v>0.858603066439523</v>
      </c>
    </row>
    <row r="1025" spans="1:9">
      <c r="A1025" s="17">
        <v>1023</v>
      </c>
      <c r="B1025" s="17">
        <v>1000</v>
      </c>
      <c r="C1025" s="8" t="s">
        <v>10865</v>
      </c>
      <c r="D1025" s="17" t="s">
        <v>10866</v>
      </c>
      <c r="E1025" s="35" t="s">
        <v>4019</v>
      </c>
      <c r="F1025" s="39" t="s">
        <v>3111</v>
      </c>
      <c r="G1025" s="32">
        <f t="shared" si="30"/>
        <v>0.8618365627632687</v>
      </c>
      <c r="H1025" s="42" t="s">
        <v>8017</v>
      </c>
      <c r="I1025" s="34">
        <f t="shared" si="31"/>
        <v>0.85178875638841567</v>
      </c>
    </row>
    <row r="1026" spans="1:9">
      <c r="A1026" s="17">
        <v>1024</v>
      </c>
      <c r="B1026" s="17">
        <v>980</v>
      </c>
      <c r="C1026" s="8" t="s">
        <v>10867</v>
      </c>
      <c r="D1026" s="17" t="s">
        <v>10868</v>
      </c>
      <c r="E1026" s="35" t="s">
        <v>10869</v>
      </c>
      <c r="F1026" s="39" t="s">
        <v>10870</v>
      </c>
      <c r="G1026" s="32">
        <f t="shared" si="30"/>
        <v>0.8626790227464195</v>
      </c>
      <c r="H1026" s="42" t="s">
        <v>2851</v>
      </c>
      <c r="I1026" s="34">
        <f t="shared" si="31"/>
        <v>0.83475298126064734</v>
      </c>
    </row>
    <row r="1027" spans="1:9">
      <c r="A1027" s="17">
        <v>1025</v>
      </c>
      <c r="B1027" s="17">
        <v>1009</v>
      </c>
      <c r="C1027" s="8" t="s">
        <v>10871</v>
      </c>
      <c r="D1027" s="17" t="s">
        <v>10872</v>
      </c>
      <c r="E1027" s="35" t="s">
        <v>10873</v>
      </c>
      <c r="F1027" s="39" t="s">
        <v>4148</v>
      </c>
      <c r="G1027" s="32">
        <f t="shared" ref="G1027:G1090" si="32">A1027/1187</f>
        <v>0.8635214827295703</v>
      </c>
      <c r="H1027" s="42" t="s">
        <v>10803</v>
      </c>
      <c r="I1027" s="34">
        <f t="shared" ref="I1027:I1090" si="33">B1027/1174</f>
        <v>0.85945485519591136</v>
      </c>
    </row>
    <row r="1028" spans="1:9" ht="26.4">
      <c r="A1028" s="17">
        <v>1026</v>
      </c>
      <c r="B1028" s="17">
        <v>997</v>
      </c>
      <c r="C1028" s="8" t="s">
        <v>10874</v>
      </c>
      <c r="D1028" s="17" t="s">
        <v>10875</v>
      </c>
      <c r="E1028" s="35" t="s">
        <v>1106</v>
      </c>
      <c r="F1028" s="39" t="s">
        <v>133</v>
      </c>
      <c r="G1028" s="32">
        <f t="shared" si="32"/>
        <v>0.8643639427127211</v>
      </c>
      <c r="H1028" s="42" t="s">
        <v>4324</v>
      </c>
      <c r="I1028" s="34">
        <f t="shared" si="33"/>
        <v>0.84923339011925048</v>
      </c>
    </row>
    <row r="1029" spans="1:9">
      <c r="A1029" s="17">
        <v>1026</v>
      </c>
      <c r="B1029" s="17">
        <v>1030</v>
      </c>
      <c r="C1029" s="8" t="s">
        <v>10876</v>
      </c>
      <c r="D1029" s="17" t="s">
        <v>10877</v>
      </c>
      <c r="E1029" s="35" t="s">
        <v>10878</v>
      </c>
      <c r="F1029" s="39" t="s">
        <v>133</v>
      </c>
      <c r="G1029" s="32">
        <f t="shared" si="32"/>
        <v>0.8643639427127211</v>
      </c>
      <c r="H1029" s="42" t="s">
        <v>2741</v>
      </c>
      <c r="I1029" s="34">
        <f t="shared" si="33"/>
        <v>0.87734241908006816</v>
      </c>
    </row>
    <row r="1030" spans="1:9">
      <c r="A1030" s="17">
        <v>1028</v>
      </c>
      <c r="B1030" s="17">
        <v>1023</v>
      </c>
      <c r="C1030" s="8" t="s">
        <v>5672</v>
      </c>
      <c r="D1030" s="17" t="s">
        <v>5673</v>
      </c>
      <c r="E1030" s="35" t="s">
        <v>5674</v>
      </c>
      <c r="F1030" s="39" t="s">
        <v>2940</v>
      </c>
      <c r="G1030" s="32">
        <f t="shared" si="32"/>
        <v>0.8660488626790227</v>
      </c>
      <c r="H1030" s="42" t="s">
        <v>862</v>
      </c>
      <c r="I1030" s="34">
        <f t="shared" si="33"/>
        <v>0.87137989778534919</v>
      </c>
    </row>
    <row r="1031" spans="1:9">
      <c r="A1031" s="17">
        <v>1029</v>
      </c>
      <c r="B1031" s="17">
        <v>967</v>
      </c>
      <c r="C1031" s="8" t="s">
        <v>10879</v>
      </c>
      <c r="D1031" s="17" t="s">
        <v>10880</v>
      </c>
      <c r="E1031" s="35" t="s">
        <v>10881</v>
      </c>
      <c r="F1031" s="39" t="s">
        <v>6233</v>
      </c>
      <c r="G1031" s="32">
        <f t="shared" si="32"/>
        <v>0.8668913226621735</v>
      </c>
      <c r="H1031" s="42" t="s">
        <v>964</v>
      </c>
      <c r="I1031" s="34">
        <f t="shared" si="33"/>
        <v>0.82367972742759799</v>
      </c>
    </row>
    <row r="1032" spans="1:9">
      <c r="A1032" s="17">
        <v>1030</v>
      </c>
      <c r="B1032" s="17">
        <v>1070</v>
      </c>
      <c r="C1032" s="8" t="s">
        <v>10882</v>
      </c>
      <c r="D1032" s="17" t="s">
        <v>10883</v>
      </c>
      <c r="E1032" s="35" t="s">
        <v>10884</v>
      </c>
      <c r="F1032" s="39" t="s">
        <v>10885</v>
      </c>
      <c r="G1032" s="32">
        <f t="shared" si="32"/>
        <v>0.8677337826453243</v>
      </c>
      <c r="H1032" s="42" t="s">
        <v>2129</v>
      </c>
      <c r="I1032" s="34">
        <f t="shared" si="33"/>
        <v>0.91141396933560481</v>
      </c>
    </row>
    <row r="1033" spans="1:9">
      <c r="A1033" s="17">
        <v>1031</v>
      </c>
      <c r="B1033" s="17">
        <v>974</v>
      </c>
      <c r="C1033" s="8" t="s">
        <v>10887</v>
      </c>
      <c r="D1033" s="17" t="s">
        <v>10888</v>
      </c>
      <c r="E1033" s="35" t="s">
        <v>495</v>
      </c>
      <c r="F1033" s="39" t="s">
        <v>2935</v>
      </c>
      <c r="G1033" s="32">
        <f t="shared" si="32"/>
        <v>0.8685762426284751</v>
      </c>
      <c r="H1033" s="42" t="s">
        <v>6357</v>
      </c>
      <c r="I1033" s="34">
        <f t="shared" si="33"/>
        <v>0.82964224872231684</v>
      </c>
    </row>
    <row r="1034" spans="1:9">
      <c r="A1034" s="17">
        <v>1032</v>
      </c>
      <c r="B1034" s="17">
        <v>1036</v>
      </c>
      <c r="C1034" s="8" t="s">
        <v>10889</v>
      </c>
      <c r="D1034" s="17" t="s">
        <v>10890</v>
      </c>
      <c r="E1034" s="35" t="s">
        <v>10891</v>
      </c>
      <c r="F1034" s="39" t="s">
        <v>1035</v>
      </c>
      <c r="G1034" s="32">
        <f t="shared" si="32"/>
        <v>0.8694187026116259</v>
      </c>
      <c r="H1034" s="42" t="s">
        <v>4489</v>
      </c>
      <c r="I1034" s="34">
        <f t="shared" si="33"/>
        <v>0.88245315161839866</v>
      </c>
    </row>
    <row r="1035" spans="1:9">
      <c r="A1035" s="17">
        <v>1033</v>
      </c>
      <c r="B1035" s="17">
        <v>960</v>
      </c>
      <c r="C1035" s="8" t="s">
        <v>10892</v>
      </c>
      <c r="D1035" s="17" t="s">
        <v>10893</v>
      </c>
      <c r="E1035" s="35" t="s">
        <v>10894</v>
      </c>
      <c r="F1035" s="39" t="s">
        <v>729</v>
      </c>
      <c r="G1035" s="32">
        <f t="shared" si="32"/>
        <v>0.8702611625947767</v>
      </c>
      <c r="H1035" s="42" t="s">
        <v>8905</v>
      </c>
      <c r="I1035" s="34">
        <f t="shared" si="33"/>
        <v>0.81771720613287902</v>
      </c>
    </row>
    <row r="1036" spans="1:9">
      <c r="A1036" s="17">
        <v>1034</v>
      </c>
      <c r="B1036" s="17">
        <v>1049</v>
      </c>
      <c r="C1036" s="8" t="s">
        <v>10895</v>
      </c>
      <c r="D1036" s="17" t="s">
        <v>10896</v>
      </c>
      <c r="E1036" s="35" t="s">
        <v>10897</v>
      </c>
      <c r="F1036" s="39" t="s">
        <v>3010</v>
      </c>
      <c r="G1036" s="32">
        <f t="shared" si="32"/>
        <v>0.87110362257792751</v>
      </c>
      <c r="H1036" s="42" t="s">
        <v>3711</v>
      </c>
      <c r="I1036" s="34">
        <f t="shared" si="33"/>
        <v>0.89352640545144801</v>
      </c>
    </row>
    <row r="1037" spans="1:9">
      <c r="A1037" s="17">
        <v>1035</v>
      </c>
      <c r="B1037" s="17">
        <v>1039</v>
      </c>
      <c r="C1037" s="8" t="s">
        <v>10898</v>
      </c>
      <c r="D1037" s="17" t="s">
        <v>10899</v>
      </c>
      <c r="E1037" s="35" t="s">
        <v>8031</v>
      </c>
      <c r="F1037" s="39" t="s">
        <v>2238</v>
      </c>
      <c r="G1037" s="32">
        <f t="shared" si="32"/>
        <v>0.87194608256107831</v>
      </c>
      <c r="H1037" s="42" t="s">
        <v>4216</v>
      </c>
      <c r="I1037" s="34">
        <f t="shared" si="33"/>
        <v>0.88500851788756385</v>
      </c>
    </row>
    <row r="1038" spans="1:9">
      <c r="A1038" s="17">
        <v>1036</v>
      </c>
      <c r="B1038" s="17">
        <v>1022</v>
      </c>
      <c r="C1038" s="8" t="s">
        <v>10900</v>
      </c>
      <c r="D1038" s="17" t="s">
        <v>10901</v>
      </c>
      <c r="E1038" s="35" t="s">
        <v>10902</v>
      </c>
      <c r="F1038" s="39" t="s">
        <v>3069</v>
      </c>
      <c r="G1038" s="32">
        <f t="shared" si="32"/>
        <v>0.87278854254422911</v>
      </c>
      <c r="H1038" s="42" t="s">
        <v>8720</v>
      </c>
      <c r="I1038" s="34">
        <f t="shared" si="33"/>
        <v>0.87052810902896083</v>
      </c>
    </row>
    <row r="1039" spans="1:9">
      <c r="A1039" s="17">
        <v>1037</v>
      </c>
      <c r="B1039" s="17">
        <v>1045</v>
      </c>
      <c r="C1039" s="8" t="s">
        <v>10903</v>
      </c>
      <c r="D1039" s="17" t="s">
        <v>10904</v>
      </c>
      <c r="E1039" s="35" t="s">
        <v>5577</v>
      </c>
      <c r="F1039" s="39" t="s">
        <v>6960</v>
      </c>
      <c r="G1039" s="32">
        <f t="shared" si="32"/>
        <v>0.87363100252737991</v>
      </c>
      <c r="H1039" s="42" t="s">
        <v>10905</v>
      </c>
      <c r="I1039" s="34">
        <f t="shared" si="33"/>
        <v>0.89011925042589435</v>
      </c>
    </row>
    <row r="1040" spans="1:9">
      <c r="A1040" s="17">
        <v>1038</v>
      </c>
      <c r="B1040" s="17">
        <v>1010</v>
      </c>
      <c r="C1040" s="8" t="s">
        <v>10906</v>
      </c>
      <c r="D1040" s="17" t="s">
        <v>10907</v>
      </c>
      <c r="E1040" s="35" t="s">
        <v>10908</v>
      </c>
      <c r="F1040" s="39" t="s">
        <v>1386</v>
      </c>
      <c r="G1040" s="32">
        <f t="shared" si="32"/>
        <v>0.87447346251053071</v>
      </c>
      <c r="H1040" s="42" t="s">
        <v>10910</v>
      </c>
      <c r="I1040" s="34">
        <f t="shared" si="33"/>
        <v>0.86030664395229983</v>
      </c>
    </row>
    <row r="1041" spans="1:9">
      <c r="A1041" s="17">
        <v>1039</v>
      </c>
      <c r="B1041" s="17">
        <v>1043</v>
      </c>
      <c r="C1041" s="8" t="s">
        <v>10911</v>
      </c>
      <c r="D1041" s="17" t="s">
        <v>10912</v>
      </c>
      <c r="E1041" s="35" t="s">
        <v>861</v>
      </c>
      <c r="F1041" s="39" t="s">
        <v>9218</v>
      </c>
      <c r="G1041" s="32">
        <f t="shared" si="32"/>
        <v>0.87531592249368151</v>
      </c>
      <c r="H1041" s="42" t="s">
        <v>9218</v>
      </c>
      <c r="I1041" s="34">
        <f t="shared" si="33"/>
        <v>0.88841567291311752</v>
      </c>
    </row>
    <row r="1042" spans="1:9">
      <c r="A1042" s="17">
        <v>1040</v>
      </c>
      <c r="B1042" s="17">
        <v>1003</v>
      </c>
      <c r="C1042" s="8" t="s">
        <v>10913</v>
      </c>
      <c r="D1042" s="17" t="s">
        <v>10914</v>
      </c>
      <c r="E1042" s="35" t="s">
        <v>10915</v>
      </c>
      <c r="F1042" s="39" t="s">
        <v>10905</v>
      </c>
      <c r="G1042" s="32">
        <f t="shared" si="32"/>
        <v>0.87615838247683231</v>
      </c>
      <c r="H1042" s="42" t="s">
        <v>10916</v>
      </c>
      <c r="I1042" s="34">
        <f t="shared" si="33"/>
        <v>0.85434412265758097</v>
      </c>
    </row>
    <row r="1043" spans="1:9">
      <c r="A1043" s="17">
        <v>1040</v>
      </c>
      <c r="B1043" s="17">
        <v>1015</v>
      </c>
      <c r="C1043" s="8" t="s">
        <v>10917</v>
      </c>
      <c r="D1043" s="17" t="s">
        <v>10918</v>
      </c>
      <c r="E1043" s="35" t="s">
        <v>10919</v>
      </c>
      <c r="F1043" s="39" t="s">
        <v>10905</v>
      </c>
      <c r="G1043" s="32">
        <f t="shared" si="32"/>
        <v>0.87615838247683231</v>
      </c>
      <c r="H1043" s="42" t="s">
        <v>4389</v>
      </c>
      <c r="I1043" s="34">
        <f t="shared" si="33"/>
        <v>0.86456558773424186</v>
      </c>
    </row>
    <row r="1044" spans="1:9">
      <c r="A1044" s="17">
        <v>1042</v>
      </c>
      <c r="B1044" s="17">
        <v>1000</v>
      </c>
      <c r="C1044" s="8" t="s">
        <v>10920</v>
      </c>
      <c r="D1044" s="17" t="s">
        <v>10921</v>
      </c>
      <c r="E1044" s="35" t="s">
        <v>10922</v>
      </c>
      <c r="F1044" s="39" t="s">
        <v>1395</v>
      </c>
      <c r="G1044" s="32">
        <f t="shared" si="32"/>
        <v>0.87784330244313391</v>
      </c>
      <c r="H1044" s="42" t="s">
        <v>8017</v>
      </c>
      <c r="I1044" s="34">
        <f t="shared" si="33"/>
        <v>0.85178875638841567</v>
      </c>
    </row>
    <row r="1045" spans="1:9" ht="26.4">
      <c r="A1045" s="17">
        <v>1043</v>
      </c>
      <c r="B1045" s="17">
        <v>989</v>
      </c>
      <c r="C1045" s="8" t="s">
        <v>10923</v>
      </c>
      <c r="D1045" s="17" t="s">
        <v>10924</v>
      </c>
      <c r="E1045" s="35" t="s">
        <v>10925</v>
      </c>
      <c r="F1045" s="39" t="s">
        <v>453</v>
      </c>
      <c r="G1045" s="32">
        <f t="shared" si="32"/>
        <v>0.87868576242628471</v>
      </c>
      <c r="H1045" s="42" t="s">
        <v>2883</v>
      </c>
      <c r="I1045" s="34">
        <f t="shared" si="33"/>
        <v>0.84241908006814314</v>
      </c>
    </row>
    <row r="1046" spans="1:9">
      <c r="A1046" s="17">
        <v>1043</v>
      </c>
      <c r="B1046" s="17">
        <v>1011</v>
      </c>
      <c r="C1046" s="8" t="s">
        <v>10926</v>
      </c>
      <c r="D1046" s="17" t="s">
        <v>10927</v>
      </c>
      <c r="E1046" s="35" t="s">
        <v>6666</v>
      </c>
      <c r="F1046" s="39" t="s">
        <v>453</v>
      </c>
      <c r="G1046" s="32">
        <f t="shared" si="32"/>
        <v>0.87868576242628471</v>
      </c>
      <c r="H1046" s="42" t="s">
        <v>2968</v>
      </c>
      <c r="I1046" s="34">
        <f t="shared" si="33"/>
        <v>0.86115843270868819</v>
      </c>
    </row>
    <row r="1047" spans="1:9">
      <c r="A1047" s="17">
        <v>1045</v>
      </c>
      <c r="B1047" s="17">
        <v>1073</v>
      </c>
      <c r="C1047" s="8" t="s">
        <v>10928</v>
      </c>
      <c r="D1047" s="17" t="s">
        <v>10929</v>
      </c>
      <c r="E1047" s="35" t="s">
        <v>10930</v>
      </c>
      <c r="F1047" s="39" t="s">
        <v>3711</v>
      </c>
      <c r="G1047" s="32">
        <f t="shared" si="32"/>
        <v>0.88037068239258631</v>
      </c>
      <c r="H1047" s="42" t="s">
        <v>1321</v>
      </c>
      <c r="I1047" s="34">
        <f t="shared" si="33"/>
        <v>0.91396933560477001</v>
      </c>
    </row>
    <row r="1048" spans="1:9" ht="26.4">
      <c r="A1048" s="17">
        <v>1046</v>
      </c>
      <c r="B1048" s="17">
        <v>1068</v>
      </c>
      <c r="C1048" s="8" t="s">
        <v>10931</v>
      </c>
      <c r="D1048" s="17" t="s">
        <v>10932</v>
      </c>
      <c r="E1048" s="35" t="s">
        <v>3042</v>
      </c>
      <c r="F1048" s="39" t="s">
        <v>3049</v>
      </c>
      <c r="G1048" s="32">
        <f t="shared" si="32"/>
        <v>0.88121314237573711</v>
      </c>
      <c r="H1048" s="42" t="s">
        <v>5738</v>
      </c>
      <c r="I1048" s="34">
        <f t="shared" si="33"/>
        <v>0.90971039182282798</v>
      </c>
    </row>
    <row r="1049" spans="1:9">
      <c r="A1049" s="17">
        <v>1047</v>
      </c>
      <c r="B1049" s="17">
        <v>1065</v>
      </c>
      <c r="C1049" s="8" t="s">
        <v>10933</v>
      </c>
      <c r="D1049" s="17" t="s">
        <v>10934</v>
      </c>
      <c r="E1049" s="35" t="s">
        <v>10935</v>
      </c>
      <c r="F1049" s="39" t="s">
        <v>6390</v>
      </c>
      <c r="G1049" s="32">
        <f t="shared" si="32"/>
        <v>0.88205560235888791</v>
      </c>
      <c r="H1049" s="42" t="s">
        <v>8124</v>
      </c>
      <c r="I1049" s="34">
        <f t="shared" si="33"/>
        <v>0.90715502555366268</v>
      </c>
    </row>
    <row r="1050" spans="1:9">
      <c r="A1050" s="17">
        <v>1048</v>
      </c>
      <c r="B1050" s="17">
        <v>1021</v>
      </c>
      <c r="C1050" s="8" t="s">
        <v>10936</v>
      </c>
      <c r="D1050" s="17" t="s">
        <v>10937</v>
      </c>
      <c r="E1050" s="35" t="s">
        <v>3270</v>
      </c>
      <c r="F1050" s="39" t="s">
        <v>8517</v>
      </c>
      <c r="G1050" s="32">
        <f t="shared" si="32"/>
        <v>0.88289806234203871</v>
      </c>
      <c r="H1050" s="42" t="s">
        <v>10938</v>
      </c>
      <c r="I1050" s="34">
        <f t="shared" si="33"/>
        <v>0.86967632027257236</v>
      </c>
    </row>
    <row r="1051" spans="1:9">
      <c r="A1051" s="17">
        <v>1049</v>
      </c>
      <c r="B1051" s="17">
        <v>1035</v>
      </c>
      <c r="C1051" s="8" t="s">
        <v>10939</v>
      </c>
      <c r="D1051" s="17" t="s">
        <v>10940</v>
      </c>
      <c r="E1051" s="35" t="s">
        <v>10941</v>
      </c>
      <c r="F1051" s="39" t="s">
        <v>5185</v>
      </c>
      <c r="G1051" s="32">
        <f t="shared" si="32"/>
        <v>0.88374052232518951</v>
      </c>
      <c r="H1051" s="42" t="s">
        <v>3766</v>
      </c>
      <c r="I1051" s="34">
        <f t="shared" si="33"/>
        <v>0.88160136286201018</v>
      </c>
    </row>
    <row r="1052" spans="1:9">
      <c r="A1052" s="17">
        <v>1050</v>
      </c>
      <c r="B1052" s="17">
        <v>715</v>
      </c>
      <c r="C1052" s="8" t="s">
        <v>10942</v>
      </c>
      <c r="D1052" s="17" t="s">
        <v>10943</v>
      </c>
      <c r="E1052" s="35" t="s">
        <v>9756</v>
      </c>
      <c r="F1052" s="39" t="s">
        <v>2439</v>
      </c>
      <c r="G1052" s="32">
        <f t="shared" si="32"/>
        <v>0.88458298230834032</v>
      </c>
      <c r="H1052" s="42" t="s">
        <v>4858</v>
      </c>
      <c r="I1052" s="34">
        <f t="shared" si="33"/>
        <v>0.60902896081771718</v>
      </c>
    </row>
    <row r="1053" spans="1:9">
      <c r="A1053" s="17">
        <v>1051</v>
      </c>
      <c r="B1053" s="17">
        <v>1048</v>
      </c>
      <c r="C1053" s="8" t="s">
        <v>10944</v>
      </c>
      <c r="D1053" s="17" t="s">
        <v>10945</v>
      </c>
      <c r="E1053" s="35" t="s">
        <v>10946</v>
      </c>
      <c r="F1053" s="39" t="s">
        <v>5762</v>
      </c>
      <c r="G1053" s="32">
        <f t="shared" si="32"/>
        <v>0.88542544229149112</v>
      </c>
      <c r="H1053" s="42" t="s">
        <v>3014</v>
      </c>
      <c r="I1053" s="34">
        <f t="shared" si="33"/>
        <v>0.89267461669505965</v>
      </c>
    </row>
    <row r="1054" spans="1:9" ht="26.4">
      <c r="A1054" s="17">
        <v>1052</v>
      </c>
      <c r="B1054" s="17">
        <v>1040</v>
      </c>
      <c r="C1054" s="8" t="s">
        <v>10947</v>
      </c>
      <c r="D1054" s="17" t="s">
        <v>10948</v>
      </c>
      <c r="E1054" s="35" t="s">
        <v>10949</v>
      </c>
      <c r="F1054" s="39" t="s">
        <v>10886</v>
      </c>
      <c r="G1054" s="32">
        <f t="shared" si="32"/>
        <v>0.88626790227464192</v>
      </c>
      <c r="H1054" s="42" t="s">
        <v>6960</v>
      </c>
      <c r="I1054" s="34">
        <f t="shared" si="33"/>
        <v>0.88586030664395232</v>
      </c>
    </row>
    <row r="1055" spans="1:9">
      <c r="A1055" s="17">
        <v>1053</v>
      </c>
      <c r="B1055" s="17">
        <v>1004</v>
      </c>
      <c r="C1055" s="8" t="s">
        <v>10950</v>
      </c>
      <c r="D1055" s="17" t="s">
        <v>10951</v>
      </c>
      <c r="E1055" s="35" t="s">
        <v>8792</v>
      </c>
      <c r="F1055" s="39" t="s">
        <v>3125</v>
      </c>
      <c r="G1055" s="32">
        <f t="shared" si="32"/>
        <v>0.88711036225779272</v>
      </c>
      <c r="H1055" s="42" t="s">
        <v>8707</v>
      </c>
      <c r="I1055" s="34">
        <f t="shared" si="33"/>
        <v>0.85519591141396933</v>
      </c>
    </row>
    <row r="1056" spans="1:9">
      <c r="A1056" s="17">
        <v>1054</v>
      </c>
      <c r="B1056" s="17">
        <v>1042</v>
      </c>
      <c r="C1056" s="8" t="s">
        <v>10952</v>
      </c>
      <c r="D1056" s="17" t="s">
        <v>10953</v>
      </c>
      <c r="E1056" s="35" t="s">
        <v>5866</v>
      </c>
      <c r="F1056" s="39" t="s">
        <v>4347</v>
      </c>
      <c r="G1056" s="32">
        <f t="shared" si="32"/>
        <v>0.88795282224094352</v>
      </c>
      <c r="H1056" s="42" t="s">
        <v>5007</v>
      </c>
      <c r="I1056" s="34">
        <f t="shared" si="33"/>
        <v>0.88756388415672915</v>
      </c>
    </row>
    <row r="1057" spans="1:9">
      <c r="A1057" s="17">
        <v>1055</v>
      </c>
      <c r="B1057" s="17">
        <v>1029</v>
      </c>
      <c r="C1057" s="8" t="s">
        <v>10954</v>
      </c>
      <c r="D1057" s="17" t="s">
        <v>10955</v>
      </c>
      <c r="E1057" s="35" t="s">
        <v>6468</v>
      </c>
      <c r="F1057" s="39" t="s">
        <v>1334</v>
      </c>
      <c r="G1057" s="32">
        <f t="shared" si="32"/>
        <v>0.88879528222409432</v>
      </c>
      <c r="H1057" s="42" t="s">
        <v>1657</v>
      </c>
      <c r="I1057" s="34">
        <f t="shared" si="33"/>
        <v>0.87649063032367969</v>
      </c>
    </row>
    <row r="1058" spans="1:9">
      <c r="A1058" s="17">
        <v>1056</v>
      </c>
      <c r="B1058" s="17">
        <v>1064</v>
      </c>
      <c r="C1058" s="8" t="s">
        <v>10956</v>
      </c>
      <c r="D1058" s="17" t="s">
        <v>10957</v>
      </c>
      <c r="E1058" s="35" t="s">
        <v>5660</v>
      </c>
      <c r="F1058" s="39" t="s">
        <v>2949</v>
      </c>
      <c r="G1058" s="32">
        <f t="shared" si="32"/>
        <v>0.88963774220724512</v>
      </c>
      <c r="H1058" s="42" t="s">
        <v>3136</v>
      </c>
      <c r="I1058" s="34">
        <f t="shared" si="33"/>
        <v>0.90630323679727431</v>
      </c>
    </row>
    <row r="1059" spans="1:9">
      <c r="A1059" s="17">
        <v>1057</v>
      </c>
      <c r="B1059" s="17">
        <v>1014</v>
      </c>
      <c r="C1059" s="8" t="s">
        <v>10961</v>
      </c>
      <c r="D1059" s="17" t="s">
        <v>10962</v>
      </c>
      <c r="E1059" s="35" t="s">
        <v>10963</v>
      </c>
      <c r="F1059" s="39" t="s">
        <v>6410</v>
      </c>
      <c r="G1059" s="32">
        <f t="shared" si="32"/>
        <v>0.89048020219039592</v>
      </c>
      <c r="H1059" s="42" t="s">
        <v>2980</v>
      </c>
      <c r="I1059" s="34">
        <f t="shared" si="33"/>
        <v>0.8637137989778535</v>
      </c>
    </row>
    <row r="1060" spans="1:9">
      <c r="A1060" s="17">
        <v>1057</v>
      </c>
      <c r="B1060" s="17">
        <v>1037</v>
      </c>
      <c r="C1060" s="8" t="s">
        <v>10958</v>
      </c>
      <c r="D1060" s="17" t="s">
        <v>10959</v>
      </c>
      <c r="E1060" s="35" t="s">
        <v>10960</v>
      </c>
      <c r="F1060" s="39" t="s">
        <v>6410</v>
      </c>
      <c r="G1060" s="32">
        <f t="shared" si="32"/>
        <v>0.89048020219039592</v>
      </c>
      <c r="H1060" s="42" t="s">
        <v>1315</v>
      </c>
      <c r="I1060" s="34">
        <f t="shared" si="33"/>
        <v>0.88330494037478702</v>
      </c>
    </row>
    <row r="1061" spans="1:9">
      <c r="A1061" s="17">
        <v>1059</v>
      </c>
      <c r="B1061" s="17">
        <v>1053</v>
      </c>
      <c r="C1061" s="8" t="s">
        <v>10964</v>
      </c>
      <c r="D1061" s="17" t="s">
        <v>10965</v>
      </c>
      <c r="E1061" s="35" t="s">
        <v>5600</v>
      </c>
      <c r="F1061" s="39" t="s">
        <v>3136</v>
      </c>
      <c r="G1061" s="32">
        <f t="shared" si="32"/>
        <v>0.89216512215669752</v>
      </c>
      <c r="H1061" s="42" t="s">
        <v>2439</v>
      </c>
      <c r="I1061" s="34">
        <f t="shared" si="33"/>
        <v>0.89693356047700168</v>
      </c>
    </row>
    <row r="1062" spans="1:9">
      <c r="A1062" s="17">
        <v>1060</v>
      </c>
      <c r="B1062" s="17">
        <v>1072</v>
      </c>
      <c r="C1062" s="8" t="s">
        <v>10966</v>
      </c>
      <c r="D1062" s="17" t="s">
        <v>10967</v>
      </c>
      <c r="E1062" s="35" t="s">
        <v>534</v>
      </c>
      <c r="F1062" s="39" t="s">
        <v>6240</v>
      </c>
      <c r="G1062" s="32">
        <f t="shared" si="32"/>
        <v>0.89300758213984832</v>
      </c>
      <c r="H1062" s="42" t="s">
        <v>8975</v>
      </c>
      <c r="I1062" s="34">
        <f t="shared" si="33"/>
        <v>0.91311754684838164</v>
      </c>
    </row>
    <row r="1063" spans="1:9">
      <c r="A1063" s="17">
        <v>1061</v>
      </c>
      <c r="B1063" s="17">
        <v>1088</v>
      </c>
      <c r="C1063" s="8" t="s">
        <v>10968</v>
      </c>
      <c r="D1063" s="17" t="s">
        <v>10969</v>
      </c>
      <c r="E1063" s="35" t="s">
        <v>2770</v>
      </c>
      <c r="F1063" s="39" t="s">
        <v>3087</v>
      </c>
      <c r="G1063" s="32">
        <f t="shared" si="32"/>
        <v>0.89385004212299912</v>
      </c>
      <c r="H1063" s="42" t="s">
        <v>1512</v>
      </c>
      <c r="I1063" s="34">
        <f t="shared" si="33"/>
        <v>0.92674616695059631</v>
      </c>
    </row>
    <row r="1064" spans="1:9">
      <c r="A1064" s="17">
        <v>1062</v>
      </c>
      <c r="B1064" s="17">
        <v>1066</v>
      </c>
      <c r="C1064" s="8" t="s">
        <v>10970</v>
      </c>
      <c r="D1064" s="17" t="s">
        <v>10971</v>
      </c>
      <c r="E1064" s="35" t="s">
        <v>1860</v>
      </c>
      <c r="F1064" s="39" t="s">
        <v>7826</v>
      </c>
      <c r="G1064" s="32">
        <f t="shared" si="32"/>
        <v>0.89469250210614992</v>
      </c>
      <c r="H1064" s="42" t="s">
        <v>7826</v>
      </c>
      <c r="I1064" s="34">
        <f t="shared" si="33"/>
        <v>0.90800681431005115</v>
      </c>
    </row>
    <row r="1065" spans="1:9">
      <c r="A1065" s="17">
        <v>1063</v>
      </c>
      <c r="B1065" s="17">
        <v>1059</v>
      </c>
      <c r="C1065" s="8" t="s">
        <v>10972</v>
      </c>
      <c r="D1065" s="17" t="s">
        <v>10973</v>
      </c>
      <c r="E1065" s="35" t="s">
        <v>2686</v>
      </c>
      <c r="F1065" s="39" t="s">
        <v>1313</v>
      </c>
      <c r="G1065" s="32">
        <f t="shared" si="32"/>
        <v>0.89553496208930072</v>
      </c>
      <c r="H1065" s="42" t="s">
        <v>4347</v>
      </c>
      <c r="I1065" s="34">
        <f t="shared" si="33"/>
        <v>0.90204429301533218</v>
      </c>
    </row>
    <row r="1066" spans="1:9">
      <c r="A1066" s="17">
        <v>1064</v>
      </c>
      <c r="B1066" s="17">
        <v>1044</v>
      </c>
      <c r="C1066" s="8" t="s">
        <v>10974</v>
      </c>
      <c r="D1066" s="17" t="s">
        <v>10975</v>
      </c>
      <c r="E1066" s="35" t="s">
        <v>10976</v>
      </c>
      <c r="F1066" s="39" t="s">
        <v>5742</v>
      </c>
      <c r="G1066" s="32">
        <f t="shared" si="32"/>
        <v>0.89637742207245152</v>
      </c>
      <c r="H1066" s="42" t="s">
        <v>4737</v>
      </c>
      <c r="I1066" s="34">
        <f t="shared" si="33"/>
        <v>0.88926746166950599</v>
      </c>
    </row>
    <row r="1067" spans="1:9">
      <c r="A1067" s="17">
        <v>1065</v>
      </c>
      <c r="B1067" s="17">
        <v>1032</v>
      </c>
      <c r="C1067" s="8" t="s">
        <v>10979</v>
      </c>
      <c r="D1067" s="17" t="s">
        <v>10980</v>
      </c>
      <c r="E1067" s="35" t="s">
        <v>3735</v>
      </c>
      <c r="F1067" s="39" t="s">
        <v>10862</v>
      </c>
      <c r="G1067" s="32">
        <f t="shared" si="32"/>
        <v>0.89721988205560232</v>
      </c>
      <c r="H1067" s="42" t="s">
        <v>1141</v>
      </c>
      <c r="I1067" s="34">
        <f t="shared" si="33"/>
        <v>0.87904599659284499</v>
      </c>
    </row>
    <row r="1068" spans="1:9">
      <c r="A1068" s="17">
        <v>1065</v>
      </c>
      <c r="B1068" s="17">
        <v>1071</v>
      </c>
      <c r="C1068" s="8" t="s">
        <v>10977</v>
      </c>
      <c r="D1068" s="17" t="s">
        <v>10978</v>
      </c>
      <c r="E1068" s="35" t="s">
        <v>2731</v>
      </c>
      <c r="F1068" s="39" t="s">
        <v>10862</v>
      </c>
      <c r="G1068" s="32">
        <f t="shared" si="32"/>
        <v>0.89721988205560232</v>
      </c>
      <c r="H1068" s="42" t="s">
        <v>10862</v>
      </c>
      <c r="I1068" s="34">
        <f t="shared" si="33"/>
        <v>0.91226575809199317</v>
      </c>
    </row>
    <row r="1069" spans="1:9">
      <c r="A1069" s="17">
        <v>1067</v>
      </c>
      <c r="B1069" s="17">
        <v>1030</v>
      </c>
      <c r="C1069" s="8" t="s">
        <v>10981</v>
      </c>
      <c r="D1069" s="17" t="s">
        <v>10982</v>
      </c>
      <c r="E1069" s="35" t="s">
        <v>10983</v>
      </c>
      <c r="F1069" s="39" t="s">
        <v>4166</v>
      </c>
      <c r="G1069" s="32">
        <f t="shared" si="32"/>
        <v>0.89890480202190393</v>
      </c>
      <c r="H1069" s="42" t="s">
        <v>2741</v>
      </c>
      <c r="I1069" s="34">
        <f t="shared" si="33"/>
        <v>0.87734241908006816</v>
      </c>
    </row>
    <row r="1070" spans="1:9">
      <c r="A1070" s="17">
        <v>1068</v>
      </c>
      <c r="B1070" s="17">
        <v>1082</v>
      </c>
      <c r="C1070" s="8" t="s">
        <v>10984</v>
      </c>
      <c r="D1070" s="17" t="s">
        <v>10985</v>
      </c>
      <c r="E1070" s="35" t="s">
        <v>743</v>
      </c>
      <c r="F1070" s="39" t="s">
        <v>3054</v>
      </c>
      <c r="G1070" s="32">
        <f t="shared" si="32"/>
        <v>0.89974726200505473</v>
      </c>
      <c r="H1070" s="42" t="s">
        <v>1337</v>
      </c>
      <c r="I1070" s="34">
        <f t="shared" si="33"/>
        <v>0.92163543441226581</v>
      </c>
    </row>
    <row r="1071" spans="1:9">
      <c r="A1071" s="17">
        <v>1069</v>
      </c>
      <c r="B1071" s="17">
        <v>1062</v>
      </c>
      <c r="C1071" s="8" t="s">
        <v>10986</v>
      </c>
      <c r="D1071" s="17" t="s">
        <v>10987</v>
      </c>
      <c r="E1071" s="35" t="s">
        <v>10988</v>
      </c>
      <c r="F1071" s="39" t="s">
        <v>1144</v>
      </c>
      <c r="G1071" s="32">
        <f t="shared" si="32"/>
        <v>0.90058972198820553</v>
      </c>
      <c r="H1071" s="42" t="s">
        <v>6410</v>
      </c>
      <c r="I1071" s="34">
        <f t="shared" si="33"/>
        <v>0.90459965928449748</v>
      </c>
    </row>
    <row r="1072" spans="1:9">
      <c r="A1072" s="17">
        <v>1070</v>
      </c>
      <c r="B1072" s="17">
        <v>1062</v>
      </c>
      <c r="C1072" s="8" t="s">
        <v>10989</v>
      </c>
      <c r="D1072" s="17" t="s">
        <v>10990</v>
      </c>
      <c r="E1072" s="35" t="s">
        <v>577</v>
      </c>
      <c r="F1072" s="39" t="s">
        <v>1270</v>
      </c>
      <c r="G1072" s="32">
        <f t="shared" si="32"/>
        <v>0.90143218197135633</v>
      </c>
      <c r="H1072" s="42" t="s">
        <v>6410</v>
      </c>
      <c r="I1072" s="34">
        <f t="shared" si="33"/>
        <v>0.90459965928449748</v>
      </c>
    </row>
    <row r="1073" spans="1:9" ht="26.4">
      <c r="A1073" s="17">
        <v>1071</v>
      </c>
      <c r="B1073" s="17">
        <v>1006</v>
      </c>
      <c r="C1073" s="8" t="s">
        <v>10991</v>
      </c>
      <c r="D1073" s="17" t="s">
        <v>10992</v>
      </c>
      <c r="E1073" s="35" t="s">
        <v>10993</v>
      </c>
      <c r="F1073" s="39" t="s">
        <v>1505</v>
      </c>
      <c r="G1073" s="32">
        <f t="shared" si="32"/>
        <v>0.90227464195450713</v>
      </c>
      <c r="H1073" s="42" t="s">
        <v>6822</v>
      </c>
      <c r="I1073" s="34">
        <f t="shared" si="33"/>
        <v>0.85689948892674617</v>
      </c>
    </row>
    <row r="1074" spans="1:9">
      <c r="A1074" s="17">
        <v>1072</v>
      </c>
      <c r="B1074" s="17">
        <v>1060</v>
      </c>
      <c r="C1074" s="8" t="s">
        <v>5747</v>
      </c>
      <c r="D1074" s="17" t="s">
        <v>5748</v>
      </c>
      <c r="E1074" s="35" t="s">
        <v>5749</v>
      </c>
      <c r="F1074" s="39" t="s">
        <v>1152</v>
      </c>
      <c r="G1074" s="32">
        <f t="shared" si="32"/>
        <v>0.90311710193765793</v>
      </c>
      <c r="H1074" s="42" t="s">
        <v>1957</v>
      </c>
      <c r="I1074" s="34">
        <f t="shared" si="33"/>
        <v>0.90289608177172065</v>
      </c>
    </row>
    <row r="1075" spans="1:9">
      <c r="A1075" s="17">
        <v>1073</v>
      </c>
      <c r="B1075" s="17">
        <v>1110</v>
      </c>
      <c r="C1075" s="8" t="s">
        <v>10994</v>
      </c>
      <c r="D1075" s="17" t="s">
        <v>10995</v>
      </c>
      <c r="E1075" s="35" t="s">
        <v>10996</v>
      </c>
      <c r="F1075" s="39" t="s">
        <v>10997</v>
      </c>
      <c r="G1075" s="32">
        <f t="shared" si="32"/>
        <v>0.90395956192080873</v>
      </c>
      <c r="H1075" s="42" t="s">
        <v>3256</v>
      </c>
      <c r="I1075" s="34">
        <f t="shared" si="33"/>
        <v>0.94548551959114135</v>
      </c>
    </row>
    <row r="1076" spans="1:9" ht="26.4">
      <c r="A1076" s="17">
        <v>1074</v>
      </c>
      <c r="B1076" s="17">
        <v>1078</v>
      </c>
      <c r="C1076" s="8" t="s">
        <v>10999</v>
      </c>
      <c r="D1076" s="17" t="s">
        <v>11000</v>
      </c>
      <c r="E1076" s="35" t="s">
        <v>11001</v>
      </c>
      <c r="F1076" s="39" t="s">
        <v>3261</v>
      </c>
      <c r="G1076" s="32">
        <f t="shared" si="32"/>
        <v>0.90480202190395953</v>
      </c>
      <c r="H1076" s="42" t="s">
        <v>654</v>
      </c>
      <c r="I1076" s="34">
        <f t="shared" si="33"/>
        <v>0.91822827938671214</v>
      </c>
    </row>
    <row r="1077" spans="1:9">
      <c r="A1077" s="17">
        <v>1075</v>
      </c>
      <c r="B1077" s="17">
        <v>899</v>
      </c>
      <c r="C1077" s="8" t="s">
        <v>11002</v>
      </c>
      <c r="D1077" s="17" t="s">
        <v>11003</v>
      </c>
      <c r="E1077" s="35" t="s">
        <v>11004</v>
      </c>
      <c r="F1077" s="39" t="s">
        <v>3167</v>
      </c>
      <c r="G1077" s="32">
        <f t="shared" si="32"/>
        <v>0.90564448188711033</v>
      </c>
      <c r="H1077" s="42" t="s">
        <v>6596</v>
      </c>
      <c r="I1077" s="34">
        <f t="shared" si="33"/>
        <v>0.76575809199318567</v>
      </c>
    </row>
    <row r="1078" spans="1:9">
      <c r="A1078" s="17">
        <v>1076</v>
      </c>
      <c r="B1078" s="17">
        <v>1055</v>
      </c>
      <c r="C1078" s="8" t="s">
        <v>11005</v>
      </c>
      <c r="D1078" s="17" t="s">
        <v>11006</v>
      </c>
      <c r="E1078" s="35" t="s">
        <v>11007</v>
      </c>
      <c r="F1078" s="39" t="s">
        <v>11008</v>
      </c>
      <c r="G1078" s="32">
        <f t="shared" si="32"/>
        <v>0.90648694187026113</v>
      </c>
      <c r="H1078" s="42" t="s">
        <v>3092</v>
      </c>
      <c r="I1078" s="34">
        <f t="shared" si="33"/>
        <v>0.89863713798977851</v>
      </c>
    </row>
    <row r="1079" spans="1:9" ht="26.4">
      <c r="A1079" s="17">
        <v>1076</v>
      </c>
      <c r="B1079" s="17">
        <v>1076</v>
      </c>
      <c r="C1079" s="8" t="s">
        <v>11009</v>
      </c>
      <c r="D1079" s="17" t="s">
        <v>11010</v>
      </c>
      <c r="E1079" s="35" t="s">
        <v>11011</v>
      </c>
      <c r="F1079" s="39" t="s">
        <v>11008</v>
      </c>
      <c r="G1079" s="32">
        <f t="shared" si="32"/>
        <v>0.90648694187026113</v>
      </c>
      <c r="H1079" s="42" t="s">
        <v>2572</v>
      </c>
      <c r="I1079" s="34">
        <f t="shared" si="33"/>
        <v>0.91652470187393531</v>
      </c>
    </row>
    <row r="1080" spans="1:9" ht="26.4">
      <c r="A1080" s="17">
        <v>1078</v>
      </c>
      <c r="B1080" s="17">
        <v>1083</v>
      </c>
      <c r="C1080" s="8" t="s">
        <v>11012</v>
      </c>
      <c r="D1080" s="17" t="s">
        <v>11013</v>
      </c>
      <c r="E1080" s="35" t="s">
        <v>11014</v>
      </c>
      <c r="F1080" s="39" t="s">
        <v>1337</v>
      </c>
      <c r="G1080" s="32">
        <f t="shared" si="32"/>
        <v>0.90817186183656273</v>
      </c>
      <c r="H1080" s="42" t="s">
        <v>3962</v>
      </c>
      <c r="I1080" s="34">
        <f t="shared" si="33"/>
        <v>0.92248722316865417</v>
      </c>
    </row>
    <row r="1081" spans="1:9">
      <c r="A1081" s="17">
        <v>1079</v>
      </c>
      <c r="B1081" s="17">
        <v>1111</v>
      </c>
      <c r="C1081" s="8" t="s">
        <v>11015</v>
      </c>
      <c r="D1081" s="17" t="s">
        <v>11016</v>
      </c>
      <c r="E1081" s="35" t="s">
        <v>5679</v>
      </c>
      <c r="F1081" s="39" t="s">
        <v>4809</v>
      </c>
      <c r="G1081" s="32">
        <f t="shared" si="32"/>
        <v>0.90901432181971353</v>
      </c>
      <c r="H1081" s="42" t="s">
        <v>947</v>
      </c>
      <c r="I1081" s="34">
        <f t="shared" si="33"/>
        <v>0.94633730834752983</v>
      </c>
    </row>
    <row r="1082" spans="1:9" ht="26.4">
      <c r="A1082" s="17">
        <v>1080</v>
      </c>
      <c r="B1082" s="17">
        <v>943</v>
      </c>
      <c r="C1082" s="8" t="s">
        <v>11017</v>
      </c>
      <c r="D1082" s="17" t="s">
        <v>11018</v>
      </c>
      <c r="E1082" s="35" t="s">
        <v>11019</v>
      </c>
      <c r="F1082" s="39" t="s">
        <v>6247</v>
      </c>
      <c r="G1082" s="32">
        <f t="shared" si="32"/>
        <v>0.90985678180286433</v>
      </c>
      <c r="H1082" s="42" t="s">
        <v>2782</v>
      </c>
      <c r="I1082" s="34">
        <f t="shared" si="33"/>
        <v>0.80323679727427599</v>
      </c>
    </row>
    <row r="1083" spans="1:9">
      <c r="A1083" s="17">
        <v>1081</v>
      </c>
      <c r="B1083" s="17">
        <v>1027</v>
      </c>
      <c r="C1083" s="8" t="s">
        <v>11020</v>
      </c>
      <c r="D1083" s="17" t="s">
        <v>11021</v>
      </c>
      <c r="E1083" s="35" t="s">
        <v>2812</v>
      </c>
      <c r="F1083" s="39" t="s">
        <v>5678</v>
      </c>
      <c r="G1083" s="32">
        <f t="shared" si="32"/>
        <v>0.91069924178601513</v>
      </c>
      <c r="H1083" s="42" t="s">
        <v>1472</v>
      </c>
      <c r="I1083" s="34">
        <f t="shared" si="33"/>
        <v>0.87478705281090285</v>
      </c>
    </row>
    <row r="1084" spans="1:9">
      <c r="A1084" s="17">
        <v>1082</v>
      </c>
      <c r="B1084" s="17">
        <v>1061</v>
      </c>
      <c r="C1084" s="8" t="s">
        <v>11022</v>
      </c>
      <c r="D1084" s="17" t="s">
        <v>11023</v>
      </c>
      <c r="E1084" s="35" t="s">
        <v>11024</v>
      </c>
      <c r="F1084" s="39" t="s">
        <v>5772</v>
      </c>
      <c r="G1084" s="32">
        <f t="shared" si="32"/>
        <v>0.91154170176916594</v>
      </c>
      <c r="H1084" s="42" t="s">
        <v>1498</v>
      </c>
      <c r="I1084" s="34">
        <f t="shared" si="33"/>
        <v>0.90374787052810901</v>
      </c>
    </row>
    <row r="1085" spans="1:9" ht="26.4">
      <c r="A1085" s="17">
        <v>1083</v>
      </c>
      <c r="B1085" s="17">
        <v>1019</v>
      </c>
      <c r="C1085" s="8" t="s">
        <v>11025</v>
      </c>
      <c r="D1085" s="17" t="s">
        <v>11026</v>
      </c>
      <c r="E1085" s="35" t="s">
        <v>2778</v>
      </c>
      <c r="F1085" s="39" t="s">
        <v>5289</v>
      </c>
      <c r="G1085" s="32">
        <f t="shared" si="32"/>
        <v>0.91238416175231674</v>
      </c>
      <c r="H1085" s="42" t="s">
        <v>5665</v>
      </c>
      <c r="I1085" s="34">
        <f t="shared" si="33"/>
        <v>0.86797274275979552</v>
      </c>
    </row>
    <row r="1086" spans="1:9">
      <c r="A1086" s="17">
        <v>1084</v>
      </c>
      <c r="B1086" s="17">
        <v>1028</v>
      </c>
      <c r="C1086" s="8" t="s">
        <v>11027</v>
      </c>
      <c r="D1086" s="17" t="s">
        <v>11028</v>
      </c>
      <c r="E1086" s="35" t="s">
        <v>11029</v>
      </c>
      <c r="F1086" s="39" t="s">
        <v>5136</v>
      </c>
      <c r="G1086" s="32">
        <f t="shared" si="32"/>
        <v>0.91322662173546754</v>
      </c>
      <c r="H1086" s="42" t="s">
        <v>3038</v>
      </c>
      <c r="I1086" s="34">
        <f t="shared" si="33"/>
        <v>0.87563884156729133</v>
      </c>
    </row>
    <row r="1087" spans="1:9">
      <c r="A1087" s="17">
        <v>1085</v>
      </c>
      <c r="B1087" s="17">
        <v>1120</v>
      </c>
      <c r="C1087" s="8" t="s">
        <v>11030</v>
      </c>
      <c r="D1087" s="17" t="s">
        <v>11031</v>
      </c>
      <c r="E1087" s="35" t="s">
        <v>4838</v>
      </c>
      <c r="F1087" s="39" t="s">
        <v>3024</v>
      </c>
      <c r="G1087" s="32">
        <f t="shared" si="32"/>
        <v>0.91406908171861834</v>
      </c>
      <c r="H1087" s="42" t="s">
        <v>1535</v>
      </c>
      <c r="I1087" s="34">
        <f t="shared" si="33"/>
        <v>0.95400340715502552</v>
      </c>
    </row>
    <row r="1088" spans="1:9">
      <c r="A1088" s="17">
        <v>1086</v>
      </c>
      <c r="B1088" s="17">
        <v>1046</v>
      </c>
      <c r="C1088" s="8" t="s">
        <v>11032</v>
      </c>
      <c r="D1088" s="17" t="s">
        <v>11033</v>
      </c>
      <c r="E1088" s="35" t="s">
        <v>11034</v>
      </c>
      <c r="F1088" s="39" t="s">
        <v>1964</v>
      </c>
      <c r="G1088" s="32">
        <f t="shared" si="32"/>
        <v>0.91491154170176914</v>
      </c>
      <c r="H1088" s="42" t="s">
        <v>453</v>
      </c>
      <c r="I1088" s="34">
        <f t="shared" si="33"/>
        <v>0.89097103918228282</v>
      </c>
    </row>
    <row r="1089" spans="1:9">
      <c r="A1089" s="17">
        <v>1087</v>
      </c>
      <c r="B1089" s="17">
        <v>1095</v>
      </c>
      <c r="C1089" s="8" t="s">
        <v>11035</v>
      </c>
      <c r="D1089" s="17" t="s">
        <v>11036</v>
      </c>
      <c r="E1089" s="35" t="s">
        <v>11037</v>
      </c>
      <c r="F1089" s="39" t="s">
        <v>11038</v>
      </c>
      <c r="G1089" s="32">
        <f t="shared" si="32"/>
        <v>0.91575400168491994</v>
      </c>
      <c r="H1089" s="42" t="s">
        <v>2879</v>
      </c>
      <c r="I1089" s="34">
        <f t="shared" si="33"/>
        <v>0.93270868824531517</v>
      </c>
    </row>
    <row r="1090" spans="1:9" ht="26.4">
      <c r="A1090" s="17">
        <v>1088</v>
      </c>
      <c r="B1090" s="17">
        <v>1094</v>
      </c>
      <c r="C1090" s="8" t="s">
        <v>11039</v>
      </c>
      <c r="D1090" s="17" t="s">
        <v>11040</v>
      </c>
      <c r="E1090" s="35" t="s">
        <v>2474</v>
      </c>
      <c r="F1090" s="39" t="s">
        <v>2368</v>
      </c>
      <c r="G1090" s="32">
        <f t="shared" si="32"/>
        <v>0.91659646166807074</v>
      </c>
      <c r="H1090" s="42" t="s">
        <v>1120</v>
      </c>
      <c r="I1090" s="34">
        <f t="shared" si="33"/>
        <v>0.93185689948892669</v>
      </c>
    </row>
    <row r="1091" spans="1:9" ht="26.4">
      <c r="A1091" s="17">
        <v>1089</v>
      </c>
      <c r="B1091" s="17">
        <v>1056</v>
      </c>
      <c r="C1091" s="8" t="s">
        <v>11041</v>
      </c>
      <c r="D1091" s="17" t="s">
        <v>11042</v>
      </c>
      <c r="E1091" s="35" t="s">
        <v>11043</v>
      </c>
      <c r="F1091" s="39" t="s">
        <v>1670</v>
      </c>
      <c r="G1091" s="32">
        <f t="shared" ref="G1091:G1154" si="34">A1091/1187</f>
        <v>0.91743892165122154</v>
      </c>
      <c r="H1091" s="42" t="s">
        <v>6973</v>
      </c>
      <c r="I1091" s="34">
        <f t="shared" ref="I1091:I1154" si="35">B1091/1174</f>
        <v>0.89948892674616698</v>
      </c>
    </row>
    <row r="1092" spans="1:9">
      <c r="A1092" s="17">
        <v>1090</v>
      </c>
      <c r="B1092" s="17">
        <v>1075</v>
      </c>
      <c r="C1092" s="8" t="s">
        <v>11044</v>
      </c>
      <c r="D1092" s="17" t="s">
        <v>11045</v>
      </c>
      <c r="E1092" s="35" t="s">
        <v>5660</v>
      </c>
      <c r="F1092" s="39" t="s">
        <v>994</v>
      </c>
      <c r="G1092" s="32">
        <f t="shared" si="34"/>
        <v>0.91828138163437234</v>
      </c>
      <c r="H1092" s="42" t="s">
        <v>3196</v>
      </c>
      <c r="I1092" s="34">
        <f t="shared" si="35"/>
        <v>0.91567291311754684</v>
      </c>
    </row>
    <row r="1093" spans="1:9">
      <c r="A1093" s="17">
        <v>1090</v>
      </c>
      <c r="B1093" s="17">
        <v>1084</v>
      </c>
      <c r="C1093" s="8" t="s">
        <v>11046</v>
      </c>
      <c r="D1093" s="17" t="s">
        <v>11047</v>
      </c>
      <c r="E1093" s="35" t="s">
        <v>11048</v>
      </c>
      <c r="F1093" s="39" t="s">
        <v>994</v>
      </c>
      <c r="G1093" s="32">
        <f t="shared" si="34"/>
        <v>0.91828138163437234</v>
      </c>
      <c r="H1093" s="42" t="s">
        <v>3230</v>
      </c>
      <c r="I1093" s="34">
        <f t="shared" si="35"/>
        <v>0.92333901192504264</v>
      </c>
    </row>
    <row r="1094" spans="1:9" ht="26.4">
      <c r="A1094" s="17">
        <v>1090</v>
      </c>
      <c r="B1094" s="17">
        <v>1138</v>
      </c>
      <c r="C1094" s="8" t="s">
        <v>11049</v>
      </c>
      <c r="D1094" s="17" t="s">
        <v>11050</v>
      </c>
      <c r="E1094" s="35" t="s">
        <v>3991</v>
      </c>
      <c r="F1094" s="39" t="s">
        <v>994</v>
      </c>
      <c r="G1094" s="32">
        <f t="shared" si="34"/>
        <v>0.91828138163437234</v>
      </c>
      <c r="H1094" s="42" t="s">
        <v>5483</v>
      </c>
      <c r="I1094" s="34">
        <f t="shared" si="35"/>
        <v>0.96933560477001701</v>
      </c>
    </row>
    <row r="1095" spans="1:9">
      <c r="A1095" s="17">
        <v>1093</v>
      </c>
      <c r="B1095" s="17">
        <v>1085</v>
      </c>
      <c r="C1095" s="8" t="s">
        <v>11051</v>
      </c>
      <c r="D1095" s="17" t="s">
        <v>11052</v>
      </c>
      <c r="E1095" s="35" t="s">
        <v>11053</v>
      </c>
      <c r="F1095" s="39" t="s">
        <v>6643</v>
      </c>
      <c r="G1095" s="32">
        <f t="shared" si="34"/>
        <v>0.92080876158382474</v>
      </c>
      <c r="H1095" s="42" t="s">
        <v>1380</v>
      </c>
      <c r="I1095" s="34">
        <f t="shared" si="35"/>
        <v>0.924190800681431</v>
      </c>
    </row>
    <row r="1096" spans="1:9">
      <c r="A1096" s="17">
        <v>1094</v>
      </c>
      <c r="B1096" s="17">
        <v>1125</v>
      </c>
      <c r="C1096" s="8" t="s">
        <v>11054</v>
      </c>
      <c r="D1096" s="17" t="s">
        <v>11055</v>
      </c>
      <c r="E1096" s="35" t="s">
        <v>3117</v>
      </c>
      <c r="F1096" s="39" t="s">
        <v>2879</v>
      </c>
      <c r="G1096" s="32">
        <f t="shared" si="34"/>
        <v>0.92165122156697554</v>
      </c>
      <c r="H1096" s="42" t="s">
        <v>3168</v>
      </c>
      <c r="I1096" s="34">
        <f t="shared" si="35"/>
        <v>0.95826235093696766</v>
      </c>
    </row>
    <row r="1097" spans="1:9">
      <c r="A1097" s="17">
        <v>1095</v>
      </c>
      <c r="B1097" s="17">
        <v>1054</v>
      </c>
      <c r="C1097" s="8" t="s">
        <v>11056</v>
      </c>
      <c r="D1097" s="17" t="s">
        <v>11057</v>
      </c>
      <c r="E1097" s="35" t="s">
        <v>8935</v>
      </c>
      <c r="F1097" s="39" t="s">
        <v>2024</v>
      </c>
      <c r="G1097" s="32">
        <f t="shared" si="34"/>
        <v>0.92249368155012634</v>
      </c>
      <c r="H1097" s="42" t="s">
        <v>2075</v>
      </c>
      <c r="I1097" s="34">
        <f t="shared" si="35"/>
        <v>0.89778534923339015</v>
      </c>
    </row>
    <row r="1098" spans="1:9">
      <c r="A1098" s="17">
        <v>1096</v>
      </c>
      <c r="B1098" s="17">
        <v>1047</v>
      </c>
      <c r="C1098" s="8" t="s">
        <v>11058</v>
      </c>
      <c r="D1098" s="17" t="s">
        <v>11059</v>
      </c>
      <c r="E1098" s="35" t="s">
        <v>11060</v>
      </c>
      <c r="F1098" s="39" t="s">
        <v>1071</v>
      </c>
      <c r="G1098" s="32">
        <f t="shared" si="34"/>
        <v>0.92333614153327714</v>
      </c>
      <c r="H1098" s="42" t="s">
        <v>1589</v>
      </c>
      <c r="I1098" s="34">
        <f t="shared" si="35"/>
        <v>0.89182282793867118</v>
      </c>
    </row>
    <row r="1099" spans="1:9">
      <c r="A1099" s="17">
        <v>1097</v>
      </c>
      <c r="B1099" s="17">
        <v>1132</v>
      </c>
      <c r="C1099" s="8" t="s">
        <v>11061</v>
      </c>
      <c r="D1099" s="17" t="s">
        <v>71</v>
      </c>
      <c r="E1099" s="35" t="s">
        <v>6162</v>
      </c>
      <c r="F1099" s="39" t="s">
        <v>1452</v>
      </c>
      <c r="G1099" s="32">
        <f t="shared" si="34"/>
        <v>0.92417860151642794</v>
      </c>
      <c r="H1099" s="42" t="s">
        <v>2394</v>
      </c>
      <c r="I1099" s="34">
        <f t="shared" si="35"/>
        <v>0.96422487223168651</v>
      </c>
    </row>
    <row r="1100" spans="1:9">
      <c r="A1100" s="17">
        <v>1098</v>
      </c>
      <c r="B1100" s="17">
        <v>1097</v>
      </c>
      <c r="C1100" s="8" t="s">
        <v>11062</v>
      </c>
      <c r="D1100" s="17" t="s">
        <v>11063</v>
      </c>
      <c r="E1100" s="35" t="s">
        <v>3100</v>
      </c>
      <c r="F1100" s="39" t="s">
        <v>11064</v>
      </c>
      <c r="G1100" s="32">
        <f t="shared" si="34"/>
        <v>0.92502106149957875</v>
      </c>
      <c r="H1100" s="42" t="s">
        <v>1201</v>
      </c>
      <c r="I1100" s="34">
        <f t="shared" si="35"/>
        <v>0.934412265758092</v>
      </c>
    </row>
    <row r="1101" spans="1:9">
      <c r="A1101" s="17">
        <v>1099</v>
      </c>
      <c r="B1101" s="17">
        <v>1069</v>
      </c>
      <c r="C1101" s="8" t="s">
        <v>11065</v>
      </c>
      <c r="D1101" s="17" t="s">
        <v>11066</v>
      </c>
      <c r="E1101" s="35" t="s">
        <v>3334</v>
      </c>
      <c r="F1101" s="39" t="s">
        <v>704</v>
      </c>
      <c r="G1101" s="32">
        <f t="shared" si="34"/>
        <v>0.92586352148272955</v>
      </c>
      <c r="H1101" s="42" t="s">
        <v>3122</v>
      </c>
      <c r="I1101" s="34">
        <f t="shared" si="35"/>
        <v>0.91056218057921634</v>
      </c>
    </row>
    <row r="1102" spans="1:9">
      <c r="A1102" s="17">
        <v>1100</v>
      </c>
      <c r="B1102" s="17">
        <v>1103</v>
      </c>
      <c r="C1102" s="8" t="s">
        <v>11067</v>
      </c>
      <c r="D1102" s="17" t="s">
        <v>11068</v>
      </c>
      <c r="E1102" s="35" t="s">
        <v>2753</v>
      </c>
      <c r="F1102" s="39" t="s">
        <v>3952</v>
      </c>
      <c r="G1102" s="32">
        <f t="shared" si="34"/>
        <v>0.92670598146588035</v>
      </c>
      <c r="H1102" s="42" t="s">
        <v>5734</v>
      </c>
      <c r="I1102" s="34">
        <f t="shared" si="35"/>
        <v>0.9395229982964225</v>
      </c>
    </row>
    <row r="1103" spans="1:9">
      <c r="A1103" s="17">
        <v>1100</v>
      </c>
      <c r="B1103" s="17">
        <v>1129</v>
      </c>
      <c r="C1103" s="8" t="s">
        <v>11070</v>
      </c>
      <c r="D1103" s="17" t="s">
        <v>11071</v>
      </c>
      <c r="E1103" s="35" t="s">
        <v>6220</v>
      </c>
      <c r="F1103" s="39" t="s">
        <v>3952</v>
      </c>
      <c r="G1103" s="32">
        <f t="shared" si="34"/>
        <v>0.92670598146588035</v>
      </c>
      <c r="H1103" s="42" t="s">
        <v>1493</v>
      </c>
      <c r="I1103" s="34">
        <f t="shared" si="35"/>
        <v>0.96166950596252132</v>
      </c>
    </row>
    <row r="1104" spans="1:9">
      <c r="A1104" s="17">
        <v>1102</v>
      </c>
      <c r="B1104" s="17">
        <v>1098</v>
      </c>
      <c r="C1104" s="8" t="s">
        <v>11072</v>
      </c>
      <c r="D1104" s="17" t="s">
        <v>11073</v>
      </c>
      <c r="E1104" s="35" t="s">
        <v>993</v>
      </c>
      <c r="F1104" s="39" t="s">
        <v>4800</v>
      </c>
      <c r="G1104" s="32">
        <f t="shared" si="34"/>
        <v>0.92839090143218195</v>
      </c>
      <c r="H1104" s="42" t="s">
        <v>2088</v>
      </c>
      <c r="I1104" s="34">
        <f t="shared" si="35"/>
        <v>0.93526405451448036</v>
      </c>
    </row>
    <row r="1105" spans="1:9">
      <c r="A1105" s="17">
        <v>1103</v>
      </c>
      <c r="B1105" s="17">
        <v>1141</v>
      </c>
      <c r="C1105" s="8" t="s">
        <v>11074</v>
      </c>
      <c r="D1105" s="17" t="s">
        <v>11075</v>
      </c>
      <c r="E1105" s="35" t="s">
        <v>1387</v>
      </c>
      <c r="F1105" s="39" t="s">
        <v>2031</v>
      </c>
      <c r="G1105" s="32">
        <f t="shared" si="34"/>
        <v>0.92923336141533275</v>
      </c>
      <c r="H1105" s="42" t="s">
        <v>2756</v>
      </c>
      <c r="I1105" s="34">
        <f t="shared" si="35"/>
        <v>0.97189097103918232</v>
      </c>
    </row>
    <row r="1106" spans="1:9">
      <c r="A1106" s="17">
        <v>1104</v>
      </c>
      <c r="B1106" s="17">
        <v>1057</v>
      </c>
      <c r="C1106" s="8" t="s">
        <v>11076</v>
      </c>
      <c r="D1106" s="17" t="s">
        <v>11077</v>
      </c>
      <c r="E1106" s="35" t="s">
        <v>9515</v>
      </c>
      <c r="F1106" s="39" t="s">
        <v>2088</v>
      </c>
      <c r="G1106" s="32">
        <f t="shared" si="34"/>
        <v>0.93007582139848355</v>
      </c>
      <c r="H1106" s="42" t="s">
        <v>1185</v>
      </c>
      <c r="I1106" s="34">
        <f t="shared" si="35"/>
        <v>0.90034071550255534</v>
      </c>
    </row>
    <row r="1107" spans="1:9">
      <c r="A1107" s="17">
        <v>1105</v>
      </c>
      <c r="B1107" s="17">
        <v>1074</v>
      </c>
      <c r="C1107" s="8" t="s">
        <v>11079</v>
      </c>
      <c r="D1107" s="17" t="s">
        <v>11080</v>
      </c>
      <c r="E1107" s="35" t="s">
        <v>11081</v>
      </c>
      <c r="F1107" s="39" t="s">
        <v>4218</v>
      </c>
      <c r="G1107" s="32">
        <f t="shared" si="34"/>
        <v>0.93091828138163435</v>
      </c>
      <c r="H1107" s="42" t="s">
        <v>1144</v>
      </c>
      <c r="I1107" s="34">
        <f t="shared" si="35"/>
        <v>0.91482112436115848</v>
      </c>
    </row>
    <row r="1108" spans="1:9">
      <c r="A1108" s="17">
        <v>1106</v>
      </c>
      <c r="B1108" s="17">
        <v>1109</v>
      </c>
      <c r="C1108" s="8" t="s">
        <v>11082</v>
      </c>
      <c r="D1108" s="17" t="s">
        <v>11083</v>
      </c>
      <c r="E1108" s="35" t="s">
        <v>4205</v>
      </c>
      <c r="F1108" s="39" t="s">
        <v>11084</v>
      </c>
      <c r="G1108" s="32">
        <f t="shared" si="34"/>
        <v>0.93176074136478515</v>
      </c>
      <c r="H1108" s="42" t="s">
        <v>1023</v>
      </c>
      <c r="I1108" s="34">
        <f t="shared" si="35"/>
        <v>0.94463373083475299</v>
      </c>
    </row>
    <row r="1109" spans="1:9">
      <c r="A1109" s="17">
        <v>1107</v>
      </c>
      <c r="B1109" s="17">
        <v>1087</v>
      </c>
      <c r="C1109" s="8" t="s">
        <v>11086</v>
      </c>
      <c r="D1109" s="17" t="s">
        <v>11087</v>
      </c>
      <c r="E1109" s="35" t="s">
        <v>3284</v>
      </c>
      <c r="F1109" s="39" t="s">
        <v>4553</v>
      </c>
      <c r="G1109" s="32">
        <f t="shared" si="34"/>
        <v>0.93260320134793595</v>
      </c>
      <c r="H1109" s="42" t="s">
        <v>2141</v>
      </c>
      <c r="I1109" s="34">
        <f t="shared" si="35"/>
        <v>0.92589437819420783</v>
      </c>
    </row>
    <row r="1110" spans="1:9">
      <c r="A1110" s="17">
        <v>1108</v>
      </c>
      <c r="B1110" s="17">
        <v>1079</v>
      </c>
      <c r="C1110" s="8" t="s">
        <v>11090</v>
      </c>
      <c r="D1110" s="17" t="s">
        <v>11091</v>
      </c>
      <c r="E1110" s="35" t="s">
        <v>11092</v>
      </c>
      <c r="F1110" s="39" t="s">
        <v>6997</v>
      </c>
      <c r="G1110" s="32">
        <f t="shared" si="34"/>
        <v>0.93344566133108675</v>
      </c>
      <c r="H1110" s="42" t="s">
        <v>3167</v>
      </c>
      <c r="I1110" s="34">
        <f t="shared" si="35"/>
        <v>0.9190800681431005</v>
      </c>
    </row>
    <row r="1111" spans="1:9">
      <c r="A1111" s="17">
        <v>1108</v>
      </c>
      <c r="B1111" s="17">
        <v>1092</v>
      </c>
      <c r="C1111" s="8" t="s">
        <v>11088</v>
      </c>
      <c r="D1111" s="17" t="s">
        <v>11089</v>
      </c>
      <c r="E1111" s="35" t="s">
        <v>7684</v>
      </c>
      <c r="F1111" s="39" t="s">
        <v>6997</v>
      </c>
      <c r="G1111" s="32">
        <f t="shared" si="34"/>
        <v>0.93344566133108675</v>
      </c>
      <c r="H1111" s="42" t="s">
        <v>5786</v>
      </c>
      <c r="I1111" s="34">
        <f t="shared" si="35"/>
        <v>0.93015332197614986</v>
      </c>
    </row>
    <row r="1112" spans="1:9">
      <c r="A1112" s="17">
        <v>1110</v>
      </c>
      <c r="B1112" s="17">
        <v>1105</v>
      </c>
      <c r="C1112" s="8" t="s">
        <v>11093</v>
      </c>
      <c r="D1112" s="17" t="s">
        <v>11094</v>
      </c>
      <c r="E1112" s="35" t="s">
        <v>4325</v>
      </c>
      <c r="F1112" s="39" t="s">
        <v>3209</v>
      </c>
      <c r="G1112" s="32">
        <f t="shared" si="34"/>
        <v>0.93513058129738835</v>
      </c>
      <c r="H1112" s="42" t="s">
        <v>2205</v>
      </c>
      <c r="I1112" s="34">
        <f t="shared" si="35"/>
        <v>0.94122657580919933</v>
      </c>
    </row>
    <row r="1113" spans="1:9" ht="26.4">
      <c r="A1113" s="17">
        <v>1111</v>
      </c>
      <c r="B1113" s="17">
        <v>1155</v>
      </c>
      <c r="C1113" s="8" t="s">
        <v>11095</v>
      </c>
      <c r="D1113" s="17" t="s">
        <v>11096</v>
      </c>
      <c r="E1113" s="35" t="s">
        <v>2053</v>
      </c>
      <c r="F1113" s="39" t="s">
        <v>3291</v>
      </c>
      <c r="G1113" s="32">
        <f t="shared" si="34"/>
        <v>0.93597304128053915</v>
      </c>
      <c r="H1113" s="42" t="s">
        <v>2566</v>
      </c>
      <c r="I1113" s="34">
        <f t="shared" si="35"/>
        <v>0.98381601362862015</v>
      </c>
    </row>
    <row r="1114" spans="1:9">
      <c r="A1114" s="17">
        <v>1112</v>
      </c>
      <c r="B1114" s="17">
        <v>1114</v>
      </c>
      <c r="C1114" s="8" t="s">
        <v>11097</v>
      </c>
      <c r="D1114" s="17" t="s">
        <v>11098</v>
      </c>
      <c r="E1114" s="35" t="s">
        <v>3472</v>
      </c>
      <c r="F1114" s="39" t="s">
        <v>3256</v>
      </c>
      <c r="G1114" s="32">
        <f t="shared" si="34"/>
        <v>0.93681550126368995</v>
      </c>
      <c r="H1114" s="42" t="s">
        <v>2411</v>
      </c>
      <c r="I1114" s="34">
        <f t="shared" si="35"/>
        <v>0.94889267461669502</v>
      </c>
    </row>
    <row r="1115" spans="1:9">
      <c r="A1115" s="17">
        <v>1113</v>
      </c>
      <c r="B1115" s="17">
        <v>1096</v>
      </c>
      <c r="C1115" s="8" t="s">
        <v>11100</v>
      </c>
      <c r="D1115" s="17" t="s">
        <v>11101</v>
      </c>
      <c r="E1115" s="35" t="s">
        <v>1485</v>
      </c>
      <c r="F1115" s="39" t="s">
        <v>11085</v>
      </c>
      <c r="G1115" s="32">
        <f t="shared" si="34"/>
        <v>0.93765796124684075</v>
      </c>
      <c r="H1115" s="42" t="s">
        <v>2007</v>
      </c>
      <c r="I1115" s="34">
        <f t="shared" si="35"/>
        <v>0.93356047700170353</v>
      </c>
    </row>
    <row r="1116" spans="1:9">
      <c r="A1116" s="17">
        <v>1114</v>
      </c>
      <c r="B1116" s="17">
        <v>1107</v>
      </c>
      <c r="C1116" s="8" t="s">
        <v>11102</v>
      </c>
      <c r="D1116" s="17" t="s">
        <v>11103</v>
      </c>
      <c r="E1116" s="35" t="s">
        <v>8240</v>
      </c>
      <c r="F1116" s="39" t="s">
        <v>4957</v>
      </c>
      <c r="G1116" s="32">
        <f t="shared" si="34"/>
        <v>0.93850042122999155</v>
      </c>
      <c r="H1116" s="42" t="s">
        <v>2381</v>
      </c>
      <c r="I1116" s="34">
        <f t="shared" si="35"/>
        <v>0.94293015332197616</v>
      </c>
    </row>
    <row r="1117" spans="1:9">
      <c r="A1117" s="17">
        <v>1115</v>
      </c>
      <c r="B1117" s="17">
        <v>1058</v>
      </c>
      <c r="C1117" s="8" t="s">
        <v>11104</v>
      </c>
      <c r="D1117" s="17" t="s">
        <v>11105</v>
      </c>
      <c r="E1117" s="35" t="s">
        <v>11106</v>
      </c>
      <c r="F1117" s="39" t="s">
        <v>947</v>
      </c>
      <c r="G1117" s="32">
        <f t="shared" si="34"/>
        <v>0.93934288121314236</v>
      </c>
      <c r="H1117" s="42" t="s">
        <v>3107</v>
      </c>
      <c r="I1117" s="34">
        <f t="shared" si="35"/>
        <v>0.90119250425894382</v>
      </c>
    </row>
    <row r="1118" spans="1:9">
      <c r="A1118" s="17">
        <v>1116</v>
      </c>
      <c r="B1118" s="17">
        <v>1086</v>
      </c>
      <c r="C1118" s="8" t="s">
        <v>11108</v>
      </c>
      <c r="D1118" s="17" t="s">
        <v>11109</v>
      </c>
      <c r="E1118" s="35" t="s">
        <v>11110</v>
      </c>
      <c r="F1118" s="39" t="s">
        <v>2266</v>
      </c>
      <c r="G1118" s="32">
        <f t="shared" si="34"/>
        <v>0.94018534119629316</v>
      </c>
      <c r="H1118" s="42" t="s">
        <v>886</v>
      </c>
      <c r="I1118" s="34">
        <f t="shared" si="35"/>
        <v>0.92504258943781947</v>
      </c>
    </row>
    <row r="1119" spans="1:9">
      <c r="A1119" s="17">
        <v>1117</v>
      </c>
      <c r="B1119" s="17">
        <v>1033</v>
      </c>
      <c r="C1119" s="8" t="s">
        <v>11111</v>
      </c>
      <c r="D1119" s="17" t="s">
        <v>11112</v>
      </c>
      <c r="E1119" s="35" t="s">
        <v>11113</v>
      </c>
      <c r="F1119" s="39" t="s">
        <v>2154</v>
      </c>
      <c r="G1119" s="32">
        <f t="shared" si="34"/>
        <v>0.94102780117944396</v>
      </c>
      <c r="H1119" s="42" t="s">
        <v>133</v>
      </c>
      <c r="I1119" s="34">
        <f t="shared" si="35"/>
        <v>0.87989778534923335</v>
      </c>
    </row>
    <row r="1120" spans="1:9">
      <c r="A1120" s="17">
        <v>1118</v>
      </c>
      <c r="B1120" s="17">
        <v>1099</v>
      </c>
      <c r="C1120" s="8" t="s">
        <v>11114</v>
      </c>
      <c r="D1120" s="17" t="s">
        <v>11115</v>
      </c>
      <c r="E1120" s="35" t="s">
        <v>3765</v>
      </c>
      <c r="F1120" s="39" t="s">
        <v>4906</v>
      </c>
      <c r="G1120" s="32">
        <f t="shared" si="34"/>
        <v>0.94187026116259476</v>
      </c>
      <c r="H1120" s="42" t="s">
        <v>2069</v>
      </c>
      <c r="I1120" s="34">
        <f t="shared" si="35"/>
        <v>0.93611584327086883</v>
      </c>
    </row>
    <row r="1121" spans="1:9">
      <c r="A1121" s="17">
        <v>1119</v>
      </c>
      <c r="B1121" s="17">
        <v>1101</v>
      </c>
      <c r="C1121" s="8" t="s">
        <v>11116</v>
      </c>
      <c r="D1121" s="17" t="s">
        <v>11117</v>
      </c>
      <c r="E1121" s="35" t="s">
        <v>11118</v>
      </c>
      <c r="F1121" s="39" t="s">
        <v>2467</v>
      </c>
      <c r="G1121" s="32">
        <f t="shared" si="34"/>
        <v>0.94271272114574556</v>
      </c>
      <c r="H1121" s="42" t="s">
        <v>2122</v>
      </c>
      <c r="I1121" s="34">
        <f t="shared" si="35"/>
        <v>0.93781942078364566</v>
      </c>
    </row>
    <row r="1122" spans="1:9">
      <c r="A1122" s="17">
        <v>1120</v>
      </c>
      <c r="B1122" s="17">
        <v>1051</v>
      </c>
      <c r="C1122" s="8" t="s">
        <v>11119</v>
      </c>
      <c r="D1122" s="17" t="s">
        <v>11120</v>
      </c>
      <c r="E1122" s="35" t="s">
        <v>11121</v>
      </c>
      <c r="F1122" s="39" t="s">
        <v>1358</v>
      </c>
      <c r="G1122" s="32">
        <f t="shared" si="34"/>
        <v>0.94355518112889636</v>
      </c>
      <c r="H1122" s="42" t="s">
        <v>3890</v>
      </c>
      <c r="I1122" s="34">
        <f t="shared" si="35"/>
        <v>0.89522998296422485</v>
      </c>
    </row>
    <row r="1123" spans="1:9" ht="26.4">
      <c r="A1123" s="17">
        <v>1121</v>
      </c>
      <c r="B1123" s="17">
        <v>1093</v>
      </c>
      <c r="C1123" s="8" t="s">
        <v>11122</v>
      </c>
      <c r="D1123" s="17" t="s">
        <v>11123</v>
      </c>
      <c r="E1123" s="35" t="s">
        <v>6839</v>
      </c>
      <c r="F1123" s="39" t="s">
        <v>3331</v>
      </c>
      <c r="G1123" s="32">
        <f t="shared" si="34"/>
        <v>0.94439764111204716</v>
      </c>
      <c r="H1123" s="42" t="s">
        <v>994</v>
      </c>
      <c r="I1123" s="34">
        <f t="shared" si="35"/>
        <v>0.93100511073253833</v>
      </c>
    </row>
    <row r="1124" spans="1:9">
      <c r="A1124" s="17">
        <v>1122</v>
      </c>
      <c r="B1124" s="17">
        <v>1116</v>
      </c>
      <c r="C1124" s="8" t="s">
        <v>11124</v>
      </c>
      <c r="D1124" s="17" t="s">
        <v>11125</v>
      </c>
      <c r="E1124" s="35" t="s">
        <v>11126</v>
      </c>
      <c r="F1124" s="39" t="s">
        <v>1051</v>
      </c>
      <c r="G1124" s="32">
        <f t="shared" si="34"/>
        <v>0.94524010109519796</v>
      </c>
      <c r="H1124" s="42" t="s">
        <v>1896</v>
      </c>
      <c r="I1124" s="34">
        <f t="shared" si="35"/>
        <v>0.95059625212947185</v>
      </c>
    </row>
    <row r="1125" spans="1:9">
      <c r="A1125" s="17">
        <v>1123</v>
      </c>
      <c r="B1125" s="17">
        <v>1121</v>
      </c>
      <c r="C1125" s="8" t="s">
        <v>11128</v>
      </c>
      <c r="D1125" s="17" t="s">
        <v>11129</v>
      </c>
      <c r="E1125" s="35" t="s">
        <v>7241</v>
      </c>
      <c r="F1125" s="39" t="s">
        <v>10087</v>
      </c>
      <c r="G1125" s="32">
        <f t="shared" si="34"/>
        <v>0.94608256107834876</v>
      </c>
      <c r="H1125" s="42" t="s">
        <v>3310</v>
      </c>
      <c r="I1125" s="34">
        <f t="shared" si="35"/>
        <v>0.95485519591141399</v>
      </c>
    </row>
    <row r="1126" spans="1:9">
      <c r="A1126" s="17">
        <v>1124</v>
      </c>
      <c r="B1126" s="17">
        <v>1108</v>
      </c>
      <c r="C1126" s="8" t="s">
        <v>11130</v>
      </c>
      <c r="D1126" s="17" t="s">
        <v>11131</v>
      </c>
      <c r="E1126" s="35" t="s">
        <v>1692</v>
      </c>
      <c r="F1126" s="39" t="s">
        <v>1656</v>
      </c>
      <c r="G1126" s="32">
        <f t="shared" si="34"/>
        <v>0.94692502106149956</v>
      </c>
      <c r="H1126" s="42" t="s">
        <v>3291</v>
      </c>
      <c r="I1126" s="34">
        <f t="shared" si="35"/>
        <v>0.94378194207836452</v>
      </c>
    </row>
    <row r="1127" spans="1:9">
      <c r="A1127" s="17">
        <v>1125</v>
      </c>
      <c r="B1127" s="17">
        <v>1106</v>
      </c>
      <c r="C1127" s="8" t="s">
        <v>11132</v>
      </c>
      <c r="D1127" s="17" t="s">
        <v>11133</v>
      </c>
      <c r="E1127" s="35" t="s">
        <v>899</v>
      </c>
      <c r="F1127" s="39" t="s">
        <v>3310</v>
      </c>
      <c r="G1127" s="32">
        <f t="shared" si="34"/>
        <v>0.94776748104465036</v>
      </c>
      <c r="H1127" s="42" t="s">
        <v>4553</v>
      </c>
      <c r="I1127" s="34">
        <f t="shared" si="35"/>
        <v>0.94207836456558769</v>
      </c>
    </row>
    <row r="1128" spans="1:9">
      <c r="A1128" s="17">
        <v>1126</v>
      </c>
      <c r="B1128" s="17">
        <v>1091</v>
      </c>
      <c r="C1128" s="8" t="s">
        <v>11134</v>
      </c>
      <c r="D1128" s="17" t="s">
        <v>11135</v>
      </c>
      <c r="E1128" s="35" t="s">
        <v>11136</v>
      </c>
      <c r="F1128" s="39" t="s">
        <v>3240</v>
      </c>
      <c r="G1128" s="32">
        <f t="shared" si="34"/>
        <v>0.94860994102780116</v>
      </c>
      <c r="H1128" s="42" t="s">
        <v>5699</v>
      </c>
      <c r="I1128" s="34">
        <f t="shared" si="35"/>
        <v>0.9293015332197615</v>
      </c>
    </row>
    <row r="1129" spans="1:9">
      <c r="A1129" s="17">
        <v>1127</v>
      </c>
      <c r="B1129" s="17">
        <v>1104</v>
      </c>
      <c r="C1129" s="8" t="s">
        <v>11137</v>
      </c>
      <c r="D1129" s="17" t="s">
        <v>11138</v>
      </c>
      <c r="E1129" s="35" t="s">
        <v>4424</v>
      </c>
      <c r="F1129" s="39" t="s">
        <v>2807</v>
      </c>
      <c r="G1129" s="32">
        <f t="shared" si="34"/>
        <v>0.94945240101095196</v>
      </c>
      <c r="H1129" s="42" t="s">
        <v>11084</v>
      </c>
      <c r="I1129" s="34">
        <f t="shared" si="35"/>
        <v>0.94037478705281086</v>
      </c>
    </row>
    <row r="1130" spans="1:9">
      <c r="A1130" s="17">
        <v>1128</v>
      </c>
      <c r="B1130" s="17">
        <v>1117</v>
      </c>
      <c r="C1130" s="8" t="s">
        <v>11139</v>
      </c>
      <c r="D1130" s="17" t="s">
        <v>11140</v>
      </c>
      <c r="E1130" s="35" t="s">
        <v>10156</v>
      </c>
      <c r="F1130" s="39" t="s">
        <v>10387</v>
      </c>
      <c r="G1130" s="32">
        <f t="shared" si="34"/>
        <v>0.95029486099410276</v>
      </c>
      <c r="H1130" s="42" t="s">
        <v>11107</v>
      </c>
      <c r="I1130" s="34">
        <f t="shared" si="35"/>
        <v>0.95144804088586032</v>
      </c>
    </row>
    <row r="1131" spans="1:9">
      <c r="A1131" s="17">
        <v>1129</v>
      </c>
      <c r="B1131" s="17">
        <v>1146</v>
      </c>
      <c r="C1131" s="8" t="s">
        <v>11141</v>
      </c>
      <c r="D1131" s="17" t="s">
        <v>11142</v>
      </c>
      <c r="E1131" s="35" t="s">
        <v>87</v>
      </c>
      <c r="F1131" s="39" t="s">
        <v>1846</v>
      </c>
      <c r="G1131" s="32">
        <f t="shared" si="34"/>
        <v>0.95113732097725356</v>
      </c>
      <c r="H1131" s="42" t="s">
        <v>1438</v>
      </c>
      <c r="I1131" s="34">
        <f t="shared" si="35"/>
        <v>0.97614991482112434</v>
      </c>
    </row>
    <row r="1132" spans="1:9">
      <c r="A1132" s="17">
        <v>1130</v>
      </c>
      <c r="B1132" s="17">
        <v>1174</v>
      </c>
      <c r="C1132" s="8" t="s">
        <v>11143</v>
      </c>
      <c r="D1132" s="17" t="s">
        <v>11144</v>
      </c>
      <c r="E1132" s="35" t="s">
        <v>3393</v>
      </c>
      <c r="F1132" s="39" t="s">
        <v>2054</v>
      </c>
      <c r="G1132" s="32">
        <f t="shared" si="34"/>
        <v>0.95197978096040436</v>
      </c>
      <c r="H1132" s="42" t="s">
        <v>14937</v>
      </c>
      <c r="I1132" s="34">
        <f t="shared" si="35"/>
        <v>1</v>
      </c>
    </row>
    <row r="1133" spans="1:9">
      <c r="A1133" s="17">
        <v>1131</v>
      </c>
      <c r="B1133" s="17">
        <v>1140</v>
      </c>
      <c r="C1133" s="8" t="s">
        <v>11145</v>
      </c>
      <c r="D1133" s="17" t="s">
        <v>11146</v>
      </c>
      <c r="E1133" s="35" t="s">
        <v>3181</v>
      </c>
      <c r="F1133" s="39" t="s">
        <v>5460</v>
      </c>
      <c r="G1133" s="32">
        <f t="shared" si="34"/>
        <v>0.95282224094355517</v>
      </c>
      <c r="H1133" s="42" t="s">
        <v>5832</v>
      </c>
      <c r="I1133" s="34">
        <f t="shared" si="35"/>
        <v>0.97103918228279384</v>
      </c>
    </row>
    <row r="1134" spans="1:9">
      <c r="A1134" s="17">
        <v>1132</v>
      </c>
      <c r="B1134" s="17">
        <v>1144</v>
      </c>
      <c r="C1134" s="8" t="s">
        <v>11147</v>
      </c>
      <c r="D1134" s="17" t="s">
        <v>11148</v>
      </c>
      <c r="E1134" s="35" t="s">
        <v>6391</v>
      </c>
      <c r="F1134" s="39" t="s">
        <v>1757</v>
      </c>
      <c r="G1134" s="32">
        <f t="shared" si="34"/>
        <v>0.95366470092670597</v>
      </c>
      <c r="H1134" s="42" t="s">
        <v>2429</v>
      </c>
      <c r="I1134" s="34">
        <f t="shared" si="35"/>
        <v>0.97444633730834751</v>
      </c>
    </row>
    <row r="1135" spans="1:9">
      <c r="A1135" s="17">
        <v>1133</v>
      </c>
      <c r="B1135" s="17">
        <v>1156</v>
      </c>
      <c r="C1135" s="8" t="s">
        <v>11149</v>
      </c>
      <c r="D1135" s="17" t="s">
        <v>11150</v>
      </c>
      <c r="E1135" s="35" t="s">
        <v>2638</v>
      </c>
      <c r="F1135" s="39" t="s">
        <v>2504</v>
      </c>
      <c r="G1135" s="32">
        <f t="shared" si="34"/>
        <v>0.95450716090985677</v>
      </c>
      <c r="H1135" s="42" t="s">
        <v>2536</v>
      </c>
      <c r="I1135" s="34">
        <f t="shared" si="35"/>
        <v>0.98466780238500851</v>
      </c>
    </row>
    <row r="1136" spans="1:9">
      <c r="A1136" s="17">
        <v>1134</v>
      </c>
      <c r="B1136" s="17">
        <v>1112</v>
      </c>
      <c r="C1136" s="8" t="s">
        <v>11151</v>
      </c>
      <c r="D1136" s="17" t="s">
        <v>11152</v>
      </c>
      <c r="E1136" s="35" t="s">
        <v>4658</v>
      </c>
      <c r="F1136" s="39" t="s">
        <v>2497</v>
      </c>
      <c r="G1136" s="32">
        <f t="shared" si="34"/>
        <v>0.95534962089300757</v>
      </c>
      <c r="H1136" s="42" t="s">
        <v>3271</v>
      </c>
      <c r="I1136" s="34">
        <f t="shared" si="35"/>
        <v>0.94718909710391819</v>
      </c>
    </row>
    <row r="1137" spans="1:9">
      <c r="A1137" s="17">
        <v>1135</v>
      </c>
      <c r="B1137" s="17">
        <v>1126</v>
      </c>
      <c r="C1137" s="8" t="s">
        <v>11158</v>
      </c>
      <c r="D1137" s="17" t="s">
        <v>11159</v>
      </c>
      <c r="E1137" s="35" t="s">
        <v>520</v>
      </c>
      <c r="F1137" s="39" t="s">
        <v>2529</v>
      </c>
      <c r="G1137" s="32">
        <f t="shared" si="34"/>
        <v>0.95619208087615837</v>
      </c>
      <c r="H1137" s="42" t="s">
        <v>4632</v>
      </c>
      <c r="I1137" s="34">
        <f t="shared" si="35"/>
        <v>0.95911413969335602</v>
      </c>
    </row>
    <row r="1138" spans="1:9" ht="26.4">
      <c r="A1138" s="17">
        <v>1135</v>
      </c>
      <c r="B1138" s="17">
        <v>1133</v>
      </c>
      <c r="C1138" s="8" t="s">
        <v>11155</v>
      </c>
      <c r="D1138" s="17" t="s">
        <v>11156</v>
      </c>
      <c r="E1138" s="35" t="s">
        <v>11157</v>
      </c>
      <c r="F1138" s="39" t="s">
        <v>2529</v>
      </c>
      <c r="G1138" s="32">
        <f t="shared" si="34"/>
        <v>0.95619208087615837</v>
      </c>
      <c r="H1138" s="42" t="s">
        <v>1419</v>
      </c>
      <c r="I1138" s="34">
        <f t="shared" si="35"/>
        <v>0.96507666098807499</v>
      </c>
    </row>
    <row r="1139" spans="1:9" ht="26.4">
      <c r="A1139" s="17">
        <v>1135</v>
      </c>
      <c r="B1139" s="17">
        <v>1142</v>
      </c>
      <c r="C1139" s="8" t="s">
        <v>11153</v>
      </c>
      <c r="D1139" s="17" t="s">
        <v>11154</v>
      </c>
      <c r="E1139" s="35" t="s">
        <v>1897</v>
      </c>
      <c r="F1139" s="39" t="s">
        <v>2529</v>
      </c>
      <c r="G1139" s="32">
        <f t="shared" si="34"/>
        <v>0.95619208087615837</v>
      </c>
      <c r="H1139" s="42" t="s">
        <v>2324</v>
      </c>
      <c r="I1139" s="34">
        <f t="shared" si="35"/>
        <v>0.97274275979557068</v>
      </c>
    </row>
    <row r="1140" spans="1:9" ht="26.4">
      <c r="A1140" s="17">
        <v>1138</v>
      </c>
      <c r="B1140" s="17">
        <v>1127</v>
      </c>
      <c r="C1140" s="8" t="s">
        <v>11160</v>
      </c>
      <c r="D1140" s="17" t="s">
        <v>11161</v>
      </c>
      <c r="E1140" s="35" t="s">
        <v>11162</v>
      </c>
      <c r="F1140" s="39" t="s">
        <v>3339</v>
      </c>
      <c r="G1140" s="32">
        <f t="shared" si="34"/>
        <v>0.95871946082561077</v>
      </c>
      <c r="H1140" s="42" t="s">
        <v>2054</v>
      </c>
      <c r="I1140" s="34">
        <f t="shared" si="35"/>
        <v>0.95996592844974449</v>
      </c>
    </row>
    <row r="1141" spans="1:9" ht="26.4">
      <c r="A1141" s="17">
        <v>1139</v>
      </c>
      <c r="B1141" s="17">
        <v>1113</v>
      </c>
      <c r="C1141" s="8" t="s">
        <v>11163</v>
      </c>
      <c r="D1141" s="17" t="s">
        <v>11164</v>
      </c>
      <c r="E1141" s="35" t="s">
        <v>4992</v>
      </c>
      <c r="F1141" s="39" t="s">
        <v>3225</v>
      </c>
      <c r="G1141" s="32">
        <f t="shared" si="34"/>
        <v>0.95956192080876157</v>
      </c>
      <c r="H1141" s="42" t="s">
        <v>3188</v>
      </c>
      <c r="I1141" s="34">
        <f t="shared" si="35"/>
        <v>0.94804088586030666</v>
      </c>
    </row>
    <row r="1142" spans="1:9">
      <c r="A1142" s="17">
        <v>1140</v>
      </c>
      <c r="B1142" s="17">
        <v>1089</v>
      </c>
      <c r="C1142" s="8" t="s">
        <v>11165</v>
      </c>
      <c r="D1142" s="17" t="s">
        <v>11166</v>
      </c>
      <c r="E1142" s="35" t="s">
        <v>290</v>
      </c>
      <c r="F1142" s="39" t="s">
        <v>4565</v>
      </c>
      <c r="G1142" s="32">
        <f t="shared" si="34"/>
        <v>0.96040438079191237</v>
      </c>
      <c r="H1142" s="42" t="s">
        <v>3218</v>
      </c>
      <c r="I1142" s="34">
        <f t="shared" si="35"/>
        <v>0.92759795570698467</v>
      </c>
    </row>
    <row r="1143" spans="1:9">
      <c r="A1143" s="17">
        <v>1141</v>
      </c>
      <c r="B1143" s="17">
        <v>1077</v>
      </c>
      <c r="C1143" s="8" t="s">
        <v>11167</v>
      </c>
      <c r="D1143" s="17" t="s">
        <v>11168</v>
      </c>
      <c r="E1143" s="35" t="s">
        <v>11169</v>
      </c>
      <c r="F1143" s="39" t="s">
        <v>7006</v>
      </c>
      <c r="G1143" s="32">
        <f t="shared" si="34"/>
        <v>0.96124684077506317</v>
      </c>
      <c r="H1143" s="42" t="s">
        <v>3135</v>
      </c>
      <c r="I1143" s="34">
        <f t="shared" si="35"/>
        <v>0.91737649063032367</v>
      </c>
    </row>
    <row r="1144" spans="1:9">
      <c r="A1144" s="17">
        <v>1142</v>
      </c>
      <c r="B1144" s="17">
        <v>1100</v>
      </c>
      <c r="C1144" s="8" t="s">
        <v>11170</v>
      </c>
      <c r="D1144" s="17" t="s">
        <v>11171</v>
      </c>
      <c r="E1144" s="35" t="s">
        <v>1609</v>
      </c>
      <c r="F1144" s="39" t="s">
        <v>5483</v>
      </c>
      <c r="G1144" s="32">
        <f t="shared" si="34"/>
        <v>0.96208930075821397</v>
      </c>
      <c r="H1144" s="42" t="s">
        <v>4646</v>
      </c>
      <c r="I1144" s="34">
        <f t="shared" si="35"/>
        <v>0.93696763202725719</v>
      </c>
    </row>
    <row r="1145" spans="1:9">
      <c r="A1145" s="17">
        <v>1143</v>
      </c>
      <c r="B1145" s="17">
        <v>1143</v>
      </c>
      <c r="C1145" s="8" t="s">
        <v>11173</v>
      </c>
      <c r="D1145" s="17" t="s">
        <v>11174</v>
      </c>
      <c r="E1145" s="35" t="s">
        <v>11175</v>
      </c>
      <c r="F1145" s="39" t="s">
        <v>4444</v>
      </c>
      <c r="G1145" s="32">
        <f t="shared" si="34"/>
        <v>0.96293176074136477</v>
      </c>
      <c r="H1145" s="42" t="s">
        <v>1247</v>
      </c>
      <c r="I1145" s="34">
        <f t="shared" si="35"/>
        <v>0.97359454855195915</v>
      </c>
    </row>
    <row r="1146" spans="1:9">
      <c r="A1146" s="17">
        <v>1144</v>
      </c>
      <c r="B1146" s="17">
        <v>1101</v>
      </c>
      <c r="C1146" s="8" t="s">
        <v>11176</v>
      </c>
      <c r="D1146" s="17" t="s">
        <v>11177</v>
      </c>
      <c r="E1146" s="35" t="s">
        <v>11178</v>
      </c>
      <c r="F1146" s="39" t="s">
        <v>2631</v>
      </c>
      <c r="G1146" s="32">
        <f t="shared" si="34"/>
        <v>0.96377422072451557</v>
      </c>
      <c r="H1146" s="42" t="s">
        <v>2122</v>
      </c>
      <c r="I1146" s="34">
        <f t="shared" si="35"/>
        <v>0.93781942078364566</v>
      </c>
    </row>
    <row r="1147" spans="1:9">
      <c r="A1147" s="17">
        <v>1145</v>
      </c>
      <c r="B1147" s="17">
        <v>1123</v>
      </c>
      <c r="C1147" s="8" t="s">
        <v>11179</v>
      </c>
      <c r="D1147" s="17" t="s">
        <v>11180</v>
      </c>
      <c r="E1147" s="35" t="s">
        <v>3320</v>
      </c>
      <c r="F1147" s="39" t="s">
        <v>9823</v>
      </c>
      <c r="G1147" s="32">
        <f t="shared" si="34"/>
        <v>0.96461668070766637</v>
      </c>
      <c r="H1147" s="42" t="s">
        <v>5633</v>
      </c>
      <c r="I1147" s="34">
        <f t="shared" si="35"/>
        <v>0.95655877342419082</v>
      </c>
    </row>
    <row r="1148" spans="1:9" ht="26.4">
      <c r="A1148" s="17">
        <v>1146</v>
      </c>
      <c r="B1148" s="17">
        <v>1119</v>
      </c>
      <c r="C1148" s="8" t="s">
        <v>11181</v>
      </c>
      <c r="D1148" s="17" t="s">
        <v>11182</v>
      </c>
      <c r="E1148" s="35" t="s">
        <v>2686</v>
      </c>
      <c r="F1148" s="39" t="s">
        <v>2473</v>
      </c>
      <c r="G1148" s="32">
        <f t="shared" si="34"/>
        <v>0.96545914069081717</v>
      </c>
      <c r="H1148" s="42" t="s">
        <v>2624</v>
      </c>
      <c r="I1148" s="34">
        <f t="shared" si="35"/>
        <v>0.95315161839863716</v>
      </c>
    </row>
    <row r="1149" spans="1:9">
      <c r="A1149" s="17">
        <v>1147</v>
      </c>
      <c r="B1149" s="17">
        <v>1145</v>
      </c>
      <c r="C1149" s="8" t="s">
        <v>11183</v>
      </c>
      <c r="D1149" s="17" t="s">
        <v>11184</v>
      </c>
      <c r="E1149" s="35" t="s">
        <v>794</v>
      </c>
      <c r="F1149" s="39" t="s">
        <v>2418</v>
      </c>
      <c r="G1149" s="32">
        <f t="shared" si="34"/>
        <v>0.96630160067396798</v>
      </c>
      <c r="H1149" s="42" t="s">
        <v>2224</v>
      </c>
      <c r="I1149" s="34">
        <f t="shared" si="35"/>
        <v>0.97529812606473598</v>
      </c>
    </row>
    <row r="1150" spans="1:9" ht="26.4">
      <c r="A1150" s="17">
        <v>1148</v>
      </c>
      <c r="B1150" s="17">
        <v>1151</v>
      </c>
      <c r="C1150" s="8" t="s">
        <v>11185</v>
      </c>
      <c r="D1150" s="17" t="s">
        <v>11186</v>
      </c>
      <c r="E1150" s="35" t="s">
        <v>6810</v>
      </c>
      <c r="F1150" s="39" t="s">
        <v>2224</v>
      </c>
      <c r="G1150" s="32">
        <f t="shared" si="34"/>
        <v>0.96714406065711878</v>
      </c>
      <c r="H1150" s="42" t="s">
        <v>10080</v>
      </c>
      <c r="I1150" s="34">
        <f t="shared" si="35"/>
        <v>0.98040885860306648</v>
      </c>
    </row>
    <row r="1151" spans="1:9">
      <c r="A1151" s="17">
        <v>1149</v>
      </c>
      <c r="B1151" s="17">
        <v>1135</v>
      </c>
      <c r="C1151" s="8" t="s">
        <v>11187</v>
      </c>
      <c r="D1151" s="17" t="s">
        <v>11188</v>
      </c>
      <c r="E1151" s="35" t="s">
        <v>4512</v>
      </c>
      <c r="F1151" s="39" t="s">
        <v>2185</v>
      </c>
      <c r="G1151" s="32">
        <f t="shared" si="34"/>
        <v>0.96798652064026958</v>
      </c>
      <c r="H1151" s="42" t="s">
        <v>2288</v>
      </c>
      <c r="I1151" s="34">
        <f t="shared" si="35"/>
        <v>0.96678023850085182</v>
      </c>
    </row>
    <row r="1152" spans="1:9" ht="26.4">
      <c r="A1152" s="17">
        <v>1150</v>
      </c>
      <c r="B1152" s="17">
        <v>1160</v>
      </c>
      <c r="C1152" s="8" t="s">
        <v>11189</v>
      </c>
      <c r="D1152" s="17" t="s">
        <v>11190</v>
      </c>
      <c r="E1152" s="35" t="s">
        <v>11191</v>
      </c>
      <c r="F1152" s="39" t="s">
        <v>2730</v>
      </c>
      <c r="G1152" s="32">
        <f t="shared" si="34"/>
        <v>0.96882898062342038</v>
      </c>
      <c r="H1152" s="42" t="s">
        <v>11192</v>
      </c>
      <c r="I1152" s="34">
        <f t="shared" si="35"/>
        <v>0.98807495741056217</v>
      </c>
    </row>
    <row r="1153" spans="1:9">
      <c r="A1153" s="17">
        <v>1151</v>
      </c>
      <c r="B1153" s="17">
        <v>1152</v>
      </c>
      <c r="C1153" s="8" t="s">
        <v>11193</v>
      </c>
      <c r="D1153" s="17" t="s">
        <v>11194</v>
      </c>
      <c r="E1153" s="35" t="s">
        <v>4958</v>
      </c>
      <c r="F1153" s="39" t="s">
        <v>1780</v>
      </c>
      <c r="G1153" s="32">
        <f t="shared" si="34"/>
        <v>0.96967144060657118</v>
      </c>
      <c r="H1153" s="42" t="s">
        <v>2784</v>
      </c>
      <c r="I1153" s="34">
        <f t="shared" si="35"/>
        <v>0.98126064735945484</v>
      </c>
    </row>
    <row r="1154" spans="1:9" ht="26.4">
      <c r="A1154" s="17">
        <v>1152</v>
      </c>
      <c r="B1154" s="17">
        <v>1122</v>
      </c>
      <c r="C1154" s="8" t="s">
        <v>5846</v>
      </c>
      <c r="D1154" s="17" t="s">
        <v>5847</v>
      </c>
      <c r="E1154" s="35" t="s">
        <v>5848</v>
      </c>
      <c r="F1154" s="39" t="s">
        <v>5845</v>
      </c>
      <c r="G1154" s="32">
        <f t="shared" si="34"/>
        <v>0.97051390058972198</v>
      </c>
      <c r="H1154" s="42" t="s">
        <v>5816</v>
      </c>
      <c r="I1154" s="34">
        <f t="shared" si="35"/>
        <v>0.95570698466780235</v>
      </c>
    </row>
    <row r="1155" spans="1:9" ht="26.4">
      <c r="A1155" s="17">
        <v>1153</v>
      </c>
      <c r="B1155" s="17">
        <v>1115</v>
      </c>
      <c r="C1155" s="8" t="s">
        <v>11195</v>
      </c>
      <c r="D1155" s="17" t="s">
        <v>11196</v>
      </c>
      <c r="E1155" s="35" t="s">
        <v>5439</v>
      </c>
      <c r="F1155" s="39" t="s">
        <v>2267</v>
      </c>
      <c r="G1155" s="32">
        <f t="shared" ref="G1155:G1191" si="36">A1155/1187</f>
        <v>0.97135636057287278</v>
      </c>
      <c r="H1155" s="42" t="s">
        <v>3321</v>
      </c>
      <c r="I1155" s="34">
        <f t="shared" ref="I1155:I1191" si="37">B1155/1174</f>
        <v>0.94974446337308349</v>
      </c>
    </row>
    <row r="1156" spans="1:9" ht="26.4">
      <c r="A1156" s="17">
        <v>1154</v>
      </c>
      <c r="B1156" s="17">
        <v>1158</v>
      </c>
      <c r="C1156" s="8" t="s">
        <v>11197</v>
      </c>
      <c r="D1156" s="17" t="s">
        <v>11198</v>
      </c>
      <c r="E1156" s="35" t="s">
        <v>2632</v>
      </c>
      <c r="F1156" s="39" t="s">
        <v>1702</v>
      </c>
      <c r="G1156" s="32">
        <f t="shared" si="36"/>
        <v>0.97219882055602358</v>
      </c>
      <c r="H1156" s="42" t="s">
        <v>3369</v>
      </c>
      <c r="I1156" s="34">
        <f t="shared" si="37"/>
        <v>0.98637137989778534</v>
      </c>
    </row>
    <row r="1157" spans="1:9" ht="26.4">
      <c r="A1157" s="17">
        <v>1155</v>
      </c>
      <c r="B1157" s="17">
        <v>1150</v>
      </c>
      <c r="C1157" s="8" t="s">
        <v>11199</v>
      </c>
      <c r="D1157" s="17" t="s">
        <v>11200</v>
      </c>
      <c r="E1157" s="35" t="s">
        <v>2199</v>
      </c>
      <c r="F1157" s="39" t="s">
        <v>2123</v>
      </c>
      <c r="G1157" s="32">
        <f t="shared" si="36"/>
        <v>0.97304128053917438</v>
      </c>
      <c r="H1157" s="42" t="s">
        <v>1277</v>
      </c>
      <c r="I1157" s="34">
        <f t="shared" si="37"/>
        <v>0.97955706984667801</v>
      </c>
    </row>
    <row r="1158" spans="1:9">
      <c r="A1158" s="17">
        <v>1156</v>
      </c>
      <c r="B1158" s="17">
        <v>1118</v>
      </c>
      <c r="C1158" s="8" t="s">
        <v>11201</v>
      </c>
      <c r="D1158" s="17" t="s">
        <v>11202</v>
      </c>
      <c r="E1158" s="35" t="s">
        <v>11203</v>
      </c>
      <c r="F1158" s="39" t="s">
        <v>6679</v>
      </c>
      <c r="G1158" s="32">
        <f t="shared" si="36"/>
        <v>0.97388374052232518</v>
      </c>
      <c r="H1158" s="42" t="s">
        <v>2530</v>
      </c>
      <c r="I1158" s="34">
        <f t="shared" si="37"/>
        <v>0.95229982964224869</v>
      </c>
    </row>
    <row r="1159" spans="1:9">
      <c r="A1159" s="17">
        <v>1157</v>
      </c>
      <c r="B1159" s="17">
        <v>1090</v>
      </c>
      <c r="C1159" s="8" t="s">
        <v>11204</v>
      </c>
      <c r="D1159" s="17" t="s">
        <v>11205</v>
      </c>
      <c r="E1159" s="35" t="s">
        <v>11206</v>
      </c>
      <c r="F1159" s="39" t="s">
        <v>3357</v>
      </c>
      <c r="G1159" s="32">
        <f t="shared" si="36"/>
        <v>0.97472620050547598</v>
      </c>
      <c r="H1159" s="42" t="s">
        <v>705</v>
      </c>
      <c r="I1159" s="34">
        <f t="shared" si="37"/>
        <v>0.92844974446337314</v>
      </c>
    </row>
    <row r="1160" spans="1:9">
      <c r="A1160" s="17">
        <v>1158</v>
      </c>
      <c r="B1160" s="17">
        <v>1130</v>
      </c>
      <c r="C1160" s="8" t="s">
        <v>11207</v>
      </c>
      <c r="D1160" s="17" t="s">
        <v>11208</v>
      </c>
      <c r="E1160" s="35" t="s">
        <v>11209</v>
      </c>
      <c r="F1160" s="39" t="s">
        <v>2651</v>
      </c>
      <c r="G1160" s="32">
        <f t="shared" si="36"/>
        <v>0.97556866048862678</v>
      </c>
      <c r="H1160" s="42" t="s">
        <v>2597</v>
      </c>
      <c r="I1160" s="34">
        <f t="shared" si="37"/>
        <v>0.96252129471890968</v>
      </c>
    </row>
    <row r="1161" spans="1:9">
      <c r="A1161" s="17">
        <v>1159</v>
      </c>
      <c r="B1161" s="17">
        <v>1138</v>
      </c>
      <c r="C1161" s="8" t="s">
        <v>11210</v>
      </c>
      <c r="D1161" s="17" t="s">
        <v>11211</v>
      </c>
      <c r="E1161" s="35" t="s">
        <v>356</v>
      </c>
      <c r="F1161" s="39" t="s">
        <v>2313</v>
      </c>
      <c r="G1161" s="32">
        <f t="shared" si="36"/>
        <v>0.97641112047177758</v>
      </c>
      <c r="H1161" s="42" t="s">
        <v>5483</v>
      </c>
      <c r="I1161" s="34">
        <f t="shared" si="37"/>
        <v>0.96933560477001701</v>
      </c>
    </row>
    <row r="1162" spans="1:9">
      <c r="A1162" s="17">
        <v>1160</v>
      </c>
      <c r="B1162" s="17">
        <v>1134</v>
      </c>
      <c r="C1162" s="8" t="s">
        <v>11212</v>
      </c>
      <c r="D1162" s="17" t="s">
        <v>11213</v>
      </c>
      <c r="E1162" s="35" t="s">
        <v>8700</v>
      </c>
      <c r="F1162" s="39" t="s">
        <v>878</v>
      </c>
      <c r="G1162" s="32">
        <f t="shared" si="36"/>
        <v>0.97725358045492838</v>
      </c>
      <c r="H1162" s="42" t="s">
        <v>2677</v>
      </c>
      <c r="I1162" s="34">
        <f t="shared" si="37"/>
        <v>0.96592844974446335</v>
      </c>
    </row>
    <row r="1163" spans="1:9">
      <c r="A1163" s="17">
        <v>1161</v>
      </c>
      <c r="B1163" s="17">
        <v>1153</v>
      </c>
      <c r="C1163" s="8" t="s">
        <v>11214</v>
      </c>
      <c r="D1163" s="17" t="s">
        <v>11215</v>
      </c>
      <c r="E1163" s="35" t="s">
        <v>3790</v>
      </c>
      <c r="F1163" s="39" t="s">
        <v>10080</v>
      </c>
      <c r="G1163" s="32">
        <f t="shared" si="36"/>
        <v>0.97809604043807918</v>
      </c>
      <c r="H1163" s="42" t="s">
        <v>1293</v>
      </c>
      <c r="I1163" s="34">
        <f t="shared" si="37"/>
        <v>0.98211243611584331</v>
      </c>
    </row>
    <row r="1164" spans="1:9" ht="26.4">
      <c r="A1164" s="17">
        <v>1162</v>
      </c>
      <c r="B1164" s="17">
        <v>1136</v>
      </c>
      <c r="C1164" s="8" t="s">
        <v>11216</v>
      </c>
      <c r="D1164" s="17" t="s">
        <v>11217</v>
      </c>
      <c r="E1164" s="35" t="s">
        <v>4424</v>
      </c>
      <c r="F1164" s="39" t="s">
        <v>2155</v>
      </c>
      <c r="G1164" s="32">
        <f t="shared" si="36"/>
        <v>0.97893850042122998</v>
      </c>
      <c r="H1164" s="42" t="s">
        <v>3297</v>
      </c>
      <c r="I1164" s="34">
        <f t="shared" si="37"/>
        <v>0.96763202725724018</v>
      </c>
    </row>
    <row r="1165" spans="1:9" ht="26.4">
      <c r="A1165" s="17">
        <v>1163</v>
      </c>
      <c r="B1165" s="17">
        <v>1124</v>
      </c>
      <c r="C1165" s="8" t="s">
        <v>11218</v>
      </c>
      <c r="D1165" s="17" t="s">
        <v>11219</v>
      </c>
      <c r="E1165" s="35" t="s">
        <v>11220</v>
      </c>
      <c r="F1165" s="39" t="s">
        <v>1905</v>
      </c>
      <c r="G1165" s="32">
        <f t="shared" si="36"/>
        <v>0.97978096040438079</v>
      </c>
      <c r="H1165" s="42" t="s">
        <v>2807</v>
      </c>
      <c r="I1165" s="34">
        <f t="shared" si="37"/>
        <v>0.95741056218057918</v>
      </c>
    </row>
    <row r="1166" spans="1:9">
      <c r="A1166" s="17">
        <v>1164</v>
      </c>
      <c r="B1166" s="17">
        <v>1165</v>
      </c>
      <c r="C1166" s="8" t="s">
        <v>11221</v>
      </c>
      <c r="D1166" s="17" t="s">
        <v>11222</v>
      </c>
      <c r="E1166" s="35" t="s">
        <v>3356</v>
      </c>
      <c r="F1166" s="39" t="s">
        <v>5579</v>
      </c>
      <c r="G1166" s="32">
        <f t="shared" si="36"/>
        <v>0.98062342038753159</v>
      </c>
      <c r="H1166" s="42" t="s">
        <v>3127</v>
      </c>
      <c r="I1166" s="34">
        <f t="shared" si="37"/>
        <v>0.99233390119250431</v>
      </c>
    </row>
    <row r="1167" spans="1:9">
      <c r="A1167" s="17">
        <v>1165</v>
      </c>
      <c r="B1167" s="17">
        <v>1081</v>
      </c>
      <c r="C1167" s="8" t="s">
        <v>11223</v>
      </c>
      <c r="D1167" s="17" t="s">
        <v>11224</v>
      </c>
      <c r="E1167" s="35" t="s">
        <v>11225</v>
      </c>
      <c r="F1167" s="39" t="s">
        <v>6858</v>
      </c>
      <c r="G1167" s="32">
        <f t="shared" si="36"/>
        <v>0.98146588037068239</v>
      </c>
      <c r="H1167" s="42" t="s">
        <v>966</v>
      </c>
      <c r="I1167" s="34">
        <f t="shared" si="37"/>
        <v>0.92078364565587734</v>
      </c>
    </row>
    <row r="1168" spans="1:9">
      <c r="A1168" s="17">
        <v>1166</v>
      </c>
      <c r="B1168" s="17">
        <v>1147</v>
      </c>
      <c r="C1168" s="8" t="s">
        <v>11226</v>
      </c>
      <c r="D1168" s="17" t="s">
        <v>11227</v>
      </c>
      <c r="E1168" s="35" t="s">
        <v>9285</v>
      </c>
      <c r="F1168" s="39" t="s">
        <v>1883</v>
      </c>
      <c r="G1168" s="32">
        <f t="shared" si="36"/>
        <v>0.98230834035383319</v>
      </c>
      <c r="H1168" s="42" t="s">
        <v>2123</v>
      </c>
      <c r="I1168" s="34">
        <f t="shared" si="37"/>
        <v>0.97700170357751281</v>
      </c>
    </row>
    <row r="1169" spans="1:9">
      <c r="A1169" s="17">
        <v>1167</v>
      </c>
      <c r="B1169" s="17">
        <v>1148</v>
      </c>
      <c r="C1169" s="8" t="s">
        <v>11228</v>
      </c>
      <c r="D1169" s="17" t="s">
        <v>11229</v>
      </c>
      <c r="E1169" s="35" t="s">
        <v>3181</v>
      </c>
      <c r="F1169" s="39" t="s">
        <v>6773</v>
      </c>
      <c r="G1169" s="32">
        <f t="shared" si="36"/>
        <v>0.98315080033698399</v>
      </c>
      <c r="H1169" s="42" t="s">
        <v>2423</v>
      </c>
      <c r="I1169" s="34">
        <f t="shared" si="37"/>
        <v>0.97785349233390118</v>
      </c>
    </row>
    <row r="1170" spans="1:9" ht="26.4">
      <c r="A1170" s="17">
        <v>1168</v>
      </c>
      <c r="B1170" s="17">
        <v>1154</v>
      </c>
      <c r="C1170" s="8" t="s">
        <v>11230</v>
      </c>
      <c r="D1170" s="17" t="s">
        <v>11231</v>
      </c>
      <c r="E1170" s="35" t="s">
        <v>3383</v>
      </c>
      <c r="F1170" s="39" t="s">
        <v>11232</v>
      </c>
      <c r="G1170" s="32">
        <f t="shared" si="36"/>
        <v>0.98399326032013479</v>
      </c>
      <c r="H1170" s="42" t="s">
        <v>1924</v>
      </c>
      <c r="I1170" s="34">
        <f t="shared" si="37"/>
        <v>0.98296422487223167</v>
      </c>
    </row>
    <row r="1171" spans="1:9">
      <c r="A1171" s="17">
        <v>1169</v>
      </c>
      <c r="B1171" s="17">
        <v>1130</v>
      </c>
      <c r="C1171" s="8" t="s">
        <v>11233</v>
      </c>
      <c r="D1171" s="17" t="s">
        <v>10912</v>
      </c>
      <c r="E1171" s="35" t="s">
        <v>1845</v>
      </c>
      <c r="F1171" s="39" t="s">
        <v>5855</v>
      </c>
      <c r="G1171" s="32">
        <f t="shared" si="36"/>
        <v>0.98483572030328559</v>
      </c>
      <c r="H1171" s="42" t="s">
        <v>2597</v>
      </c>
      <c r="I1171" s="34">
        <f t="shared" si="37"/>
        <v>0.96252129471890968</v>
      </c>
    </row>
    <row r="1172" spans="1:9">
      <c r="A1172" s="17">
        <v>1170</v>
      </c>
      <c r="B1172" s="17">
        <v>1149</v>
      </c>
      <c r="C1172" s="8" t="s">
        <v>11234</v>
      </c>
      <c r="D1172" s="17" t="s">
        <v>11235</v>
      </c>
      <c r="E1172" s="35" t="s">
        <v>3199</v>
      </c>
      <c r="F1172" s="39" t="s">
        <v>2461</v>
      </c>
      <c r="G1172" s="32">
        <f t="shared" si="36"/>
        <v>0.98567818028643639</v>
      </c>
      <c r="H1172" s="42" t="s">
        <v>1826</v>
      </c>
      <c r="I1172" s="34">
        <f t="shared" si="37"/>
        <v>0.97870528109028965</v>
      </c>
    </row>
    <row r="1173" spans="1:9">
      <c r="A1173" s="17">
        <v>1171</v>
      </c>
      <c r="B1173" s="17">
        <v>1128</v>
      </c>
      <c r="C1173" s="8" t="s">
        <v>11236</v>
      </c>
      <c r="D1173" s="17" t="s">
        <v>11237</v>
      </c>
      <c r="E1173" s="35" t="s">
        <v>8947</v>
      </c>
      <c r="F1173" s="39" t="s">
        <v>3030</v>
      </c>
      <c r="G1173" s="32">
        <f t="shared" si="36"/>
        <v>0.98652064026958719</v>
      </c>
      <c r="H1173" s="42" t="s">
        <v>5460</v>
      </c>
      <c r="I1173" s="34">
        <f t="shared" si="37"/>
        <v>0.96081771720613285</v>
      </c>
    </row>
    <row r="1174" spans="1:9">
      <c r="A1174" s="17">
        <v>1172</v>
      </c>
      <c r="B1174" s="17">
        <v>1161</v>
      </c>
      <c r="C1174" s="8" t="s">
        <v>11238</v>
      </c>
      <c r="D1174" s="17" t="s">
        <v>11239</v>
      </c>
      <c r="E1174" s="35" t="s">
        <v>930</v>
      </c>
      <c r="F1174" s="39" t="s">
        <v>1687</v>
      </c>
      <c r="G1174" s="32">
        <f t="shared" si="36"/>
        <v>0.98736310025273799</v>
      </c>
      <c r="H1174" s="42" t="s">
        <v>2683</v>
      </c>
      <c r="I1174" s="34">
        <f t="shared" si="37"/>
        <v>0.98892674616695064</v>
      </c>
    </row>
    <row r="1175" spans="1:9">
      <c r="A1175" s="17">
        <v>1173</v>
      </c>
      <c r="B1175" s="17">
        <v>1137</v>
      </c>
      <c r="C1175" s="8" t="s">
        <v>11240</v>
      </c>
      <c r="D1175" s="17" t="s">
        <v>11241</v>
      </c>
      <c r="E1175" s="35" t="s">
        <v>10156</v>
      </c>
      <c r="F1175" s="39" t="s">
        <v>2559</v>
      </c>
      <c r="G1175" s="32">
        <f t="shared" si="36"/>
        <v>0.98820556023588879</v>
      </c>
      <c r="H1175" s="42" t="s">
        <v>1965</v>
      </c>
      <c r="I1175" s="34">
        <f t="shared" si="37"/>
        <v>0.96848381601362865</v>
      </c>
    </row>
    <row r="1176" spans="1:9" ht="26.4">
      <c r="A1176" s="17">
        <v>1174</v>
      </c>
      <c r="B1176" s="17">
        <v>1157</v>
      </c>
      <c r="C1176" s="8" t="s">
        <v>11242</v>
      </c>
      <c r="D1176" s="17" t="s">
        <v>11243</v>
      </c>
      <c r="E1176" s="35" t="s">
        <v>2184</v>
      </c>
      <c r="F1176" s="39" t="s">
        <v>1622</v>
      </c>
      <c r="G1176" s="32">
        <f t="shared" si="36"/>
        <v>0.98904802021903959</v>
      </c>
      <c r="H1176" s="42" t="s">
        <v>5855</v>
      </c>
      <c r="I1176" s="34">
        <f t="shared" si="37"/>
        <v>0.98551959114139698</v>
      </c>
    </row>
    <row r="1177" spans="1:9" ht="26.4">
      <c r="A1177" s="17">
        <v>1175</v>
      </c>
      <c r="B1177" s="17">
        <v>1164</v>
      </c>
      <c r="C1177" s="8" t="s">
        <v>11244</v>
      </c>
      <c r="D1177" s="17" t="s">
        <v>11245</v>
      </c>
      <c r="E1177" s="35" t="s">
        <v>5848</v>
      </c>
      <c r="F1177" s="39" t="s">
        <v>2871</v>
      </c>
      <c r="G1177" s="32">
        <f t="shared" si="36"/>
        <v>0.98989048020219039</v>
      </c>
      <c r="H1177" s="42" t="s">
        <v>2801</v>
      </c>
      <c r="I1177" s="34">
        <f t="shared" si="37"/>
        <v>0.99148211243611584</v>
      </c>
    </row>
    <row r="1178" spans="1:9">
      <c r="A1178" s="17">
        <v>1176</v>
      </c>
      <c r="B1178" s="17">
        <v>1159</v>
      </c>
      <c r="C1178" s="8" t="s">
        <v>11246</v>
      </c>
      <c r="D1178" s="17" t="s">
        <v>11247</v>
      </c>
      <c r="E1178" s="35" t="s">
        <v>11248</v>
      </c>
      <c r="F1178" s="39" t="s">
        <v>2999</v>
      </c>
      <c r="G1178" s="32">
        <f t="shared" si="36"/>
        <v>0.99073294018534119</v>
      </c>
      <c r="H1178" s="42" t="s">
        <v>2108</v>
      </c>
      <c r="I1178" s="34">
        <f t="shared" si="37"/>
        <v>0.98722316865417381</v>
      </c>
    </row>
    <row r="1179" spans="1:9">
      <c r="A1179" s="17">
        <v>1177</v>
      </c>
      <c r="B1179" s="17">
        <v>1161</v>
      </c>
      <c r="C1179" s="8" t="s">
        <v>11249</v>
      </c>
      <c r="D1179" s="17" t="s">
        <v>11250</v>
      </c>
      <c r="E1179" s="35" t="s">
        <v>3213</v>
      </c>
      <c r="F1179" s="39" t="s">
        <v>2757</v>
      </c>
      <c r="G1179" s="32">
        <f t="shared" si="36"/>
        <v>0.99157540016849199</v>
      </c>
      <c r="H1179" s="42" t="s">
        <v>2683</v>
      </c>
      <c r="I1179" s="34">
        <f t="shared" si="37"/>
        <v>0.98892674616695064</v>
      </c>
    </row>
    <row r="1180" spans="1:9">
      <c r="A1180" s="17">
        <v>1178</v>
      </c>
      <c r="B1180" s="17">
        <v>1166</v>
      </c>
      <c r="C1180" s="8" t="s">
        <v>11251</v>
      </c>
      <c r="D1180" s="17" t="s">
        <v>11252</v>
      </c>
      <c r="E1180" s="35" t="s">
        <v>3386</v>
      </c>
      <c r="F1180" s="39" t="s">
        <v>3060</v>
      </c>
      <c r="G1180" s="32">
        <f t="shared" si="36"/>
        <v>0.99241786015164279</v>
      </c>
      <c r="H1180" s="42" t="s">
        <v>5597</v>
      </c>
      <c r="I1180" s="34">
        <f t="shared" si="37"/>
        <v>0.99318568994889267</v>
      </c>
    </row>
    <row r="1181" spans="1:9">
      <c r="A1181" s="17">
        <v>1179</v>
      </c>
      <c r="B1181" s="17">
        <v>1163</v>
      </c>
      <c r="C1181" s="8" t="s">
        <v>11253</v>
      </c>
      <c r="D1181" s="17" t="s">
        <v>11254</v>
      </c>
      <c r="E1181" s="35" t="s">
        <v>5155</v>
      </c>
      <c r="F1181" s="39" t="s">
        <v>3088</v>
      </c>
      <c r="G1181" s="32">
        <f t="shared" si="36"/>
        <v>0.9932603201347936</v>
      </c>
      <c r="H1181" s="42" t="s">
        <v>2645</v>
      </c>
      <c r="I1181" s="34">
        <f t="shared" si="37"/>
        <v>0.99063032367972748</v>
      </c>
    </row>
    <row r="1182" spans="1:9" ht="26.4">
      <c r="A1182" s="17">
        <v>1180</v>
      </c>
      <c r="B1182" s="17">
        <v>1169</v>
      </c>
      <c r="C1182" s="8" t="s">
        <v>11255</v>
      </c>
      <c r="D1182" s="17" t="s">
        <v>11256</v>
      </c>
      <c r="E1182" s="35" t="s">
        <v>611</v>
      </c>
      <c r="F1182" s="39" t="s">
        <v>2901</v>
      </c>
      <c r="G1182" s="32">
        <f t="shared" si="36"/>
        <v>0.9941027801179444</v>
      </c>
      <c r="H1182" s="42" t="s">
        <v>3214</v>
      </c>
      <c r="I1182" s="34">
        <f t="shared" si="37"/>
        <v>0.99574105621805797</v>
      </c>
    </row>
    <row r="1183" spans="1:9">
      <c r="A1183" s="17">
        <v>1181</v>
      </c>
      <c r="B1183" s="17">
        <v>1171</v>
      </c>
      <c r="C1183" s="8" t="s">
        <v>11258</v>
      </c>
      <c r="D1183" s="17" t="s">
        <v>11259</v>
      </c>
      <c r="E1183" s="35" t="s">
        <v>626</v>
      </c>
      <c r="F1183" s="39" t="s">
        <v>7044</v>
      </c>
      <c r="G1183" s="32">
        <f t="shared" si="36"/>
        <v>0.9949452401010952</v>
      </c>
      <c r="H1183" s="42" t="s">
        <v>3151</v>
      </c>
      <c r="I1183" s="34">
        <f t="shared" si="37"/>
        <v>0.99744463373083481</v>
      </c>
    </row>
    <row r="1184" spans="1:9" ht="26.4">
      <c r="A1184" s="17">
        <v>1182</v>
      </c>
      <c r="B1184" s="17">
        <v>1170</v>
      </c>
      <c r="C1184" s="8" t="s">
        <v>11260</v>
      </c>
      <c r="D1184" s="17" t="s">
        <v>11261</v>
      </c>
      <c r="E1184" s="35" t="s">
        <v>5439</v>
      </c>
      <c r="F1184" s="39" t="s">
        <v>5643</v>
      </c>
      <c r="G1184" s="32">
        <f t="shared" si="36"/>
        <v>0.995787700084246</v>
      </c>
      <c r="H1184" s="42" t="s">
        <v>3189</v>
      </c>
      <c r="I1184" s="34">
        <f t="shared" si="37"/>
        <v>0.99659284497444633</v>
      </c>
    </row>
    <row r="1185" spans="1:9">
      <c r="A1185" s="17">
        <v>1183</v>
      </c>
      <c r="B1185" s="17">
        <v>1167</v>
      </c>
      <c r="C1185" s="8" t="s">
        <v>11262</v>
      </c>
      <c r="D1185" s="17" t="s">
        <v>11263</v>
      </c>
      <c r="E1185" s="35" t="s">
        <v>5679</v>
      </c>
      <c r="F1185" s="39" t="s">
        <v>3305</v>
      </c>
      <c r="G1185" s="32">
        <f t="shared" si="36"/>
        <v>0.9966301600673968</v>
      </c>
      <c r="H1185" s="42" t="s">
        <v>3011</v>
      </c>
      <c r="I1185" s="34">
        <f t="shared" si="37"/>
        <v>0.99403747870528114</v>
      </c>
    </row>
    <row r="1186" spans="1:9">
      <c r="A1186" s="17">
        <v>1184</v>
      </c>
      <c r="B1186" s="17">
        <v>1168</v>
      </c>
      <c r="C1186" s="8" t="s">
        <v>11266</v>
      </c>
      <c r="D1186" s="17" t="s">
        <v>11267</v>
      </c>
      <c r="E1186" s="35" t="s">
        <v>6939</v>
      </c>
      <c r="F1186" s="39" t="s">
        <v>6980</v>
      </c>
      <c r="G1186" s="32">
        <f t="shared" si="36"/>
        <v>0.9974726200505476</v>
      </c>
      <c r="H1186" s="42" t="s">
        <v>3396</v>
      </c>
      <c r="I1186" s="34">
        <f t="shared" si="37"/>
        <v>0.9948892674616695</v>
      </c>
    </row>
    <row r="1187" spans="1:9">
      <c r="A1187" s="17">
        <v>1184</v>
      </c>
      <c r="B1187" s="17">
        <v>1173</v>
      </c>
      <c r="C1187" s="8" t="s">
        <v>11264</v>
      </c>
      <c r="D1187" s="17" t="s">
        <v>11265</v>
      </c>
      <c r="E1187" s="35" t="s">
        <v>1825</v>
      </c>
      <c r="F1187" s="39" t="s">
        <v>6980</v>
      </c>
      <c r="G1187" s="32">
        <f t="shared" si="36"/>
        <v>0.9974726200505476</v>
      </c>
      <c r="H1187" s="42" t="s">
        <v>3301</v>
      </c>
      <c r="I1187" s="34">
        <f t="shared" si="37"/>
        <v>0.99914821124361164</v>
      </c>
    </row>
    <row r="1188" spans="1:9" ht="26.4">
      <c r="A1188" s="17">
        <v>1186</v>
      </c>
      <c r="B1188" s="17">
        <v>1172</v>
      </c>
      <c r="C1188" s="8" t="s">
        <v>11268</v>
      </c>
      <c r="D1188" s="17" t="s">
        <v>11269</v>
      </c>
      <c r="E1188" s="35" t="s">
        <v>2485</v>
      </c>
      <c r="F1188" s="39" t="s">
        <v>3241</v>
      </c>
      <c r="G1188" s="32">
        <f t="shared" si="36"/>
        <v>0.9991575400168492</v>
      </c>
      <c r="H1188" s="42" t="s">
        <v>6980</v>
      </c>
      <c r="I1188" s="34">
        <f t="shared" si="37"/>
        <v>0.99829642248722317</v>
      </c>
    </row>
    <row r="1189" spans="1:9">
      <c r="A1189" s="17">
        <v>1187</v>
      </c>
      <c r="B1189" s="17">
        <v>462</v>
      </c>
      <c r="C1189" s="8" t="s">
        <v>11270</v>
      </c>
      <c r="D1189" s="17" t="s">
        <v>11271</v>
      </c>
      <c r="E1189" s="35" t="s">
        <v>11272</v>
      </c>
      <c r="F1189" s="39" t="s">
        <v>14937</v>
      </c>
      <c r="G1189" s="32">
        <f t="shared" si="36"/>
        <v>1</v>
      </c>
      <c r="H1189" s="42" t="s">
        <v>9195</v>
      </c>
      <c r="I1189" s="34">
        <f t="shared" si="37"/>
        <v>0.39352640545144801</v>
      </c>
    </row>
    <row r="1190" spans="1:9">
      <c r="A1190" s="17">
        <v>1187</v>
      </c>
      <c r="B1190" s="17">
        <v>1174</v>
      </c>
      <c r="C1190" s="8" t="s">
        <v>11273</v>
      </c>
      <c r="D1190" s="17" t="s">
        <v>11274</v>
      </c>
      <c r="E1190" s="35" t="s">
        <v>2821</v>
      </c>
      <c r="F1190" s="39" t="s">
        <v>14937</v>
      </c>
      <c r="G1190" s="32">
        <f t="shared" si="36"/>
        <v>1</v>
      </c>
      <c r="H1190" s="42" t="s">
        <v>14938</v>
      </c>
      <c r="I1190" s="34">
        <f t="shared" si="37"/>
        <v>1</v>
      </c>
    </row>
    <row r="1191" spans="1:9">
      <c r="A1191" s="17">
        <v>1187</v>
      </c>
      <c r="B1191" s="17">
        <v>1174</v>
      </c>
      <c r="C1191" s="8" t="s">
        <v>5871</v>
      </c>
      <c r="D1191" s="17" t="s">
        <v>71</v>
      </c>
      <c r="E1191" s="35" t="s">
        <v>157</v>
      </c>
      <c r="F1191" s="39" t="s">
        <v>14937</v>
      </c>
      <c r="G1191" s="32">
        <f t="shared" si="36"/>
        <v>1</v>
      </c>
      <c r="H1191" s="42" t="s">
        <v>14937</v>
      </c>
      <c r="I1191" s="34">
        <f t="shared" si="37"/>
        <v>1</v>
      </c>
    </row>
    <row r="1192" spans="1:9">
      <c r="A1192" s="125" t="s">
        <v>3410</v>
      </c>
      <c r="B1192" s="125"/>
      <c r="C1192" s="126"/>
      <c r="D1192" s="126"/>
      <c r="E1192" s="126"/>
      <c r="F1192" s="126"/>
      <c r="G1192" s="16"/>
      <c r="H1192" s="36"/>
    </row>
    <row r="1193" spans="1:9">
      <c r="A1193" s="125" t="s">
        <v>3411</v>
      </c>
      <c r="B1193" s="125"/>
      <c r="C1193" s="126"/>
      <c r="D1193" s="126"/>
      <c r="E1193" s="126"/>
      <c r="F1193" s="126"/>
      <c r="G1193" s="126"/>
      <c r="H1193" s="126"/>
    </row>
  </sheetData>
  <sortState ref="A3:V1191">
    <sortCondition ref="A3:A1191"/>
  </sortState>
  <mergeCells count="3">
    <mergeCell ref="A1192:F1192"/>
    <mergeCell ref="A1193:H1193"/>
    <mergeCell ref="A1:I1"/>
  </mergeCells>
  <phoneticPr fontId="2" type="noConversion"/>
  <conditionalFormatting sqref="H2">
    <cfRule type="duplicateValues" dxfId="98" priority="8"/>
    <cfRule type="duplicateValues" dxfId="97" priority="9"/>
    <cfRule type="duplicateValues" dxfId="96" priority="10"/>
    <cfRule type="duplicateValues" dxfId="95" priority="11"/>
  </conditionalFormatting>
  <conditionalFormatting sqref="F1:F1048576">
    <cfRule type="duplicateValues" dxfId="94" priority="3"/>
    <cfRule type="duplicateValues" dxfId="93" priority="4"/>
    <cfRule type="duplicateValues" dxfId="92" priority="5"/>
    <cfRule type="duplicateValues" dxfId="91" priority="7"/>
  </conditionalFormatting>
  <conditionalFormatting sqref="H1:H1048576">
    <cfRule type="duplicateValues" dxfId="90" priority="6"/>
  </conditionalFormatting>
  <conditionalFormatting sqref="A1:A1048576">
    <cfRule type="duplicateValues" dxfId="89" priority="2"/>
  </conditionalFormatting>
  <conditionalFormatting sqref="B1:B1048576">
    <cfRule type="duplicateValues" dxfId="8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60"/>
  <sheetViews>
    <sheetView topLeftCell="A196" zoomScale="125" zoomScaleNormal="125" workbookViewId="0">
      <selection activeCell="H2" sqref="H1:H1048576"/>
    </sheetView>
  </sheetViews>
  <sheetFormatPr defaultColWidth="8.875" defaultRowHeight="13.8"/>
  <cols>
    <col min="1" max="1" width="6.75" style="9" customWidth="1"/>
    <col min="2" max="2" width="8.875" style="9" customWidth="1"/>
    <col min="3" max="3" width="27" style="38" customWidth="1"/>
    <col min="4" max="4" width="10.625" style="1" customWidth="1"/>
    <col min="5" max="5" width="10.25" style="1" customWidth="1"/>
    <col min="6" max="7" width="9.75" style="1" customWidth="1"/>
    <col min="8" max="8" width="9.5" style="1" customWidth="1"/>
    <col min="9" max="16384" width="8.875" style="1"/>
  </cols>
  <sheetData>
    <row r="1" spans="1:9" ht="15">
      <c r="A1" s="134" t="s">
        <v>0</v>
      </c>
      <c r="B1" s="134"/>
      <c r="C1" s="135"/>
      <c r="D1" s="135"/>
      <c r="E1" s="135"/>
      <c r="F1" s="135"/>
      <c r="G1" s="135"/>
      <c r="H1" s="135"/>
      <c r="I1" s="129"/>
    </row>
    <row r="2" spans="1:9" ht="39.6">
      <c r="A2" s="10" t="s">
        <v>14929</v>
      </c>
      <c r="B2" s="10" t="s">
        <v>14930</v>
      </c>
      <c r="C2" s="37" t="s">
        <v>2</v>
      </c>
      <c r="D2" s="10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29" t="s">
        <v>14936</v>
      </c>
    </row>
    <row r="3" spans="1:9">
      <c r="A3" s="45">
        <v>1</v>
      </c>
      <c r="B3" s="45">
        <v>1</v>
      </c>
      <c r="C3" s="44" t="s">
        <v>5</v>
      </c>
      <c r="D3" s="2" t="s">
        <v>6</v>
      </c>
      <c r="E3" s="2" t="s">
        <v>7</v>
      </c>
      <c r="F3" s="39" t="s">
        <v>8</v>
      </c>
      <c r="G3" s="32">
        <f t="shared" ref="G3:G66" si="0">A3/556</f>
        <v>1.7985611510791368E-3</v>
      </c>
      <c r="H3" s="42" t="s">
        <v>9</v>
      </c>
      <c r="I3" s="46">
        <f t="shared" ref="I3:I66" si="1">B3/556</f>
        <v>1.7985611510791368E-3</v>
      </c>
    </row>
    <row r="4" spans="1:9">
      <c r="A4" s="45">
        <v>2</v>
      </c>
      <c r="B4" s="45">
        <v>2</v>
      </c>
      <c r="C4" s="44" t="s">
        <v>10</v>
      </c>
      <c r="D4" s="2" t="s">
        <v>11</v>
      </c>
      <c r="E4" s="2" t="s">
        <v>12</v>
      </c>
      <c r="F4" s="39" t="s">
        <v>13</v>
      </c>
      <c r="G4" s="32">
        <f t="shared" si="0"/>
        <v>3.5971223021582736E-3</v>
      </c>
      <c r="H4" s="42" t="s">
        <v>14</v>
      </c>
      <c r="I4" s="46">
        <f t="shared" si="1"/>
        <v>3.5971223021582736E-3</v>
      </c>
    </row>
    <row r="5" spans="1:9">
      <c r="A5" s="45">
        <v>3</v>
      </c>
      <c r="B5" s="45">
        <v>3</v>
      </c>
      <c r="C5" s="44" t="s">
        <v>15</v>
      </c>
      <c r="D5" s="2" t="s">
        <v>16</v>
      </c>
      <c r="E5" s="2" t="s">
        <v>17</v>
      </c>
      <c r="F5" s="39" t="s">
        <v>18</v>
      </c>
      <c r="G5" s="32">
        <f t="shared" si="0"/>
        <v>5.3956834532374104E-3</v>
      </c>
      <c r="H5" s="42" t="s">
        <v>19</v>
      </c>
      <c r="I5" s="46">
        <f t="shared" si="1"/>
        <v>5.3956834532374104E-3</v>
      </c>
    </row>
    <row r="6" spans="1:9">
      <c r="A6" s="45">
        <v>4</v>
      </c>
      <c r="B6" s="45">
        <v>5</v>
      </c>
      <c r="C6" s="44" t="s">
        <v>23</v>
      </c>
      <c r="D6" s="2" t="s">
        <v>24</v>
      </c>
      <c r="E6" s="2" t="s">
        <v>25</v>
      </c>
      <c r="F6" s="39" t="s">
        <v>26</v>
      </c>
      <c r="G6" s="32">
        <f t="shared" si="0"/>
        <v>7.1942446043165471E-3</v>
      </c>
      <c r="H6" s="42" t="s">
        <v>27</v>
      </c>
      <c r="I6" s="46">
        <f t="shared" si="1"/>
        <v>8.9928057553956831E-3</v>
      </c>
    </row>
    <row r="7" spans="1:9">
      <c r="A7" s="45">
        <v>5</v>
      </c>
      <c r="B7" s="45">
        <v>6</v>
      </c>
      <c r="C7" s="44" t="s">
        <v>28</v>
      </c>
      <c r="D7" s="2" t="s">
        <v>29</v>
      </c>
      <c r="E7" s="2" t="s">
        <v>30</v>
      </c>
      <c r="F7" s="39" t="s">
        <v>31</v>
      </c>
      <c r="G7" s="32">
        <f t="shared" si="0"/>
        <v>8.9928057553956831E-3</v>
      </c>
      <c r="H7" s="42" t="s">
        <v>32</v>
      </c>
      <c r="I7" s="46">
        <f t="shared" si="1"/>
        <v>1.0791366906474821E-2</v>
      </c>
    </row>
    <row r="8" spans="1:9">
      <c r="A8" s="45">
        <v>6</v>
      </c>
      <c r="B8" s="45">
        <v>4</v>
      </c>
      <c r="C8" s="44" t="s">
        <v>35</v>
      </c>
      <c r="D8" s="2" t="s">
        <v>36</v>
      </c>
      <c r="E8" s="2" t="s">
        <v>37</v>
      </c>
      <c r="F8" s="39" t="s">
        <v>38</v>
      </c>
      <c r="G8" s="32">
        <f t="shared" si="0"/>
        <v>1.0791366906474821E-2</v>
      </c>
      <c r="H8" s="42" t="s">
        <v>39</v>
      </c>
      <c r="I8" s="46">
        <f t="shared" si="1"/>
        <v>7.1942446043165471E-3</v>
      </c>
    </row>
    <row r="9" spans="1:9" ht="26.4">
      <c r="A9" s="45">
        <v>7</v>
      </c>
      <c r="B9" s="45">
        <v>8</v>
      </c>
      <c r="C9" s="44" t="s">
        <v>41</v>
      </c>
      <c r="D9" s="2" t="s">
        <v>42</v>
      </c>
      <c r="E9" s="2" t="s">
        <v>43</v>
      </c>
      <c r="F9" s="39" t="s">
        <v>44</v>
      </c>
      <c r="G9" s="32">
        <f t="shared" si="0"/>
        <v>1.2589928057553957E-2</v>
      </c>
      <c r="H9" s="42" t="s">
        <v>45</v>
      </c>
      <c r="I9" s="46">
        <f t="shared" si="1"/>
        <v>1.4388489208633094E-2</v>
      </c>
    </row>
    <row r="10" spans="1:9">
      <c r="A10" s="45">
        <v>8</v>
      </c>
      <c r="B10" s="45">
        <v>7</v>
      </c>
      <c r="C10" s="44" t="s">
        <v>48</v>
      </c>
      <c r="D10" s="2" t="s">
        <v>49</v>
      </c>
      <c r="E10" s="2" t="s">
        <v>50</v>
      </c>
      <c r="F10" s="39" t="s">
        <v>51</v>
      </c>
      <c r="G10" s="32">
        <f t="shared" si="0"/>
        <v>1.4388489208633094E-2</v>
      </c>
      <c r="H10" s="42" t="s">
        <v>52</v>
      </c>
      <c r="I10" s="46">
        <f t="shared" si="1"/>
        <v>1.2589928057553957E-2</v>
      </c>
    </row>
    <row r="11" spans="1:9">
      <c r="A11" s="45">
        <v>9</v>
      </c>
      <c r="B11" s="45">
        <v>9</v>
      </c>
      <c r="C11" s="44" t="s">
        <v>56</v>
      </c>
      <c r="D11" s="2" t="s">
        <v>57</v>
      </c>
      <c r="E11" s="2" t="s">
        <v>58</v>
      </c>
      <c r="F11" s="39" t="s">
        <v>59</v>
      </c>
      <c r="G11" s="32">
        <f t="shared" si="0"/>
        <v>1.618705035971223E-2</v>
      </c>
      <c r="H11" s="42" t="s">
        <v>60</v>
      </c>
      <c r="I11" s="46">
        <f t="shared" si="1"/>
        <v>1.618705035971223E-2</v>
      </c>
    </row>
    <row r="12" spans="1:9">
      <c r="A12" s="45">
        <v>10</v>
      </c>
      <c r="B12" s="45">
        <v>10</v>
      </c>
      <c r="C12" s="44" t="s">
        <v>63</v>
      </c>
      <c r="D12" s="2" t="s">
        <v>64</v>
      </c>
      <c r="E12" s="2" t="s">
        <v>65</v>
      </c>
      <c r="F12" s="39" t="s">
        <v>66</v>
      </c>
      <c r="G12" s="32">
        <f t="shared" si="0"/>
        <v>1.7985611510791366E-2</v>
      </c>
      <c r="H12" s="42" t="s">
        <v>67</v>
      </c>
      <c r="I12" s="46">
        <f t="shared" si="1"/>
        <v>1.7985611510791366E-2</v>
      </c>
    </row>
    <row r="13" spans="1:9">
      <c r="A13" s="45">
        <v>11</v>
      </c>
      <c r="B13" s="45">
        <v>11</v>
      </c>
      <c r="C13" s="44" t="s">
        <v>70</v>
      </c>
      <c r="D13" s="2" t="s">
        <v>71</v>
      </c>
      <c r="E13" s="2" t="s">
        <v>72</v>
      </c>
      <c r="F13" s="39" t="s">
        <v>73</v>
      </c>
      <c r="G13" s="32">
        <f t="shared" si="0"/>
        <v>1.9784172661870502E-2</v>
      </c>
      <c r="H13" s="42" t="s">
        <v>73</v>
      </c>
      <c r="I13" s="46">
        <f t="shared" si="1"/>
        <v>1.9784172661870502E-2</v>
      </c>
    </row>
    <row r="14" spans="1:9">
      <c r="A14" s="45">
        <v>12</v>
      </c>
      <c r="B14" s="45">
        <v>14</v>
      </c>
      <c r="C14" s="44" t="s">
        <v>76</v>
      </c>
      <c r="D14" s="2" t="s">
        <v>77</v>
      </c>
      <c r="E14" s="2" t="s">
        <v>78</v>
      </c>
      <c r="F14" s="39" t="s">
        <v>79</v>
      </c>
      <c r="G14" s="32">
        <f t="shared" si="0"/>
        <v>2.1582733812949641E-2</v>
      </c>
      <c r="H14" s="42" t="s">
        <v>80</v>
      </c>
      <c r="I14" s="46">
        <f t="shared" si="1"/>
        <v>2.5179856115107913E-2</v>
      </c>
    </row>
    <row r="15" spans="1:9">
      <c r="A15" s="45">
        <v>13</v>
      </c>
      <c r="B15" s="45">
        <v>15</v>
      </c>
      <c r="C15" s="44" t="s">
        <v>82</v>
      </c>
      <c r="D15" s="2" t="s">
        <v>83</v>
      </c>
      <c r="E15" s="2" t="s">
        <v>84</v>
      </c>
      <c r="F15" s="39" t="s">
        <v>85</v>
      </c>
      <c r="G15" s="32">
        <f t="shared" si="0"/>
        <v>2.3381294964028777E-2</v>
      </c>
      <c r="H15" s="42" t="s">
        <v>86</v>
      </c>
      <c r="I15" s="46">
        <f t="shared" si="1"/>
        <v>2.6978417266187049E-2</v>
      </c>
    </row>
    <row r="16" spans="1:9">
      <c r="A16" s="45">
        <v>14</v>
      </c>
      <c r="B16" s="45">
        <v>12</v>
      </c>
      <c r="C16" s="44" t="s">
        <v>89</v>
      </c>
      <c r="D16" s="2" t="s">
        <v>90</v>
      </c>
      <c r="E16" s="2" t="s">
        <v>91</v>
      </c>
      <c r="F16" s="39" t="s">
        <v>92</v>
      </c>
      <c r="G16" s="32">
        <f t="shared" si="0"/>
        <v>2.5179856115107913E-2</v>
      </c>
      <c r="H16" s="42" t="s">
        <v>93</v>
      </c>
      <c r="I16" s="46">
        <f t="shared" si="1"/>
        <v>2.1582733812949641E-2</v>
      </c>
    </row>
    <row r="17" spans="1:9" ht="26.4">
      <c r="A17" s="45">
        <v>15</v>
      </c>
      <c r="B17" s="45">
        <v>16</v>
      </c>
      <c r="C17" s="44" t="s">
        <v>97</v>
      </c>
      <c r="D17" s="2" t="s">
        <v>98</v>
      </c>
      <c r="E17" s="2" t="s">
        <v>99</v>
      </c>
      <c r="F17" s="39" t="s">
        <v>100</v>
      </c>
      <c r="G17" s="32">
        <f t="shared" si="0"/>
        <v>2.6978417266187049E-2</v>
      </c>
      <c r="H17" s="42" t="s">
        <v>101</v>
      </c>
      <c r="I17" s="46">
        <f t="shared" si="1"/>
        <v>2.8776978417266189E-2</v>
      </c>
    </row>
    <row r="18" spans="1:9">
      <c r="A18" s="45">
        <v>16</v>
      </c>
      <c r="B18" s="45">
        <v>19</v>
      </c>
      <c r="C18" s="44" t="s">
        <v>104</v>
      </c>
      <c r="D18" s="2" t="s">
        <v>105</v>
      </c>
      <c r="E18" s="2" t="s">
        <v>106</v>
      </c>
      <c r="F18" s="39" t="s">
        <v>107</v>
      </c>
      <c r="G18" s="32">
        <f t="shared" si="0"/>
        <v>2.8776978417266189E-2</v>
      </c>
      <c r="H18" s="42" t="s">
        <v>108</v>
      </c>
      <c r="I18" s="46">
        <f t="shared" si="1"/>
        <v>3.41726618705036E-2</v>
      </c>
    </row>
    <row r="19" spans="1:9">
      <c r="A19" s="45">
        <v>17</v>
      </c>
      <c r="B19" s="45">
        <v>18</v>
      </c>
      <c r="C19" s="44" t="s">
        <v>110</v>
      </c>
      <c r="D19" s="2" t="s">
        <v>111</v>
      </c>
      <c r="E19" s="2" t="s">
        <v>112</v>
      </c>
      <c r="F19" s="39" t="s">
        <v>113</v>
      </c>
      <c r="G19" s="32">
        <f t="shared" si="0"/>
        <v>3.0575539568345324E-2</v>
      </c>
      <c r="H19" s="42" t="s">
        <v>114</v>
      </c>
      <c r="I19" s="46">
        <f t="shared" si="1"/>
        <v>3.237410071942446E-2</v>
      </c>
    </row>
    <row r="20" spans="1:9">
      <c r="A20" s="45">
        <v>18</v>
      </c>
      <c r="B20" s="45">
        <v>17</v>
      </c>
      <c r="C20" s="44" t="s">
        <v>116</v>
      </c>
      <c r="D20" s="2" t="s">
        <v>71</v>
      </c>
      <c r="E20" s="2" t="s">
        <v>117</v>
      </c>
      <c r="F20" s="39" t="s">
        <v>118</v>
      </c>
      <c r="G20" s="32">
        <f t="shared" si="0"/>
        <v>3.237410071942446E-2</v>
      </c>
      <c r="H20" s="42" t="s">
        <v>119</v>
      </c>
      <c r="I20" s="46">
        <f t="shared" si="1"/>
        <v>3.0575539568345324E-2</v>
      </c>
    </row>
    <row r="21" spans="1:9">
      <c r="A21" s="45">
        <v>19</v>
      </c>
      <c r="B21" s="45">
        <v>25</v>
      </c>
      <c r="C21" s="44" t="s">
        <v>121</v>
      </c>
      <c r="D21" s="2" t="s">
        <v>122</v>
      </c>
      <c r="E21" s="2" t="s">
        <v>123</v>
      </c>
      <c r="F21" s="39" t="s">
        <v>124</v>
      </c>
      <c r="G21" s="32">
        <f t="shared" si="0"/>
        <v>3.41726618705036E-2</v>
      </c>
      <c r="H21" s="42" t="s">
        <v>125</v>
      </c>
      <c r="I21" s="46">
        <f t="shared" si="1"/>
        <v>4.4964028776978415E-2</v>
      </c>
    </row>
    <row r="22" spans="1:9">
      <c r="A22" s="45">
        <v>20</v>
      </c>
      <c r="B22" s="45">
        <v>13</v>
      </c>
      <c r="C22" s="44" t="s">
        <v>128</v>
      </c>
      <c r="D22" s="2" t="s">
        <v>129</v>
      </c>
      <c r="E22" s="2" t="s">
        <v>130</v>
      </c>
      <c r="F22" s="39" t="s">
        <v>131</v>
      </c>
      <c r="G22" s="32">
        <f t="shared" si="0"/>
        <v>3.5971223021582732E-2</v>
      </c>
      <c r="H22" s="42" t="s">
        <v>132</v>
      </c>
      <c r="I22" s="46">
        <f t="shared" si="1"/>
        <v>2.3381294964028777E-2</v>
      </c>
    </row>
    <row r="23" spans="1:9">
      <c r="A23" s="45">
        <v>21</v>
      </c>
      <c r="B23" s="45">
        <v>20</v>
      </c>
      <c r="C23" s="44" t="s">
        <v>135</v>
      </c>
      <c r="D23" s="2" t="s">
        <v>136</v>
      </c>
      <c r="E23" s="2" t="s">
        <v>137</v>
      </c>
      <c r="F23" s="39" t="s">
        <v>138</v>
      </c>
      <c r="G23" s="32">
        <f t="shared" si="0"/>
        <v>3.7769784172661872E-2</v>
      </c>
      <c r="H23" s="42" t="s">
        <v>139</v>
      </c>
      <c r="I23" s="46">
        <f t="shared" si="1"/>
        <v>3.5971223021582732E-2</v>
      </c>
    </row>
    <row r="24" spans="1:9">
      <c r="A24" s="45">
        <v>22</v>
      </c>
      <c r="B24" s="45">
        <v>21</v>
      </c>
      <c r="C24" s="44" t="s">
        <v>143</v>
      </c>
      <c r="D24" s="2" t="s">
        <v>144</v>
      </c>
      <c r="E24" s="2" t="s">
        <v>145</v>
      </c>
      <c r="F24" s="39" t="s">
        <v>146</v>
      </c>
      <c r="G24" s="32">
        <f t="shared" si="0"/>
        <v>3.9568345323741004E-2</v>
      </c>
      <c r="H24" s="42" t="s">
        <v>146</v>
      </c>
      <c r="I24" s="46">
        <f t="shared" si="1"/>
        <v>3.7769784172661872E-2</v>
      </c>
    </row>
    <row r="25" spans="1:9">
      <c r="A25" s="45">
        <v>23</v>
      </c>
      <c r="B25" s="45">
        <v>22</v>
      </c>
      <c r="C25" s="44" t="s">
        <v>148</v>
      </c>
      <c r="D25" s="2" t="s">
        <v>71</v>
      </c>
      <c r="E25" s="2" t="s">
        <v>149</v>
      </c>
      <c r="F25" s="39" t="s">
        <v>150</v>
      </c>
      <c r="G25" s="32">
        <f t="shared" si="0"/>
        <v>4.1366906474820143E-2</v>
      </c>
      <c r="H25" s="42" t="s">
        <v>150</v>
      </c>
      <c r="I25" s="46">
        <f t="shared" si="1"/>
        <v>3.9568345323741004E-2</v>
      </c>
    </row>
    <row r="26" spans="1:9">
      <c r="A26" s="45">
        <v>24</v>
      </c>
      <c r="B26" s="45">
        <v>27</v>
      </c>
      <c r="C26" s="44" t="s">
        <v>153</v>
      </c>
      <c r="D26" s="2" t="s">
        <v>71</v>
      </c>
      <c r="E26" s="2" t="s">
        <v>154</v>
      </c>
      <c r="F26" s="39" t="s">
        <v>155</v>
      </c>
      <c r="G26" s="32">
        <f t="shared" si="0"/>
        <v>4.3165467625899283E-2</v>
      </c>
      <c r="H26" s="42" t="s">
        <v>156</v>
      </c>
      <c r="I26" s="46">
        <f t="shared" si="1"/>
        <v>4.8561151079136694E-2</v>
      </c>
    </row>
    <row r="27" spans="1:9">
      <c r="A27" s="45">
        <v>25</v>
      </c>
      <c r="B27" s="45">
        <v>24</v>
      </c>
      <c r="C27" s="44" t="s">
        <v>158</v>
      </c>
      <c r="D27" s="2" t="s">
        <v>159</v>
      </c>
      <c r="E27" s="2" t="s">
        <v>160</v>
      </c>
      <c r="F27" s="39" t="s">
        <v>161</v>
      </c>
      <c r="G27" s="32">
        <f t="shared" si="0"/>
        <v>4.4964028776978415E-2</v>
      </c>
      <c r="H27" s="42" t="s">
        <v>162</v>
      </c>
      <c r="I27" s="46">
        <f t="shared" si="1"/>
        <v>4.3165467625899283E-2</v>
      </c>
    </row>
    <row r="28" spans="1:9">
      <c r="A28" s="45">
        <v>26</v>
      </c>
      <c r="B28" s="45">
        <v>29</v>
      </c>
      <c r="C28" s="44" t="s">
        <v>165</v>
      </c>
      <c r="D28" s="2" t="s">
        <v>166</v>
      </c>
      <c r="E28" s="2" t="s">
        <v>167</v>
      </c>
      <c r="F28" s="39" t="s">
        <v>168</v>
      </c>
      <c r="G28" s="32">
        <f t="shared" si="0"/>
        <v>4.6762589928057555E-2</v>
      </c>
      <c r="H28" s="42" t="s">
        <v>169</v>
      </c>
      <c r="I28" s="46">
        <f t="shared" si="1"/>
        <v>5.2158273381294966E-2</v>
      </c>
    </row>
    <row r="29" spans="1:9">
      <c r="A29" s="45">
        <v>27</v>
      </c>
      <c r="B29" s="45">
        <v>23</v>
      </c>
      <c r="C29" s="44" t="s">
        <v>172</v>
      </c>
      <c r="D29" s="2" t="s">
        <v>173</v>
      </c>
      <c r="E29" s="2" t="s">
        <v>174</v>
      </c>
      <c r="F29" s="39" t="s">
        <v>175</v>
      </c>
      <c r="G29" s="32">
        <f t="shared" si="0"/>
        <v>4.8561151079136694E-2</v>
      </c>
      <c r="H29" s="42" t="s">
        <v>176</v>
      </c>
      <c r="I29" s="46">
        <f t="shared" si="1"/>
        <v>4.1366906474820143E-2</v>
      </c>
    </row>
    <row r="30" spans="1:9" ht="26.4">
      <c r="A30" s="45">
        <v>28</v>
      </c>
      <c r="B30" s="45">
        <v>66</v>
      </c>
      <c r="C30" s="44" t="s">
        <v>179</v>
      </c>
      <c r="D30" s="2" t="s">
        <v>180</v>
      </c>
      <c r="E30" s="2" t="s">
        <v>181</v>
      </c>
      <c r="F30" s="39" t="s">
        <v>182</v>
      </c>
      <c r="G30" s="32">
        <f t="shared" si="0"/>
        <v>5.0359712230215826E-2</v>
      </c>
      <c r="H30" s="42" t="s">
        <v>184</v>
      </c>
      <c r="I30" s="46">
        <f t="shared" si="1"/>
        <v>0.11870503597122302</v>
      </c>
    </row>
    <row r="31" spans="1:9">
      <c r="A31" s="45">
        <v>29</v>
      </c>
      <c r="B31" s="45">
        <v>31</v>
      </c>
      <c r="C31" s="44" t="s">
        <v>188</v>
      </c>
      <c r="D31" s="2" t="s">
        <v>71</v>
      </c>
      <c r="E31" s="2" t="s">
        <v>189</v>
      </c>
      <c r="F31" s="39" t="s">
        <v>190</v>
      </c>
      <c r="G31" s="32">
        <f t="shared" si="0"/>
        <v>5.2158273381294966E-2</v>
      </c>
      <c r="H31" s="42" t="s">
        <v>191</v>
      </c>
      <c r="I31" s="46">
        <f t="shared" si="1"/>
        <v>5.5755395683453238E-2</v>
      </c>
    </row>
    <row r="32" spans="1:9">
      <c r="A32" s="45">
        <v>30</v>
      </c>
      <c r="B32" s="45">
        <v>33</v>
      </c>
      <c r="C32" s="44" t="s">
        <v>195</v>
      </c>
      <c r="D32" s="2" t="s">
        <v>196</v>
      </c>
      <c r="E32" s="2" t="s">
        <v>197</v>
      </c>
      <c r="F32" s="39" t="s">
        <v>198</v>
      </c>
      <c r="G32" s="32">
        <f t="shared" si="0"/>
        <v>5.3956834532374098E-2</v>
      </c>
      <c r="H32" s="42" t="s">
        <v>199</v>
      </c>
      <c r="I32" s="46">
        <f t="shared" si="1"/>
        <v>5.935251798561151E-2</v>
      </c>
    </row>
    <row r="33" spans="1:9">
      <c r="A33" s="45">
        <v>31</v>
      </c>
      <c r="B33" s="45">
        <v>32</v>
      </c>
      <c r="C33" s="44" t="s">
        <v>203</v>
      </c>
      <c r="D33" s="2" t="s">
        <v>204</v>
      </c>
      <c r="E33" s="2" t="s">
        <v>205</v>
      </c>
      <c r="F33" s="39" t="s">
        <v>206</v>
      </c>
      <c r="G33" s="32">
        <f t="shared" si="0"/>
        <v>5.5755395683453238E-2</v>
      </c>
      <c r="H33" s="42" t="s">
        <v>207</v>
      </c>
      <c r="I33" s="46">
        <f t="shared" si="1"/>
        <v>5.7553956834532377E-2</v>
      </c>
    </row>
    <row r="34" spans="1:9">
      <c r="A34" s="45">
        <v>32</v>
      </c>
      <c r="B34" s="45">
        <v>26</v>
      </c>
      <c r="C34" s="44" t="s">
        <v>212</v>
      </c>
      <c r="D34" s="2" t="s">
        <v>71</v>
      </c>
      <c r="E34" s="2" t="s">
        <v>213</v>
      </c>
      <c r="F34" s="39" t="s">
        <v>214</v>
      </c>
      <c r="G34" s="32">
        <f t="shared" si="0"/>
        <v>5.7553956834532377E-2</v>
      </c>
      <c r="H34" s="42" t="s">
        <v>215</v>
      </c>
      <c r="I34" s="46">
        <f t="shared" si="1"/>
        <v>4.6762589928057555E-2</v>
      </c>
    </row>
    <row r="35" spans="1:9">
      <c r="A35" s="45">
        <v>33</v>
      </c>
      <c r="B35" s="45">
        <v>42</v>
      </c>
      <c r="C35" s="44" t="s">
        <v>219</v>
      </c>
      <c r="D35" s="2" t="s">
        <v>220</v>
      </c>
      <c r="E35" s="2" t="s">
        <v>221</v>
      </c>
      <c r="F35" s="39" t="s">
        <v>222</v>
      </c>
      <c r="G35" s="32">
        <f t="shared" si="0"/>
        <v>5.935251798561151E-2</v>
      </c>
      <c r="H35" s="42" t="s">
        <v>224</v>
      </c>
      <c r="I35" s="46">
        <f t="shared" si="1"/>
        <v>7.5539568345323743E-2</v>
      </c>
    </row>
    <row r="36" spans="1:9">
      <c r="A36" s="45">
        <v>34</v>
      </c>
      <c r="B36" s="45">
        <v>28</v>
      </c>
      <c r="C36" s="44" t="s">
        <v>226</v>
      </c>
      <c r="D36" s="2" t="s">
        <v>227</v>
      </c>
      <c r="E36" s="2" t="s">
        <v>228</v>
      </c>
      <c r="F36" s="39" t="s">
        <v>229</v>
      </c>
      <c r="G36" s="32">
        <f t="shared" si="0"/>
        <v>6.1151079136690649E-2</v>
      </c>
      <c r="H36" s="42" t="s">
        <v>230</v>
      </c>
      <c r="I36" s="46">
        <f t="shared" si="1"/>
        <v>5.0359712230215826E-2</v>
      </c>
    </row>
    <row r="37" spans="1:9">
      <c r="A37" s="45">
        <v>35</v>
      </c>
      <c r="B37" s="45">
        <v>34</v>
      </c>
      <c r="C37" s="44" t="s">
        <v>232</v>
      </c>
      <c r="D37" s="2" t="s">
        <v>71</v>
      </c>
      <c r="E37" s="2" t="s">
        <v>233</v>
      </c>
      <c r="F37" s="39" t="s">
        <v>234</v>
      </c>
      <c r="G37" s="32">
        <f t="shared" si="0"/>
        <v>6.2949640287769781E-2</v>
      </c>
      <c r="H37" s="42" t="s">
        <v>235</v>
      </c>
      <c r="I37" s="46">
        <f t="shared" si="1"/>
        <v>6.1151079136690649E-2</v>
      </c>
    </row>
    <row r="38" spans="1:9">
      <c r="A38" s="45">
        <v>36</v>
      </c>
      <c r="B38" s="45">
        <v>30</v>
      </c>
      <c r="C38" s="44" t="s">
        <v>239</v>
      </c>
      <c r="D38" s="2" t="s">
        <v>240</v>
      </c>
      <c r="E38" s="2" t="s">
        <v>241</v>
      </c>
      <c r="F38" s="39" t="s">
        <v>242</v>
      </c>
      <c r="G38" s="32">
        <f t="shared" si="0"/>
        <v>6.4748201438848921E-2</v>
      </c>
      <c r="H38" s="42" t="s">
        <v>243</v>
      </c>
      <c r="I38" s="46">
        <f t="shared" si="1"/>
        <v>5.3956834532374098E-2</v>
      </c>
    </row>
    <row r="39" spans="1:9">
      <c r="A39" s="45">
        <v>37</v>
      </c>
      <c r="B39" s="45">
        <v>38</v>
      </c>
      <c r="C39" s="44" t="s">
        <v>246</v>
      </c>
      <c r="D39" s="2" t="s">
        <v>247</v>
      </c>
      <c r="E39" s="2" t="s">
        <v>248</v>
      </c>
      <c r="F39" s="39" t="s">
        <v>249</v>
      </c>
      <c r="G39" s="32">
        <f t="shared" si="0"/>
        <v>6.654676258992806E-2</v>
      </c>
      <c r="H39" s="42" t="s">
        <v>250</v>
      </c>
      <c r="I39" s="46">
        <f t="shared" si="1"/>
        <v>6.83453237410072E-2</v>
      </c>
    </row>
    <row r="40" spans="1:9">
      <c r="A40" s="45">
        <v>38</v>
      </c>
      <c r="B40" s="45">
        <v>36</v>
      </c>
      <c r="C40" s="44" t="s">
        <v>253</v>
      </c>
      <c r="D40" s="2" t="s">
        <v>254</v>
      </c>
      <c r="E40" s="2" t="s">
        <v>255</v>
      </c>
      <c r="F40" s="39" t="s">
        <v>256</v>
      </c>
      <c r="G40" s="32">
        <f t="shared" si="0"/>
        <v>6.83453237410072E-2</v>
      </c>
      <c r="H40" s="42" t="s">
        <v>257</v>
      </c>
      <c r="I40" s="46">
        <f t="shared" si="1"/>
        <v>6.4748201438848921E-2</v>
      </c>
    </row>
    <row r="41" spans="1:9">
      <c r="A41" s="45">
        <v>39</v>
      </c>
      <c r="B41" s="45">
        <v>43</v>
      </c>
      <c r="C41" s="44" t="s">
        <v>262</v>
      </c>
      <c r="D41" s="2" t="s">
        <v>263</v>
      </c>
      <c r="E41" s="2" t="s">
        <v>264</v>
      </c>
      <c r="F41" s="39" t="s">
        <v>265</v>
      </c>
      <c r="G41" s="32">
        <f t="shared" si="0"/>
        <v>7.0143884892086325E-2</v>
      </c>
      <c r="H41" s="42" t="s">
        <v>266</v>
      </c>
      <c r="I41" s="46">
        <f t="shared" si="1"/>
        <v>7.7338129496402883E-2</v>
      </c>
    </row>
    <row r="42" spans="1:9">
      <c r="A42" s="45">
        <v>40</v>
      </c>
      <c r="B42" s="45">
        <v>41</v>
      </c>
      <c r="C42" s="44" t="s">
        <v>270</v>
      </c>
      <c r="D42" s="2" t="s">
        <v>271</v>
      </c>
      <c r="E42" s="2" t="s">
        <v>272</v>
      </c>
      <c r="F42" s="39" t="s">
        <v>273</v>
      </c>
      <c r="G42" s="32">
        <f t="shared" si="0"/>
        <v>7.1942446043165464E-2</v>
      </c>
      <c r="H42" s="42" t="s">
        <v>274</v>
      </c>
      <c r="I42" s="46">
        <f t="shared" si="1"/>
        <v>7.3741007194244604E-2</v>
      </c>
    </row>
    <row r="43" spans="1:9">
      <c r="A43" s="45">
        <v>41</v>
      </c>
      <c r="B43" s="45">
        <v>57</v>
      </c>
      <c r="C43" s="44" t="s">
        <v>277</v>
      </c>
      <c r="D43" s="2" t="s">
        <v>278</v>
      </c>
      <c r="E43" s="2" t="s">
        <v>279</v>
      </c>
      <c r="F43" s="39" t="s">
        <v>280</v>
      </c>
      <c r="G43" s="32">
        <f t="shared" si="0"/>
        <v>7.3741007194244604E-2</v>
      </c>
      <c r="H43" s="42" t="s">
        <v>281</v>
      </c>
      <c r="I43" s="46">
        <f t="shared" si="1"/>
        <v>0.10251798561151079</v>
      </c>
    </row>
    <row r="44" spans="1:9">
      <c r="A44" s="45">
        <v>42</v>
      </c>
      <c r="B44" s="45">
        <v>40</v>
      </c>
      <c r="C44" s="44" t="s">
        <v>285</v>
      </c>
      <c r="D44" s="2" t="s">
        <v>286</v>
      </c>
      <c r="E44" s="2" t="s">
        <v>287</v>
      </c>
      <c r="F44" s="39" t="s">
        <v>288</v>
      </c>
      <c r="G44" s="32">
        <f t="shared" si="0"/>
        <v>7.5539568345323743E-2</v>
      </c>
      <c r="H44" s="42" t="s">
        <v>289</v>
      </c>
      <c r="I44" s="46">
        <f t="shared" si="1"/>
        <v>7.1942446043165464E-2</v>
      </c>
    </row>
    <row r="45" spans="1:9">
      <c r="A45" s="45">
        <v>43</v>
      </c>
      <c r="B45" s="45">
        <v>35</v>
      </c>
      <c r="C45" s="44" t="s">
        <v>293</v>
      </c>
      <c r="D45" s="2" t="s">
        <v>294</v>
      </c>
      <c r="E45" s="2" t="s">
        <v>295</v>
      </c>
      <c r="F45" s="39" t="s">
        <v>296</v>
      </c>
      <c r="G45" s="32">
        <f t="shared" si="0"/>
        <v>7.7338129496402883E-2</v>
      </c>
      <c r="H45" s="42" t="s">
        <v>297</v>
      </c>
      <c r="I45" s="46">
        <f t="shared" si="1"/>
        <v>6.2949640287769781E-2</v>
      </c>
    </row>
    <row r="46" spans="1:9">
      <c r="A46" s="45">
        <v>44</v>
      </c>
      <c r="B46" s="45">
        <v>49</v>
      </c>
      <c r="C46" s="44" t="s">
        <v>300</v>
      </c>
      <c r="D46" s="2" t="s">
        <v>301</v>
      </c>
      <c r="E46" s="2" t="s">
        <v>302</v>
      </c>
      <c r="F46" s="39" t="s">
        <v>303</v>
      </c>
      <c r="G46" s="32">
        <f t="shared" si="0"/>
        <v>7.9136690647482008E-2</v>
      </c>
      <c r="H46" s="42" t="s">
        <v>304</v>
      </c>
      <c r="I46" s="46">
        <f t="shared" si="1"/>
        <v>8.8129496402877691E-2</v>
      </c>
    </row>
    <row r="47" spans="1:9">
      <c r="A47" s="45">
        <v>45</v>
      </c>
      <c r="B47" s="45">
        <v>46</v>
      </c>
      <c r="C47" s="44" t="s">
        <v>307</v>
      </c>
      <c r="D47" s="2" t="s">
        <v>308</v>
      </c>
      <c r="E47" s="2" t="s">
        <v>309</v>
      </c>
      <c r="F47" s="39" t="s">
        <v>310</v>
      </c>
      <c r="G47" s="32">
        <f t="shared" si="0"/>
        <v>8.0935251798561147E-2</v>
      </c>
      <c r="H47" s="42" t="s">
        <v>311</v>
      </c>
      <c r="I47" s="46">
        <f t="shared" si="1"/>
        <v>8.2733812949640287E-2</v>
      </c>
    </row>
    <row r="48" spans="1:9">
      <c r="A48" s="45">
        <v>46</v>
      </c>
      <c r="B48" s="45">
        <v>39</v>
      </c>
      <c r="C48" s="44" t="s">
        <v>314</v>
      </c>
      <c r="D48" s="2" t="s">
        <v>315</v>
      </c>
      <c r="E48" s="2" t="s">
        <v>316</v>
      </c>
      <c r="F48" s="39" t="s">
        <v>317</v>
      </c>
      <c r="G48" s="32">
        <f t="shared" si="0"/>
        <v>8.2733812949640287E-2</v>
      </c>
      <c r="H48" s="42" t="s">
        <v>318</v>
      </c>
      <c r="I48" s="46">
        <f t="shared" si="1"/>
        <v>7.0143884892086325E-2</v>
      </c>
    </row>
    <row r="49" spans="1:9">
      <c r="A49" s="45">
        <v>47</v>
      </c>
      <c r="B49" s="45">
        <v>52</v>
      </c>
      <c r="C49" s="44" t="s">
        <v>321</v>
      </c>
      <c r="D49" s="2" t="s">
        <v>322</v>
      </c>
      <c r="E49" s="2" t="s">
        <v>323</v>
      </c>
      <c r="F49" s="39" t="s">
        <v>324</v>
      </c>
      <c r="G49" s="32">
        <f t="shared" si="0"/>
        <v>8.4532374100719426E-2</v>
      </c>
      <c r="H49" s="42" t="s">
        <v>325</v>
      </c>
      <c r="I49" s="46">
        <f t="shared" si="1"/>
        <v>9.3525179856115109E-2</v>
      </c>
    </row>
    <row r="50" spans="1:9">
      <c r="A50" s="45">
        <v>48</v>
      </c>
      <c r="B50" s="45">
        <v>37</v>
      </c>
      <c r="C50" s="44" t="s">
        <v>328</v>
      </c>
      <c r="D50" s="2" t="s">
        <v>329</v>
      </c>
      <c r="E50" s="2" t="s">
        <v>330</v>
      </c>
      <c r="F50" s="39" t="s">
        <v>331</v>
      </c>
      <c r="G50" s="32">
        <f t="shared" si="0"/>
        <v>8.6330935251798566E-2</v>
      </c>
      <c r="H50" s="42" t="s">
        <v>332</v>
      </c>
      <c r="I50" s="46">
        <f t="shared" si="1"/>
        <v>6.654676258992806E-2</v>
      </c>
    </row>
    <row r="51" spans="1:9">
      <c r="A51" s="45">
        <v>49</v>
      </c>
      <c r="B51" s="45">
        <v>47</v>
      </c>
      <c r="C51" s="44" t="s">
        <v>336</v>
      </c>
      <c r="D51" s="2" t="s">
        <v>337</v>
      </c>
      <c r="E51" s="2" t="s">
        <v>338</v>
      </c>
      <c r="F51" s="39" t="s">
        <v>339</v>
      </c>
      <c r="G51" s="32">
        <f t="shared" si="0"/>
        <v>8.8129496402877691E-2</v>
      </c>
      <c r="H51" s="42" t="s">
        <v>340</v>
      </c>
      <c r="I51" s="46">
        <f t="shared" si="1"/>
        <v>8.4532374100719426E-2</v>
      </c>
    </row>
    <row r="52" spans="1:9">
      <c r="A52" s="45">
        <v>50</v>
      </c>
      <c r="B52" s="45">
        <v>64</v>
      </c>
      <c r="C52" s="44" t="s">
        <v>343</v>
      </c>
      <c r="D52" s="2" t="s">
        <v>344</v>
      </c>
      <c r="E52" s="2" t="s">
        <v>345</v>
      </c>
      <c r="F52" s="39" t="s">
        <v>346</v>
      </c>
      <c r="G52" s="32">
        <f t="shared" si="0"/>
        <v>8.9928057553956831E-2</v>
      </c>
      <c r="H52" s="42" t="s">
        <v>347</v>
      </c>
      <c r="I52" s="46">
        <f t="shared" si="1"/>
        <v>0.11510791366906475</v>
      </c>
    </row>
    <row r="53" spans="1:9">
      <c r="A53" s="45">
        <v>51</v>
      </c>
      <c r="B53" s="45">
        <v>61</v>
      </c>
      <c r="C53" s="44" t="s">
        <v>351</v>
      </c>
      <c r="D53" s="2" t="s">
        <v>352</v>
      </c>
      <c r="E53" s="2" t="s">
        <v>353</v>
      </c>
      <c r="F53" s="39" t="s">
        <v>354</v>
      </c>
      <c r="G53" s="32">
        <f t="shared" si="0"/>
        <v>9.172661870503597E-2</v>
      </c>
      <c r="H53" s="42" t="s">
        <v>355</v>
      </c>
      <c r="I53" s="46">
        <f t="shared" si="1"/>
        <v>0.10971223021582734</v>
      </c>
    </row>
    <row r="54" spans="1:9">
      <c r="A54" s="45">
        <v>52</v>
      </c>
      <c r="B54" s="45">
        <v>50</v>
      </c>
      <c r="C54" s="44" t="s">
        <v>357</v>
      </c>
      <c r="D54" s="2" t="s">
        <v>358</v>
      </c>
      <c r="E54" s="2" t="s">
        <v>359</v>
      </c>
      <c r="F54" s="39" t="s">
        <v>360</v>
      </c>
      <c r="G54" s="32">
        <f t="shared" si="0"/>
        <v>9.3525179856115109E-2</v>
      </c>
      <c r="H54" s="42" t="s">
        <v>361</v>
      </c>
      <c r="I54" s="46">
        <f t="shared" si="1"/>
        <v>8.9928057553956831E-2</v>
      </c>
    </row>
    <row r="55" spans="1:9">
      <c r="A55" s="45">
        <v>53</v>
      </c>
      <c r="B55" s="45">
        <v>53</v>
      </c>
      <c r="C55" s="44" t="s">
        <v>364</v>
      </c>
      <c r="D55" s="2" t="s">
        <v>365</v>
      </c>
      <c r="E55" s="2" t="s">
        <v>366</v>
      </c>
      <c r="F55" s="39" t="s">
        <v>367</v>
      </c>
      <c r="G55" s="32">
        <f t="shared" si="0"/>
        <v>9.5323741007194249E-2</v>
      </c>
      <c r="H55" s="42" t="s">
        <v>369</v>
      </c>
      <c r="I55" s="46">
        <f t="shared" si="1"/>
        <v>9.5323741007194249E-2</v>
      </c>
    </row>
    <row r="56" spans="1:9" ht="26.4">
      <c r="A56" s="45">
        <v>54</v>
      </c>
      <c r="B56" s="45">
        <v>56</v>
      </c>
      <c r="C56" s="44" t="s">
        <v>373</v>
      </c>
      <c r="D56" s="2" t="s">
        <v>374</v>
      </c>
      <c r="E56" s="2" t="s">
        <v>375</v>
      </c>
      <c r="F56" s="39" t="s">
        <v>376</v>
      </c>
      <c r="G56" s="32">
        <f t="shared" si="0"/>
        <v>9.7122302158273388E-2</v>
      </c>
      <c r="H56" s="42" t="s">
        <v>377</v>
      </c>
      <c r="I56" s="46">
        <f t="shared" si="1"/>
        <v>0.10071942446043165</v>
      </c>
    </row>
    <row r="57" spans="1:9">
      <c r="A57" s="45">
        <v>55</v>
      </c>
      <c r="B57" s="45">
        <v>67</v>
      </c>
      <c r="C57" s="44" t="s">
        <v>380</v>
      </c>
      <c r="D57" s="2" t="s">
        <v>381</v>
      </c>
      <c r="E57" s="2" t="s">
        <v>382</v>
      </c>
      <c r="F57" s="39" t="s">
        <v>383</v>
      </c>
      <c r="G57" s="32">
        <f t="shared" si="0"/>
        <v>9.8920863309352514E-2</v>
      </c>
      <c r="H57" s="42" t="s">
        <v>384</v>
      </c>
      <c r="I57" s="46">
        <f t="shared" si="1"/>
        <v>0.12050359712230216</v>
      </c>
    </row>
    <row r="58" spans="1:9">
      <c r="A58" s="45">
        <v>56</v>
      </c>
      <c r="B58" s="45">
        <v>93</v>
      </c>
      <c r="C58" s="44" t="s">
        <v>389</v>
      </c>
      <c r="D58" s="2" t="s">
        <v>390</v>
      </c>
      <c r="E58" s="2" t="s">
        <v>391</v>
      </c>
      <c r="F58" s="39" t="s">
        <v>392</v>
      </c>
      <c r="G58" s="32">
        <f t="shared" si="0"/>
        <v>0.10071942446043165</v>
      </c>
      <c r="H58" s="42" t="s">
        <v>393</v>
      </c>
      <c r="I58" s="46">
        <f t="shared" si="1"/>
        <v>0.1672661870503597</v>
      </c>
    </row>
    <row r="59" spans="1:9">
      <c r="A59" s="45">
        <v>57</v>
      </c>
      <c r="B59" s="45">
        <v>51</v>
      </c>
      <c r="C59" s="44" t="s">
        <v>397</v>
      </c>
      <c r="D59" s="2" t="s">
        <v>398</v>
      </c>
      <c r="E59" s="2" t="s">
        <v>399</v>
      </c>
      <c r="F59" s="39" t="s">
        <v>400</v>
      </c>
      <c r="G59" s="32">
        <f t="shared" si="0"/>
        <v>0.10251798561151079</v>
      </c>
      <c r="H59" s="42" t="s">
        <v>401</v>
      </c>
      <c r="I59" s="46">
        <f t="shared" si="1"/>
        <v>9.172661870503597E-2</v>
      </c>
    </row>
    <row r="60" spans="1:9">
      <c r="A60" s="45">
        <v>58</v>
      </c>
      <c r="B60" s="45">
        <v>60</v>
      </c>
      <c r="C60" s="44" t="s">
        <v>405</v>
      </c>
      <c r="D60" s="2" t="s">
        <v>71</v>
      </c>
      <c r="E60" s="2" t="s">
        <v>406</v>
      </c>
      <c r="F60" s="39" t="s">
        <v>407</v>
      </c>
      <c r="G60" s="32">
        <f t="shared" si="0"/>
        <v>0.10431654676258993</v>
      </c>
      <c r="H60" s="42" t="s">
        <v>408</v>
      </c>
      <c r="I60" s="46">
        <f t="shared" si="1"/>
        <v>0.1079136690647482</v>
      </c>
    </row>
    <row r="61" spans="1:9">
      <c r="A61" s="45">
        <v>59</v>
      </c>
      <c r="B61" s="45">
        <v>74</v>
      </c>
      <c r="C61" s="44" t="s">
        <v>411</v>
      </c>
      <c r="D61" s="2" t="s">
        <v>412</v>
      </c>
      <c r="E61" s="2" t="s">
        <v>413</v>
      </c>
      <c r="F61" s="39" t="s">
        <v>368</v>
      </c>
      <c r="G61" s="32">
        <f t="shared" si="0"/>
        <v>0.10611510791366907</v>
      </c>
      <c r="H61" s="42" t="s">
        <v>414</v>
      </c>
      <c r="I61" s="46">
        <f t="shared" si="1"/>
        <v>0.13309352517985612</v>
      </c>
    </row>
    <row r="62" spans="1:9">
      <c r="A62" s="45">
        <v>60</v>
      </c>
      <c r="B62" s="45">
        <v>96</v>
      </c>
      <c r="C62" s="44" t="s">
        <v>418</v>
      </c>
      <c r="D62" s="2" t="s">
        <v>419</v>
      </c>
      <c r="E62" s="2" t="s">
        <v>420</v>
      </c>
      <c r="F62" s="39" t="s">
        <v>421</v>
      </c>
      <c r="G62" s="32">
        <f t="shared" si="0"/>
        <v>0.1079136690647482</v>
      </c>
      <c r="H62" s="42" t="s">
        <v>422</v>
      </c>
      <c r="I62" s="46">
        <f t="shared" si="1"/>
        <v>0.17266187050359713</v>
      </c>
    </row>
    <row r="63" spans="1:9">
      <c r="A63" s="45">
        <v>61</v>
      </c>
      <c r="B63" s="45">
        <v>48</v>
      </c>
      <c r="C63" s="44" t="s">
        <v>425</v>
      </c>
      <c r="D63" s="2" t="s">
        <v>426</v>
      </c>
      <c r="E63" s="2" t="s">
        <v>427</v>
      </c>
      <c r="F63" s="39" t="s">
        <v>428</v>
      </c>
      <c r="G63" s="32">
        <f t="shared" si="0"/>
        <v>0.10971223021582734</v>
      </c>
      <c r="H63" s="42" t="s">
        <v>429</v>
      </c>
      <c r="I63" s="46">
        <f t="shared" si="1"/>
        <v>8.6330935251798566E-2</v>
      </c>
    </row>
    <row r="64" spans="1:9">
      <c r="A64" s="45">
        <v>62</v>
      </c>
      <c r="B64" s="45">
        <v>63</v>
      </c>
      <c r="C64" s="44" t="s">
        <v>434</v>
      </c>
      <c r="D64" s="2" t="s">
        <v>435</v>
      </c>
      <c r="E64" s="2" t="s">
        <v>436</v>
      </c>
      <c r="F64" s="39" t="s">
        <v>437</v>
      </c>
      <c r="G64" s="32">
        <f t="shared" si="0"/>
        <v>0.11151079136690648</v>
      </c>
      <c r="H64" s="42" t="s">
        <v>438</v>
      </c>
      <c r="I64" s="46">
        <f t="shared" si="1"/>
        <v>0.11330935251798561</v>
      </c>
    </row>
    <row r="65" spans="1:9">
      <c r="A65" s="45">
        <v>63</v>
      </c>
      <c r="B65" s="45">
        <v>44</v>
      </c>
      <c r="C65" s="44" t="s">
        <v>441</v>
      </c>
      <c r="D65" s="2" t="s">
        <v>442</v>
      </c>
      <c r="E65" s="2" t="s">
        <v>443</v>
      </c>
      <c r="F65" s="39" t="s">
        <v>444</v>
      </c>
      <c r="G65" s="32">
        <f t="shared" si="0"/>
        <v>0.11330935251798561</v>
      </c>
      <c r="H65" s="42" t="s">
        <v>445</v>
      </c>
      <c r="I65" s="46">
        <f t="shared" si="1"/>
        <v>7.9136690647482008E-2</v>
      </c>
    </row>
    <row r="66" spans="1:9">
      <c r="A66" s="45">
        <v>64</v>
      </c>
      <c r="B66" s="45">
        <v>83</v>
      </c>
      <c r="C66" s="44" t="s">
        <v>448</v>
      </c>
      <c r="D66" s="2" t="s">
        <v>449</v>
      </c>
      <c r="E66" s="2" t="s">
        <v>450</v>
      </c>
      <c r="F66" s="39" t="s">
        <v>451</v>
      </c>
      <c r="G66" s="32">
        <f t="shared" si="0"/>
        <v>0.11510791366906475</v>
      </c>
      <c r="H66" s="42" t="s">
        <v>452</v>
      </c>
      <c r="I66" s="46">
        <f t="shared" si="1"/>
        <v>0.14928057553956833</v>
      </c>
    </row>
    <row r="67" spans="1:9">
      <c r="A67" s="45">
        <v>65</v>
      </c>
      <c r="B67" s="45">
        <v>86</v>
      </c>
      <c r="C67" s="44" t="s">
        <v>456</v>
      </c>
      <c r="D67" s="2" t="s">
        <v>457</v>
      </c>
      <c r="E67" s="2" t="s">
        <v>458</v>
      </c>
      <c r="F67" s="39" t="s">
        <v>459</v>
      </c>
      <c r="G67" s="32">
        <f t="shared" ref="G67:G130" si="2">A67/556</f>
        <v>0.11690647482014388</v>
      </c>
      <c r="H67" s="42" t="s">
        <v>460</v>
      </c>
      <c r="I67" s="46">
        <f t="shared" ref="I67:I130" si="3">B67/556</f>
        <v>0.15467625899280577</v>
      </c>
    </row>
    <row r="68" spans="1:9">
      <c r="A68" s="45">
        <v>66</v>
      </c>
      <c r="B68" s="45">
        <v>100</v>
      </c>
      <c r="C68" s="44" t="s">
        <v>464</v>
      </c>
      <c r="D68" s="2" t="s">
        <v>465</v>
      </c>
      <c r="E68" s="2" t="s">
        <v>466</v>
      </c>
      <c r="F68" s="39" t="s">
        <v>467</v>
      </c>
      <c r="G68" s="32">
        <f t="shared" si="2"/>
        <v>0.11870503597122302</v>
      </c>
      <c r="H68" s="42" t="s">
        <v>468</v>
      </c>
      <c r="I68" s="46">
        <f t="shared" si="3"/>
        <v>0.17985611510791366</v>
      </c>
    </row>
    <row r="69" spans="1:9">
      <c r="A69" s="45">
        <v>67</v>
      </c>
      <c r="B69" s="45">
        <v>80</v>
      </c>
      <c r="C69" s="44" t="s">
        <v>470</v>
      </c>
      <c r="D69" s="2" t="s">
        <v>471</v>
      </c>
      <c r="E69" s="2" t="s">
        <v>472</v>
      </c>
      <c r="F69" s="39" t="s">
        <v>473</v>
      </c>
      <c r="G69" s="32">
        <f t="shared" si="2"/>
        <v>0.12050359712230216</v>
      </c>
      <c r="H69" s="42" t="s">
        <v>474</v>
      </c>
      <c r="I69" s="46">
        <f t="shared" si="3"/>
        <v>0.14388489208633093</v>
      </c>
    </row>
    <row r="70" spans="1:9">
      <c r="A70" s="45">
        <v>68</v>
      </c>
      <c r="B70" s="45">
        <v>112</v>
      </c>
      <c r="C70" s="44" t="s">
        <v>477</v>
      </c>
      <c r="D70" s="2" t="s">
        <v>478</v>
      </c>
      <c r="E70" s="2" t="s">
        <v>479</v>
      </c>
      <c r="F70" s="39" t="s">
        <v>480</v>
      </c>
      <c r="G70" s="32">
        <f t="shared" si="2"/>
        <v>0.1223021582733813</v>
      </c>
      <c r="H70" s="42" t="s">
        <v>481</v>
      </c>
      <c r="I70" s="46">
        <f t="shared" si="3"/>
        <v>0.20143884892086331</v>
      </c>
    </row>
    <row r="71" spans="1:9" ht="26.4">
      <c r="A71" s="45">
        <v>69</v>
      </c>
      <c r="B71" s="45">
        <v>68</v>
      </c>
      <c r="C71" s="44" t="s">
        <v>485</v>
      </c>
      <c r="D71" s="2" t="s">
        <v>486</v>
      </c>
      <c r="E71" s="2" t="s">
        <v>487</v>
      </c>
      <c r="F71" s="39" t="s">
        <v>488</v>
      </c>
      <c r="G71" s="32">
        <f t="shared" si="2"/>
        <v>0.12410071942446044</v>
      </c>
      <c r="H71" s="42" t="s">
        <v>489</v>
      </c>
      <c r="I71" s="46">
        <f t="shared" si="3"/>
        <v>0.1223021582733813</v>
      </c>
    </row>
    <row r="72" spans="1:9">
      <c r="A72" s="45">
        <v>69</v>
      </c>
      <c r="B72" s="45">
        <v>106</v>
      </c>
      <c r="C72" s="44" t="s">
        <v>493</v>
      </c>
      <c r="D72" s="2" t="s">
        <v>494</v>
      </c>
      <c r="E72" s="2" t="s">
        <v>495</v>
      </c>
      <c r="F72" s="39" t="s">
        <v>488</v>
      </c>
      <c r="G72" s="32">
        <f t="shared" si="2"/>
        <v>0.12410071942446044</v>
      </c>
      <c r="H72" s="42" t="s">
        <v>497</v>
      </c>
      <c r="I72" s="46">
        <f t="shared" si="3"/>
        <v>0.1906474820143885</v>
      </c>
    </row>
    <row r="73" spans="1:9">
      <c r="A73" s="45">
        <v>71</v>
      </c>
      <c r="B73" s="45">
        <v>72</v>
      </c>
      <c r="C73" s="44" t="s">
        <v>499</v>
      </c>
      <c r="D73" s="2" t="s">
        <v>500</v>
      </c>
      <c r="E73" s="2" t="s">
        <v>501</v>
      </c>
      <c r="F73" s="39" t="s">
        <v>502</v>
      </c>
      <c r="G73" s="32">
        <f t="shared" si="2"/>
        <v>0.12769784172661872</v>
      </c>
      <c r="H73" s="42" t="s">
        <v>503</v>
      </c>
      <c r="I73" s="46">
        <f t="shared" si="3"/>
        <v>0.12949640287769784</v>
      </c>
    </row>
    <row r="74" spans="1:9" ht="26.4">
      <c r="A74" s="45">
        <v>72</v>
      </c>
      <c r="B74" s="45">
        <v>65</v>
      </c>
      <c r="C74" s="44" t="s">
        <v>506</v>
      </c>
      <c r="D74" s="2" t="s">
        <v>507</v>
      </c>
      <c r="E74" s="2" t="s">
        <v>508</v>
      </c>
      <c r="F74" s="39" t="s">
        <v>509</v>
      </c>
      <c r="G74" s="32">
        <f t="shared" si="2"/>
        <v>0.12949640287769784</v>
      </c>
      <c r="H74" s="42" t="s">
        <v>510</v>
      </c>
      <c r="I74" s="46">
        <f t="shared" si="3"/>
        <v>0.11690647482014388</v>
      </c>
    </row>
    <row r="75" spans="1:9">
      <c r="A75" s="45">
        <v>73</v>
      </c>
      <c r="B75" s="45">
        <v>54</v>
      </c>
      <c r="C75" s="44" t="s">
        <v>514</v>
      </c>
      <c r="D75" s="2" t="s">
        <v>515</v>
      </c>
      <c r="E75" s="2" t="s">
        <v>516</v>
      </c>
      <c r="F75" s="39" t="s">
        <v>517</v>
      </c>
      <c r="G75" s="32">
        <f t="shared" si="2"/>
        <v>0.13129496402877697</v>
      </c>
      <c r="H75" s="42" t="s">
        <v>518</v>
      </c>
      <c r="I75" s="46">
        <f t="shared" si="3"/>
        <v>9.7122302158273388E-2</v>
      </c>
    </row>
    <row r="76" spans="1:9">
      <c r="A76" s="45">
        <v>74</v>
      </c>
      <c r="B76" s="45">
        <v>73</v>
      </c>
      <c r="C76" s="44" t="s">
        <v>521</v>
      </c>
      <c r="D76" s="2" t="s">
        <v>522</v>
      </c>
      <c r="E76" s="2" t="s">
        <v>523</v>
      </c>
      <c r="F76" s="39" t="s">
        <v>524</v>
      </c>
      <c r="G76" s="32">
        <f t="shared" si="2"/>
        <v>0.13309352517985612</v>
      </c>
      <c r="H76" s="42" t="s">
        <v>524</v>
      </c>
      <c r="I76" s="46">
        <f t="shared" si="3"/>
        <v>0.13129496402877697</v>
      </c>
    </row>
    <row r="77" spans="1:9">
      <c r="A77" s="45">
        <v>75</v>
      </c>
      <c r="B77" s="45">
        <v>69</v>
      </c>
      <c r="C77" s="44" t="s">
        <v>528</v>
      </c>
      <c r="D77" s="2" t="s">
        <v>529</v>
      </c>
      <c r="E77" s="2" t="s">
        <v>530</v>
      </c>
      <c r="F77" s="39" t="s">
        <v>531</v>
      </c>
      <c r="G77" s="32">
        <f t="shared" si="2"/>
        <v>0.13489208633093525</v>
      </c>
      <c r="H77" s="42" t="s">
        <v>532</v>
      </c>
      <c r="I77" s="46">
        <f t="shared" si="3"/>
        <v>0.12410071942446044</v>
      </c>
    </row>
    <row r="78" spans="1:9">
      <c r="A78" s="45">
        <v>76</v>
      </c>
      <c r="B78" s="45">
        <v>85</v>
      </c>
      <c r="C78" s="44" t="s">
        <v>536</v>
      </c>
      <c r="D78" s="2" t="s">
        <v>537</v>
      </c>
      <c r="E78" s="2" t="s">
        <v>538</v>
      </c>
      <c r="F78" s="39" t="s">
        <v>539</v>
      </c>
      <c r="G78" s="32">
        <f t="shared" si="2"/>
        <v>0.1366906474820144</v>
      </c>
      <c r="H78" s="42" t="s">
        <v>540</v>
      </c>
      <c r="I78" s="46">
        <f t="shared" si="3"/>
        <v>0.15287769784172661</v>
      </c>
    </row>
    <row r="79" spans="1:9">
      <c r="A79" s="45">
        <v>77</v>
      </c>
      <c r="B79" s="45">
        <v>78</v>
      </c>
      <c r="C79" s="44" t="s">
        <v>542</v>
      </c>
      <c r="D79" s="2" t="s">
        <v>543</v>
      </c>
      <c r="E79" s="2" t="s">
        <v>544</v>
      </c>
      <c r="F79" s="39" t="s">
        <v>545</v>
      </c>
      <c r="G79" s="32">
        <f t="shared" si="2"/>
        <v>0.13848920863309352</v>
      </c>
      <c r="H79" s="42" t="s">
        <v>545</v>
      </c>
      <c r="I79" s="46">
        <f t="shared" si="3"/>
        <v>0.14028776978417265</v>
      </c>
    </row>
    <row r="80" spans="1:9">
      <c r="A80" s="45">
        <v>78</v>
      </c>
      <c r="B80" s="45">
        <v>91</v>
      </c>
      <c r="C80" s="44" t="s">
        <v>548</v>
      </c>
      <c r="D80" s="2" t="s">
        <v>549</v>
      </c>
      <c r="E80" s="2" t="s">
        <v>550</v>
      </c>
      <c r="F80" s="39" t="s">
        <v>551</v>
      </c>
      <c r="G80" s="32">
        <f t="shared" si="2"/>
        <v>0.14028776978417265</v>
      </c>
      <c r="H80" s="42" t="s">
        <v>62</v>
      </c>
      <c r="I80" s="46">
        <f t="shared" si="3"/>
        <v>0.16366906474820145</v>
      </c>
    </row>
    <row r="81" spans="1:9">
      <c r="A81" s="45">
        <v>79</v>
      </c>
      <c r="B81" s="45">
        <v>55</v>
      </c>
      <c r="C81" s="44" t="s">
        <v>555</v>
      </c>
      <c r="D81" s="2" t="s">
        <v>556</v>
      </c>
      <c r="E81" s="2" t="s">
        <v>557</v>
      </c>
      <c r="F81" s="39" t="s">
        <v>558</v>
      </c>
      <c r="G81" s="32">
        <f t="shared" si="2"/>
        <v>0.1420863309352518</v>
      </c>
      <c r="H81" s="42" t="s">
        <v>559</v>
      </c>
      <c r="I81" s="46">
        <f t="shared" si="3"/>
        <v>9.8920863309352514E-2</v>
      </c>
    </row>
    <row r="82" spans="1:9">
      <c r="A82" s="45">
        <v>80</v>
      </c>
      <c r="B82" s="45">
        <v>79</v>
      </c>
      <c r="C82" s="44" t="s">
        <v>562</v>
      </c>
      <c r="D82" s="2" t="s">
        <v>563</v>
      </c>
      <c r="E82" s="2" t="s">
        <v>564</v>
      </c>
      <c r="F82" s="39" t="s">
        <v>565</v>
      </c>
      <c r="G82" s="32">
        <f t="shared" si="2"/>
        <v>0.14388489208633093</v>
      </c>
      <c r="H82" s="42" t="s">
        <v>566</v>
      </c>
      <c r="I82" s="46">
        <f t="shared" si="3"/>
        <v>0.1420863309352518</v>
      </c>
    </row>
    <row r="83" spans="1:9" ht="26.4">
      <c r="A83" s="45">
        <v>81</v>
      </c>
      <c r="B83" s="45">
        <v>75</v>
      </c>
      <c r="C83" s="44" t="s">
        <v>570</v>
      </c>
      <c r="D83" s="2" t="s">
        <v>571</v>
      </c>
      <c r="E83" s="2" t="s">
        <v>572</v>
      </c>
      <c r="F83" s="39" t="s">
        <v>573</v>
      </c>
      <c r="G83" s="32">
        <f t="shared" si="2"/>
        <v>0.14568345323741008</v>
      </c>
      <c r="H83" s="42" t="s">
        <v>575</v>
      </c>
      <c r="I83" s="46">
        <f t="shared" si="3"/>
        <v>0.13489208633093525</v>
      </c>
    </row>
    <row r="84" spans="1:9">
      <c r="A84" s="45">
        <v>82</v>
      </c>
      <c r="B84" s="45">
        <v>82</v>
      </c>
      <c r="C84" s="44" t="s">
        <v>579</v>
      </c>
      <c r="D84" s="2" t="s">
        <v>580</v>
      </c>
      <c r="E84" s="2" t="s">
        <v>581</v>
      </c>
      <c r="F84" s="39" t="s">
        <v>582</v>
      </c>
      <c r="G84" s="32">
        <f t="shared" si="2"/>
        <v>0.14748201438848921</v>
      </c>
      <c r="H84" s="42" t="s">
        <v>583</v>
      </c>
      <c r="I84" s="46">
        <f t="shared" si="3"/>
        <v>0.14748201438848921</v>
      </c>
    </row>
    <row r="85" spans="1:9">
      <c r="A85" s="45">
        <v>83</v>
      </c>
      <c r="B85" s="45">
        <v>97</v>
      </c>
      <c r="C85" s="44" t="s">
        <v>586</v>
      </c>
      <c r="D85" s="2" t="s">
        <v>587</v>
      </c>
      <c r="E85" s="2" t="s">
        <v>588</v>
      </c>
      <c r="F85" s="39" t="s">
        <v>589</v>
      </c>
      <c r="G85" s="32">
        <f t="shared" si="2"/>
        <v>0.14928057553956833</v>
      </c>
      <c r="H85" s="42" t="s">
        <v>590</v>
      </c>
      <c r="I85" s="46">
        <f t="shared" si="3"/>
        <v>0.17446043165467626</v>
      </c>
    </row>
    <row r="86" spans="1:9" ht="26.4">
      <c r="A86" s="45">
        <v>84</v>
      </c>
      <c r="B86" s="45">
        <v>70</v>
      </c>
      <c r="C86" s="44" t="s">
        <v>593</v>
      </c>
      <c r="D86" s="2" t="s">
        <v>594</v>
      </c>
      <c r="E86" s="2" t="s">
        <v>595</v>
      </c>
      <c r="F86" s="39" t="s">
        <v>596</v>
      </c>
      <c r="G86" s="32">
        <f t="shared" si="2"/>
        <v>0.15107913669064749</v>
      </c>
      <c r="H86" s="42" t="s">
        <v>597</v>
      </c>
      <c r="I86" s="46">
        <f t="shared" si="3"/>
        <v>0.12589928057553956</v>
      </c>
    </row>
    <row r="87" spans="1:9">
      <c r="A87" s="45">
        <v>85</v>
      </c>
      <c r="B87" s="45">
        <v>62</v>
      </c>
      <c r="C87" s="44" t="s">
        <v>601</v>
      </c>
      <c r="D87" s="2" t="s">
        <v>602</v>
      </c>
      <c r="E87" s="2" t="s">
        <v>603</v>
      </c>
      <c r="F87" s="39" t="s">
        <v>604</v>
      </c>
      <c r="G87" s="32">
        <f t="shared" si="2"/>
        <v>0.15287769784172661</v>
      </c>
      <c r="H87" s="42" t="s">
        <v>605</v>
      </c>
      <c r="I87" s="46">
        <f t="shared" si="3"/>
        <v>0.11151079136690648</v>
      </c>
    </row>
    <row r="88" spans="1:9">
      <c r="A88" s="45">
        <v>86</v>
      </c>
      <c r="B88" s="45">
        <v>81</v>
      </c>
      <c r="C88" s="44" t="s">
        <v>608</v>
      </c>
      <c r="D88" s="2" t="s">
        <v>71</v>
      </c>
      <c r="E88" s="2" t="s">
        <v>609</v>
      </c>
      <c r="F88" s="39" t="s">
        <v>610</v>
      </c>
      <c r="G88" s="32">
        <f t="shared" si="2"/>
        <v>0.15467625899280577</v>
      </c>
      <c r="H88" s="42" t="s">
        <v>610</v>
      </c>
      <c r="I88" s="46">
        <f t="shared" si="3"/>
        <v>0.14568345323741008</v>
      </c>
    </row>
    <row r="89" spans="1:9">
      <c r="A89" s="45">
        <v>87</v>
      </c>
      <c r="B89" s="45">
        <v>77</v>
      </c>
      <c r="C89" s="44" t="s">
        <v>613</v>
      </c>
      <c r="D89" s="2" t="s">
        <v>614</v>
      </c>
      <c r="E89" s="2" t="s">
        <v>615</v>
      </c>
      <c r="F89" s="39" t="s">
        <v>616</v>
      </c>
      <c r="G89" s="32">
        <f t="shared" si="2"/>
        <v>0.15647482014388489</v>
      </c>
      <c r="H89" s="42" t="s">
        <v>617</v>
      </c>
      <c r="I89" s="46">
        <f t="shared" si="3"/>
        <v>0.13848920863309352</v>
      </c>
    </row>
    <row r="90" spans="1:9">
      <c r="A90" s="45">
        <v>88</v>
      </c>
      <c r="B90" s="45">
        <v>45</v>
      </c>
      <c r="C90" s="44" t="s">
        <v>620</v>
      </c>
      <c r="D90" s="2" t="s">
        <v>621</v>
      </c>
      <c r="E90" s="2" t="s">
        <v>622</v>
      </c>
      <c r="F90" s="39" t="s">
        <v>623</v>
      </c>
      <c r="G90" s="32">
        <f t="shared" si="2"/>
        <v>0.15827338129496402</v>
      </c>
      <c r="H90" s="42" t="s">
        <v>624</v>
      </c>
      <c r="I90" s="46">
        <f t="shared" si="3"/>
        <v>8.0935251798561147E-2</v>
      </c>
    </row>
    <row r="91" spans="1:9">
      <c r="A91" s="45">
        <v>89</v>
      </c>
      <c r="B91" s="45">
        <v>76</v>
      </c>
      <c r="C91" s="44" t="s">
        <v>628</v>
      </c>
      <c r="D91" s="2" t="s">
        <v>71</v>
      </c>
      <c r="E91" s="2" t="s">
        <v>629</v>
      </c>
      <c r="F91" s="39" t="s">
        <v>630</v>
      </c>
      <c r="G91" s="32">
        <f t="shared" si="2"/>
        <v>0.16007194244604317</v>
      </c>
      <c r="H91" s="42" t="s">
        <v>631</v>
      </c>
      <c r="I91" s="46">
        <f t="shared" si="3"/>
        <v>0.1366906474820144</v>
      </c>
    </row>
    <row r="92" spans="1:9">
      <c r="A92" s="45">
        <v>90</v>
      </c>
      <c r="B92" s="45">
        <v>90</v>
      </c>
      <c r="C92" s="44" t="s">
        <v>635</v>
      </c>
      <c r="D92" s="2" t="s">
        <v>636</v>
      </c>
      <c r="E92" s="2" t="s">
        <v>637</v>
      </c>
      <c r="F92" s="39" t="s">
        <v>638</v>
      </c>
      <c r="G92" s="32">
        <f t="shared" si="2"/>
        <v>0.16187050359712229</v>
      </c>
      <c r="H92" s="42" t="s">
        <v>639</v>
      </c>
      <c r="I92" s="46">
        <f t="shared" si="3"/>
        <v>0.16187050359712229</v>
      </c>
    </row>
    <row r="93" spans="1:9">
      <c r="A93" s="45">
        <v>91</v>
      </c>
      <c r="B93" s="45">
        <v>104</v>
      </c>
      <c r="C93" s="44" t="s">
        <v>642</v>
      </c>
      <c r="D93" s="2" t="s">
        <v>643</v>
      </c>
      <c r="E93" s="2" t="s">
        <v>644</v>
      </c>
      <c r="F93" s="39" t="s">
        <v>645</v>
      </c>
      <c r="G93" s="32">
        <f t="shared" si="2"/>
        <v>0.16366906474820145</v>
      </c>
      <c r="H93" s="42" t="s">
        <v>646</v>
      </c>
      <c r="I93" s="46">
        <f t="shared" si="3"/>
        <v>0.18705035971223022</v>
      </c>
    </row>
    <row r="94" spans="1:9">
      <c r="A94" s="45">
        <v>91</v>
      </c>
      <c r="B94" s="45">
        <v>133</v>
      </c>
      <c r="C94" s="44" t="s">
        <v>649</v>
      </c>
      <c r="D94" s="2" t="s">
        <v>650</v>
      </c>
      <c r="E94" s="2" t="s">
        <v>651</v>
      </c>
      <c r="F94" s="39" t="s">
        <v>645</v>
      </c>
      <c r="G94" s="32">
        <f t="shared" si="2"/>
        <v>0.16366906474820145</v>
      </c>
      <c r="H94" s="42" t="s">
        <v>652</v>
      </c>
      <c r="I94" s="46">
        <f t="shared" si="3"/>
        <v>0.23920863309352519</v>
      </c>
    </row>
    <row r="95" spans="1:9">
      <c r="A95" s="45">
        <v>93</v>
      </c>
      <c r="B95" s="45">
        <v>92</v>
      </c>
      <c r="C95" s="44" t="s">
        <v>655</v>
      </c>
      <c r="D95" s="2" t="s">
        <v>656</v>
      </c>
      <c r="E95" s="2" t="s">
        <v>657</v>
      </c>
      <c r="F95" s="39" t="s">
        <v>658</v>
      </c>
      <c r="G95" s="32">
        <f t="shared" si="2"/>
        <v>0.1672661870503597</v>
      </c>
      <c r="H95" s="42" t="s">
        <v>660</v>
      </c>
      <c r="I95" s="46">
        <f t="shared" si="3"/>
        <v>0.16546762589928057</v>
      </c>
    </row>
    <row r="96" spans="1:9">
      <c r="A96" s="45">
        <v>94</v>
      </c>
      <c r="B96" s="45">
        <v>99</v>
      </c>
      <c r="C96" s="44" t="s">
        <v>663</v>
      </c>
      <c r="D96" s="2" t="s">
        <v>664</v>
      </c>
      <c r="E96" s="2" t="s">
        <v>665</v>
      </c>
      <c r="F96" s="39" t="s">
        <v>666</v>
      </c>
      <c r="G96" s="32">
        <f t="shared" si="2"/>
        <v>0.16906474820143885</v>
      </c>
      <c r="H96" s="42" t="s">
        <v>667</v>
      </c>
      <c r="I96" s="46">
        <f t="shared" si="3"/>
        <v>0.17805755395683454</v>
      </c>
    </row>
    <row r="97" spans="1:9">
      <c r="A97" s="45">
        <v>95</v>
      </c>
      <c r="B97" s="45">
        <v>119</v>
      </c>
      <c r="C97" s="44" t="s">
        <v>671</v>
      </c>
      <c r="D97" s="2" t="s">
        <v>672</v>
      </c>
      <c r="E97" s="2" t="s">
        <v>673</v>
      </c>
      <c r="F97" s="39" t="s">
        <v>674</v>
      </c>
      <c r="G97" s="32">
        <f t="shared" si="2"/>
        <v>0.17086330935251798</v>
      </c>
      <c r="H97" s="42" t="s">
        <v>676</v>
      </c>
      <c r="I97" s="46">
        <f t="shared" si="3"/>
        <v>0.21402877697841727</v>
      </c>
    </row>
    <row r="98" spans="1:9">
      <c r="A98" s="45">
        <v>96</v>
      </c>
      <c r="B98" s="45">
        <v>89</v>
      </c>
      <c r="C98" s="44" t="s">
        <v>679</v>
      </c>
      <c r="D98" s="2" t="s">
        <v>71</v>
      </c>
      <c r="E98" s="2" t="s">
        <v>680</v>
      </c>
      <c r="F98" s="39" t="s">
        <v>681</v>
      </c>
      <c r="G98" s="32">
        <f t="shared" si="2"/>
        <v>0.17266187050359713</v>
      </c>
      <c r="H98" s="42" t="s">
        <v>682</v>
      </c>
      <c r="I98" s="46">
        <f t="shared" si="3"/>
        <v>0.16007194244604317</v>
      </c>
    </row>
    <row r="99" spans="1:9">
      <c r="A99" s="45">
        <v>97</v>
      </c>
      <c r="B99" s="45">
        <v>71</v>
      </c>
      <c r="C99" s="44" t="s">
        <v>685</v>
      </c>
      <c r="D99" s="2" t="s">
        <v>686</v>
      </c>
      <c r="E99" s="2" t="s">
        <v>687</v>
      </c>
      <c r="F99" s="39" t="s">
        <v>688</v>
      </c>
      <c r="G99" s="32">
        <f t="shared" si="2"/>
        <v>0.17446043165467626</v>
      </c>
      <c r="H99" s="42" t="s">
        <v>689</v>
      </c>
      <c r="I99" s="46">
        <f t="shared" si="3"/>
        <v>0.12769784172661872</v>
      </c>
    </row>
    <row r="100" spans="1:9">
      <c r="A100" s="45">
        <v>98</v>
      </c>
      <c r="B100" s="45">
        <v>59</v>
      </c>
      <c r="C100" s="44" t="s">
        <v>692</v>
      </c>
      <c r="D100" s="2" t="s">
        <v>693</v>
      </c>
      <c r="E100" s="2" t="s">
        <v>694</v>
      </c>
      <c r="F100" s="39" t="s">
        <v>695</v>
      </c>
      <c r="G100" s="32">
        <f t="shared" si="2"/>
        <v>0.17625899280575538</v>
      </c>
      <c r="H100" s="42" t="s">
        <v>697</v>
      </c>
      <c r="I100" s="46">
        <f t="shared" si="3"/>
        <v>0.10611510791366907</v>
      </c>
    </row>
    <row r="101" spans="1:9">
      <c r="A101" s="45">
        <v>99</v>
      </c>
      <c r="B101" s="45">
        <v>111</v>
      </c>
      <c r="C101" s="44" t="s">
        <v>699</v>
      </c>
      <c r="D101" s="2" t="s">
        <v>700</v>
      </c>
      <c r="E101" s="2" t="s">
        <v>701</v>
      </c>
      <c r="F101" s="39" t="s">
        <v>702</v>
      </c>
      <c r="G101" s="32">
        <f t="shared" si="2"/>
        <v>0.17805755395683454</v>
      </c>
      <c r="H101" s="42" t="s">
        <v>703</v>
      </c>
      <c r="I101" s="46">
        <f t="shared" si="3"/>
        <v>0.19964028776978418</v>
      </c>
    </row>
    <row r="102" spans="1:9">
      <c r="A102" s="45">
        <v>100</v>
      </c>
      <c r="B102" s="45">
        <v>58</v>
      </c>
      <c r="C102" s="44" t="s">
        <v>706</v>
      </c>
      <c r="D102" s="2" t="s">
        <v>707</v>
      </c>
      <c r="E102" s="2" t="s">
        <v>708</v>
      </c>
      <c r="F102" s="39" t="s">
        <v>709</v>
      </c>
      <c r="G102" s="32">
        <f t="shared" si="2"/>
        <v>0.17985611510791366</v>
      </c>
      <c r="H102" s="42" t="s">
        <v>710</v>
      </c>
      <c r="I102" s="46">
        <f t="shared" si="3"/>
        <v>0.10431654676258993</v>
      </c>
    </row>
    <row r="103" spans="1:9">
      <c r="A103" s="45">
        <v>101</v>
      </c>
      <c r="B103" s="45">
        <v>94</v>
      </c>
      <c r="C103" s="44" t="s">
        <v>714</v>
      </c>
      <c r="D103" s="2" t="s">
        <v>715</v>
      </c>
      <c r="E103" s="2" t="s">
        <v>716</v>
      </c>
      <c r="F103" s="39" t="s">
        <v>717</v>
      </c>
      <c r="G103" s="32">
        <f t="shared" si="2"/>
        <v>0.18165467625899281</v>
      </c>
      <c r="H103" s="42" t="s">
        <v>718</v>
      </c>
      <c r="I103" s="46">
        <f t="shared" si="3"/>
        <v>0.16906474820143885</v>
      </c>
    </row>
    <row r="104" spans="1:9">
      <c r="A104" s="45">
        <v>102</v>
      </c>
      <c r="B104" s="45">
        <v>103</v>
      </c>
      <c r="C104" s="44" t="s">
        <v>722</v>
      </c>
      <c r="D104" s="2" t="s">
        <v>723</v>
      </c>
      <c r="E104" s="2" t="s">
        <v>724</v>
      </c>
      <c r="F104" s="39" t="s">
        <v>725</v>
      </c>
      <c r="G104" s="32">
        <f t="shared" si="2"/>
        <v>0.18345323741007194</v>
      </c>
      <c r="H104" s="42" t="s">
        <v>727</v>
      </c>
      <c r="I104" s="46">
        <f t="shared" si="3"/>
        <v>0.18525179856115107</v>
      </c>
    </row>
    <row r="105" spans="1:9" ht="26.4">
      <c r="A105" s="45">
        <v>103</v>
      </c>
      <c r="B105" s="45">
        <v>110</v>
      </c>
      <c r="C105" s="44" t="s">
        <v>730</v>
      </c>
      <c r="D105" s="2" t="s">
        <v>731</v>
      </c>
      <c r="E105" s="2" t="s">
        <v>732</v>
      </c>
      <c r="F105" s="39" t="s">
        <v>733</v>
      </c>
      <c r="G105" s="32">
        <f t="shared" si="2"/>
        <v>0.18525179856115107</v>
      </c>
      <c r="H105" s="42" t="s">
        <v>734</v>
      </c>
      <c r="I105" s="46">
        <f t="shared" si="3"/>
        <v>0.19784172661870503</v>
      </c>
    </row>
    <row r="106" spans="1:9">
      <c r="A106" s="45">
        <v>104</v>
      </c>
      <c r="B106" s="45">
        <v>95</v>
      </c>
      <c r="C106" s="44" t="s">
        <v>736</v>
      </c>
      <c r="D106" s="2" t="s">
        <v>737</v>
      </c>
      <c r="E106" s="2" t="s">
        <v>738</v>
      </c>
      <c r="F106" s="39" t="s">
        <v>739</v>
      </c>
      <c r="G106" s="32">
        <f t="shared" si="2"/>
        <v>0.18705035971223022</v>
      </c>
      <c r="H106" s="42" t="s">
        <v>741</v>
      </c>
      <c r="I106" s="46">
        <f t="shared" si="3"/>
        <v>0.17086330935251798</v>
      </c>
    </row>
    <row r="107" spans="1:9">
      <c r="A107" s="45">
        <v>105</v>
      </c>
      <c r="B107" s="45">
        <v>88</v>
      </c>
      <c r="C107" s="44" t="s">
        <v>745</v>
      </c>
      <c r="D107" s="2" t="s">
        <v>746</v>
      </c>
      <c r="E107" s="2" t="s">
        <v>747</v>
      </c>
      <c r="F107" s="39" t="s">
        <v>748</v>
      </c>
      <c r="G107" s="32">
        <f t="shared" si="2"/>
        <v>0.18884892086330934</v>
      </c>
      <c r="H107" s="42" t="s">
        <v>749</v>
      </c>
      <c r="I107" s="46">
        <f t="shared" si="3"/>
        <v>0.15827338129496402</v>
      </c>
    </row>
    <row r="108" spans="1:9">
      <c r="A108" s="45">
        <v>106</v>
      </c>
      <c r="B108" s="45">
        <v>108</v>
      </c>
      <c r="C108" s="44" t="s">
        <v>752</v>
      </c>
      <c r="D108" s="2" t="s">
        <v>753</v>
      </c>
      <c r="E108" s="2" t="s">
        <v>754</v>
      </c>
      <c r="F108" s="39" t="s">
        <v>755</v>
      </c>
      <c r="G108" s="32">
        <f t="shared" si="2"/>
        <v>0.1906474820143885</v>
      </c>
      <c r="H108" s="42" t="s">
        <v>756</v>
      </c>
      <c r="I108" s="46">
        <f t="shared" si="3"/>
        <v>0.19424460431654678</v>
      </c>
    </row>
    <row r="109" spans="1:9">
      <c r="A109" s="45">
        <v>107</v>
      </c>
      <c r="B109" s="45">
        <v>86</v>
      </c>
      <c r="C109" s="44" t="s">
        <v>760</v>
      </c>
      <c r="D109" s="2" t="s">
        <v>761</v>
      </c>
      <c r="E109" s="2" t="s">
        <v>762</v>
      </c>
      <c r="F109" s="39" t="s">
        <v>763</v>
      </c>
      <c r="G109" s="32">
        <f t="shared" si="2"/>
        <v>0.19244604316546762</v>
      </c>
      <c r="H109" s="42" t="s">
        <v>460</v>
      </c>
      <c r="I109" s="46">
        <f t="shared" si="3"/>
        <v>0.15467625899280577</v>
      </c>
    </row>
    <row r="110" spans="1:9">
      <c r="A110" s="45">
        <v>108</v>
      </c>
      <c r="B110" s="45">
        <v>101</v>
      </c>
      <c r="C110" s="44" t="s">
        <v>766</v>
      </c>
      <c r="D110" s="2" t="s">
        <v>767</v>
      </c>
      <c r="E110" s="2" t="s">
        <v>768</v>
      </c>
      <c r="F110" s="39" t="s">
        <v>696</v>
      </c>
      <c r="G110" s="32">
        <f t="shared" si="2"/>
        <v>0.19424460431654678</v>
      </c>
      <c r="H110" s="42" t="s">
        <v>769</v>
      </c>
      <c r="I110" s="46">
        <f t="shared" si="3"/>
        <v>0.18165467625899281</v>
      </c>
    </row>
    <row r="111" spans="1:9">
      <c r="A111" s="45">
        <v>109</v>
      </c>
      <c r="B111" s="45">
        <v>102</v>
      </c>
      <c r="C111" s="44" t="s">
        <v>772</v>
      </c>
      <c r="D111" s="2" t="s">
        <v>773</v>
      </c>
      <c r="E111" s="2" t="s">
        <v>774</v>
      </c>
      <c r="F111" s="39" t="s">
        <v>775</v>
      </c>
      <c r="G111" s="32">
        <f t="shared" si="2"/>
        <v>0.1960431654676259</v>
      </c>
      <c r="H111" s="42" t="s">
        <v>775</v>
      </c>
      <c r="I111" s="46">
        <f t="shared" si="3"/>
        <v>0.18345323741007194</v>
      </c>
    </row>
    <row r="112" spans="1:9">
      <c r="A112" s="45">
        <v>110</v>
      </c>
      <c r="B112" s="45">
        <v>84</v>
      </c>
      <c r="C112" s="44" t="s">
        <v>778</v>
      </c>
      <c r="D112" s="2" t="s">
        <v>71</v>
      </c>
      <c r="E112" s="2" t="s">
        <v>779</v>
      </c>
      <c r="F112" s="39" t="s">
        <v>780</v>
      </c>
      <c r="G112" s="32">
        <f t="shared" si="2"/>
        <v>0.19784172661870503</v>
      </c>
      <c r="H112" s="42" t="s">
        <v>782</v>
      </c>
      <c r="I112" s="46">
        <f t="shared" si="3"/>
        <v>0.15107913669064749</v>
      </c>
    </row>
    <row r="113" spans="1:9">
      <c r="A113" s="45">
        <v>111</v>
      </c>
      <c r="B113" s="45">
        <v>151</v>
      </c>
      <c r="C113" s="44" t="s">
        <v>785</v>
      </c>
      <c r="D113" s="2" t="s">
        <v>786</v>
      </c>
      <c r="E113" s="2" t="s">
        <v>787</v>
      </c>
      <c r="F113" s="39" t="s">
        <v>788</v>
      </c>
      <c r="G113" s="32">
        <f t="shared" si="2"/>
        <v>0.19964028776978418</v>
      </c>
      <c r="H113" s="42" t="s">
        <v>790</v>
      </c>
      <c r="I113" s="46">
        <f t="shared" si="3"/>
        <v>0.27158273381294962</v>
      </c>
    </row>
    <row r="114" spans="1:9">
      <c r="A114" s="45">
        <v>112</v>
      </c>
      <c r="B114" s="45">
        <v>107</v>
      </c>
      <c r="C114" s="44" t="s">
        <v>792</v>
      </c>
      <c r="D114" s="2" t="s">
        <v>793</v>
      </c>
      <c r="E114" s="2" t="s">
        <v>794</v>
      </c>
      <c r="F114" s="39" t="s">
        <v>795</v>
      </c>
      <c r="G114" s="32">
        <f t="shared" si="2"/>
        <v>0.20143884892086331</v>
      </c>
      <c r="H114" s="42" t="s">
        <v>797</v>
      </c>
      <c r="I114" s="46">
        <f t="shared" si="3"/>
        <v>0.19244604316546762</v>
      </c>
    </row>
    <row r="115" spans="1:9">
      <c r="A115" s="45">
        <v>113</v>
      </c>
      <c r="B115" s="45">
        <v>128</v>
      </c>
      <c r="C115" s="44" t="s">
        <v>800</v>
      </c>
      <c r="D115" s="2" t="s">
        <v>801</v>
      </c>
      <c r="E115" s="2" t="s">
        <v>802</v>
      </c>
      <c r="F115" s="39" t="s">
        <v>803</v>
      </c>
      <c r="G115" s="32">
        <f t="shared" si="2"/>
        <v>0.20323741007194246</v>
      </c>
      <c r="H115" s="42" t="s">
        <v>804</v>
      </c>
      <c r="I115" s="46">
        <f t="shared" si="3"/>
        <v>0.23021582733812951</v>
      </c>
    </row>
    <row r="116" spans="1:9">
      <c r="A116" s="45">
        <v>114</v>
      </c>
      <c r="B116" s="45">
        <v>105</v>
      </c>
      <c r="C116" s="44" t="s">
        <v>806</v>
      </c>
      <c r="D116" s="2" t="s">
        <v>807</v>
      </c>
      <c r="E116" s="2" t="s">
        <v>808</v>
      </c>
      <c r="F116" s="39" t="s">
        <v>809</v>
      </c>
      <c r="G116" s="32">
        <f t="shared" si="2"/>
        <v>0.20503597122302158</v>
      </c>
      <c r="H116" s="42" t="s">
        <v>810</v>
      </c>
      <c r="I116" s="46">
        <f t="shared" si="3"/>
        <v>0.18884892086330934</v>
      </c>
    </row>
    <row r="117" spans="1:9">
      <c r="A117" s="45">
        <v>115</v>
      </c>
      <c r="B117" s="45">
        <v>113</v>
      </c>
      <c r="C117" s="44" t="s">
        <v>814</v>
      </c>
      <c r="D117" s="2" t="s">
        <v>815</v>
      </c>
      <c r="E117" s="2" t="s">
        <v>816</v>
      </c>
      <c r="F117" s="39" t="s">
        <v>817</v>
      </c>
      <c r="G117" s="32">
        <f t="shared" si="2"/>
        <v>0.20683453237410071</v>
      </c>
      <c r="H117" s="42" t="s">
        <v>819</v>
      </c>
      <c r="I117" s="46">
        <f t="shared" si="3"/>
        <v>0.20323741007194246</v>
      </c>
    </row>
    <row r="118" spans="1:9">
      <c r="A118" s="45">
        <v>116</v>
      </c>
      <c r="B118" s="45">
        <v>121</v>
      </c>
      <c r="C118" s="44" t="s">
        <v>820</v>
      </c>
      <c r="D118" s="2" t="s">
        <v>821</v>
      </c>
      <c r="E118" s="2" t="s">
        <v>822</v>
      </c>
      <c r="F118" s="39" t="s">
        <v>823</v>
      </c>
      <c r="G118" s="32">
        <f t="shared" si="2"/>
        <v>0.20863309352517986</v>
      </c>
      <c r="H118" s="42" t="s">
        <v>824</v>
      </c>
      <c r="I118" s="46">
        <f t="shared" si="3"/>
        <v>0.21762589928057555</v>
      </c>
    </row>
    <row r="119" spans="1:9">
      <c r="A119" s="45">
        <v>117</v>
      </c>
      <c r="B119" s="45">
        <v>118</v>
      </c>
      <c r="C119" s="44" t="s">
        <v>827</v>
      </c>
      <c r="D119" s="2" t="s">
        <v>828</v>
      </c>
      <c r="E119" s="2" t="s">
        <v>829</v>
      </c>
      <c r="F119" s="39" t="s">
        <v>676</v>
      </c>
      <c r="G119" s="32">
        <f t="shared" si="2"/>
        <v>0.21043165467625899</v>
      </c>
      <c r="H119" s="42" t="s">
        <v>831</v>
      </c>
      <c r="I119" s="46">
        <f t="shared" si="3"/>
        <v>0.21223021582733814</v>
      </c>
    </row>
    <row r="120" spans="1:9">
      <c r="A120" s="45">
        <v>118</v>
      </c>
      <c r="B120" s="45">
        <v>114</v>
      </c>
      <c r="C120" s="44" t="s">
        <v>833</v>
      </c>
      <c r="D120" s="2" t="s">
        <v>834</v>
      </c>
      <c r="E120" s="2" t="s">
        <v>141</v>
      </c>
      <c r="F120" s="39" t="s">
        <v>835</v>
      </c>
      <c r="G120" s="32">
        <f t="shared" si="2"/>
        <v>0.21223021582733814</v>
      </c>
      <c r="H120" s="42" t="s">
        <v>836</v>
      </c>
      <c r="I120" s="46">
        <f t="shared" si="3"/>
        <v>0.20503597122302158</v>
      </c>
    </row>
    <row r="121" spans="1:9">
      <c r="A121" s="45">
        <v>119</v>
      </c>
      <c r="B121" s="45">
        <v>120</v>
      </c>
      <c r="C121" s="44" t="s">
        <v>839</v>
      </c>
      <c r="D121" s="2" t="s">
        <v>840</v>
      </c>
      <c r="E121" s="2" t="s">
        <v>841</v>
      </c>
      <c r="F121" s="39" t="s">
        <v>842</v>
      </c>
      <c r="G121" s="32">
        <f t="shared" si="2"/>
        <v>0.21402877697841727</v>
      </c>
      <c r="H121" s="42" t="s">
        <v>844</v>
      </c>
      <c r="I121" s="46">
        <f t="shared" si="3"/>
        <v>0.21582733812949639</v>
      </c>
    </row>
    <row r="122" spans="1:9">
      <c r="A122" s="45">
        <v>120</v>
      </c>
      <c r="B122" s="45">
        <v>134</v>
      </c>
      <c r="C122" s="44" t="s">
        <v>846</v>
      </c>
      <c r="D122" s="2" t="s">
        <v>847</v>
      </c>
      <c r="E122" s="2" t="s">
        <v>848</v>
      </c>
      <c r="F122" s="39" t="s">
        <v>849</v>
      </c>
      <c r="G122" s="32">
        <f t="shared" si="2"/>
        <v>0.21582733812949639</v>
      </c>
      <c r="H122" s="42" t="s">
        <v>851</v>
      </c>
      <c r="I122" s="46">
        <f t="shared" si="3"/>
        <v>0.24100719424460432</v>
      </c>
    </row>
    <row r="123" spans="1:9">
      <c r="A123" s="45">
        <v>121</v>
      </c>
      <c r="B123" s="45">
        <v>117</v>
      </c>
      <c r="C123" s="44" t="s">
        <v>854</v>
      </c>
      <c r="D123" s="2" t="s">
        <v>855</v>
      </c>
      <c r="E123" s="2" t="s">
        <v>856</v>
      </c>
      <c r="F123" s="39" t="s">
        <v>857</v>
      </c>
      <c r="G123" s="32">
        <f t="shared" si="2"/>
        <v>0.21762589928057555</v>
      </c>
      <c r="H123" s="42" t="s">
        <v>859</v>
      </c>
      <c r="I123" s="46">
        <f t="shared" si="3"/>
        <v>0.21043165467625899</v>
      </c>
    </row>
    <row r="124" spans="1:9">
      <c r="A124" s="45">
        <v>122</v>
      </c>
      <c r="B124" s="45">
        <v>115</v>
      </c>
      <c r="C124" s="44" t="s">
        <v>863</v>
      </c>
      <c r="D124" s="2" t="s">
        <v>864</v>
      </c>
      <c r="E124" s="2" t="s">
        <v>865</v>
      </c>
      <c r="F124" s="39" t="s">
        <v>866</v>
      </c>
      <c r="G124" s="32">
        <f t="shared" si="2"/>
        <v>0.21942446043165467</v>
      </c>
      <c r="H124" s="42" t="s">
        <v>868</v>
      </c>
      <c r="I124" s="46">
        <f t="shared" si="3"/>
        <v>0.20683453237410071</v>
      </c>
    </row>
    <row r="125" spans="1:9">
      <c r="A125" s="45">
        <v>123</v>
      </c>
      <c r="B125" s="45">
        <v>162</v>
      </c>
      <c r="C125" s="44" t="s">
        <v>872</v>
      </c>
      <c r="D125" s="2" t="s">
        <v>873</v>
      </c>
      <c r="E125" s="2" t="s">
        <v>874</v>
      </c>
      <c r="F125" s="39" t="s">
        <v>875</v>
      </c>
      <c r="G125" s="32">
        <f t="shared" si="2"/>
        <v>0.22122302158273383</v>
      </c>
      <c r="H125" s="42" t="s">
        <v>877</v>
      </c>
      <c r="I125" s="46">
        <f t="shared" si="3"/>
        <v>0.29136690647482016</v>
      </c>
    </row>
    <row r="126" spans="1:9">
      <c r="A126" s="45">
        <v>124</v>
      </c>
      <c r="B126" s="45">
        <v>141</v>
      </c>
      <c r="C126" s="44" t="s">
        <v>879</v>
      </c>
      <c r="D126" s="2" t="s">
        <v>880</v>
      </c>
      <c r="E126" s="2" t="s">
        <v>881</v>
      </c>
      <c r="F126" s="39" t="s">
        <v>882</v>
      </c>
      <c r="G126" s="32">
        <f t="shared" si="2"/>
        <v>0.22302158273381295</v>
      </c>
      <c r="H126" s="42" t="s">
        <v>884</v>
      </c>
      <c r="I126" s="46">
        <f t="shared" si="3"/>
        <v>0.25359712230215825</v>
      </c>
    </row>
    <row r="127" spans="1:9">
      <c r="A127" s="45">
        <v>125</v>
      </c>
      <c r="B127" s="45">
        <v>98</v>
      </c>
      <c r="C127" s="44" t="s">
        <v>887</v>
      </c>
      <c r="D127" s="2" t="s">
        <v>888</v>
      </c>
      <c r="E127" s="2" t="s">
        <v>889</v>
      </c>
      <c r="F127" s="39" t="s">
        <v>858</v>
      </c>
      <c r="G127" s="32">
        <f t="shared" si="2"/>
        <v>0.22482014388489208</v>
      </c>
      <c r="H127" s="42" t="s">
        <v>890</v>
      </c>
      <c r="I127" s="46">
        <f t="shared" si="3"/>
        <v>0.17625899280575538</v>
      </c>
    </row>
    <row r="128" spans="1:9">
      <c r="A128" s="45">
        <v>126</v>
      </c>
      <c r="B128" s="45">
        <v>132</v>
      </c>
      <c r="C128" s="44" t="s">
        <v>893</v>
      </c>
      <c r="D128" s="2" t="s">
        <v>894</v>
      </c>
      <c r="E128" s="2" t="s">
        <v>895</v>
      </c>
      <c r="F128" s="39" t="s">
        <v>896</v>
      </c>
      <c r="G128" s="32">
        <f t="shared" si="2"/>
        <v>0.22661870503597123</v>
      </c>
      <c r="H128" s="42" t="s">
        <v>897</v>
      </c>
      <c r="I128" s="46">
        <f t="shared" si="3"/>
        <v>0.23741007194244604</v>
      </c>
    </row>
    <row r="129" spans="1:9">
      <c r="A129" s="45">
        <v>127</v>
      </c>
      <c r="B129" s="45">
        <v>153</v>
      </c>
      <c r="C129" s="44" t="s">
        <v>900</v>
      </c>
      <c r="D129" s="2" t="s">
        <v>901</v>
      </c>
      <c r="E129" s="2" t="s">
        <v>902</v>
      </c>
      <c r="F129" s="39" t="s">
        <v>903</v>
      </c>
      <c r="G129" s="32">
        <f t="shared" si="2"/>
        <v>0.22841726618705036</v>
      </c>
      <c r="H129" s="42" t="s">
        <v>905</v>
      </c>
      <c r="I129" s="46">
        <f t="shared" si="3"/>
        <v>0.27517985611510792</v>
      </c>
    </row>
    <row r="130" spans="1:9">
      <c r="A130" s="45">
        <v>128</v>
      </c>
      <c r="B130" s="45">
        <v>130</v>
      </c>
      <c r="C130" s="44" t="s">
        <v>908</v>
      </c>
      <c r="D130" s="2" t="s">
        <v>909</v>
      </c>
      <c r="E130" s="2" t="s">
        <v>910</v>
      </c>
      <c r="F130" s="39" t="s">
        <v>911</v>
      </c>
      <c r="G130" s="32">
        <f t="shared" si="2"/>
        <v>0.23021582733812951</v>
      </c>
      <c r="H130" s="42" t="s">
        <v>912</v>
      </c>
      <c r="I130" s="46">
        <f t="shared" si="3"/>
        <v>0.23381294964028776</v>
      </c>
    </row>
    <row r="131" spans="1:9">
      <c r="A131" s="45">
        <v>129</v>
      </c>
      <c r="B131" s="45">
        <v>127</v>
      </c>
      <c r="C131" s="44" t="s">
        <v>915</v>
      </c>
      <c r="D131" s="2" t="s">
        <v>916</v>
      </c>
      <c r="E131" s="2" t="s">
        <v>917</v>
      </c>
      <c r="F131" s="39" t="s">
        <v>918</v>
      </c>
      <c r="G131" s="32">
        <f t="shared" ref="G131:G194" si="4">A131/556</f>
        <v>0.23201438848920863</v>
      </c>
      <c r="H131" s="42" t="s">
        <v>919</v>
      </c>
      <c r="I131" s="46">
        <f t="shared" ref="I131:I194" si="5">B131/556</f>
        <v>0.22841726618705036</v>
      </c>
    </row>
    <row r="132" spans="1:9">
      <c r="A132" s="45">
        <v>130</v>
      </c>
      <c r="B132" s="45">
        <v>124</v>
      </c>
      <c r="C132" s="44" t="s">
        <v>923</v>
      </c>
      <c r="D132" s="2" t="s">
        <v>924</v>
      </c>
      <c r="E132" s="2" t="s">
        <v>925</v>
      </c>
      <c r="F132" s="39" t="s">
        <v>926</v>
      </c>
      <c r="G132" s="32">
        <f t="shared" si="4"/>
        <v>0.23381294964028776</v>
      </c>
      <c r="H132" s="42" t="s">
        <v>928</v>
      </c>
      <c r="I132" s="46">
        <f t="shared" si="5"/>
        <v>0.22302158273381295</v>
      </c>
    </row>
    <row r="133" spans="1:9">
      <c r="A133" s="45">
        <v>131</v>
      </c>
      <c r="B133" s="45">
        <v>131</v>
      </c>
      <c r="C133" s="44" t="s">
        <v>932</v>
      </c>
      <c r="D133" s="2" t="s">
        <v>933</v>
      </c>
      <c r="E133" s="2" t="s">
        <v>934</v>
      </c>
      <c r="F133" s="39" t="s">
        <v>935</v>
      </c>
      <c r="G133" s="32">
        <f t="shared" si="4"/>
        <v>0.23561151079136691</v>
      </c>
      <c r="H133" s="42" t="s">
        <v>937</v>
      </c>
      <c r="I133" s="46">
        <f t="shared" si="5"/>
        <v>0.23561151079136691</v>
      </c>
    </row>
    <row r="134" spans="1:9">
      <c r="A134" s="45">
        <v>132</v>
      </c>
      <c r="B134" s="45">
        <v>138</v>
      </c>
      <c r="C134" s="44" t="s">
        <v>941</v>
      </c>
      <c r="D134" s="2" t="s">
        <v>942</v>
      </c>
      <c r="E134" s="2" t="s">
        <v>943</v>
      </c>
      <c r="F134" s="39" t="s">
        <v>944</v>
      </c>
      <c r="G134" s="32">
        <f t="shared" si="4"/>
        <v>0.23741007194244604</v>
      </c>
      <c r="H134" s="42" t="s">
        <v>945</v>
      </c>
      <c r="I134" s="46">
        <f t="shared" si="5"/>
        <v>0.24820143884892087</v>
      </c>
    </row>
    <row r="135" spans="1:9">
      <c r="A135" s="45">
        <v>133</v>
      </c>
      <c r="B135" s="45">
        <v>129</v>
      </c>
      <c r="C135" s="44" t="s">
        <v>948</v>
      </c>
      <c r="D135" s="2" t="s">
        <v>949</v>
      </c>
      <c r="E135" s="2" t="s">
        <v>950</v>
      </c>
      <c r="F135" s="39" t="s">
        <v>951</v>
      </c>
      <c r="G135" s="32">
        <f t="shared" si="4"/>
        <v>0.23920863309352519</v>
      </c>
      <c r="H135" s="42" t="s">
        <v>952</v>
      </c>
      <c r="I135" s="46">
        <f t="shared" si="5"/>
        <v>0.23201438848920863</v>
      </c>
    </row>
    <row r="136" spans="1:9" ht="26.4">
      <c r="A136" s="45">
        <v>134</v>
      </c>
      <c r="B136" s="45">
        <v>135</v>
      </c>
      <c r="C136" s="44" t="s">
        <v>953</v>
      </c>
      <c r="D136" s="2" t="s">
        <v>954</v>
      </c>
      <c r="E136" s="2" t="s">
        <v>955</v>
      </c>
      <c r="F136" s="39" t="s">
        <v>956</v>
      </c>
      <c r="G136" s="32">
        <f t="shared" si="4"/>
        <v>0.24100719424460432</v>
      </c>
      <c r="H136" s="42" t="s">
        <v>957</v>
      </c>
      <c r="I136" s="46">
        <f t="shared" si="5"/>
        <v>0.24280575539568344</v>
      </c>
    </row>
    <row r="137" spans="1:9">
      <c r="A137" s="45">
        <v>135</v>
      </c>
      <c r="B137" s="45">
        <v>123</v>
      </c>
      <c r="C137" s="44" t="s">
        <v>959</v>
      </c>
      <c r="D137" s="2" t="s">
        <v>71</v>
      </c>
      <c r="E137" s="2" t="s">
        <v>960</v>
      </c>
      <c r="F137" s="39" t="s">
        <v>961</v>
      </c>
      <c r="G137" s="32">
        <f t="shared" si="4"/>
        <v>0.24280575539568344</v>
      </c>
      <c r="H137" s="42" t="s">
        <v>963</v>
      </c>
      <c r="I137" s="46">
        <f t="shared" si="5"/>
        <v>0.22122302158273383</v>
      </c>
    </row>
    <row r="138" spans="1:9">
      <c r="A138" s="45">
        <v>136</v>
      </c>
      <c r="B138" s="45">
        <v>126</v>
      </c>
      <c r="C138" s="44" t="s">
        <v>967</v>
      </c>
      <c r="D138" s="2" t="s">
        <v>968</v>
      </c>
      <c r="E138" s="2" t="s">
        <v>969</v>
      </c>
      <c r="F138" s="39" t="s">
        <v>970</v>
      </c>
      <c r="G138" s="32">
        <f t="shared" si="4"/>
        <v>0.2446043165467626</v>
      </c>
      <c r="H138" s="42" t="s">
        <v>972</v>
      </c>
      <c r="I138" s="46">
        <f t="shared" si="5"/>
        <v>0.22661870503597123</v>
      </c>
    </row>
    <row r="139" spans="1:9">
      <c r="A139" s="45">
        <v>137</v>
      </c>
      <c r="B139" s="45">
        <v>122</v>
      </c>
      <c r="C139" s="44" t="s">
        <v>974</v>
      </c>
      <c r="D139" s="2" t="s">
        <v>975</v>
      </c>
      <c r="E139" s="2" t="s">
        <v>976</v>
      </c>
      <c r="F139" s="39" t="s">
        <v>977</v>
      </c>
      <c r="G139" s="32">
        <f t="shared" si="4"/>
        <v>0.24640287769784172</v>
      </c>
      <c r="H139" s="42" t="s">
        <v>978</v>
      </c>
      <c r="I139" s="46">
        <f t="shared" si="5"/>
        <v>0.21942446043165467</v>
      </c>
    </row>
    <row r="140" spans="1:9">
      <c r="A140" s="45">
        <v>138</v>
      </c>
      <c r="B140" s="45">
        <v>195</v>
      </c>
      <c r="C140" s="44" t="s">
        <v>980</v>
      </c>
      <c r="D140" s="2" t="s">
        <v>981</v>
      </c>
      <c r="E140" s="2" t="s">
        <v>982</v>
      </c>
      <c r="F140" s="39" t="s">
        <v>983</v>
      </c>
      <c r="G140" s="32">
        <f t="shared" si="4"/>
        <v>0.24820143884892087</v>
      </c>
      <c r="H140" s="42" t="s">
        <v>985</v>
      </c>
      <c r="I140" s="46">
        <f t="shared" si="5"/>
        <v>0.35071942446043164</v>
      </c>
    </row>
    <row r="141" spans="1:9">
      <c r="A141" s="45">
        <v>139</v>
      </c>
      <c r="B141" s="45">
        <v>174</v>
      </c>
      <c r="C141" s="44" t="s">
        <v>988</v>
      </c>
      <c r="D141" s="2" t="s">
        <v>989</v>
      </c>
      <c r="E141" s="2" t="s">
        <v>990</v>
      </c>
      <c r="F141" s="39" t="s">
        <v>446</v>
      </c>
      <c r="G141" s="32">
        <f t="shared" si="4"/>
        <v>0.25</v>
      </c>
      <c r="H141" s="42" t="s">
        <v>991</v>
      </c>
      <c r="I141" s="46">
        <f t="shared" si="5"/>
        <v>0.31294964028776978</v>
      </c>
    </row>
    <row r="142" spans="1:9">
      <c r="A142" s="45">
        <v>140</v>
      </c>
      <c r="B142" s="45">
        <v>140</v>
      </c>
      <c r="C142" s="44" t="s">
        <v>995</v>
      </c>
      <c r="D142" s="2" t="s">
        <v>996</v>
      </c>
      <c r="E142" s="2" t="s">
        <v>997</v>
      </c>
      <c r="F142" s="39" t="s">
        <v>998</v>
      </c>
      <c r="G142" s="32">
        <f t="shared" si="4"/>
        <v>0.25179856115107913</v>
      </c>
      <c r="H142" s="42" t="s">
        <v>999</v>
      </c>
      <c r="I142" s="46">
        <f t="shared" si="5"/>
        <v>0.25179856115107913</v>
      </c>
    </row>
    <row r="143" spans="1:9">
      <c r="A143" s="45">
        <v>141</v>
      </c>
      <c r="B143" s="45">
        <v>163</v>
      </c>
      <c r="C143" s="44" t="s">
        <v>1002</v>
      </c>
      <c r="D143" s="2" t="s">
        <v>1003</v>
      </c>
      <c r="E143" s="2" t="s">
        <v>1004</v>
      </c>
      <c r="F143" s="39" t="s">
        <v>1005</v>
      </c>
      <c r="G143" s="32">
        <f t="shared" si="4"/>
        <v>0.25359712230215825</v>
      </c>
      <c r="H143" s="42" t="s">
        <v>1006</v>
      </c>
      <c r="I143" s="46">
        <f t="shared" si="5"/>
        <v>0.29316546762589929</v>
      </c>
    </row>
    <row r="144" spans="1:9">
      <c r="A144" s="45">
        <v>142</v>
      </c>
      <c r="B144" s="45">
        <v>172</v>
      </c>
      <c r="C144" s="44" t="s">
        <v>1008</v>
      </c>
      <c r="D144" s="2" t="s">
        <v>1009</v>
      </c>
      <c r="E144" s="2" t="s">
        <v>1010</v>
      </c>
      <c r="F144" s="39" t="s">
        <v>1011</v>
      </c>
      <c r="G144" s="32">
        <f t="shared" si="4"/>
        <v>0.25539568345323743</v>
      </c>
      <c r="H144" s="42" t="s">
        <v>1012</v>
      </c>
      <c r="I144" s="46">
        <f t="shared" si="5"/>
        <v>0.30935251798561153</v>
      </c>
    </row>
    <row r="145" spans="1:9">
      <c r="A145" s="45">
        <v>143</v>
      </c>
      <c r="B145" s="45">
        <v>145</v>
      </c>
      <c r="C145" s="44" t="s">
        <v>1015</v>
      </c>
      <c r="D145" s="2" t="s">
        <v>1016</v>
      </c>
      <c r="E145" s="2" t="s">
        <v>1017</v>
      </c>
      <c r="F145" s="39" t="s">
        <v>1018</v>
      </c>
      <c r="G145" s="32">
        <f t="shared" si="4"/>
        <v>0.25719424460431656</v>
      </c>
      <c r="H145" s="42" t="s">
        <v>1020</v>
      </c>
      <c r="I145" s="46">
        <f t="shared" si="5"/>
        <v>0.26079136690647481</v>
      </c>
    </row>
    <row r="146" spans="1:9">
      <c r="A146" s="45">
        <v>144</v>
      </c>
      <c r="B146" s="45">
        <v>109</v>
      </c>
      <c r="C146" s="44" t="s">
        <v>1024</v>
      </c>
      <c r="D146" s="2" t="s">
        <v>1025</v>
      </c>
      <c r="E146" s="2" t="s">
        <v>1026</v>
      </c>
      <c r="F146" s="39" t="s">
        <v>945</v>
      </c>
      <c r="G146" s="32">
        <f t="shared" si="4"/>
        <v>0.25899280575539568</v>
      </c>
      <c r="H146" s="42" t="s">
        <v>1027</v>
      </c>
      <c r="I146" s="46">
        <f t="shared" si="5"/>
        <v>0.1960431654676259</v>
      </c>
    </row>
    <row r="147" spans="1:9">
      <c r="A147" s="45">
        <v>145</v>
      </c>
      <c r="B147" s="45">
        <v>125</v>
      </c>
      <c r="C147" s="44" t="s">
        <v>1031</v>
      </c>
      <c r="D147" s="2" t="s">
        <v>1032</v>
      </c>
      <c r="E147" s="2" t="s">
        <v>1033</v>
      </c>
      <c r="F147" s="39" t="s">
        <v>1034</v>
      </c>
      <c r="G147" s="32">
        <f t="shared" si="4"/>
        <v>0.26079136690647481</v>
      </c>
      <c r="H147" s="42" t="s">
        <v>818</v>
      </c>
      <c r="I147" s="46">
        <f t="shared" si="5"/>
        <v>0.22482014388489208</v>
      </c>
    </row>
    <row r="148" spans="1:9">
      <c r="A148" s="45">
        <v>146</v>
      </c>
      <c r="B148" s="45">
        <v>161</v>
      </c>
      <c r="C148" s="44" t="s">
        <v>1038</v>
      </c>
      <c r="D148" s="2" t="s">
        <v>1039</v>
      </c>
      <c r="E148" s="2" t="s">
        <v>1040</v>
      </c>
      <c r="F148" s="39" t="s">
        <v>1041</v>
      </c>
      <c r="G148" s="32">
        <f t="shared" si="4"/>
        <v>0.26258992805755393</v>
      </c>
      <c r="H148" s="42" t="s">
        <v>1042</v>
      </c>
      <c r="I148" s="46">
        <f t="shared" si="5"/>
        <v>0.28956834532374098</v>
      </c>
    </row>
    <row r="149" spans="1:9">
      <c r="A149" s="45">
        <v>147</v>
      </c>
      <c r="B149" s="45">
        <v>203</v>
      </c>
      <c r="C149" s="44" t="s">
        <v>1044</v>
      </c>
      <c r="D149" s="2" t="s">
        <v>1045</v>
      </c>
      <c r="E149" s="2" t="s">
        <v>1046</v>
      </c>
      <c r="F149" s="39" t="s">
        <v>1047</v>
      </c>
      <c r="G149" s="32">
        <f t="shared" si="4"/>
        <v>0.26438848920863312</v>
      </c>
      <c r="H149" s="42" t="s">
        <v>1048</v>
      </c>
      <c r="I149" s="46">
        <f t="shared" si="5"/>
        <v>0.36510791366906475</v>
      </c>
    </row>
    <row r="150" spans="1:9">
      <c r="A150" s="45">
        <v>148</v>
      </c>
      <c r="B150" s="45">
        <v>176</v>
      </c>
      <c r="C150" s="44" t="s">
        <v>1052</v>
      </c>
      <c r="D150" s="2" t="s">
        <v>1053</v>
      </c>
      <c r="E150" s="2" t="s">
        <v>1054</v>
      </c>
      <c r="F150" s="39" t="s">
        <v>1055</v>
      </c>
      <c r="G150" s="32">
        <f t="shared" si="4"/>
        <v>0.26618705035971224</v>
      </c>
      <c r="H150" s="42" t="s">
        <v>1056</v>
      </c>
      <c r="I150" s="46">
        <f t="shared" si="5"/>
        <v>0.31654676258992803</v>
      </c>
    </row>
    <row r="151" spans="1:9">
      <c r="A151" s="45">
        <v>149</v>
      </c>
      <c r="B151" s="45">
        <v>116</v>
      </c>
      <c r="C151" s="44" t="s">
        <v>1059</v>
      </c>
      <c r="D151" s="2" t="s">
        <v>1060</v>
      </c>
      <c r="E151" s="2" t="s">
        <v>1061</v>
      </c>
      <c r="F151" s="39" t="s">
        <v>1062</v>
      </c>
      <c r="G151" s="32">
        <f t="shared" si="4"/>
        <v>0.26798561151079137</v>
      </c>
      <c r="H151" s="42" t="s">
        <v>1064</v>
      </c>
      <c r="I151" s="46">
        <f t="shared" si="5"/>
        <v>0.20863309352517986</v>
      </c>
    </row>
    <row r="152" spans="1:9">
      <c r="A152" s="45">
        <v>150</v>
      </c>
      <c r="B152" s="45">
        <v>193</v>
      </c>
      <c r="C152" s="44" t="s">
        <v>1065</v>
      </c>
      <c r="D152" s="2" t="s">
        <v>1066</v>
      </c>
      <c r="E152" s="2" t="s">
        <v>1067</v>
      </c>
      <c r="F152" s="39" t="s">
        <v>1068</v>
      </c>
      <c r="G152" s="32">
        <f t="shared" si="4"/>
        <v>0.26978417266187049</v>
      </c>
      <c r="H152" s="42" t="s">
        <v>1069</v>
      </c>
      <c r="I152" s="46">
        <f t="shared" si="5"/>
        <v>0.34712230215827339</v>
      </c>
    </row>
    <row r="153" spans="1:9">
      <c r="A153" s="45">
        <v>151</v>
      </c>
      <c r="B153" s="45">
        <v>142</v>
      </c>
      <c r="C153" s="44" t="s">
        <v>1072</v>
      </c>
      <c r="D153" s="2" t="s">
        <v>1073</v>
      </c>
      <c r="E153" s="2" t="s">
        <v>1074</v>
      </c>
      <c r="F153" s="39" t="s">
        <v>1075</v>
      </c>
      <c r="G153" s="32">
        <f t="shared" si="4"/>
        <v>0.27158273381294962</v>
      </c>
      <c r="H153" s="42" t="s">
        <v>1075</v>
      </c>
      <c r="I153" s="46">
        <f t="shared" si="5"/>
        <v>0.25539568345323743</v>
      </c>
    </row>
    <row r="154" spans="1:9">
      <c r="A154" s="45">
        <v>152</v>
      </c>
      <c r="B154" s="45">
        <v>168</v>
      </c>
      <c r="C154" s="44" t="s">
        <v>1079</v>
      </c>
      <c r="D154" s="2" t="s">
        <v>1080</v>
      </c>
      <c r="E154" s="2" t="s">
        <v>1081</v>
      </c>
      <c r="F154" s="39" t="s">
        <v>1082</v>
      </c>
      <c r="G154" s="32">
        <f t="shared" si="4"/>
        <v>0.2733812949640288</v>
      </c>
      <c r="H154" s="42" t="s">
        <v>147</v>
      </c>
      <c r="I154" s="46">
        <f t="shared" si="5"/>
        <v>0.30215827338129497</v>
      </c>
    </row>
    <row r="155" spans="1:9">
      <c r="A155" s="45">
        <v>153</v>
      </c>
      <c r="B155" s="45">
        <v>143</v>
      </c>
      <c r="C155" s="44" t="s">
        <v>1085</v>
      </c>
      <c r="D155" s="2" t="s">
        <v>1086</v>
      </c>
      <c r="E155" s="2" t="s">
        <v>54</v>
      </c>
      <c r="F155" s="39" t="s">
        <v>1087</v>
      </c>
      <c r="G155" s="32">
        <f t="shared" si="4"/>
        <v>0.27517985611510792</v>
      </c>
      <c r="H155" s="42" t="s">
        <v>1087</v>
      </c>
      <c r="I155" s="46">
        <f t="shared" si="5"/>
        <v>0.25719424460431656</v>
      </c>
    </row>
    <row r="156" spans="1:9">
      <c r="A156" s="45">
        <v>154</v>
      </c>
      <c r="B156" s="45">
        <v>165</v>
      </c>
      <c r="C156" s="44" t="s">
        <v>1091</v>
      </c>
      <c r="D156" s="2" t="s">
        <v>1092</v>
      </c>
      <c r="E156" s="2" t="s">
        <v>1078</v>
      </c>
      <c r="F156" s="39" t="s">
        <v>1093</v>
      </c>
      <c r="G156" s="32">
        <f t="shared" si="4"/>
        <v>0.27697841726618705</v>
      </c>
      <c r="H156" s="42" t="s">
        <v>1094</v>
      </c>
      <c r="I156" s="46">
        <f t="shared" si="5"/>
        <v>0.29676258992805754</v>
      </c>
    </row>
    <row r="157" spans="1:9">
      <c r="A157" s="45">
        <v>155</v>
      </c>
      <c r="B157" s="45">
        <v>146</v>
      </c>
      <c r="C157" s="44" t="s">
        <v>1096</v>
      </c>
      <c r="D157" s="2" t="s">
        <v>1097</v>
      </c>
      <c r="E157" s="2" t="s">
        <v>1098</v>
      </c>
      <c r="F157" s="39" t="s">
        <v>1099</v>
      </c>
      <c r="G157" s="32">
        <f t="shared" si="4"/>
        <v>0.27877697841726617</v>
      </c>
      <c r="H157" s="42" t="s">
        <v>1100</v>
      </c>
      <c r="I157" s="46">
        <f t="shared" si="5"/>
        <v>0.26258992805755393</v>
      </c>
    </row>
    <row r="158" spans="1:9">
      <c r="A158" s="45">
        <v>156</v>
      </c>
      <c r="B158" s="45">
        <v>198</v>
      </c>
      <c r="C158" s="44" t="s">
        <v>1104</v>
      </c>
      <c r="D158" s="2" t="s">
        <v>1105</v>
      </c>
      <c r="E158" s="2" t="s">
        <v>1106</v>
      </c>
      <c r="F158" s="39" t="s">
        <v>1107</v>
      </c>
      <c r="G158" s="32">
        <f t="shared" si="4"/>
        <v>0.2805755395683453</v>
      </c>
      <c r="H158" s="42" t="s">
        <v>1109</v>
      </c>
      <c r="I158" s="46">
        <f t="shared" si="5"/>
        <v>0.35611510791366907</v>
      </c>
    </row>
    <row r="159" spans="1:9">
      <c r="A159" s="45">
        <v>157</v>
      </c>
      <c r="B159" s="45">
        <v>160</v>
      </c>
      <c r="C159" s="44" t="s">
        <v>1113</v>
      </c>
      <c r="D159" s="2" t="s">
        <v>1114</v>
      </c>
      <c r="E159" s="2" t="s">
        <v>1115</v>
      </c>
      <c r="F159" s="39" t="s">
        <v>1116</v>
      </c>
      <c r="G159" s="32">
        <f t="shared" si="4"/>
        <v>0.28237410071942448</v>
      </c>
      <c r="H159" s="42" t="s">
        <v>1117</v>
      </c>
      <c r="I159" s="46">
        <f t="shared" si="5"/>
        <v>0.28776978417266186</v>
      </c>
    </row>
    <row r="160" spans="1:9">
      <c r="A160" s="45">
        <v>158</v>
      </c>
      <c r="B160" s="45">
        <v>185</v>
      </c>
      <c r="C160" s="44" t="s">
        <v>1121</v>
      </c>
      <c r="D160" s="2" t="s">
        <v>1122</v>
      </c>
      <c r="E160" s="2" t="s">
        <v>1123</v>
      </c>
      <c r="F160" s="39" t="s">
        <v>1124</v>
      </c>
      <c r="G160" s="32">
        <f t="shared" si="4"/>
        <v>0.28417266187050361</v>
      </c>
      <c r="H160" s="42" t="s">
        <v>1125</v>
      </c>
      <c r="I160" s="46">
        <f t="shared" si="5"/>
        <v>0.33273381294964027</v>
      </c>
    </row>
    <row r="161" spans="1:9">
      <c r="A161" s="45">
        <v>159</v>
      </c>
      <c r="B161" s="45">
        <v>164</v>
      </c>
      <c r="C161" s="44" t="s">
        <v>1129</v>
      </c>
      <c r="D161" s="2" t="s">
        <v>1130</v>
      </c>
      <c r="E161" s="2" t="s">
        <v>1131</v>
      </c>
      <c r="F161" s="39" t="s">
        <v>789</v>
      </c>
      <c r="G161" s="32">
        <f t="shared" si="4"/>
        <v>0.28597122302158273</v>
      </c>
      <c r="H161" s="42" t="s">
        <v>1133</v>
      </c>
      <c r="I161" s="46">
        <f t="shared" si="5"/>
        <v>0.29496402877697842</v>
      </c>
    </row>
    <row r="162" spans="1:9">
      <c r="A162" s="45">
        <v>160</v>
      </c>
      <c r="B162" s="45">
        <v>158</v>
      </c>
      <c r="C162" s="44" t="s">
        <v>1135</v>
      </c>
      <c r="D162" s="2" t="s">
        <v>1136</v>
      </c>
      <c r="E162" s="2" t="s">
        <v>1137</v>
      </c>
      <c r="F162" s="39" t="s">
        <v>1138</v>
      </c>
      <c r="G162" s="32">
        <f t="shared" si="4"/>
        <v>0.28776978417266186</v>
      </c>
      <c r="H162" s="42" t="s">
        <v>1140</v>
      </c>
      <c r="I162" s="46">
        <f t="shared" si="5"/>
        <v>0.28417266187050361</v>
      </c>
    </row>
    <row r="163" spans="1:9">
      <c r="A163" s="45">
        <v>161</v>
      </c>
      <c r="B163" s="45">
        <v>152</v>
      </c>
      <c r="C163" s="44" t="s">
        <v>1145</v>
      </c>
      <c r="D163" s="2" t="s">
        <v>1146</v>
      </c>
      <c r="E163" s="2" t="s">
        <v>1147</v>
      </c>
      <c r="F163" s="39" t="s">
        <v>1148</v>
      </c>
      <c r="G163" s="32">
        <f t="shared" si="4"/>
        <v>0.28956834532374098</v>
      </c>
      <c r="H163" s="42" t="s">
        <v>1149</v>
      </c>
      <c r="I163" s="46">
        <f t="shared" si="5"/>
        <v>0.2733812949640288</v>
      </c>
    </row>
    <row r="164" spans="1:9">
      <c r="A164" s="45">
        <v>162</v>
      </c>
      <c r="B164" s="45">
        <v>166</v>
      </c>
      <c r="C164" s="44" t="s">
        <v>1153</v>
      </c>
      <c r="D164" s="2" t="s">
        <v>1154</v>
      </c>
      <c r="E164" s="2" t="s">
        <v>1155</v>
      </c>
      <c r="F164" s="39" t="s">
        <v>1156</v>
      </c>
      <c r="G164" s="32">
        <f t="shared" si="4"/>
        <v>0.29136690647482016</v>
      </c>
      <c r="H164" s="42" t="s">
        <v>971</v>
      </c>
      <c r="I164" s="46">
        <f t="shared" si="5"/>
        <v>0.29856115107913667</v>
      </c>
    </row>
    <row r="165" spans="1:9">
      <c r="A165" s="45">
        <v>163</v>
      </c>
      <c r="B165" s="45">
        <v>178</v>
      </c>
      <c r="C165" s="44" t="s">
        <v>1158</v>
      </c>
      <c r="D165" s="2" t="s">
        <v>1159</v>
      </c>
      <c r="E165" s="2" t="s">
        <v>1160</v>
      </c>
      <c r="F165" s="39" t="s">
        <v>1161</v>
      </c>
      <c r="G165" s="32">
        <f t="shared" si="4"/>
        <v>0.29316546762589929</v>
      </c>
      <c r="H165" s="42" t="s">
        <v>1163</v>
      </c>
      <c r="I165" s="46">
        <f t="shared" si="5"/>
        <v>0.32014388489208634</v>
      </c>
    </row>
    <row r="166" spans="1:9">
      <c r="A166" s="45">
        <v>164</v>
      </c>
      <c r="B166" s="45">
        <v>196</v>
      </c>
      <c r="C166" s="44" t="s">
        <v>1165</v>
      </c>
      <c r="D166" s="2" t="s">
        <v>1166</v>
      </c>
      <c r="E166" s="2" t="s">
        <v>1167</v>
      </c>
      <c r="F166" s="39" t="s">
        <v>1168</v>
      </c>
      <c r="G166" s="32">
        <f t="shared" si="4"/>
        <v>0.29496402877697842</v>
      </c>
      <c r="H166" s="42" t="s">
        <v>1169</v>
      </c>
      <c r="I166" s="46">
        <f t="shared" si="5"/>
        <v>0.35251798561151076</v>
      </c>
    </row>
    <row r="167" spans="1:9">
      <c r="A167" s="45">
        <v>165</v>
      </c>
      <c r="B167" s="45">
        <v>175</v>
      </c>
      <c r="C167" s="44" t="s">
        <v>1173</v>
      </c>
      <c r="D167" s="2" t="s">
        <v>1174</v>
      </c>
      <c r="E167" s="2" t="s">
        <v>1175</v>
      </c>
      <c r="F167" s="39" t="s">
        <v>1176</v>
      </c>
      <c r="G167" s="32">
        <f t="shared" si="4"/>
        <v>0.29676258992805754</v>
      </c>
      <c r="H167" s="42" t="s">
        <v>1177</v>
      </c>
      <c r="I167" s="46">
        <f t="shared" si="5"/>
        <v>0.31474820143884891</v>
      </c>
    </row>
    <row r="168" spans="1:9" ht="26.4">
      <c r="A168" s="45">
        <v>166</v>
      </c>
      <c r="B168" s="45">
        <v>139</v>
      </c>
      <c r="C168" s="44" t="s">
        <v>1180</v>
      </c>
      <c r="D168" s="2" t="s">
        <v>1181</v>
      </c>
      <c r="E168" s="2" t="s">
        <v>1182</v>
      </c>
      <c r="F168" s="39" t="s">
        <v>1183</v>
      </c>
      <c r="G168" s="32">
        <f t="shared" si="4"/>
        <v>0.29856115107913667</v>
      </c>
      <c r="H168" s="42" t="s">
        <v>1184</v>
      </c>
      <c r="I168" s="46">
        <f t="shared" si="5"/>
        <v>0.25</v>
      </c>
    </row>
    <row r="169" spans="1:9">
      <c r="A169" s="45">
        <v>167</v>
      </c>
      <c r="B169" s="45">
        <v>171</v>
      </c>
      <c r="C169" s="44" t="s">
        <v>1187</v>
      </c>
      <c r="D169" s="2" t="s">
        <v>1188</v>
      </c>
      <c r="E169" s="2" t="s">
        <v>1189</v>
      </c>
      <c r="F169" s="39" t="s">
        <v>1190</v>
      </c>
      <c r="G169" s="32">
        <f t="shared" si="4"/>
        <v>0.30035971223021585</v>
      </c>
      <c r="H169" s="42" t="s">
        <v>1192</v>
      </c>
      <c r="I169" s="46">
        <f t="shared" si="5"/>
        <v>0.30755395683453235</v>
      </c>
    </row>
    <row r="170" spans="1:9">
      <c r="A170" s="45">
        <v>168</v>
      </c>
      <c r="B170" s="45">
        <v>233</v>
      </c>
      <c r="C170" s="44" t="s">
        <v>1196</v>
      </c>
      <c r="D170" s="2" t="s">
        <v>1197</v>
      </c>
      <c r="E170" s="2" t="s">
        <v>1198</v>
      </c>
      <c r="F170" s="39" t="s">
        <v>1199</v>
      </c>
      <c r="G170" s="32">
        <f t="shared" si="4"/>
        <v>0.30215827338129497</v>
      </c>
      <c r="H170" s="42" t="s">
        <v>1200</v>
      </c>
      <c r="I170" s="46">
        <f t="shared" si="5"/>
        <v>0.41906474820143885</v>
      </c>
    </row>
    <row r="171" spans="1:9">
      <c r="A171" s="45">
        <v>169</v>
      </c>
      <c r="B171" s="45">
        <v>147</v>
      </c>
      <c r="C171" s="44" t="s">
        <v>1203</v>
      </c>
      <c r="D171" s="2" t="s">
        <v>1204</v>
      </c>
      <c r="E171" s="2" t="s">
        <v>1205</v>
      </c>
      <c r="F171" s="39" t="s">
        <v>1206</v>
      </c>
      <c r="G171" s="32">
        <f t="shared" si="4"/>
        <v>0.3039568345323741</v>
      </c>
      <c r="H171" s="42" t="s">
        <v>1207</v>
      </c>
      <c r="I171" s="46">
        <f t="shared" si="5"/>
        <v>0.26438848920863312</v>
      </c>
    </row>
    <row r="172" spans="1:9">
      <c r="A172" s="45">
        <v>170</v>
      </c>
      <c r="B172" s="45">
        <v>144</v>
      </c>
      <c r="C172" s="44" t="s">
        <v>1210</v>
      </c>
      <c r="D172" s="2" t="s">
        <v>71</v>
      </c>
      <c r="E172" s="2" t="s">
        <v>1211</v>
      </c>
      <c r="F172" s="39" t="s">
        <v>1212</v>
      </c>
      <c r="G172" s="32">
        <f t="shared" si="4"/>
        <v>0.30575539568345322</v>
      </c>
      <c r="H172" s="42" t="s">
        <v>1213</v>
      </c>
      <c r="I172" s="46">
        <f t="shared" si="5"/>
        <v>0.25899280575539568</v>
      </c>
    </row>
    <row r="173" spans="1:9">
      <c r="A173" s="45">
        <v>171</v>
      </c>
      <c r="B173" s="45">
        <v>209</v>
      </c>
      <c r="C173" s="44" t="s">
        <v>1216</v>
      </c>
      <c r="D173" s="2" t="s">
        <v>1217</v>
      </c>
      <c r="E173" s="2" t="s">
        <v>1218</v>
      </c>
      <c r="F173" s="39" t="s">
        <v>1219</v>
      </c>
      <c r="G173" s="32">
        <f t="shared" si="4"/>
        <v>0.30755395683453235</v>
      </c>
      <c r="H173" s="42" t="s">
        <v>1221</v>
      </c>
      <c r="I173" s="46">
        <f t="shared" si="5"/>
        <v>0.37589928057553956</v>
      </c>
    </row>
    <row r="174" spans="1:9">
      <c r="A174" s="45">
        <v>172</v>
      </c>
      <c r="B174" s="45">
        <v>203</v>
      </c>
      <c r="C174" s="44" t="s">
        <v>1223</v>
      </c>
      <c r="D174" s="2" t="s">
        <v>1224</v>
      </c>
      <c r="E174" s="2" t="s">
        <v>1225</v>
      </c>
      <c r="F174" s="39" t="s">
        <v>936</v>
      </c>
      <c r="G174" s="32">
        <f t="shared" si="4"/>
        <v>0.30935251798561153</v>
      </c>
      <c r="H174" s="42" t="s">
        <v>1048</v>
      </c>
      <c r="I174" s="46">
        <f t="shared" si="5"/>
        <v>0.36510791366906475</v>
      </c>
    </row>
    <row r="175" spans="1:9">
      <c r="A175" s="45">
        <v>173</v>
      </c>
      <c r="B175" s="45">
        <v>167</v>
      </c>
      <c r="C175" s="44" t="s">
        <v>1227</v>
      </c>
      <c r="D175" s="2" t="s">
        <v>1228</v>
      </c>
      <c r="E175" s="2" t="s">
        <v>1229</v>
      </c>
      <c r="F175" s="39" t="s">
        <v>1230</v>
      </c>
      <c r="G175" s="32">
        <f t="shared" si="4"/>
        <v>0.31115107913669066</v>
      </c>
      <c r="H175" s="42" t="s">
        <v>1230</v>
      </c>
      <c r="I175" s="46">
        <f t="shared" si="5"/>
        <v>0.30035971223021585</v>
      </c>
    </row>
    <row r="176" spans="1:9">
      <c r="A176" s="45">
        <v>174</v>
      </c>
      <c r="B176" s="45">
        <v>179</v>
      </c>
      <c r="C176" s="44" t="s">
        <v>1233</v>
      </c>
      <c r="D176" s="2" t="s">
        <v>1234</v>
      </c>
      <c r="E176" s="2" t="s">
        <v>1235</v>
      </c>
      <c r="F176" s="39" t="s">
        <v>1236</v>
      </c>
      <c r="G176" s="32">
        <f t="shared" si="4"/>
        <v>0.31294964028776978</v>
      </c>
      <c r="H176" s="42" t="s">
        <v>1238</v>
      </c>
      <c r="I176" s="46">
        <f t="shared" si="5"/>
        <v>0.32194244604316546</v>
      </c>
    </row>
    <row r="177" spans="1:9">
      <c r="A177" s="45">
        <v>175</v>
      </c>
      <c r="B177" s="45">
        <v>155</v>
      </c>
      <c r="C177" s="44" t="s">
        <v>1242</v>
      </c>
      <c r="D177" s="2" t="s">
        <v>1243</v>
      </c>
      <c r="E177" s="2" t="s">
        <v>1244</v>
      </c>
      <c r="F177" s="39" t="s">
        <v>1245</v>
      </c>
      <c r="G177" s="32">
        <f t="shared" si="4"/>
        <v>0.31474820143884891</v>
      </c>
      <c r="H177" s="42" t="s">
        <v>1148</v>
      </c>
      <c r="I177" s="46">
        <f t="shared" si="5"/>
        <v>0.27877697841726617</v>
      </c>
    </row>
    <row r="178" spans="1:9">
      <c r="A178" s="45">
        <v>176</v>
      </c>
      <c r="B178" s="45">
        <v>183</v>
      </c>
      <c r="C178" s="44" t="s">
        <v>1248</v>
      </c>
      <c r="D178" s="2" t="s">
        <v>1249</v>
      </c>
      <c r="E178" s="2" t="s">
        <v>1250</v>
      </c>
      <c r="F178" s="39" t="s">
        <v>1251</v>
      </c>
      <c r="G178" s="32">
        <f t="shared" si="4"/>
        <v>0.31654676258992803</v>
      </c>
      <c r="H178" s="42" t="s">
        <v>1253</v>
      </c>
      <c r="I178" s="46">
        <f t="shared" si="5"/>
        <v>0.32913669064748202</v>
      </c>
    </row>
    <row r="179" spans="1:9">
      <c r="A179" s="45">
        <v>177</v>
      </c>
      <c r="B179" s="45">
        <v>225</v>
      </c>
      <c r="C179" s="44" t="s">
        <v>1257</v>
      </c>
      <c r="D179" s="2" t="s">
        <v>1258</v>
      </c>
      <c r="E179" s="2" t="s">
        <v>1259</v>
      </c>
      <c r="F179" s="39" t="s">
        <v>1192</v>
      </c>
      <c r="G179" s="32">
        <f t="shared" si="4"/>
        <v>0.31834532374100721</v>
      </c>
      <c r="H179" s="42" t="s">
        <v>1261</v>
      </c>
      <c r="I179" s="46">
        <f t="shared" si="5"/>
        <v>0.40467625899280574</v>
      </c>
    </row>
    <row r="180" spans="1:9">
      <c r="A180" s="45">
        <v>178</v>
      </c>
      <c r="B180" s="45">
        <v>206</v>
      </c>
      <c r="C180" s="44" t="s">
        <v>1265</v>
      </c>
      <c r="D180" s="2" t="s">
        <v>1266</v>
      </c>
      <c r="E180" s="2" t="s">
        <v>1267</v>
      </c>
      <c r="F180" s="39" t="s">
        <v>1268</v>
      </c>
      <c r="G180" s="32">
        <f t="shared" si="4"/>
        <v>0.32014388489208634</v>
      </c>
      <c r="H180" s="42" t="s">
        <v>1269</v>
      </c>
      <c r="I180" s="46">
        <f t="shared" si="5"/>
        <v>0.37050359712230213</v>
      </c>
    </row>
    <row r="181" spans="1:9">
      <c r="A181" s="45">
        <v>179</v>
      </c>
      <c r="B181" s="45">
        <v>261</v>
      </c>
      <c r="C181" s="44" t="s">
        <v>1271</v>
      </c>
      <c r="D181" s="2" t="s">
        <v>1272</v>
      </c>
      <c r="E181" s="2" t="s">
        <v>1273</v>
      </c>
      <c r="F181" s="39" t="s">
        <v>218</v>
      </c>
      <c r="G181" s="32">
        <f t="shared" si="4"/>
        <v>0.32194244604316546</v>
      </c>
      <c r="H181" s="42" t="s">
        <v>1275</v>
      </c>
      <c r="I181" s="46">
        <f t="shared" si="5"/>
        <v>0.4694244604316547</v>
      </c>
    </row>
    <row r="182" spans="1:9">
      <c r="A182" s="45">
        <v>180</v>
      </c>
      <c r="B182" s="45">
        <v>170</v>
      </c>
      <c r="C182" s="44" t="s">
        <v>1278</v>
      </c>
      <c r="D182" s="2" t="s">
        <v>1279</v>
      </c>
      <c r="E182" s="2" t="s">
        <v>1280</v>
      </c>
      <c r="F182" s="39" t="s">
        <v>1281</v>
      </c>
      <c r="G182" s="32">
        <f t="shared" si="4"/>
        <v>0.32374100719424459</v>
      </c>
      <c r="H182" s="42" t="s">
        <v>1283</v>
      </c>
      <c r="I182" s="46">
        <f t="shared" si="5"/>
        <v>0.30575539568345322</v>
      </c>
    </row>
    <row r="183" spans="1:9">
      <c r="A183" s="45">
        <v>181</v>
      </c>
      <c r="B183" s="45">
        <v>286</v>
      </c>
      <c r="C183" s="44" t="s">
        <v>1286</v>
      </c>
      <c r="D183" s="2" t="s">
        <v>1287</v>
      </c>
      <c r="E183" s="2" t="s">
        <v>1288</v>
      </c>
      <c r="F183" s="39" t="s">
        <v>1289</v>
      </c>
      <c r="G183" s="32">
        <f t="shared" si="4"/>
        <v>0.32553956834532372</v>
      </c>
      <c r="H183" s="42" t="s">
        <v>1291</v>
      </c>
      <c r="I183" s="46">
        <f t="shared" si="5"/>
        <v>0.51438848920863312</v>
      </c>
    </row>
    <row r="184" spans="1:9">
      <c r="A184" s="45">
        <v>182</v>
      </c>
      <c r="B184" s="45">
        <v>137</v>
      </c>
      <c r="C184" s="44" t="s">
        <v>1294</v>
      </c>
      <c r="D184" s="2" t="s">
        <v>1295</v>
      </c>
      <c r="E184" s="2" t="s">
        <v>1296</v>
      </c>
      <c r="F184" s="39" t="s">
        <v>1056</v>
      </c>
      <c r="G184" s="32">
        <f t="shared" si="4"/>
        <v>0.3273381294964029</v>
      </c>
      <c r="H184" s="42" t="s">
        <v>1297</v>
      </c>
      <c r="I184" s="46">
        <f t="shared" si="5"/>
        <v>0.24640287769784172</v>
      </c>
    </row>
    <row r="185" spans="1:9">
      <c r="A185" s="45">
        <v>183</v>
      </c>
      <c r="B185" s="45">
        <v>227</v>
      </c>
      <c r="C185" s="44" t="s">
        <v>1300</v>
      </c>
      <c r="D185" s="2" t="s">
        <v>1301</v>
      </c>
      <c r="E185" s="2" t="s">
        <v>1302</v>
      </c>
      <c r="F185" s="39" t="s">
        <v>1303</v>
      </c>
      <c r="G185" s="32">
        <f t="shared" si="4"/>
        <v>0.32913669064748202</v>
      </c>
      <c r="H185" s="42" t="s">
        <v>1305</v>
      </c>
      <c r="I185" s="46">
        <f t="shared" si="5"/>
        <v>0.40827338129496404</v>
      </c>
    </row>
    <row r="186" spans="1:9">
      <c r="A186" s="45">
        <v>184</v>
      </c>
      <c r="B186" s="45">
        <v>148</v>
      </c>
      <c r="C186" s="44" t="s">
        <v>1308</v>
      </c>
      <c r="D186" s="2" t="s">
        <v>1309</v>
      </c>
      <c r="E186" s="2" t="s">
        <v>1310</v>
      </c>
      <c r="F186" s="39" t="s">
        <v>1311</v>
      </c>
      <c r="G186" s="32">
        <f t="shared" si="4"/>
        <v>0.33093525179856115</v>
      </c>
      <c r="H186" s="42" t="s">
        <v>1312</v>
      </c>
      <c r="I186" s="46">
        <f t="shared" si="5"/>
        <v>0.26618705035971224</v>
      </c>
    </row>
    <row r="187" spans="1:9">
      <c r="A187" s="45">
        <v>185</v>
      </c>
      <c r="B187" s="45">
        <v>156</v>
      </c>
      <c r="C187" s="44" t="s">
        <v>1316</v>
      </c>
      <c r="D187" s="2" t="s">
        <v>1317</v>
      </c>
      <c r="E187" s="2" t="s">
        <v>1318</v>
      </c>
      <c r="F187" s="39" t="s">
        <v>1319</v>
      </c>
      <c r="G187" s="32">
        <f t="shared" si="4"/>
        <v>0.33273381294964027</v>
      </c>
      <c r="H187" s="42" t="s">
        <v>1320</v>
      </c>
      <c r="I187" s="46">
        <f t="shared" si="5"/>
        <v>0.2805755395683453</v>
      </c>
    </row>
    <row r="188" spans="1:9">
      <c r="A188" s="45">
        <v>186</v>
      </c>
      <c r="B188" s="45">
        <v>215</v>
      </c>
      <c r="C188" s="44" t="s">
        <v>1322</v>
      </c>
      <c r="D188" s="2" t="s">
        <v>1323</v>
      </c>
      <c r="E188" s="2" t="s">
        <v>1324</v>
      </c>
      <c r="F188" s="39" t="s">
        <v>1325</v>
      </c>
      <c r="G188" s="32">
        <f t="shared" si="4"/>
        <v>0.3345323741007194</v>
      </c>
      <c r="H188" s="42" t="s">
        <v>1326</v>
      </c>
      <c r="I188" s="46">
        <f t="shared" si="5"/>
        <v>0.38669064748201437</v>
      </c>
    </row>
    <row r="189" spans="1:9">
      <c r="A189" s="45">
        <v>187</v>
      </c>
      <c r="B189" s="45">
        <v>159</v>
      </c>
      <c r="C189" s="44" t="s">
        <v>1329</v>
      </c>
      <c r="D189" s="2" t="s">
        <v>1330</v>
      </c>
      <c r="E189" s="2" t="s">
        <v>1331</v>
      </c>
      <c r="F189" s="39" t="s">
        <v>1332</v>
      </c>
      <c r="G189" s="32">
        <f t="shared" si="4"/>
        <v>0.33633093525179858</v>
      </c>
      <c r="H189" s="42" t="s">
        <v>1333</v>
      </c>
      <c r="I189" s="46">
        <f t="shared" si="5"/>
        <v>0.28597122302158273</v>
      </c>
    </row>
    <row r="190" spans="1:9">
      <c r="A190" s="45">
        <v>188</v>
      </c>
      <c r="B190" s="45">
        <v>209</v>
      </c>
      <c r="C190" s="44" t="s">
        <v>1338</v>
      </c>
      <c r="D190" s="2" t="s">
        <v>1339</v>
      </c>
      <c r="E190" s="2" t="s">
        <v>1340</v>
      </c>
      <c r="F190" s="39" t="s">
        <v>1341</v>
      </c>
      <c r="G190" s="32">
        <f t="shared" si="4"/>
        <v>0.33812949640287771</v>
      </c>
      <c r="H190" s="42" t="s">
        <v>1221</v>
      </c>
      <c r="I190" s="46">
        <f t="shared" si="5"/>
        <v>0.37589928057553956</v>
      </c>
    </row>
    <row r="191" spans="1:9">
      <c r="A191" s="45">
        <v>189</v>
      </c>
      <c r="B191" s="45">
        <v>181</v>
      </c>
      <c r="C191" s="44" t="s">
        <v>1344</v>
      </c>
      <c r="D191" s="2" t="s">
        <v>1345</v>
      </c>
      <c r="E191" s="2" t="s">
        <v>1346</v>
      </c>
      <c r="F191" s="39" t="s">
        <v>1347</v>
      </c>
      <c r="G191" s="32">
        <f t="shared" si="4"/>
        <v>0.33992805755395683</v>
      </c>
      <c r="H191" s="42" t="s">
        <v>1349</v>
      </c>
      <c r="I191" s="46">
        <f t="shared" si="5"/>
        <v>0.32553956834532372</v>
      </c>
    </row>
    <row r="192" spans="1:9">
      <c r="A192" s="45">
        <v>190</v>
      </c>
      <c r="B192" s="45">
        <v>177</v>
      </c>
      <c r="C192" s="44" t="s">
        <v>1352</v>
      </c>
      <c r="D192" s="2" t="s">
        <v>1353</v>
      </c>
      <c r="E192" s="2" t="s">
        <v>512</v>
      </c>
      <c r="F192" s="39" t="s">
        <v>1354</v>
      </c>
      <c r="G192" s="32">
        <f t="shared" si="4"/>
        <v>0.34172661870503596</v>
      </c>
      <c r="H192" s="42" t="s">
        <v>1356</v>
      </c>
      <c r="I192" s="46">
        <f t="shared" si="5"/>
        <v>0.31834532374100721</v>
      </c>
    </row>
    <row r="193" spans="1:9">
      <c r="A193" s="45">
        <v>191</v>
      </c>
      <c r="B193" s="45">
        <v>200</v>
      </c>
      <c r="C193" s="44" t="s">
        <v>1359</v>
      </c>
      <c r="D193" s="2" t="s">
        <v>1360</v>
      </c>
      <c r="E193" s="2" t="s">
        <v>1361</v>
      </c>
      <c r="F193" s="39" t="s">
        <v>1362</v>
      </c>
      <c r="G193" s="32">
        <f t="shared" si="4"/>
        <v>0.34352517985611508</v>
      </c>
      <c r="H193" s="42" t="s">
        <v>1364</v>
      </c>
      <c r="I193" s="46">
        <f t="shared" si="5"/>
        <v>0.35971223021582732</v>
      </c>
    </row>
    <row r="194" spans="1:9">
      <c r="A194" s="45">
        <v>192</v>
      </c>
      <c r="B194" s="45">
        <v>202</v>
      </c>
      <c r="C194" s="44" t="s">
        <v>1366</v>
      </c>
      <c r="D194" s="2" t="s">
        <v>1367</v>
      </c>
      <c r="E194" s="2" t="s">
        <v>1368</v>
      </c>
      <c r="F194" s="39" t="s">
        <v>1369</v>
      </c>
      <c r="G194" s="32">
        <f t="shared" si="4"/>
        <v>0.34532374100719426</v>
      </c>
      <c r="H194" s="42" t="s">
        <v>1371</v>
      </c>
      <c r="I194" s="46">
        <f t="shared" si="5"/>
        <v>0.36330935251798563</v>
      </c>
    </row>
    <row r="195" spans="1:9">
      <c r="A195" s="45">
        <v>193</v>
      </c>
      <c r="B195" s="45">
        <v>189</v>
      </c>
      <c r="C195" s="44" t="s">
        <v>1373</v>
      </c>
      <c r="D195" s="2" t="s">
        <v>1374</v>
      </c>
      <c r="E195" s="2" t="s">
        <v>1375</v>
      </c>
      <c r="F195" s="39" t="s">
        <v>1376</v>
      </c>
      <c r="G195" s="32">
        <f t="shared" ref="G195:G258" si="6">A195/556</f>
        <v>0.34712230215827339</v>
      </c>
      <c r="H195" s="42" t="s">
        <v>1378</v>
      </c>
      <c r="I195" s="46">
        <f t="shared" ref="I195:I258" si="7">B195/556</f>
        <v>0.33992805755395683</v>
      </c>
    </row>
    <row r="196" spans="1:9">
      <c r="A196" s="45">
        <v>194</v>
      </c>
      <c r="B196" s="45">
        <v>277</v>
      </c>
      <c r="C196" s="44" t="s">
        <v>1381</v>
      </c>
      <c r="D196" s="2" t="s">
        <v>1382</v>
      </c>
      <c r="E196" s="2" t="s">
        <v>1383</v>
      </c>
      <c r="F196" s="39" t="s">
        <v>1384</v>
      </c>
      <c r="G196" s="32">
        <f t="shared" si="6"/>
        <v>0.34892086330935251</v>
      </c>
      <c r="H196" s="42" t="s">
        <v>1385</v>
      </c>
      <c r="I196" s="46">
        <f t="shared" si="7"/>
        <v>0.49820143884892087</v>
      </c>
    </row>
    <row r="197" spans="1:9">
      <c r="A197" s="45">
        <v>195</v>
      </c>
      <c r="B197" s="45">
        <v>154</v>
      </c>
      <c r="C197" s="44" t="s">
        <v>1389</v>
      </c>
      <c r="D197" s="2" t="s">
        <v>1390</v>
      </c>
      <c r="E197" s="2" t="s">
        <v>1391</v>
      </c>
      <c r="F197" s="39" t="s">
        <v>1392</v>
      </c>
      <c r="G197" s="32">
        <f t="shared" si="6"/>
        <v>0.35071942446043164</v>
      </c>
      <c r="H197" s="42" t="s">
        <v>1394</v>
      </c>
      <c r="I197" s="46">
        <f t="shared" si="7"/>
        <v>0.27697841726618705</v>
      </c>
    </row>
    <row r="198" spans="1:9">
      <c r="A198" s="45">
        <v>196</v>
      </c>
      <c r="B198" s="45">
        <v>186</v>
      </c>
      <c r="C198" s="44" t="s">
        <v>1397</v>
      </c>
      <c r="D198" s="2" t="s">
        <v>1398</v>
      </c>
      <c r="E198" s="2" t="s">
        <v>1399</v>
      </c>
      <c r="F198" s="39" t="s">
        <v>1400</v>
      </c>
      <c r="G198" s="32">
        <f t="shared" si="6"/>
        <v>0.35251798561151076</v>
      </c>
      <c r="H198" s="42" t="s">
        <v>1402</v>
      </c>
      <c r="I198" s="46">
        <f t="shared" si="7"/>
        <v>0.3345323741007194</v>
      </c>
    </row>
    <row r="199" spans="1:9">
      <c r="A199" s="45">
        <v>197</v>
      </c>
      <c r="B199" s="45">
        <v>199</v>
      </c>
      <c r="C199" s="44" t="s">
        <v>1404</v>
      </c>
      <c r="D199" s="2" t="s">
        <v>1405</v>
      </c>
      <c r="E199" s="2" t="s">
        <v>1406</v>
      </c>
      <c r="F199" s="39" t="s">
        <v>1407</v>
      </c>
      <c r="G199" s="32">
        <f t="shared" si="6"/>
        <v>0.35431654676258995</v>
      </c>
      <c r="H199" s="42" t="s">
        <v>1409</v>
      </c>
      <c r="I199" s="46">
        <f t="shared" si="7"/>
        <v>0.3579136690647482</v>
      </c>
    </row>
    <row r="200" spans="1:9" ht="26.4">
      <c r="A200" s="45">
        <v>198</v>
      </c>
      <c r="B200" s="45">
        <v>224</v>
      </c>
      <c r="C200" s="44" t="s">
        <v>1412</v>
      </c>
      <c r="D200" s="2" t="s">
        <v>1413</v>
      </c>
      <c r="E200" s="2" t="s">
        <v>1414</v>
      </c>
      <c r="F200" s="39" t="s">
        <v>1415</v>
      </c>
      <c r="G200" s="32">
        <f t="shared" si="6"/>
        <v>0.35611510791366907</v>
      </c>
      <c r="H200" s="42" t="s">
        <v>1417</v>
      </c>
      <c r="I200" s="46">
        <f t="shared" si="7"/>
        <v>0.40287769784172661</v>
      </c>
    </row>
    <row r="201" spans="1:9">
      <c r="A201" s="45">
        <v>199</v>
      </c>
      <c r="B201" s="45">
        <v>183</v>
      </c>
      <c r="C201" s="44" t="s">
        <v>1420</v>
      </c>
      <c r="D201" s="2" t="s">
        <v>1421</v>
      </c>
      <c r="E201" s="2" t="s">
        <v>1422</v>
      </c>
      <c r="F201" s="39" t="s">
        <v>1423</v>
      </c>
      <c r="G201" s="32">
        <f t="shared" si="6"/>
        <v>0.3579136690647482</v>
      </c>
      <c r="H201" s="42" t="s">
        <v>1253</v>
      </c>
      <c r="I201" s="46">
        <f t="shared" si="7"/>
        <v>0.32913669064748202</v>
      </c>
    </row>
    <row r="202" spans="1:9">
      <c r="A202" s="45">
        <v>200</v>
      </c>
      <c r="B202" s="45">
        <v>191</v>
      </c>
      <c r="C202" s="44" t="s">
        <v>1425</v>
      </c>
      <c r="D202" s="2" t="s">
        <v>1426</v>
      </c>
      <c r="E202" s="2" t="s">
        <v>1427</v>
      </c>
      <c r="F202" s="39" t="s">
        <v>1428</v>
      </c>
      <c r="G202" s="32">
        <f t="shared" si="6"/>
        <v>0.35971223021582732</v>
      </c>
      <c r="H202" s="42" t="s">
        <v>1429</v>
      </c>
      <c r="I202" s="46">
        <f t="shared" si="7"/>
        <v>0.34352517985611508</v>
      </c>
    </row>
    <row r="203" spans="1:9">
      <c r="A203" s="45">
        <v>201</v>
      </c>
      <c r="B203" s="45">
        <v>220</v>
      </c>
      <c r="C203" s="44" t="s">
        <v>1439</v>
      </c>
      <c r="D203" s="2" t="s">
        <v>1440</v>
      </c>
      <c r="E203" s="2" t="s">
        <v>1441</v>
      </c>
      <c r="F203" s="39" t="s">
        <v>1434</v>
      </c>
      <c r="G203" s="32">
        <f t="shared" si="6"/>
        <v>0.36151079136690645</v>
      </c>
      <c r="H203" s="42" t="s">
        <v>1443</v>
      </c>
      <c r="I203" s="46">
        <f t="shared" si="7"/>
        <v>0.39568345323741005</v>
      </c>
    </row>
    <row r="204" spans="1:9">
      <c r="A204" s="45">
        <v>201</v>
      </c>
      <c r="B204" s="45">
        <v>247</v>
      </c>
      <c r="C204" s="44" t="s">
        <v>1431</v>
      </c>
      <c r="D204" s="2" t="s">
        <v>1432</v>
      </c>
      <c r="E204" s="2" t="s">
        <v>1433</v>
      </c>
      <c r="F204" s="39" t="s">
        <v>1434</v>
      </c>
      <c r="G204" s="32">
        <f t="shared" si="6"/>
        <v>0.36151079136690645</v>
      </c>
      <c r="H204" s="42" t="s">
        <v>1436</v>
      </c>
      <c r="I204" s="46">
        <f t="shared" si="7"/>
        <v>0.44424460431654678</v>
      </c>
    </row>
    <row r="205" spans="1:9">
      <c r="A205" s="45">
        <v>203</v>
      </c>
      <c r="B205" s="45">
        <v>173</v>
      </c>
      <c r="C205" s="44" t="s">
        <v>1446</v>
      </c>
      <c r="D205" s="2" t="s">
        <v>1447</v>
      </c>
      <c r="E205" s="2" t="s">
        <v>1448</v>
      </c>
      <c r="F205" s="39" t="s">
        <v>1449</v>
      </c>
      <c r="G205" s="32">
        <f t="shared" si="6"/>
        <v>0.36510791366906475</v>
      </c>
      <c r="H205" s="42" t="s">
        <v>1139</v>
      </c>
      <c r="I205" s="46">
        <f t="shared" si="7"/>
        <v>0.31115107913669066</v>
      </c>
    </row>
    <row r="206" spans="1:9">
      <c r="A206" s="45">
        <v>204</v>
      </c>
      <c r="B206" s="45">
        <v>252</v>
      </c>
      <c r="C206" s="44" t="s">
        <v>1453</v>
      </c>
      <c r="D206" s="2" t="s">
        <v>1454</v>
      </c>
      <c r="E206" s="2" t="s">
        <v>1455</v>
      </c>
      <c r="F206" s="39" t="s">
        <v>1456</v>
      </c>
      <c r="G206" s="32">
        <f t="shared" si="6"/>
        <v>0.36690647482014388</v>
      </c>
      <c r="H206" s="42" t="s">
        <v>1457</v>
      </c>
      <c r="I206" s="46">
        <f t="shared" si="7"/>
        <v>0.45323741007194246</v>
      </c>
    </row>
    <row r="207" spans="1:9" ht="26.4">
      <c r="A207" s="45">
        <v>205</v>
      </c>
      <c r="B207" s="45">
        <v>192</v>
      </c>
      <c r="C207" s="44" t="s">
        <v>1460</v>
      </c>
      <c r="D207" s="2" t="s">
        <v>1461</v>
      </c>
      <c r="E207" s="2" t="s">
        <v>1462</v>
      </c>
      <c r="F207" s="39" t="s">
        <v>1409</v>
      </c>
      <c r="G207" s="32">
        <f t="shared" si="6"/>
        <v>0.36870503597122301</v>
      </c>
      <c r="H207" s="42" t="s">
        <v>1464</v>
      </c>
      <c r="I207" s="46">
        <f t="shared" si="7"/>
        <v>0.34532374100719426</v>
      </c>
    </row>
    <row r="208" spans="1:9">
      <c r="A208" s="45">
        <v>206</v>
      </c>
      <c r="B208" s="45">
        <v>190</v>
      </c>
      <c r="C208" s="44" t="s">
        <v>1467</v>
      </c>
      <c r="D208" s="2" t="s">
        <v>1468</v>
      </c>
      <c r="E208" s="2" t="s">
        <v>1469</v>
      </c>
      <c r="F208" s="39" t="s">
        <v>1470</v>
      </c>
      <c r="G208" s="32">
        <f t="shared" si="6"/>
        <v>0.37050359712230213</v>
      </c>
      <c r="H208" s="42" t="s">
        <v>94</v>
      </c>
      <c r="I208" s="46">
        <f t="shared" si="7"/>
        <v>0.34172661870503596</v>
      </c>
    </row>
    <row r="209" spans="1:9">
      <c r="A209" s="45">
        <v>207</v>
      </c>
      <c r="B209" s="45">
        <v>214</v>
      </c>
      <c r="C209" s="44" t="s">
        <v>1473</v>
      </c>
      <c r="D209" s="2" t="s">
        <v>1474</v>
      </c>
      <c r="E209" s="2" t="s">
        <v>1475</v>
      </c>
      <c r="F209" s="39" t="s">
        <v>1476</v>
      </c>
      <c r="G209" s="32">
        <f t="shared" si="6"/>
        <v>0.37230215827338131</v>
      </c>
      <c r="H209" s="42" t="s">
        <v>1478</v>
      </c>
      <c r="I209" s="46">
        <f t="shared" si="7"/>
        <v>0.38489208633093525</v>
      </c>
    </row>
    <row r="210" spans="1:9">
      <c r="A210" s="45">
        <v>208</v>
      </c>
      <c r="B210" s="45">
        <v>285</v>
      </c>
      <c r="C210" s="44" t="s">
        <v>1480</v>
      </c>
      <c r="D210" s="2" t="s">
        <v>1481</v>
      </c>
      <c r="E210" s="2" t="s">
        <v>1482</v>
      </c>
      <c r="F210" s="39" t="s">
        <v>1483</v>
      </c>
      <c r="G210" s="32">
        <f t="shared" si="6"/>
        <v>0.37410071942446044</v>
      </c>
      <c r="H210" s="42" t="s">
        <v>1484</v>
      </c>
      <c r="I210" s="46">
        <f t="shared" si="7"/>
        <v>0.51258992805755399</v>
      </c>
    </row>
    <row r="211" spans="1:9" ht="26.4">
      <c r="A211" s="45">
        <v>209</v>
      </c>
      <c r="B211" s="45">
        <v>237</v>
      </c>
      <c r="C211" s="44" t="s">
        <v>1486</v>
      </c>
      <c r="D211" s="2" t="s">
        <v>1487</v>
      </c>
      <c r="E211" s="2" t="s">
        <v>1488</v>
      </c>
      <c r="F211" s="39" t="s">
        <v>1489</v>
      </c>
      <c r="G211" s="32">
        <f t="shared" si="6"/>
        <v>0.37589928057553956</v>
      </c>
      <c r="H211" s="42" t="s">
        <v>1490</v>
      </c>
      <c r="I211" s="46">
        <f t="shared" si="7"/>
        <v>0.42625899280575541</v>
      </c>
    </row>
    <row r="212" spans="1:9">
      <c r="A212" s="45">
        <v>210</v>
      </c>
      <c r="B212" s="45">
        <v>180</v>
      </c>
      <c r="C212" s="44" t="s">
        <v>1494</v>
      </c>
      <c r="D212" s="2" t="s">
        <v>71</v>
      </c>
      <c r="E212" s="2" t="s">
        <v>1495</v>
      </c>
      <c r="F212" s="39" t="s">
        <v>1496</v>
      </c>
      <c r="G212" s="32">
        <f t="shared" si="6"/>
        <v>0.37769784172661869</v>
      </c>
      <c r="H212" s="42" t="s">
        <v>1497</v>
      </c>
      <c r="I212" s="46">
        <f t="shared" si="7"/>
        <v>0.32374100719424459</v>
      </c>
    </row>
    <row r="213" spans="1:9">
      <c r="A213" s="45">
        <v>211</v>
      </c>
      <c r="B213" s="45">
        <v>136</v>
      </c>
      <c r="C213" s="44" t="s">
        <v>1499</v>
      </c>
      <c r="D213" s="2" t="s">
        <v>1500</v>
      </c>
      <c r="E213" s="2" t="s">
        <v>1501</v>
      </c>
      <c r="F213" s="39" t="s">
        <v>1502</v>
      </c>
      <c r="G213" s="32">
        <f t="shared" si="6"/>
        <v>0.37949640287769787</v>
      </c>
      <c r="H213" s="42" t="s">
        <v>1504</v>
      </c>
      <c r="I213" s="46">
        <f t="shared" si="7"/>
        <v>0.2446043165467626</v>
      </c>
    </row>
    <row r="214" spans="1:9">
      <c r="A214" s="45">
        <v>212</v>
      </c>
      <c r="B214" s="45">
        <v>194</v>
      </c>
      <c r="C214" s="44" t="s">
        <v>1506</v>
      </c>
      <c r="D214" s="2" t="s">
        <v>1507</v>
      </c>
      <c r="E214" s="2" t="s">
        <v>1492</v>
      </c>
      <c r="F214" s="39" t="s">
        <v>1508</v>
      </c>
      <c r="G214" s="32">
        <f t="shared" si="6"/>
        <v>0.38129496402877699</v>
      </c>
      <c r="H214" s="42" t="s">
        <v>1509</v>
      </c>
      <c r="I214" s="46">
        <f t="shared" si="7"/>
        <v>0.34892086330935251</v>
      </c>
    </row>
    <row r="215" spans="1:9">
      <c r="A215" s="45">
        <v>213</v>
      </c>
      <c r="B215" s="45">
        <v>182</v>
      </c>
      <c r="C215" s="44" t="s">
        <v>1513</v>
      </c>
      <c r="D215" s="2" t="s">
        <v>1514</v>
      </c>
      <c r="E215" s="2" t="s">
        <v>1515</v>
      </c>
      <c r="F215" s="39" t="s">
        <v>1516</v>
      </c>
      <c r="G215" s="32">
        <f t="shared" si="6"/>
        <v>0.38309352517985612</v>
      </c>
      <c r="H215" s="42" t="s">
        <v>1518</v>
      </c>
      <c r="I215" s="46">
        <f t="shared" si="7"/>
        <v>0.3273381294964029</v>
      </c>
    </row>
    <row r="216" spans="1:9">
      <c r="A216" s="45">
        <v>214</v>
      </c>
      <c r="B216" s="45">
        <v>264</v>
      </c>
      <c r="C216" s="44" t="s">
        <v>1520</v>
      </c>
      <c r="D216" s="2" t="s">
        <v>1521</v>
      </c>
      <c r="E216" s="2" t="s">
        <v>1522</v>
      </c>
      <c r="F216" s="39" t="s">
        <v>1523</v>
      </c>
      <c r="G216" s="32">
        <f t="shared" si="6"/>
        <v>0.38489208633093525</v>
      </c>
      <c r="H216" s="42" t="s">
        <v>1525</v>
      </c>
      <c r="I216" s="46">
        <f t="shared" si="7"/>
        <v>0.47482014388489208</v>
      </c>
    </row>
    <row r="217" spans="1:9">
      <c r="A217" s="45">
        <v>215</v>
      </c>
      <c r="B217" s="45">
        <v>230</v>
      </c>
      <c r="C217" s="44" t="s">
        <v>1528</v>
      </c>
      <c r="D217" s="2" t="s">
        <v>1529</v>
      </c>
      <c r="E217" s="2" t="s">
        <v>1530</v>
      </c>
      <c r="F217" s="39" t="s">
        <v>1531</v>
      </c>
      <c r="G217" s="32">
        <f t="shared" si="6"/>
        <v>0.38669064748201437</v>
      </c>
      <c r="H217" s="42" t="s">
        <v>1533</v>
      </c>
      <c r="I217" s="46">
        <f t="shared" si="7"/>
        <v>0.41366906474820142</v>
      </c>
    </row>
    <row r="218" spans="1:9">
      <c r="A218" s="45">
        <v>216</v>
      </c>
      <c r="B218" s="45">
        <v>238</v>
      </c>
      <c r="C218" s="44" t="s">
        <v>1536</v>
      </c>
      <c r="D218" s="2" t="s">
        <v>1537</v>
      </c>
      <c r="E218" s="2" t="s">
        <v>1538</v>
      </c>
      <c r="F218" s="39" t="s">
        <v>1539</v>
      </c>
      <c r="G218" s="32">
        <f t="shared" si="6"/>
        <v>0.38848920863309355</v>
      </c>
      <c r="H218" s="42" t="s">
        <v>1540</v>
      </c>
      <c r="I218" s="46">
        <f t="shared" si="7"/>
        <v>0.42805755395683454</v>
      </c>
    </row>
    <row r="219" spans="1:9">
      <c r="A219" s="45">
        <v>217</v>
      </c>
      <c r="B219" s="45">
        <v>205</v>
      </c>
      <c r="C219" s="44" t="s">
        <v>1543</v>
      </c>
      <c r="D219" s="2" t="s">
        <v>1544</v>
      </c>
      <c r="E219" s="2" t="s">
        <v>1545</v>
      </c>
      <c r="F219" s="39" t="s">
        <v>1546</v>
      </c>
      <c r="G219" s="32">
        <f t="shared" si="6"/>
        <v>0.39028776978417268</v>
      </c>
      <c r="H219" s="42" t="s">
        <v>1548</v>
      </c>
      <c r="I219" s="46">
        <f t="shared" si="7"/>
        <v>0.36870503597122301</v>
      </c>
    </row>
    <row r="220" spans="1:9">
      <c r="A220" s="45">
        <v>218</v>
      </c>
      <c r="B220" s="45">
        <v>157</v>
      </c>
      <c r="C220" s="44" t="s">
        <v>1550</v>
      </c>
      <c r="D220" s="2" t="s">
        <v>1551</v>
      </c>
      <c r="E220" s="2" t="s">
        <v>1552</v>
      </c>
      <c r="F220" s="39" t="s">
        <v>1553</v>
      </c>
      <c r="G220" s="32">
        <f t="shared" si="6"/>
        <v>0.3920863309352518</v>
      </c>
      <c r="H220" s="42" t="s">
        <v>1554</v>
      </c>
      <c r="I220" s="46">
        <f t="shared" si="7"/>
        <v>0.28237410071942448</v>
      </c>
    </row>
    <row r="221" spans="1:9" ht="26.4">
      <c r="A221" s="45">
        <v>219</v>
      </c>
      <c r="B221" s="45">
        <v>241</v>
      </c>
      <c r="C221" s="44" t="s">
        <v>1556</v>
      </c>
      <c r="D221" s="2" t="s">
        <v>1557</v>
      </c>
      <c r="E221" s="2" t="s">
        <v>1558</v>
      </c>
      <c r="F221" s="39" t="s">
        <v>1503</v>
      </c>
      <c r="G221" s="32">
        <f t="shared" si="6"/>
        <v>0.39388489208633093</v>
      </c>
      <c r="H221" s="42" t="s">
        <v>1560</v>
      </c>
      <c r="I221" s="46">
        <f t="shared" si="7"/>
        <v>0.43345323741007197</v>
      </c>
    </row>
    <row r="222" spans="1:9">
      <c r="A222" s="45">
        <v>220</v>
      </c>
      <c r="B222" s="45">
        <v>239</v>
      </c>
      <c r="C222" s="44" t="s">
        <v>1564</v>
      </c>
      <c r="D222" s="2" t="s">
        <v>1565</v>
      </c>
      <c r="E222" s="2" t="s">
        <v>1566</v>
      </c>
      <c r="F222" s="39" t="s">
        <v>1567</v>
      </c>
      <c r="G222" s="32">
        <f t="shared" si="6"/>
        <v>0.39568345323741005</v>
      </c>
      <c r="H222" s="42" t="s">
        <v>1568</v>
      </c>
      <c r="I222" s="46">
        <f t="shared" si="7"/>
        <v>0.42985611510791366</v>
      </c>
    </row>
    <row r="223" spans="1:9">
      <c r="A223" s="45">
        <v>221</v>
      </c>
      <c r="B223" s="45">
        <v>169</v>
      </c>
      <c r="C223" s="44" t="s">
        <v>1571</v>
      </c>
      <c r="D223" s="2" t="s">
        <v>1572</v>
      </c>
      <c r="E223" s="2" t="s">
        <v>1573</v>
      </c>
      <c r="F223" s="39" t="s">
        <v>1574</v>
      </c>
      <c r="G223" s="32">
        <f t="shared" si="6"/>
        <v>0.39748201438848924</v>
      </c>
      <c r="H223" s="42" t="s">
        <v>1575</v>
      </c>
      <c r="I223" s="46">
        <f t="shared" si="7"/>
        <v>0.3039568345323741</v>
      </c>
    </row>
    <row r="224" spans="1:9" ht="26.4">
      <c r="A224" s="45">
        <v>222</v>
      </c>
      <c r="B224" s="45">
        <v>248</v>
      </c>
      <c r="C224" s="44" t="s">
        <v>1579</v>
      </c>
      <c r="D224" s="2" t="s">
        <v>1580</v>
      </c>
      <c r="E224" s="2" t="s">
        <v>1581</v>
      </c>
      <c r="F224" s="39" t="s">
        <v>1582</v>
      </c>
      <c r="G224" s="32">
        <f t="shared" si="6"/>
        <v>0.39928057553956836</v>
      </c>
      <c r="H224" s="42" t="s">
        <v>1584</v>
      </c>
      <c r="I224" s="46">
        <f t="shared" si="7"/>
        <v>0.4460431654676259</v>
      </c>
    </row>
    <row r="225" spans="1:9">
      <c r="A225" s="45">
        <v>223</v>
      </c>
      <c r="B225" s="45">
        <v>149</v>
      </c>
      <c r="C225" s="44" t="s">
        <v>1586</v>
      </c>
      <c r="D225" s="2" t="s">
        <v>1587</v>
      </c>
      <c r="E225" s="2" t="s">
        <v>1492</v>
      </c>
      <c r="F225" s="39" t="s">
        <v>1342</v>
      </c>
      <c r="G225" s="32">
        <f t="shared" si="6"/>
        <v>0.40107913669064749</v>
      </c>
      <c r="H225" s="42" t="s">
        <v>1588</v>
      </c>
      <c r="I225" s="46">
        <f t="shared" si="7"/>
        <v>0.26798561151079137</v>
      </c>
    </row>
    <row r="226" spans="1:9">
      <c r="A226" s="45">
        <v>224</v>
      </c>
      <c r="B226" s="45">
        <v>236</v>
      </c>
      <c r="C226" s="44" t="s">
        <v>1591</v>
      </c>
      <c r="D226" s="2" t="s">
        <v>1592</v>
      </c>
      <c r="E226" s="2" t="s">
        <v>1593</v>
      </c>
      <c r="F226" s="39" t="s">
        <v>1594</v>
      </c>
      <c r="G226" s="32">
        <f t="shared" si="6"/>
        <v>0.40287769784172661</v>
      </c>
      <c r="H226" s="42" t="s">
        <v>1595</v>
      </c>
      <c r="I226" s="46">
        <f t="shared" si="7"/>
        <v>0.42446043165467628</v>
      </c>
    </row>
    <row r="227" spans="1:9">
      <c r="A227" s="45">
        <v>225</v>
      </c>
      <c r="B227" s="45">
        <v>273</v>
      </c>
      <c r="C227" s="44" t="s">
        <v>1597</v>
      </c>
      <c r="D227" s="2" t="s">
        <v>1598</v>
      </c>
      <c r="E227" s="2" t="s">
        <v>1599</v>
      </c>
      <c r="F227" s="39" t="s">
        <v>1600</v>
      </c>
      <c r="G227" s="32">
        <f t="shared" si="6"/>
        <v>0.40467625899280574</v>
      </c>
      <c r="H227" s="42" t="s">
        <v>1602</v>
      </c>
      <c r="I227" s="46">
        <f t="shared" si="7"/>
        <v>0.49100719424460432</v>
      </c>
    </row>
    <row r="228" spans="1:9">
      <c r="A228" s="45">
        <v>226</v>
      </c>
      <c r="B228" s="45">
        <v>218</v>
      </c>
      <c r="C228" s="44" t="s">
        <v>1603</v>
      </c>
      <c r="D228" s="2" t="s">
        <v>1604</v>
      </c>
      <c r="E228" s="2" t="s">
        <v>1605</v>
      </c>
      <c r="F228" s="39" t="s">
        <v>1606</v>
      </c>
      <c r="G228" s="32">
        <f t="shared" si="6"/>
        <v>0.40647482014388492</v>
      </c>
      <c r="H228" s="42" t="s">
        <v>1608</v>
      </c>
      <c r="I228" s="46">
        <f t="shared" si="7"/>
        <v>0.3920863309352518</v>
      </c>
    </row>
    <row r="229" spans="1:9">
      <c r="A229" s="45">
        <v>227</v>
      </c>
      <c r="B229" s="45">
        <v>263</v>
      </c>
      <c r="C229" s="44" t="s">
        <v>1610</v>
      </c>
      <c r="D229" s="2" t="s">
        <v>1611</v>
      </c>
      <c r="E229" s="2" t="s">
        <v>1612</v>
      </c>
      <c r="F229" s="39" t="s">
        <v>1260</v>
      </c>
      <c r="G229" s="32">
        <f t="shared" si="6"/>
        <v>0.40827338129496404</v>
      </c>
      <c r="H229" s="42" t="s">
        <v>1614</v>
      </c>
      <c r="I229" s="46">
        <f t="shared" si="7"/>
        <v>0.47302158273381295</v>
      </c>
    </row>
    <row r="230" spans="1:9">
      <c r="A230" s="45">
        <v>228</v>
      </c>
      <c r="B230" s="45">
        <v>301</v>
      </c>
      <c r="C230" s="44" t="s">
        <v>1616</v>
      </c>
      <c r="D230" s="2" t="s">
        <v>1617</v>
      </c>
      <c r="E230" s="2" t="s">
        <v>1618</v>
      </c>
      <c r="F230" s="39" t="s">
        <v>1408</v>
      </c>
      <c r="G230" s="32">
        <f t="shared" si="6"/>
        <v>0.41007194244604317</v>
      </c>
      <c r="H230" s="42" t="s">
        <v>1620</v>
      </c>
      <c r="I230" s="46">
        <f t="shared" si="7"/>
        <v>0.54136690647482011</v>
      </c>
    </row>
    <row r="231" spans="1:9">
      <c r="A231" s="45">
        <v>229</v>
      </c>
      <c r="B231" s="45">
        <v>556</v>
      </c>
      <c r="C231" s="44" t="s">
        <v>1623</v>
      </c>
      <c r="D231" s="2" t="s">
        <v>1624</v>
      </c>
      <c r="E231" s="2" t="s">
        <v>1625</v>
      </c>
      <c r="F231" s="39" t="s">
        <v>1626</v>
      </c>
      <c r="G231" s="32">
        <f t="shared" si="6"/>
        <v>0.41187050359712229</v>
      </c>
      <c r="H231" s="42" t="s">
        <v>14941</v>
      </c>
      <c r="I231" s="46">
        <f t="shared" si="7"/>
        <v>1</v>
      </c>
    </row>
    <row r="232" spans="1:9">
      <c r="A232" s="45">
        <v>230</v>
      </c>
      <c r="B232" s="45">
        <v>249</v>
      </c>
      <c r="C232" s="44" t="s">
        <v>1630</v>
      </c>
      <c r="D232" s="2" t="s">
        <v>1631</v>
      </c>
      <c r="E232" s="2" t="s">
        <v>1632</v>
      </c>
      <c r="F232" s="39" t="s">
        <v>1633</v>
      </c>
      <c r="G232" s="32">
        <f t="shared" si="6"/>
        <v>0.41366906474820142</v>
      </c>
      <c r="H232" s="42" t="s">
        <v>1635</v>
      </c>
      <c r="I232" s="46">
        <f t="shared" si="7"/>
        <v>0.44784172661870503</v>
      </c>
    </row>
    <row r="233" spans="1:9">
      <c r="A233" s="45">
        <v>231</v>
      </c>
      <c r="B233" s="45">
        <v>222</v>
      </c>
      <c r="C233" s="44" t="s">
        <v>1638</v>
      </c>
      <c r="D233" s="2" t="s">
        <v>71</v>
      </c>
      <c r="E233" s="2" t="s">
        <v>1639</v>
      </c>
      <c r="F233" s="39" t="s">
        <v>1640</v>
      </c>
      <c r="G233" s="32">
        <f t="shared" si="6"/>
        <v>0.4154676258992806</v>
      </c>
      <c r="H233" s="42" t="s">
        <v>1640</v>
      </c>
      <c r="I233" s="46">
        <f t="shared" si="7"/>
        <v>0.39928057553956836</v>
      </c>
    </row>
    <row r="234" spans="1:9">
      <c r="A234" s="45">
        <v>232</v>
      </c>
      <c r="B234" s="45">
        <v>211</v>
      </c>
      <c r="C234" s="44" t="s">
        <v>1644</v>
      </c>
      <c r="D234" s="2" t="s">
        <v>1645</v>
      </c>
      <c r="E234" s="2" t="s">
        <v>1646</v>
      </c>
      <c r="F234" s="39" t="s">
        <v>1647</v>
      </c>
      <c r="G234" s="32">
        <f t="shared" si="6"/>
        <v>0.41726618705035973</v>
      </c>
      <c r="H234" s="42" t="s">
        <v>1648</v>
      </c>
      <c r="I234" s="46">
        <f t="shared" si="7"/>
        <v>0.37949640287769787</v>
      </c>
    </row>
    <row r="235" spans="1:9">
      <c r="A235" s="45">
        <v>233</v>
      </c>
      <c r="B235" s="45">
        <v>188</v>
      </c>
      <c r="C235" s="44" t="s">
        <v>1652</v>
      </c>
      <c r="D235" s="2" t="s">
        <v>71</v>
      </c>
      <c r="E235" s="2" t="s">
        <v>774</v>
      </c>
      <c r="F235" s="39" t="s">
        <v>1653</v>
      </c>
      <c r="G235" s="32">
        <f t="shared" si="6"/>
        <v>0.41906474820143885</v>
      </c>
      <c r="H235" s="42" t="s">
        <v>1655</v>
      </c>
      <c r="I235" s="46">
        <f t="shared" si="7"/>
        <v>0.33812949640287771</v>
      </c>
    </row>
    <row r="236" spans="1:9">
      <c r="A236" s="45">
        <v>234</v>
      </c>
      <c r="B236" s="45">
        <v>229</v>
      </c>
      <c r="C236" s="44" t="s">
        <v>1658</v>
      </c>
      <c r="D236" s="2" t="s">
        <v>1659</v>
      </c>
      <c r="E236" s="2" t="s">
        <v>1660</v>
      </c>
      <c r="F236" s="39" t="s">
        <v>1661</v>
      </c>
      <c r="G236" s="32">
        <f t="shared" si="6"/>
        <v>0.42086330935251798</v>
      </c>
      <c r="H236" s="42" t="s">
        <v>1662</v>
      </c>
      <c r="I236" s="46">
        <f t="shared" si="7"/>
        <v>0.41187050359712229</v>
      </c>
    </row>
    <row r="237" spans="1:9">
      <c r="A237" s="45">
        <v>235</v>
      </c>
      <c r="B237" s="45">
        <v>201</v>
      </c>
      <c r="C237" s="44" t="s">
        <v>1671</v>
      </c>
      <c r="D237" s="2" t="s">
        <v>1672</v>
      </c>
      <c r="E237" s="2" t="s">
        <v>1673</v>
      </c>
      <c r="F237" s="39" t="s">
        <v>1583</v>
      </c>
      <c r="G237" s="32">
        <f t="shared" si="6"/>
        <v>0.4226618705035971</v>
      </c>
      <c r="H237" s="42" t="s">
        <v>1516</v>
      </c>
      <c r="I237" s="46">
        <f t="shared" si="7"/>
        <v>0.36151079136690645</v>
      </c>
    </row>
    <row r="238" spans="1:9">
      <c r="A238" s="45">
        <v>235</v>
      </c>
      <c r="B238" s="45">
        <v>208</v>
      </c>
      <c r="C238" s="44" t="s">
        <v>1664</v>
      </c>
      <c r="D238" s="2" t="s">
        <v>1665</v>
      </c>
      <c r="E238" s="2" t="s">
        <v>1666</v>
      </c>
      <c r="F238" s="39" t="s">
        <v>1583</v>
      </c>
      <c r="G238" s="32">
        <f t="shared" si="6"/>
        <v>0.4226618705035971</v>
      </c>
      <c r="H238" s="42" t="s">
        <v>1667</v>
      </c>
      <c r="I238" s="46">
        <f t="shared" si="7"/>
        <v>0.37410071942446044</v>
      </c>
    </row>
    <row r="239" spans="1:9">
      <c r="A239" s="45">
        <v>235</v>
      </c>
      <c r="B239" s="45">
        <v>243</v>
      </c>
      <c r="C239" s="44" t="s">
        <v>1676</v>
      </c>
      <c r="D239" s="2" t="s">
        <v>1677</v>
      </c>
      <c r="E239" s="2" t="s">
        <v>1678</v>
      </c>
      <c r="F239" s="39" t="s">
        <v>1583</v>
      </c>
      <c r="G239" s="32">
        <f t="shared" si="6"/>
        <v>0.4226618705035971</v>
      </c>
      <c r="H239" s="42" t="s">
        <v>1679</v>
      </c>
      <c r="I239" s="46">
        <f t="shared" si="7"/>
        <v>0.43705035971223022</v>
      </c>
    </row>
    <row r="240" spans="1:9">
      <c r="A240" s="45">
        <v>238</v>
      </c>
      <c r="B240" s="45">
        <v>223</v>
      </c>
      <c r="C240" s="44" t="s">
        <v>1681</v>
      </c>
      <c r="D240" s="2" t="s">
        <v>1682</v>
      </c>
      <c r="E240" s="2" t="s">
        <v>1683</v>
      </c>
      <c r="F240" s="39" t="s">
        <v>1684</v>
      </c>
      <c r="G240" s="32">
        <f t="shared" si="6"/>
        <v>0.42805755395683454</v>
      </c>
      <c r="H240" s="42" t="s">
        <v>1686</v>
      </c>
      <c r="I240" s="46">
        <f t="shared" si="7"/>
        <v>0.40107913669064749</v>
      </c>
    </row>
    <row r="241" spans="1:9">
      <c r="A241" s="45">
        <v>239</v>
      </c>
      <c r="B241" s="45">
        <v>213</v>
      </c>
      <c r="C241" s="44" t="s">
        <v>1688</v>
      </c>
      <c r="D241" s="2" t="s">
        <v>1689</v>
      </c>
      <c r="E241" s="2" t="s">
        <v>1280</v>
      </c>
      <c r="F241" s="39" t="s">
        <v>1690</v>
      </c>
      <c r="G241" s="32">
        <f t="shared" si="6"/>
        <v>0.42985611510791366</v>
      </c>
      <c r="H241" s="42" t="s">
        <v>1691</v>
      </c>
      <c r="I241" s="46">
        <f t="shared" si="7"/>
        <v>0.38309352517985612</v>
      </c>
    </row>
    <row r="242" spans="1:9">
      <c r="A242" s="45">
        <v>240</v>
      </c>
      <c r="B242" s="45">
        <v>254</v>
      </c>
      <c r="C242" s="44" t="s">
        <v>1694</v>
      </c>
      <c r="D242" s="2" t="s">
        <v>1695</v>
      </c>
      <c r="E242" s="2" t="s">
        <v>1696</v>
      </c>
      <c r="F242" s="39" t="s">
        <v>1697</v>
      </c>
      <c r="G242" s="32">
        <f t="shared" si="6"/>
        <v>0.43165467625899279</v>
      </c>
      <c r="H242" s="42" t="s">
        <v>1699</v>
      </c>
      <c r="I242" s="46">
        <f t="shared" si="7"/>
        <v>0.45683453237410071</v>
      </c>
    </row>
    <row r="243" spans="1:9">
      <c r="A243" s="45">
        <v>241</v>
      </c>
      <c r="B243" s="45">
        <v>276</v>
      </c>
      <c r="C243" s="44" t="s">
        <v>1703</v>
      </c>
      <c r="D243" s="2" t="s">
        <v>1704</v>
      </c>
      <c r="E243" s="2" t="s">
        <v>1705</v>
      </c>
      <c r="F243" s="39" t="s">
        <v>1706</v>
      </c>
      <c r="G243" s="32">
        <f t="shared" si="6"/>
        <v>0.43345323741007197</v>
      </c>
      <c r="H243" s="42" t="s">
        <v>1707</v>
      </c>
      <c r="I243" s="46">
        <f t="shared" si="7"/>
        <v>0.49640287769784175</v>
      </c>
    </row>
    <row r="244" spans="1:9" ht="26.4">
      <c r="A244" s="45">
        <v>242</v>
      </c>
      <c r="B244" s="45">
        <v>216</v>
      </c>
      <c r="C244" s="44" t="s">
        <v>1708</v>
      </c>
      <c r="D244" s="2" t="s">
        <v>1709</v>
      </c>
      <c r="E244" s="2" t="s">
        <v>1710</v>
      </c>
      <c r="F244" s="39" t="s">
        <v>1711</v>
      </c>
      <c r="G244" s="32">
        <f t="shared" si="6"/>
        <v>0.43525179856115109</v>
      </c>
      <c r="H244" s="42" t="s">
        <v>1712</v>
      </c>
      <c r="I244" s="46">
        <f t="shared" si="7"/>
        <v>0.38848920863309355</v>
      </c>
    </row>
    <row r="245" spans="1:9">
      <c r="A245" s="45">
        <v>243</v>
      </c>
      <c r="B245" s="45">
        <v>187</v>
      </c>
      <c r="C245" s="44" t="s">
        <v>1715</v>
      </c>
      <c r="D245" s="2" t="s">
        <v>1716</v>
      </c>
      <c r="E245" s="2" t="s">
        <v>1717</v>
      </c>
      <c r="F245" s="39" t="s">
        <v>1718</v>
      </c>
      <c r="G245" s="32">
        <f t="shared" si="6"/>
        <v>0.43705035971223022</v>
      </c>
      <c r="H245" s="42" t="s">
        <v>1720</v>
      </c>
      <c r="I245" s="46">
        <f t="shared" si="7"/>
        <v>0.33633093525179858</v>
      </c>
    </row>
    <row r="246" spans="1:9" ht="26.4">
      <c r="A246" s="45">
        <v>244</v>
      </c>
      <c r="B246" s="45">
        <v>259</v>
      </c>
      <c r="C246" s="44" t="s">
        <v>1721</v>
      </c>
      <c r="D246" s="2" t="s">
        <v>1722</v>
      </c>
      <c r="E246" s="2" t="s">
        <v>1723</v>
      </c>
      <c r="F246" s="39" t="s">
        <v>1724</v>
      </c>
      <c r="G246" s="32">
        <f t="shared" si="6"/>
        <v>0.43884892086330934</v>
      </c>
      <c r="H246" s="42" t="s">
        <v>1725</v>
      </c>
      <c r="I246" s="46">
        <f t="shared" si="7"/>
        <v>0.46582733812949639</v>
      </c>
    </row>
    <row r="247" spans="1:9">
      <c r="A247" s="45">
        <v>245</v>
      </c>
      <c r="B247" s="45">
        <v>228</v>
      </c>
      <c r="C247" s="44" t="s">
        <v>1726</v>
      </c>
      <c r="D247" s="2" t="s">
        <v>1727</v>
      </c>
      <c r="E247" s="2" t="s">
        <v>1728</v>
      </c>
      <c r="F247" s="39" t="s">
        <v>1729</v>
      </c>
      <c r="G247" s="32">
        <f t="shared" si="6"/>
        <v>0.44064748201438847</v>
      </c>
      <c r="H247" s="42" t="s">
        <v>1731</v>
      </c>
      <c r="I247" s="46">
        <f t="shared" si="7"/>
        <v>0.41007194244604317</v>
      </c>
    </row>
    <row r="248" spans="1:9">
      <c r="A248" s="45">
        <v>246</v>
      </c>
      <c r="B248" s="45">
        <v>150</v>
      </c>
      <c r="C248" s="44" t="s">
        <v>1732</v>
      </c>
      <c r="D248" s="2" t="s">
        <v>1733</v>
      </c>
      <c r="E248" s="2" t="s">
        <v>1734</v>
      </c>
      <c r="F248" s="39" t="s">
        <v>1735</v>
      </c>
      <c r="G248" s="32">
        <f t="shared" si="6"/>
        <v>0.44244604316546765</v>
      </c>
      <c r="H248" s="42" t="s">
        <v>1737</v>
      </c>
      <c r="I248" s="46">
        <f t="shared" si="7"/>
        <v>0.26978417266187049</v>
      </c>
    </row>
    <row r="249" spans="1:9">
      <c r="A249" s="45">
        <v>247</v>
      </c>
      <c r="B249" s="45">
        <v>280</v>
      </c>
      <c r="C249" s="44" t="s">
        <v>1739</v>
      </c>
      <c r="D249" s="2" t="s">
        <v>1740</v>
      </c>
      <c r="E249" s="2" t="s">
        <v>1741</v>
      </c>
      <c r="F249" s="39" t="s">
        <v>1742</v>
      </c>
      <c r="G249" s="32">
        <f t="shared" si="6"/>
        <v>0.44424460431654678</v>
      </c>
      <c r="H249" s="42" t="s">
        <v>1743</v>
      </c>
      <c r="I249" s="46">
        <f t="shared" si="7"/>
        <v>0.50359712230215825</v>
      </c>
    </row>
    <row r="250" spans="1:9">
      <c r="A250" s="45">
        <v>248</v>
      </c>
      <c r="B250" s="45">
        <v>266</v>
      </c>
      <c r="C250" s="44" t="s">
        <v>1745</v>
      </c>
      <c r="D250" s="2" t="s">
        <v>1746</v>
      </c>
      <c r="E250" s="2" t="s">
        <v>1747</v>
      </c>
      <c r="F250" s="39" t="s">
        <v>1748</v>
      </c>
      <c r="G250" s="32">
        <f t="shared" si="6"/>
        <v>0.4460431654676259</v>
      </c>
      <c r="H250" s="42" t="s">
        <v>1601</v>
      </c>
      <c r="I250" s="46">
        <f t="shared" si="7"/>
        <v>0.47841726618705038</v>
      </c>
    </row>
    <row r="251" spans="1:9">
      <c r="A251" s="45">
        <v>249</v>
      </c>
      <c r="B251" s="45">
        <v>226</v>
      </c>
      <c r="C251" s="44" t="s">
        <v>1752</v>
      </c>
      <c r="D251" s="2" t="s">
        <v>1753</v>
      </c>
      <c r="E251" s="2" t="s">
        <v>1754</v>
      </c>
      <c r="F251" s="39" t="s">
        <v>1755</v>
      </c>
      <c r="G251" s="32">
        <f t="shared" si="6"/>
        <v>0.44784172661870503</v>
      </c>
      <c r="H251" s="42" t="s">
        <v>1756</v>
      </c>
      <c r="I251" s="46">
        <f t="shared" si="7"/>
        <v>0.40647482014388492</v>
      </c>
    </row>
    <row r="252" spans="1:9">
      <c r="A252" s="45">
        <v>250</v>
      </c>
      <c r="B252" s="45">
        <v>219</v>
      </c>
      <c r="C252" s="44" t="s">
        <v>1758</v>
      </c>
      <c r="D252" s="2" t="s">
        <v>1759</v>
      </c>
      <c r="E252" s="2" t="s">
        <v>1760</v>
      </c>
      <c r="F252" s="39" t="s">
        <v>1761</v>
      </c>
      <c r="G252" s="32">
        <f t="shared" si="6"/>
        <v>0.44964028776978415</v>
      </c>
      <c r="H252" s="42" t="s">
        <v>1763</v>
      </c>
      <c r="I252" s="46">
        <f t="shared" si="7"/>
        <v>0.39388489208633093</v>
      </c>
    </row>
    <row r="253" spans="1:9">
      <c r="A253" s="45">
        <v>251</v>
      </c>
      <c r="B253" s="45">
        <v>211</v>
      </c>
      <c r="C253" s="44" t="s">
        <v>1766</v>
      </c>
      <c r="D253" s="2" t="s">
        <v>1767</v>
      </c>
      <c r="E253" s="2" t="s">
        <v>1768</v>
      </c>
      <c r="F253" s="39" t="s">
        <v>1769</v>
      </c>
      <c r="G253" s="32">
        <f t="shared" si="6"/>
        <v>0.45143884892086333</v>
      </c>
      <c r="H253" s="42" t="s">
        <v>1648</v>
      </c>
      <c r="I253" s="46">
        <f t="shared" si="7"/>
        <v>0.37949640287769787</v>
      </c>
    </row>
    <row r="254" spans="1:9">
      <c r="A254" s="45">
        <v>252</v>
      </c>
      <c r="B254" s="45">
        <v>315</v>
      </c>
      <c r="C254" s="44" t="s">
        <v>1772</v>
      </c>
      <c r="D254" s="2" t="s">
        <v>1773</v>
      </c>
      <c r="E254" s="2" t="s">
        <v>1774</v>
      </c>
      <c r="F254" s="39" t="s">
        <v>1775</v>
      </c>
      <c r="G254" s="32">
        <f t="shared" si="6"/>
        <v>0.45323741007194246</v>
      </c>
      <c r="H254" s="42" t="s">
        <v>1777</v>
      </c>
      <c r="I254" s="46">
        <f t="shared" si="7"/>
        <v>0.56654676258992809</v>
      </c>
    </row>
    <row r="255" spans="1:9">
      <c r="A255" s="45">
        <v>253</v>
      </c>
      <c r="B255" s="45">
        <v>270</v>
      </c>
      <c r="C255" s="44" t="s">
        <v>1781</v>
      </c>
      <c r="D255" s="2" t="s">
        <v>1782</v>
      </c>
      <c r="E255" s="2" t="s">
        <v>1783</v>
      </c>
      <c r="F255" s="39" t="s">
        <v>1784</v>
      </c>
      <c r="G255" s="32">
        <f t="shared" si="6"/>
        <v>0.45503597122302158</v>
      </c>
      <c r="H255" s="42" t="s">
        <v>1785</v>
      </c>
      <c r="I255" s="46">
        <f t="shared" si="7"/>
        <v>0.48561151079136688</v>
      </c>
    </row>
    <row r="256" spans="1:9">
      <c r="A256" s="45">
        <v>254</v>
      </c>
      <c r="B256" s="45">
        <v>308</v>
      </c>
      <c r="C256" s="44" t="s">
        <v>1786</v>
      </c>
      <c r="D256" s="2" t="s">
        <v>1787</v>
      </c>
      <c r="E256" s="2" t="s">
        <v>1788</v>
      </c>
      <c r="F256" s="39" t="s">
        <v>1789</v>
      </c>
      <c r="G256" s="32">
        <f t="shared" si="6"/>
        <v>0.45683453237410071</v>
      </c>
      <c r="H256" s="42" t="s">
        <v>1791</v>
      </c>
      <c r="I256" s="46">
        <f t="shared" si="7"/>
        <v>0.5539568345323741</v>
      </c>
    </row>
    <row r="257" spans="1:9">
      <c r="A257" s="45">
        <v>255</v>
      </c>
      <c r="B257" s="45">
        <v>258</v>
      </c>
      <c r="C257" s="44" t="s">
        <v>1794</v>
      </c>
      <c r="D257" s="2" t="s">
        <v>1795</v>
      </c>
      <c r="E257" s="2" t="s">
        <v>1796</v>
      </c>
      <c r="F257" s="39" t="s">
        <v>1797</v>
      </c>
      <c r="G257" s="32">
        <f t="shared" si="6"/>
        <v>0.45863309352517984</v>
      </c>
      <c r="H257" s="42" t="s">
        <v>1799</v>
      </c>
      <c r="I257" s="46">
        <f t="shared" si="7"/>
        <v>0.46402877697841727</v>
      </c>
    </row>
    <row r="258" spans="1:9">
      <c r="A258" s="45">
        <v>256</v>
      </c>
      <c r="B258" s="45">
        <v>267</v>
      </c>
      <c r="C258" s="44" t="s">
        <v>1801</v>
      </c>
      <c r="D258" s="2" t="s">
        <v>1802</v>
      </c>
      <c r="E258" s="2" t="s">
        <v>1803</v>
      </c>
      <c r="F258" s="39" t="s">
        <v>1804</v>
      </c>
      <c r="G258" s="32">
        <f t="shared" si="6"/>
        <v>0.46043165467625902</v>
      </c>
      <c r="H258" s="42" t="s">
        <v>1805</v>
      </c>
      <c r="I258" s="46">
        <f t="shared" si="7"/>
        <v>0.48021582733812951</v>
      </c>
    </row>
    <row r="259" spans="1:9">
      <c r="A259" s="45">
        <v>257</v>
      </c>
      <c r="B259" s="45">
        <v>207</v>
      </c>
      <c r="C259" s="44" t="s">
        <v>1807</v>
      </c>
      <c r="D259" s="2" t="s">
        <v>1808</v>
      </c>
      <c r="E259" s="2" t="s">
        <v>1809</v>
      </c>
      <c r="F259" s="39" t="s">
        <v>1810</v>
      </c>
      <c r="G259" s="32">
        <f t="shared" ref="G259:G322" si="8">A259/556</f>
        <v>0.46223021582733814</v>
      </c>
      <c r="H259" s="42" t="s">
        <v>1811</v>
      </c>
      <c r="I259" s="46">
        <f t="shared" ref="I259:I322" si="9">B259/556</f>
        <v>0.37230215827338131</v>
      </c>
    </row>
    <row r="260" spans="1:9">
      <c r="A260" s="45">
        <v>258</v>
      </c>
      <c r="B260" s="45">
        <v>253</v>
      </c>
      <c r="C260" s="44" t="s">
        <v>1813</v>
      </c>
      <c r="D260" s="2" t="s">
        <v>1814</v>
      </c>
      <c r="E260" s="2" t="s">
        <v>1815</v>
      </c>
      <c r="F260" s="39" t="s">
        <v>1816</v>
      </c>
      <c r="G260" s="32">
        <f t="shared" si="8"/>
        <v>0.46402877697841727</v>
      </c>
      <c r="H260" s="42" t="s">
        <v>1818</v>
      </c>
      <c r="I260" s="46">
        <f t="shared" si="9"/>
        <v>0.45503597122302158</v>
      </c>
    </row>
    <row r="261" spans="1:9">
      <c r="A261" s="45">
        <v>259</v>
      </c>
      <c r="B261" s="45">
        <v>288</v>
      </c>
      <c r="C261" s="44" t="s">
        <v>1819</v>
      </c>
      <c r="D261" s="2" t="s">
        <v>1820</v>
      </c>
      <c r="E261" s="2" t="s">
        <v>1821</v>
      </c>
      <c r="F261" s="39" t="s">
        <v>1822</v>
      </c>
      <c r="G261" s="32">
        <f t="shared" si="8"/>
        <v>0.46582733812949639</v>
      </c>
      <c r="H261" s="42" t="s">
        <v>1824</v>
      </c>
      <c r="I261" s="46">
        <f t="shared" si="9"/>
        <v>0.51798561151079137</v>
      </c>
    </row>
    <row r="262" spans="1:9">
      <c r="A262" s="45">
        <v>260</v>
      </c>
      <c r="B262" s="45">
        <v>257</v>
      </c>
      <c r="C262" s="44" t="s">
        <v>1827</v>
      </c>
      <c r="D262" s="2" t="s">
        <v>1828</v>
      </c>
      <c r="E262" s="2" t="s">
        <v>1829</v>
      </c>
      <c r="F262" s="39" t="s">
        <v>1830</v>
      </c>
      <c r="G262" s="32">
        <f t="shared" si="8"/>
        <v>0.46762589928057552</v>
      </c>
      <c r="H262" s="42" t="s">
        <v>1832</v>
      </c>
      <c r="I262" s="46">
        <f t="shared" si="9"/>
        <v>0.46223021582733814</v>
      </c>
    </row>
    <row r="263" spans="1:9">
      <c r="A263" s="45">
        <v>261</v>
      </c>
      <c r="B263" s="45">
        <v>408</v>
      </c>
      <c r="C263" s="44" t="s">
        <v>1834</v>
      </c>
      <c r="D263" s="2" t="s">
        <v>1835</v>
      </c>
      <c r="E263" s="2" t="s">
        <v>1836</v>
      </c>
      <c r="F263" s="39" t="s">
        <v>1837</v>
      </c>
      <c r="G263" s="32">
        <f t="shared" si="8"/>
        <v>0.4694244604316547</v>
      </c>
      <c r="H263" s="42" t="s">
        <v>1838</v>
      </c>
      <c r="I263" s="46">
        <f t="shared" si="9"/>
        <v>0.73381294964028776</v>
      </c>
    </row>
    <row r="264" spans="1:9">
      <c r="A264" s="45">
        <v>262</v>
      </c>
      <c r="B264" s="45">
        <v>242</v>
      </c>
      <c r="C264" s="44" t="s">
        <v>1847</v>
      </c>
      <c r="D264" s="2" t="s">
        <v>1848</v>
      </c>
      <c r="E264" s="2" t="s">
        <v>1849</v>
      </c>
      <c r="F264" s="39" t="s">
        <v>1843</v>
      </c>
      <c r="G264" s="32">
        <f t="shared" si="8"/>
        <v>0.47122302158273383</v>
      </c>
      <c r="H264" s="42" t="s">
        <v>1851</v>
      </c>
      <c r="I264" s="46">
        <f t="shared" si="9"/>
        <v>0.43525179856115109</v>
      </c>
    </row>
    <row r="265" spans="1:9">
      <c r="A265" s="45">
        <v>262</v>
      </c>
      <c r="B265" s="45">
        <v>256</v>
      </c>
      <c r="C265" s="44" t="s">
        <v>1840</v>
      </c>
      <c r="D265" s="2" t="s">
        <v>1841</v>
      </c>
      <c r="E265" s="2" t="s">
        <v>1842</v>
      </c>
      <c r="F265" s="39" t="s">
        <v>1843</v>
      </c>
      <c r="G265" s="32">
        <f t="shared" si="8"/>
        <v>0.47122302158273383</v>
      </c>
      <c r="H265" s="42" t="s">
        <v>1844</v>
      </c>
      <c r="I265" s="46">
        <f t="shared" si="9"/>
        <v>0.46043165467625902</v>
      </c>
    </row>
    <row r="266" spans="1:9">
      <c r="A266" s="45">
        <v>264</v>
      </c>
      <c r="B266" s="45">
        <v>296</v>
      </c>
      <c r="C266" s="44" t="s">
        <v>1854</v>
      </c>
      <c r="D266" s="2" t="s">
        <v>1855</v>
      </c>
      <c r="E266" s="2" t="s">
        <v>1856</v>
      </c>
      <c r="F266" s="39" t="s">
        <v>1857</v>
      </c>
      <c r="G266" s="32">
        <f t="shared" si="8"/>
        <v>0.47482014388489208</v>
      </c>
      <c r="H266" s="42" t="s">
        <v>1858</v>
      </c>
      <c r="I266" s="46">
        <f t="shared" si="9"/>
        <v>0.53237410071942448</v>
      </c>
    </row>
    <row r="267" spans="1:9">
      <c r="A267" s="45">
        <v>265</v>
      </c>
      <c r="B267" s="45">
        <v>221</v>
      </c>
      <c r="C267" s="44" t="s">
        <v>1861</v>
      </c>
      <c r="D267" s="2" t="s">
        <v>1862</v>
      </c>
      <c r="E267" s="2" t="s">
        <v>1863</v>
      </c>
      <c r="F267" s="39" t="s">
        <v>1864</v>
      </c>
      <c r="G267" s="32">
        <f t="shared" si="8"/>
        <v>0.4766187050359712</v>
      </c>
      <c r="H267" s="42" t="s">
        <v>1866</v>
      </c>
      <c r="I267" s="46">
        <f t="shared" si="9"/>
        <v>0.39748201438848924</v>
      </c>
    </row>
    <row r="268" spans="1:9">
      <c r="A268" s="45">
        <v>266</v>
      </c>
      <c r="B268" s="45">
        <v>244</v>
      </c>
      <c r="C268" s="44" t="s">
        <v>1868</v>
      </c>
      <c r="D268" s="2" t="s">
        <v>71</v>
      </c>
      <c r="E268" s="2" t="s">
        <v>1869</v>
      </c>
      <c r="F268" s="39" t="s">
        <v>1870</v>
      </c>
      <c r="G268" s="32">
        <f t="shared" si="8"/>
        <v>0.47841726618705038</v>
      </c>
      <c r="H268" s="42" t="s">
        <v>1872</v>
      </c>
      <c r="I268" s="46">
        <f t="shared" si="9"/>
        <v>0.43884892086330934</v>
      </c>
    </row>
    <row r="269" spans="1:9">
      <c r="A269" s="45">
        <v>267</v>
      </c>
      <c r="B269" s="45">
        <v>302</v>
      </c>
      <c r="C269" s="44" t="s">
        <v>1876</v>
      </c>
      <c r="D269" s="2" t="s">
        <v>1877</v>
      </c>
      <c r="E269" s="2" t="s">
        <v>1878</v>
      </c>
      <c r="F269" s="39" t="s">
        <v>1879</v>
      </c>
      <c r="G269" s="32">
        <f t="shared" si="8"/>
        <v>0.48021582733812951</v>
      </c>
      <c r="H269" s="42" t="s">
        <v>1881</v>
      </c>
      <c r="I269" s="46">
        <f t="shared" si="9"/>
        <v>0.54316546762589923</v>
      </c>
    </row>
    <row r="270" spans="1:9">
      <c r="A270" s="45">
        <v>268</v>
      </c>
      <c r="B270" s="45">
        <v>246</v>
      </c>
      <c r="C270" s="44" t="s">
        <v>1884</v>
      </c>
      <c r="D270" s="2" t="s">
        <v>1885</v>
      </c>
      <c r="E270" s="2" t="s">
        <v>1886</v>
      </c>
      <c r="F270" s="39" t="s">
        <v>1887</v>
      </c>
      <c r="G270" s="32">
        <f t="shared" si="8"/>
        <v>0.48201438848920863</v>
      </c>
      <c r="H270" s="42" t="s">
        <v>1775</v>
      </c>
      <c r="I270" s="46">
        <f t="shared" si="9"/>
        <v>0.44244604316546765</v>
      </c>
    </row>
    <row r="271" spans="1:9">
      <c r="A271" s="45">
        <v>269</v>
      </c>
      <c r="B271" s="45">
        <v>251</v>
      </c>
      <c r="C271" s="44" t="s">
        <v>1891</v>
      </c>
      <c r="D271" s="2" t="s">
        <v>1892</v>
      </c>
      <c r="E271" s="2" t="s">
        <v>1893</v>
      </c>
      <c r="F271" s="39" t="s">
        <v>1894</v>
      </c>
      <c r="G271" s="32">
        <f t="shared" si="8"/>
        <v>0.48381294964028776</v>
      </c>
      <c r="H271" s="42" t="s">
        <v>1895</v>
      </c>
      <c r="I271" s="46">
        <f t="shared" si="9"/>
        <v>0.45143884892086333</v>
      </c>
    </row>
    <row r="272" spans="1:9" ht="26.4">
      <c r="A272" s="45">
        <v>270</v>
      </c>
      <c r="B272" s="45">
        <v>307</v>
      </c>
      <c r="C272" s="44" t="s">
        <v>1899</v>
      </c>
      <c r="D272" s="2" t="s">
        <v>1900</v>
      </c>
      <c r="E272" s="2" t="s">
        <v>1901</v>
      </c>
      <c r="F272" s="39" t="s">
        <v>1902</v>
      </c>
      <c r="G272" s="32">
        <f t="shared" si="8"/>
        <v>0.48561151079136688</v>
      </c>
      <c r="H272" s="42" t="s">
        <v>1904</v>
      </c>
      <c r="I272" s="46">
        <f t="shared" si="9"/>
        <v>0.55215827338129497</v>
      </c>
    </row>
    <row r="273" spans="1:9">
      <c r="A273" s="45">
        <v>271</v>
      </c>
      <c r="B273" s="45">
        <v>231</v>
      </c>
      <c r="C273" s="44" t="s">
        <v>1906</v>
      </c>
      <c r="D273" s="2" t="s">
        <v>1907</v>
      </c>
      <c r="E273" s="2" t="s">
        <v>1908</v>
      </c>
      <c r="F273" s="39" t="s">
        <v>1698</v>
      </c>
      <c r="G273" s="32">
        <f t="shared" si="8"/>
        <v>0.48741007194244607</v>
      </c>
      <c r="H273" s="42" t="s">
        <v>1910</v>
      </c>
      <c r="I273" s="46">
        <f t="shared" si="9"/>
        <v>0.4154676258992806</v>
      </c>
    </row>
    <row r="274" spans="1:9">
      <c r="A274" s="45">
        <v>272</v>
      </c>
      <c r="B274" s="45">
        <v>239</v>
      </c>
      <c r="C274" s="44" t="s">
        <v>1913</v>
      </c>
      <c r="D274" s="2" t="s">
        <v>1914</v>
      </c>
      <c r="E274" s="2" t="s">
        <v>1915</v>
      </c>
      <c r="F274" s="39" t="s">
        <v>1916</v>
      </c>
      <c r="G274" s="32">
        <f t="shared" si="8"/>
        <v>0.48920863309352519</v>
      </c>
      <c r="H274" s="42" t="s">
        <v>1568</v>
      </c>
      <c r="I274" s="46">
        <f t="shared" si="9"/>
        <v>0.42985611510791366</v>
      </c>
    </row>
    <row r="275" spans="1:9">
      <c r="A275" s="45">
        <v>273</v>
      </c>
      <c r="B275" s="45">
        <v>313</v>
      </c>
      <c r="C275" s="44" t="s">
        <v>1918</v>
      </c>
      <c r="D275" s="2" t="s">
        <v>1919</v>
      </c>
      <c r="E275" s="2" t="s">
        <v>1920</v>
      </c>
      <c r="F275" s="39" t="s">
        <v>1921</v>
      </c>
      <c r="G275" s="32">
        <f t="shared" si="8"/>
        <v>0.49100719424460432</v>
      </c>
      <c r="H275" s="42" t="s">
        <v>1923</v>
      </c>
      <c r="I275" s="46">
        <f t="shared" si="9"/>
        <v>0.56294964028776984</v>
      </c>
    </row>
    <row r="276" spans="1:9">
      <c r="A276" s="45">
        <v>274</v>
      </c>
      <c r="B276" s="45">
        <v>299</v>
      </c>
      <c r="C276" s="44" t="s">
        <v>1925</v>
      </c>
      <c r="D276" s="2" t="s">
        <v>1926</v>
      </c>
      <c r="E276" s="2" t="s">
        <v>1927</v>
      </c>
      <c r="F276" s="39" t="s">
        <v>1928</v>
      </c>
      <c r="G276" s="32">
        <f t="shared" si="8"/>
        <v>0.49280575539568344</v>
      </c>
      <c r="H276" s="42" t="s">
        <v>1930</v>
      </c>
      <c r="I276" s="46">
        <f t="shared" si="9"/>
        <v>0.53776978417266186</v>
      </c>
    </row>
    <row r="277" spans="1:9">
      <c r="A277" s="45">
        <v>275</v>
      </c>
      <c r="B277" s="45">
        <v>245</v>
      </c>
      <c r="C277" s="44" t="s">
        <v>1931</v>
      </c>
      <c r="D277" s="2" t="s">
        <v>1932</v>
      </c>
      <c r="E277" s="2" t="s">
        <v>1933</v>
      </c>
      <c r="F277" s="39" t="s">
        <v>1934</v>
      </c>
      <c r="G277" s="32">
        <f t="shared" si="8"/>
        <v>0.49460431654676257</v>
      </c>
      <c r="H277" s="42" t="s">
        <v>1936</v>
      </c>
      <c r="I277" s="46">
        <f t="shared" si="9"/>
        <v>0.44064748201438847</v>
      </c>
    </row>
    <row r="278" spans="1:9">
      <c r="A278" s="45">
        <v>276</v>
      </c>
      <c r="B278" s="45">
        <v>268</v>
      </c>
      <c r="C278" s="44" t="s">
        <v>1939</v>
      </c>
      <c r="D278" s="2" t="s">
        <v>71</v>
      </c>
      <c r="E278" s="2" t="s">
        <v>1940</v>
      </c>
      <c r="F278" s="39" t="s">
        <v>1941</v>
      </c>
      <c r="G278" s="32">
        <f t="shared" si="8"/>
        <v>0.49640287769784175</v>
      </c>
      <c r="H278" s="42" t="s">
        <v>1943</v>
      </c>
      <c r="I278" s="46">
        <f t="shared" si="9"/>
        <v>0.48201438848920863</v>
      </c>
    </row>
    <row r="279" spans="1:9" ht="26.4">
      <c r="A279" s="45">
        <v>277</v>
      </c>
      <c r="B279" s="45">
        <v>293</v>
      </c>
      <c r="C279" s="44" t="s">
        <v>1945</v>
      </c>
      <c r="D279" s="2" t="s">
        <v>1946</v>
      </c>
      <c r="E279" s="2" t="s">
        <v>1947</v>
      </c>
      <c r="F279" s="39" t="s">
        <v>1948</v>
      </c>
      <c r="G279" s="32">
        <f t="shared" si="8"/>
        <v>0.49820143884892087</v>
      </c>
      <c r="H279" s="42" t="s">
        <v>1950</v>
      </c>
      <c r="I279" s="46">
        <f t="shared" si="9"/>
        <v>0.5269784172661871</v>
      </c>
    </row>
    <row r="280" spans="1:9">
      <c r="A280" s="45">
        <v>278</v>
      </c>
      <c r="B280" s="45">
        <v>235</v>
      </c>
      <c r="C280" s="44" t="s">
        <v>1952</v>
      </c>
      <c r="D280" s="2" t="s">
        <v>1953</v>
      </c>
      <c r="E280" s="2" t="s">
        <v>1954</v>
      </c>
      <c r="F280" s="39" t="s">
        <v>1955</v>
      </c>
      <c r="G280" s="32">
        <f t="shared" si="8"/>
        <v>0.5</v>
      </c>
      <c r="H280" s="42" t="s">
        <v>1956</v>
      </c>
      <c r="I280" s="46">
        <f t="shared" si="9"/>
        <v>0.4226618705035971</v>
      </c>
    </row>
    <row r="281" spans="1:9">
      <c r="A281" s="45">
        <v>279</v>
      </c>
      <c r="B281" s="45">
        <v>265</v>
      </c>
      <c r="C281" s="44" t="s">
        <v>1958</v>
      </c>
      <c r="D281" s="2" t="s">
        <v>1959</v>
      </c>
      <c r="E281" s="2" t="s">
        <v>1960</v>
      </c>
      <c r="F281" s="39" t="s">
        <v>1961</v>
      </c>
      <c r="G281" s="32">
        <f t="shared" si="8"/>
        <v>0.50179856115107913</v>
      </c>
      <c r="H281" s="42" t="s">
        <v>1963</v>
      </c>
      <c r="I281" s="46">
        <f t="shared" si="9"/>
        <v>0.4766187050359712</v>
      </c>
    </row>
    <row r="282" spans="1:9">
      <c r="A282" s="45">
        <v>280</v>
      </c>
      <c r="B282" s="45">
        <v>272</v>
      </c>
      <c r="C282" s="44" t="s">
        <v>1966</v>
      </c>
      <c r="D282" s="2" t="s">
        <v>1967</v>
      </c>
      <c r="E282" s="2" t="s">
        <v>1968</v>
      </c>
      <c r="F282" s="39" t="s">
        <v>1969</v>
      </c>
      <c r="G282" s="32">
        <f t="shared" si="8"/>
        <v>0.50359712230215825</v>
      </c>
      <c r="H282" s="42" t="s">
        <v>1970</v>
      </c>
      <c r="I282" s="46">
        <f t="shared" si="9"/>
        <v>0.48920863309352519</v>
      </c>
    </row>
    <row r="283" spans="1:9">
      <c r="A283" s="45">
        <v>281</v>
      </c>
      <c r="B283" s="45">
        <v>274</v>
      </c>
      <c r="C283" s="44" t="s">
        <v>1972</v>
      </c>
      <c r="D283" s="2" t="s">
        <v>1973</v>
      </c>
      <c r="E283" s="2" t="s">
        <v>1974</v>
      </c>
      <c r="F283" s="39" t="s">
        <v>1385</v>
      </c>
      <c r="G283" s="32">
        <f t="shared" si="8"/>
        <v>0.50539568345323738</v>
      </c>
      <c r="H283" s="42" t="s">
        <v>1619</v>
      </c>
      <c r="I283" s="46">
        <f t="shared" si="9"/>
        <v>0.49280575539568344</v>
      </c>
    </row>
    <row r="284" spans="1:9">
      <c r="A284" s="45">
        <v>281</v>
      </c>
      <c r="B284" s="45">
        <v>306</v>
      </c>
      <c r="C284" s="44" t="s">
        <v>1976</v>
      </c>
      <c r="D284" s="2" t="s">
        <v>71</v>
      </c>
      <c r="E284" s="2" t="s">
        <v>1977</v>
      </c>
      <c r="F284" s="39" t="s">
        <v>1385</v>
      </c>
      <c r="G284" s="32">
        <f t="shared" si="8"/>
        <v>0.50539568345323738</v>
      </c>
      <c r="H284" s="42" t="s">
        <v>1978</v>
      </c>
      <c r="I284" s="46">
        <f t="shared" si="9"/>
        <v>0.55035971223021585</v>
      </c>
    </row>
    <row r="285" spans="1:9">
      <c r="A285" s="45">
        <v>283</v>
      </c>
      <c r="B285" s="45">
        <v>283</v>
      </c>
      <c r="C285" s="44" t="s">
        <v>1979</v>
      </c>
      <c r="D285" s="2" t="s">
        <v>1980</v>
      </c>
      <c r="E285" s="2" t="s">
        <v>1981</v>
      </c>
      <c r="F285" s="39" t="s">
        <v>1982</v>
      </c>
      <c r="G285" s="32">
        <f t="shared" si="8"/>
        <v>0.50899280575539574</v>
      </c>
      <c r="H285" s="42" t="s">
        <v>1984</v>
      </c>
      <c r="I285" s="46">
        <f t="shared" si="9"/>
        <v>0.50899280575539574</v>
      </c>
    </row>
    <row r="286" spans="1:9">
      <c r="A286" s="45">
        <v>284</v>
      </c>
      <c r="B286" s="45">
        <v>275</v>
      </c>
      <c r="C286" s="44" t="s">
        <v>1987</v>
      </c>
      <c r="D286" s="2" t="s">
        <v>1988</v>
      </c>
      <c r="E286" s="2" t="s">
        <v>1989</v>
      </c>
      <c r="F286" s="39" t="s">
        <v>1990</v>
      </c>
      <c r="G286" s="32">
        <f t="shared" si="8"/>
        <v>0.51079136690647486</v>
      </c>
      <c r="H286" s="42" t="s">
        <v>1991</v>
      </c>
      <c r="I286" s="46">
        <f t="shared" si="9"/>
        <v>0.49460431654676257</v>
      </c>
    </row>
    <row r="287" spans="1:9">
      <c r="A287" s="45">
        <v>285</v>
      </c>
      <c r="B287" s="45">
        <v>341</v>
      </c>
      <c r="C287" s="44" t="s">
        <v>1995</v>
      </c>
      <c r="D287" s="2" t="s">
        <v>1996</v>
      </c>
      <c r="E287" s="2" t="s">
        <v>1997</v>
      </c>
      <c r="F287" s="39" t="s">
        <v>1743</v>
      </c>
      <c r="G287" s="32">
        <f t="shared" si="8"/>
        <v>0.51258992805755399</v>
      </c>
      <c r="H287" s="42" t="s">
        <v>1999</v>
      </c>
      <c r="I287" s="46">
        <f t="shared" si="9"/>
        <v>0.61330935251798557</v>
      </c>
    </row>
    <row r="288" spans="1:9" ht="26.4">
      <c r="A288" s="45">
        <v>286</v>
      </c>
      <c r="B288" s="45">
        <v>289</v>
      </c>
      <c r="C288" s="44" t="s">
        <v>2001</v>
      </c>
      <c r="D288" s="2" t="s">
        <v>2002</v>
      </c>
      <c r="E288" s="2" t="s">
        <v>2003</v>
      </c>
      <c r="F288" s="39" t="s">
        <v>2004</v>
      </c>
      <c r="G288" s="32">
        <f t="shared" si="8"/>
        <v>0.51438848920863312</v>
      </c>
      <c r="H288" s="42" t="s">
        <v>2006</v>
      </c>
      <c r="I288" s="46">
        <f t="shared" si="9"/>
        <v>0.51978417266187049</v>
      </c>
    </row>
    <row r="289" spans="1:9" ht="26.4">
      <c r="A289" s="45">
        <v>287</v>
      </c>
      <c r="B289" s="45">
        <v>279</v>
      </c>
      <c r="C289" s="44" t="s">
        <v>2010</v>
      </c>
      <c r="D289" s="2" t="s">
        <v>2011</v>
      </c>
      <c r="E289" s="2" t="s">
        <v>2012</v>
      </c>
      <c r="F289" s="39" t="s">
        <v>2013</v>
      </c>
      <c r="G289" s="32">
        <f t="shared" si="8"/>
        <v>0.51618705035971224</v>
      </c>
      <c r="H289" s="42" t="s">
        <v>2015</v>
      </c>
      <c r="I289" s="46">
        <f t="shared" si="9"/>
        <v>0.50179856115107913</v>
      </c>
    </row>
    <row r="290" spans="1:9">
      <c r="A290" s="45">
        <v>288</v>
      </c>
      <c r="B290" s="45">
        <v>255</v>
      </c>
      <c r="C290" s="44" t="s">
        <v>2017</v>
      </c>
      <c r="D290" s="2" t="s">
        <v>2018</v>
      </c>
      <c r="E290" s="2" t="s">
        <v>2019</v>
      </c>
      <c r="F290" s="39" t="s">
        <v>2020</v>
      </c>
      <c r="G290" s="32">
        <f t="shared" si="8"/>
        <v>0.51798561151079137</v>
      </c>
      <c r="H290" s="42" t="s">
        <v>2022</v>
      </c>
      <c r="I290" s="46">
        <f t="shared" si="9"/>
        <v>0.45863309352517984</v>
      </c>
    </row>
    <row r="291" spans="1:9">
      <c r="A291" s="45">
        <v>289</v>
      </c>
      <c r="B291" s="45">
        <v>278</v>
      </c>
      <c r="C291" s="44" t="s">
        <v>2025</v>
      </c>
      <c r="D291" s="2" t="s">
        <v>2026</v>
      </c>
      <c r="E291" s="2" t="s">
        <v>2027</v>
      </c>
      <c r="F291" s="39" t="s">
        <v>2028</v>
      </c>
      <c r="G291" s="32">
        <f t="shared" si="8"/>
        <v>0.51978417266187049</v>
      </c>
      <c r="H291" s="42" t="s">
        <v>2030</v>
      </c>
      <c r="I291" s="46">
        <f t="shared" si="9"/>
        <v>0.5</v>
      </c>
    </row>
    <row r="292" spans="1:9">
      <c r="A292" s="45">
        <v>290</v>
      </c>
      <c r="B292" s="45">
        <v>378</v>
      </c>
      <c r="C292" s="44" t="s">
        <v>2033</v>
      </c>
      <c r="D292" s="2" t="s">
        <v>2034</v>
      </c>
      <c r="E292" s="2" t="s">
        <v>2035</v>
      </c>
      <c r="F292" s="39" t="s">
        <v>2036</v>
      </c>
      <c r="G292" s="32">
        <f t="shared" si="8"/>
        <v>0.52158273381294962</v>
      </c>
      <c r="H292" s="42" t="s">
        <v>2038</v>
      </c>
      <c r="I292" s="46">
        <f t="shared" si="9"/>
        <v>0.67985611510791366</v>
      </c>
    </row>
    <row r="293" spans="1:9">
      <c r="A293" s="45">
        <v>291</v>
      </c>
      <c r="B293" s="45">
        <v>282</v>
      </c>
      <c r="C293" s="44" t="s">
        <v>2039</v>
      </c>
      <c r="D293" s="2" t="s">
        <v>2040</v>
      </c>
      <c r="E293" s="2" t="s">
        <v>2041</v>
      </c>
      <c r="F293" s="39" t="s">
        <v>1730</v>
      </c>
      <c r="G293" s="32">
        <f t="shared" si="8"/>
        <v>0.52338129496402874</v>
      </c>
      <c r="H293" s="42" t="s">
        <v>2042</v>
      </c>
      <c r="I293" s="46">
        <f t="shared" si="9"/>
        <v>0.5071942446043165</v>
      </c>
    </row>
    <row r="294" spans="1:9">
      <c r="A294" s="45">
        <v>292</v>
      </c>
      <c r="B294" s="45">
        <v>261</v>
      </c>
      <c r="C294" s="44" t="s">
        <v>2044</v>
      </c>
      <c r="D294" s="2" t="s">
        <v>2045</v>
      </c>
      <c r="E294" s="2" t="s">
        <v>2046</v>
      </c>
      <c r="F294" s="39" t="s">
        <v>2021</v>
      </c>
      <c r="G294" s="32">
        <f t="shared" si="8"/>
        <v>0.52517985611510787</v>
      </c>
      <c r="H294" s="42" t="s">
        <v>1275</v>
      </c>
      <c r="I294" s="46">
        <f t="shared" si="9"/>
        <v>0.4694244604316547</v>
      </c>
    </row>
    <row r="295" spans="1:9">
      <c r="A295" s="45">
        <v>293</v>
      </c>
      <c r="B295" s="45">
        <v>295</v>
      </c>
      <c r="C295" s="44" t="s">
        <v>2049</v>
      </c>
      <c r="D295" s="2" t="s">
        <v>2050</v>
      </c>
      <c r="E295" s="2" t="s">
        <v>2051</v>
      </c>
      <c r="F295" s="39" t="s">
        <v>2052</v>
      </c>
      <c r="G295" s="32">
        <f t="shared" si="8"/>
        <v>0.5269784172661871</v>
      </c>
      <c r="H295" s="42" t="s">
        <v>2005</v>
      </c>
      <c r="I295" s="46">
        <f t="shared" si="9"/>
        <v>0.53057553956834536</v>
      </c>
    </row>
    <row r="296" spans="1:9">
      <c r="A296" s="45">
        <v>294</v>
      </c>
      <c r="B296" s="45">
        <v>317</v>
      </c>
      <c r="C296" s="44" t="s">
        <v>2055</v>
      </c>
      <c r="D296" s="2" t="s">
        <v>2056</v>
      </c>
      <c r="E296" s="2" t="s">
        <v>2057</v>
      </c>
      <c r="F296" s="39" t="s">
        <v>1030</v>
      </c>
      <c r="G296" s="32">
        <f t="shared" si="8"/>
        <v>0.52877697841726623</v>
      </c>
      <c r="H296" s="42" t="s">
        <v>2059</v>
      </c>
      <c r="I296" s="46">
        <f t="shared" si="9"/>
        <v>0.57014388489208634</v>
      </c>
    </row>
    <row r="297" spans="1:9">
      <c r="A297" s="45">
        <v>295</v>
      </c>
      <c r="B297" s="45">
        <v>234</v>
      </c>
      <c r="C297" s="44" t="s">
        <v>2061</v>
      </c>
      <c r="D297" s="2" t="s">
        <v>2062</v>
      </c>
      <c r="E297" s="2" t="s">
        <v>2063</v>
      </c>
      <c r="F297" s="39" t="s">
        <v>2064</v>
      </c>
      <c r="G297" s="32">
        <f t="shared" si="8"/>
        <v>0.53057553956834536</v>
      </c>
      <c r="H297" s="42" t="s">
        <v>2066</v>
      </c>
      <c r="I297" s="46">
        <f t="shared" si="9"/>
        <v>0.42086330935251798</v>
      </c>
    </row>
    <row r="298" spans="1:9">
      <c r="A298" s="45">
        <v>296</v>
      </c>
      <c r="B298" s="45">
        <v>334</v>
      </c>
      <c r="C298" s="44" t="s">
        <v>2070</v>
      </c>
      <c r="D298" s="2" t="s">
        <v>2071</v>
      </c>
      <c r="E298" s="2" t="s">
        <v>2072</v>
      </c>
      <c r="F298" s="39" t="s">
        <v>2073</v>
      </c>
      <c r="G298" s="32">
        <f t="shared" si="8"/>
        <v>0.53237410071942448</v>
      </c>
      <c r="H298" s="42" t="s">
        <v>2037</v>
      </c>
      <c r="I298" s="46">
        <f t="shared" si="9"/>
        <v>0.60071942446043169</v>
      </c>
    </row>
    <row r="299" spans="1:9">
      <c r="A299" s="45">
        <v>297</v>
      </c>
      <c r="B299" s="45">
        <v>330</v>
      </c>
      <c r="C299" s="44" t="s">
        <v>2077</v>
      </c>
      <c r="D299" s="2" t="s">
        <v>2078</v>
      </c>
      <c r="E299" s="2" t="s">
        <v>2079</v>
      </c>
      <c r="F299" s="39" t="s">
        <v>2080</v>
      </c>
      <c r="G299" s="32">
        <f t="shared" si="8"/>
        <v>0.53417266187050361</v>
      </c>
      <c r="H299" s="42" t="s">
        <v>2082</v>
      </c>
      <c r="I299" s="46">
        <f t="shared" si="9"/>
        <v>0.59352517985611508</v>
      </c>
    </row>
    <row r="300" spans="1:9">
      <c r="A300" s="45">
        <v>298</v>
      </c>
      <c r="B300" s="45">
        <v>250</v>
      </c>
      <c r="C300" s="44" t="s">
        <v>2083</v>
      </c>
      <c r="D300" s="2" t="s">
        <v>2084</v>
      </c>
      <c r="E300" s="2" t="s">
        <v>2085</v>
      </c>
      <c r="F300" s="39" t="s">
        <v>2086</v>
      </c>
      <c r="G300" s="32">
        <f t="shared" si="8"/>
        <v>0.53597122302158273</v>
      </c>
      <c r="H300" s="42" t="s">
        <v>2087</v>
      </c>
      <c r="I300" s="46">
        <f t="shared" si="9"/>
        <v>0.44964028776978415</v>
      </c>
    </row>
    <row r="301" spans="1:9">
      <c r="A301" s="45">
        <v>299</v>
      </c>
      <c r="B301" s="45">
        <v>281</v>
      </c>
      <c r="C301" s="44" t="s">
        <v>2090</v>
      </c>
      <c r="D301" s="2" t="s">
        <v>2091</v>
      </c>
      <c r="E301" s="2" t="s">
        <v>2092</v>
      </c>
      <c r="F301" s="39" t="s">
        <v>2093</v>
      </c>
      <c r="G301" s="32">
        <f t="shared" si="8"/>
        <v>0.53776978417266186</v>
      </c>
      <c r="H301" s="42" t="s">
        <v>2004</v>
      </c>
      <c r="I301" s="46">
        <f t="shared" si="9"/>
        <v>0.50539568345323738</v>
      </c>
    </row>
    <row r="302" spans="1:9">
      <c r="A302" s="45">
        <v>300</v>
      </c>
      <c r="B302" s="45">
        <v>260</v>
      </c>
      <c r="C302" s="44" t="s">
        <v>2095</v>
      </c>
      <c r="D302" s="2" t="s">
        <v>2096</v>
      </c>
      <c r="E302" s="2" t="s">
        <v>2097</v>
      </c>
      <c r="F302" s="39" t="s">
        <v>2098</v>
      </c>
      <c r="G302" s="32">
        <f t="shared" si="8"/>
        <v>0.53956834532374098</v>
      </c>
      <c r="H302" s="42" t="s">
        <v>194</v>
      </c>
      <c r="I302" s="46">
        <f t="shared" si="9"/>
        <v>0.46762589928057552</v>
      </c>
    </row>
    <row r="303" spans="1:9" ht="26.4">
      <c r="A303" s="45">
        <v>301</v>
      </c>
      <c r="B303" s="45">
        <v>390</v>
      </c>
      <c r="C303" s="44" t="s">
        <v>2100</v>
      </c>
      <c r="D303" s="2" t="s">
        <v>2101</v>
      </c>
      <c r="E303" s="2" t="s">
        <v>2102</v>
      </c>
      <c r="F303" s="39" t="s">
        <v>2103</v>
      </c>
      <c r="G303" s="32">
        <f t="shared" si="8"/>
        <v>0.54136690647482011</v>
      </c>
      <c r="H303" s="42" t="s">
        <v>2105</v>
      </c>
      <c r="I303" s="46">
        <f t="shared" si="9"/>
        <v>0.70143884892086328</v>
      </c>
    </row>
    <row r="304" spans="1:9">
      <c r="A304" s="45">
        <v>302</v>
      </c>
      <c r="B304" s="45">
        <v>335</v>
      </c>
      <c r="C304" s="44" t="s">
        <v>2109</v>
      </c>
      <c r="D304" s="2" t="s">
        <v>2110</v>
      </c>
      <c r="E304" s="2" t="s">
        <v>637</v>
      </c>
      <c r="F304" s="39" t="s">
        <v>2111</v>
      </c>
      <c r="G304" s="32">
        <f t="shared" si="8"/>
        <v>0.54316546762589923</v>
      </c>
      <c r="H304" s="42" t="s">
        <v>2113</v>
      </c>
      <c r="I304" s="46">
        <f t="shared" si="9"/>
        <v>0.60251798561151082</v>
      </c>
    </row>
    <row r="305" spans="1:9">
      <c r="A305" s="45">
        <v>303</v>
      </c>
      <c r="B305" s="45">
        <v>314</v>
      </c>
      <c r="C305" s="44" t="s">
        <v>2116</v>
      </c>
      <c r="D305" s="2" t="s">
        <v>2117</v>
      </c>
      <c r="E305" s="2" t="s">
        <v>2118</v>
      </c>
      <c r="F305" s="39" t="s">
        <v>2119</v>
      </c>
      <c r="G305" s="32">
        <f t="shared" si="8"/>
        <v>0.54496402877697847</v>
      </c>
      <c r="H305" s="42" t="s">
        <v>2121</v>
      </c>
      <c r="I305" s="46">
        <f t="shared" si="9"/>
        <v>0.56474820143884896</v>
      </c>
    </row>
    <row r="306" spans="1:9">
      <c r="A306" s="45">
        <v>304</v>
      </c>
      <c r="B306" s="45">
        <v>324</v>
      </c>
      <c r="C306" s="44" t="s">
        <v>2124</v>
      </c>
      <c r="D306" s="2" t="s">
        <v>2125</v>
      </c>
      <c r="E306" s="2" t="s">
        <v>2126</v>
      </c>
      <c r="F306" s="39" t="s">
        <v>606</v>
      </c>
      <c r="G306" s="32">
        <f t="shared" si="8"/>
        <v>0.5467625899280576</v>
      </c>
      <c r="H306" s="42" t="s">
        <v>2128</v>
      </c>
      <c r="I306" s="46">
        <f t="shared" si="9"/>
        <v>0.58273381294964033</v>
      </c>
    </row>
    <row r="307" spans="1:9">
      <c r="A307" s="45">
        <v>305</v>
      </c>
      <c r="B307" s="45">
        <v>305</v>
      </c>
      <c r="C307" s="44" t="s">
        <v>2131</v>
      </c>
      <c r="D307" s="2" t="s">
        <v>2132</v>
      </c>
      <c r="E307" s="2" t="s">
        <v>2133</v>
      </c>
      <c r="F307" s="39" t="s">
        <v>2134</v>
      </c>
      <c r="G307" s="32">
        <f t="shared" si="8"/>
        <v>0.54856115107913672</v>
      </c>
      <c r="H307" s="42" t="s">
        <v>2135</v>
      </c>
      <c r="I307" s="46">
        <f t="shared" si="9"/>
        <v>0.54856115107913672</v>
      </c>
    </row>
    <row r="308" spans="1:9">
      <c r="A308" s="45">
        <v>306</v>
      </c>
      <c r="B308" s="45">
        <v>303</v>
      </c>
      <c r="C308" s="44" t="s">
        <v>2136</v>
      </c>
      <c r="D308" s="2" t="s">
        <v>2137</v>
      </c>
      <c r="E308" s="2" t="s">
        <v>2138</v>
      </c>
      <c r="F308" s="39" t="s">
        <v>2139</v>
      </c>
      <c r="G308" s="32">
        <f t="shared" si="8"/>
        <v>0.55035971223021585</v>
      </c>
      <c r="H308" s="42" t="s">
        <v>2140</v>
      </c>
      <c r="I308" s="46">
        <f t="shared" si="9"/>
        <v>0.54496402877697847</v>
      </c>
    </row>
    <row r="309" spans="1:9">
      <c r="A309" s="45">
        <v>307</v>
      </c>
      <c r="B309" s="45">
        <v>298</v>
      </c>
      <c r="C309" s="44" t="s">
        <v>2142</v>
      </c>
      <c r="D309" s="2" t="s">
        <v>2143</v>
      </c>
      <c r="E309" s="2" t="s">
        <v>2144</v>
      </c>
      <c r="F309" s="39" t="s">
        <v>2145</v>
      </c>
      <c r="G309" s="32">
        <f t="shared" si="8"/>
        <v>0.55215827338129497</v>
      </c>
      <c r="H309" s="42" t="s">
        <v>2147</v>
      </c>
      <c r="I309" s="46">
        <f t="shared" si="9"/>
        <v>0.53597122302158273</v>
      </c>
    </row>
    <row r="310" spans="1:9">
      <c r="A310" s="45">
        <v>308</v>
      </c>
      <c r="B310" s="45">
        <v>300</v>
      </c>
      <c r="C310" s="44" t="s">
        <v>2150</v>
      </c>
      <c r="D310" s="2" t="s">
        <v>2151</v>
      </c>
      <c r="E310" s="2" t="s">
        <v>2152</v>
      </c>
      <c r="F310" s="39" t="s">
        <v>2153</v>
      </c>
      <c r="G310" s="32">
        <f t="shared" si="8"/>
        <v>0.5539568345323741</v>
      </c>
      <c r="H310" s="42" t="s">
        <v>2145</v>
      </c>
      <c r="I310" s="46">
        <f t="shared" si="9"/>
        <v>0.53956834532374098</v>
      </c>
    </row>
    <row r="311" spans="1:9">
      <c r="A311" s="45">
        <v>309</v>
      </c>
      <c r="B311" s="45">
        <v>232</v>
      </c>
      <c r="C311" s="44" t="s">
        <v>2156</v>
      </c>
      <c r="D311" s="2" t="s">
        <v>2157</v>
      </c>
      <c r="E311" s="2" t="s">
        <v>2158</v>
      </c>
      <c r="F311" s="39" t="s">
        <v>1620</v>
      </c>
      <c r="G311" s="32">
        <f t="shared" si="8"/>
        <v>0.55575539568345322</v>
      </c>
      <c r="H311" s="42" t="s">
        <v>2160</v>
      </c>
      <c r="I311" s="46">
        <f t="shared" si="9"/>
        <v>0.41726618705035973</v>
      </c>
    </row>
    <row r="312" spans="1:9">
      <c r="A312" s="45">
        <v>310</v>
      </c>
      <c r="B312" s="45">
        <v>287</v>
      </c>
      <c r="C312" s="44" t="s">
        <v>2163</v>
      </c>
      <c r="D312" s="2" t="s">
        <v>2164</v>
      </c>
      <c r="E312" s="2" t="s">
        <v>2165</v>
      </c>
      <c r="F312" s="39" t="s">
        <v>2135</v>
      </c>
      <c r="G312" s="32">
        <f t="shared" si="8"/>
        <v>0.55755395683453235</v>
      </c>
      <c r="H312" s="42" t="s">
        <v>2167</v>
      </c>
      <c r="I312" s="46">
        <f t="shared" si="9"/>
        <v>0.51618705035971224</v>
      </c>
    </row>
    <row r="313" spans="1:9">
      <c r="A313" s="45">
        <v>311</v>
      </c>
      <c r="B313" s="45">
        <v>290</v>
      </c>
      <c r="C313" s="44" t="s">
        <v>2170</v>
      </c>
      <c r="D313" s="2" t="s">
        <v>71</v>
      </c>
      <c r="E313" s="2" t="s">
        <v>2171</v>
      </c>
      <c r="F313" s="39" t="s">
        <v>1978</v>
      </c>
      <c r="G313" s="32">
        <f t="shared" si="8"/>
        <v>0.55935251798561147</v>
      </c>
      <c r="H313" s="42" t="s">
        <v>2172</v>
      </c>
      <c r="I313" s="46">
        <f t="shared" si="9"/>
        <v>0.52158273381294962</v>
      </c>
    </row>
    <row r="314" spans="1:9">
      <c r="A314" s="45">
        <v>312</v>
      </c>
      <c r="B314" s="45">
        <v>217</v>
      </c>
      <c r="C314" s="44" t="s">
        <v>2174</v>
      </c>
      <c r="D314" s="2" t="s">
        <v>2175</v>
      </c>
      <c r="E314" s="2" t="s">
        <v>2176</v>
      </c>
      <c r="F314" s="39" t="s">
        <v>2177</v>
      </c>
      <c r="G314" s="32">
        <f t="shared" si="8"/>
        <v>0.5611510791366906</v>
      </c>
      <c r="H314" s="42" t="s">
        <v>1574</v>
      </c>
      <c r="I314" s="46">
        <f t="shared" si="9"/>
        <v>0.39028776978417268</v>
      </c>
    </row>
    <row r="315" spans="1:9">
      <c r="A315" s="45">
        <v>313</v>
      </c>
      <c r="B315" s="45">
        <v>319</v>
      </c>
      <c r="C315" s="44" t="s">
        <v>2179</v>
      </c>
      <c r="D315" s="2" t="s">
        <v>2180</v>
      </c>
      <c r="E315" s="2" t="s">
        <v>2181</v>
      </c>
      <c r="F315" s="39" t="s">
        <v>2182</v>
      </c>
      <c r="G315" s="32">
        <f t="shared" si="8"/>
        <v>0.56294964028776984</v>
      </c>
      <c r="H315" s="42" t="s">
        <v>312</v>
      </c>
      <c r="I315" s="46">
        <f t="shared" si="9"/>
        <v>0.57374100719424459</v>
      </c>
    </row>
    <row r="316" spans="1:9">
      <c r="A316" s="45">
        <v>314</v>
      </c>
      <c r="B316" s="45">
        <v>318</v>
      </c>
      <c r="C316" s="44" t="s">
        <v>2186</v>
      </c>
      <c r="D316" s="2" t="s">
        <v>2187</v>
      </c>
      <c r="E316" s="2" t="s">
        <v>2188</v>
      </c>
      <c r="F316" s="39" t="s">
        <v>2189</v>
      </c>
      <c r="G316" s="32">
        <f t="shared" si="8"/>
        <v>0.56474820143884896</v>
      </c>
      <c r="H316" s="42" t="s">
        <v>2191</v>
      </c>
      <c r="I316" s="46">
        <f t="shared" si="9"/>
        <v>0.57194244604316546</v>
      </c>
    </row>
    <row r="317" spans="1:9">
      <c r="A317" s="45">
        <v>315</v>
      </c>
      <c r="B317" s="45">
        <v>339</v>
      </c>
      <c r="C317" s="44" t="s">
        <v>2193</v>
      </c>
      <c r="D317" s="2" t="s">
        <v>2194</v>
      </c>
      <c r="E317" s="2" t="s">
        <v>2195</v>
      </c>
      <c r="F317" s="39" t="s">
        <v>362</v>
      </c>
      <c r="G317" s="32">
        <f t="shared" si="8"/>
        <v>0.56654676258992809</v>
      </c>
      <c r="H317" s="42" t="s">
        <v>2197</v>
      </c>
      <c r="I317" s="46">
        <f t="shared" si="9"/>
        <v>0.60971223021582732</v>
      </c>
    </row>
    <row r="318" spans="1:9">
      <c r="A318" s="45">
        <v>316</v>
      </c>
      <c r="B318" s="45">
        <v>326</v>
      </c>
      <c r="C318" s="44" t="s">
        <v>2200</v>
      </c>
      <c r="D318" s="2" t="s">
        <v>2201</v>
      </c>
      <c r="E318" s="2" t="s">
        <v>2202</v>
      </c>
      <c r="F318" s="39" t="s">
        <v>2203</v>
      </c>
      <c r="G318" s="32">
        <f t="shared" si="8"/>
        <v>0.56834532374100721</v>
      </c>
      <c r="H318" s="42" t="s">
        <v>348</v>
      </c>
      <c r="I318" s="46">
        <f t="shared" si="9"/>
        <v>0.58633093525179858</v>
      </c>
    </row>
    <row r="319" spans="1:9">
      <c r="A319" s="45">
        <v>317</v>
      </c>
      <c r="B319" s="45">
        <v>379</v>
      </c>
      <c r="C319" s="44" t="s">
        <v>2206</v>
      </c>
      <c r="D319" s="2" t="s">
        <v>2207</v>
      </c>
      <c r="E319" s="2" t="s">
        <v>2208</v>
      </c>
      <c r="F319" s="39" t="s">
        <v>2209</v>
      </c>
      <c r="G319" s="32">
        <f t="shared" si="8"/>
        <v>0.57014388489208634</v>
      </c>
      <c r="H319" s="42" t="s">
        <v>2210</v>
      </c>
      <c r="I319" s="46">
        <f t="shared" si="9"/>
        <v>0.68165467625899279</v>
      </c>
    </row>
    <row r="320" spans="1:9">
      <c r="A320" s="45">
        <v>318</v>
      </c>
      <c r="B320" s="45">
        <v>291</v>
      </c>
      <c r="C320" s="44" t="s">
        <v>2212</v>
      </c>
      <c r="D320" s="2" t="s">
        <v>2213</v>
      </c>
      <c r="E320" s="2" t="s">
        <v>233</v>
      </c>
      <c r="F320" s="39" t="s">
        <v>2214</v>
      </c>
      <c r="G320" s="32">
        <f t="shared" si="8"/>
        <v>0.57194244604316546</v>
      </c>
      <c r="H320" s="42" t="s">
        <v>2216</v>
      </c>
      <c r="I320" s="46">
        <f t="shared" si="9"/>
        <v>0.52338129496402874</v>
      </c>
    </row>
    <row r="321" spans="1:9">
      <c r="A321" s="45">
        <v>319</v>
      </c>
      <c r="B321" s="45">
        <v>304</v>
      </c>
      <c r="C321" s="44" t="s">
        <v>2218</v>
      </c>
      <c r="D321" s="2" t="s">
        <v>2219</v>
      </c>
      <c r="E321" s="2" t="s">
        <v>2220</v>
      </c>
      <c r="F321" s="39" t="s">
        <v>2191</v>
      </c>
      <c r="G321" s="32">
        <f t="shared" si="8"/>
        <v>0.57374100719424459</v>
      </c>
      <c r="H321" s="42" t="s">
        <v>2221</v>
      </c>
      <c r="I321" s="46">
        <f t="shared" si="9"/>
        <v>0.5467625899280576</v>
      </c>
    </row>
    <row r="322" spans="1:9">
      <c r="A322" s="45">
        <v>320</v>
      </c>
      <c r="B322" s="45">
        <v>294</v>
      </c>
      <c r="C322" s="44" t="s">
        <v>2225</v>
      </c>
      <c r="D322" s="2" t="s">
        <v>2226</v>
      </c>
      <c r="E322" s="2" t="s">
        <v>2227</v>
      </c>
      <c r="F322" s="39" t="s">
        <v>2228</v>
      </c>
      <c r="G322" s="32">
        <f t="shared" si="8"/>
        <v>0.57553956834532372</v>
      </c>
      <c r="H322" s="42" t="s">
        <v>2229</v>
      </c>
      <c r="I322" s="46">
        <f t="shared" si="9"/>
        <v>0.52877697841726623</v>
      </c>
    </row>
    <row r="323" spans="1:9">
      <c r="A323" s="45">
        <v>321</v>
      </c>
      <c r="B323" s="45">
        <v>310</v>
      </c>
      <c r="C323" s="44" t="s">
        <v>2232</v>
      </c>
      <c r="D323" s="2" t="s">
        <v>2233</v>
      </c>
      <c r="E323" s="2" t="s">
        <v>2234</v>
      </c>
      <c r="F323" s="39" t="s">
        <v>2235</v>
      </c>
      <c r="G323" s="32">
        <f t="shared" ref="G323:G386" si="10">A323/556</f>
        <v>0.57733812949640284</v>
      </c>
      <c r="H323" s="42" t="s">
        <v>2237</v>
      </c>
      <c r="I323" s="46">
        <f t="shared" ref="I323:I386" si="11">B323/556</f>
        <v>0.55755395683453235</v>
      </c>
    </row>
    <row r="324" spans="1:9">
      <c r="A324" s="45">
        <v>322</v>
      </c>
      <c r="B324" s="45">
        <v>369</v>
      </c>
      <c r="C324" s="44" t="s">
        <v>2240</v>
      </c>
      <c r="D324" s="2" t="s">
        <v>2241</v>
      </c>
      <c r="E324" s="2" t="s">
        <v>2242</v>
      </c>
      <c r="F324" s="39" t="s">
        <v>2243</v>
      </c>
      <c r="G324" s="32">
        <f t="shared" si="10"/>
        <v>0.57913669064748197</v>
      </c>
      <c r="H324" s="42" t="s">
        <v>2245</v>
      </c>
      <c r="I324" s="46">
        <f t="shared" si="11"/>
        <v>0.66366906474820142</v>
      </c>
    </row>
    <row r="325" spans="1:9">
      <c r="A325" s="45">
        <v>323</v>
      </c>
      <c r="B325" s="45">
        <v>336</v>
      </c>
      <c r="C325" s="44" t="s">
        <v>2248</v>
      </c>
      <c r="D325" s="2" t="s">
        <v>2249</v>
      </c>
      <c r="E325" s="2" t="s">
        <v>2250</v>
      </c>
      <c r="F325" s="39" t="s">
        <v>410</v>
      </c>
      <c r="G325" s="32">
        <f t="shared" si="10"/>
        <v>0.5809352517985612</v>
      </c>
      <c r="H325" s="42" t="s">
        <v>2252</v>
      </c>
      <c r="I325" s="46">
        <f t="shared" si="11"/>
        <v>0.60431654676258995</v>
      </c>
    </row>
    <row r="326" spans="1:9">
      <c r="A326" s="45">
        <v>324</v>
      </c>
      <c r="B326" s="45">
        <v>309</v>
      </c>
      <c r="C326" s="44" t="s">
        <v>2254</v>
      </c>
      <c r="D326" s="2" t="s">
        <v>71</v>
      </c>
      <c r="E326" s="2" t="s">
        <v>2255</v>
      </c>
      <c r="F326" s="39" t="s">
        <v>2256</v>
      </c>
      <c r="G326" s="32">
        <f t="shared" si="10"/>
        <v>0.58273381294964033</v>
      </c>
      <c r="H326" s="42" t="s">
        <v>2258</v>
      </c>
      <c r="I326" s="46">
        <f t="shared" si="11"/>
        <v>0.55575539568345322</v>
      </c>
    </row>
    <row r="327" spans="1:9">
      <c r="A327" s="45">
        <v>325</v>
      </c>
      <c r="B327" s="45">
        <v>360</v>
      </c>
      <c r="C327" s="44" t="s">
        <v>2261</v>
      </c>
      <c r="D327" s="2" t="s">
        <v>2262</v>
      </c>
      <c r="E327" s="2" t="s">
        <v>2263</v>
      </c>
      <c r="F327" s="39" t="s">
        <v>2264</v>
      </c>
      <c r="G327" s="32">
        <f t="shared" si="10"/>
        <v>0.58453237410071945</v>
      </c>
      <c r="H327" s="42" t="s">
        <v>2265</v>
      </c>
      <c r="I327" s="46">
        <f t="shared" si="11"/>
        <v>0.64748201438848918</v>
      </c>
    </row>
    <row r="328" spans="1:9">
      <c r="A328" s="45">
        <v>326</v>
      </c>
      <c r="B328" s="45">
        <v>197</v>
      </c>
      <c r="C328" s="44" t="s">
        <v>2268</v>
      </c>
      <c r="D328" s="2" t="s">
        <v>2269</v>
      </c>
      <c r="E328" s="2" t="s">
        <v>2270</v>
      </c>
      <c r="F328" s="39" t="s">
        <v>2271</v>
      </c>
      <c r="G328" s="32">
        <f t="shared" si="10"/>
        <v>0.58633093525179858</v>
      </c>
      <c r="H328" s="42" t="s">
        <v>142</v>
      </c>
      <c r="I328" s="46">
        <f t="shared" si="11"/>
        <v>0.35431654676258995</v>
      </c>
    </row>
    <row r="329" spans="1:9" ht="26.4">
      <c r="A329" s="45">
        <v>327</v>
      </c>
      <c r="B329" s="45">
        <v>340</v>
      </c>
      <c r="C329" s="44" t="s">
        <v>2273</v>
      </c>
      <c r="D329" s="2" t="s">
        <v>2274</v>
      </c>
      <c r="E329" s="2" t="s">
        <v>2275</v>
      </c>
      <c r="F329" s="39" t="s">
        <v>2276</v>
      </c>
      <c r="G329" s="32">
        <f t="shared" si="10"/>
        <v>0.58812949640287771</v>
      </c>
      <c r="H329" s="42" t="s">
        <v>2278</v>
      </c>
      <c r="I329" s="46">
        <f t="shared" si="11"/>
        <v>0.61151079136690645</v>
      </c>
    </row>
    <row r="330" spans="1:9">
      <c r="A330" s="45">
        <v>328</v>
      </c>
      <c r="B330" s="45">
        <v>297</v>
      </c>
      <c r="C330" s="44" t="s">
        <v>2284</v>
      </c>
      <c r="D330" s="2" t="s">
        <v>2285</v>
      </c>
      <c r="E330" s="2" t="s">
        <v>2286</v>
      </c>
      <c r="F330" s="39" t="s">
        <v>607</v>
      </c>
      <c r="G330" s="32">
        <f t="shared" si="10"/>
        <v>0.58992805755395683</v>
      </c>
      <c r="H330" s="42" t="s">
        <v>185</v>
      </c>
      <c r="I330" s="46">
        <f t="shared" si="11"/>
        <v>0.53417266187050361</v>
      </c>
    </row>
    <row r="331" spans="1:9">
      <c r="A331" s="45">
        <v>328</v>
      </c>
      <c r="B331" s="45">
        <v>403</v>
      </c>
      <c r="C331" s="44" t="s">
        <v>2280</v>
      </c>
      <c r="D331" s="2" t="s">
        <v>2281</v>
      </c>
      <c r="E331" s="2" t="s">
        <v>2282</v>
      </c>
      <c r="F331" s="39" t="s">
        <v>607</v>
      </c>
      <c r="G331" s="32">
        <f t="shared" si="10"/>
        <v>0.58992805755395683</v>
      </c>
      <c r="H331" s="42" t="s">
        <v>986</v>
      </c>
      <c r="I331" s="46">
        <f t="shared" si="11"/>
        <v>0.72482014388489213</v>
      </c>
    </row>
    <row r="332" spans="1:9">
      <c r="A332" s="45">
        <v>330</v>
      </c>
      <c r="B332" s="45">
        <v>352</v>
      </c>
      <c r="C332" s="44" t="s">
        <v>2289</v>
      </c>
      <c r="D332" s="2" t="s">
        <v>2290</v>
      </c>
      <c r="E332" s="2" t="s">
        <v>2291</v>
      </c>
      <c r="F332" s="39" t="s">
        <v>2159</v>
      </c>
      <c r="G332" s="32">
        <f t="shared" si="10"/>
        <v>0.59352517985611508</v>
      </c>
      <c r="H332" s="42" t="s">
        <v>2293</v>
      </c>
      <c r="I332" s="46">
        <f t="shared" si="11"/>
        <v>0.63309352517985606</v>
      </c>
    </row>
    <row r="333" spans="1:9">
      <c r="A333" s="45">
        <v>331</v>
      </c>
      <c r="B333" s="45">
        <v>316</v>
      </c>
      <c r="C333" s="44" t="s">
        <v>2294</v>
      </c>
      <c r="D333" s="2" t="s">
        <v>2295</v>
      </c>
      <c r="E333" s="2" t="s">
        <v>2296</v>
      </c>
      <c r="F333" s="39" t="s">
        <v>2297</v>
      </c>
      <c r="G333" s="32">
        <f t="shared" si="10"/>
        <v>0.59532374100719421</v>
      </c>
      <c r="H333" s="42" t="s">
        <v>2298</v>
      </c>
      <c r="I333" s="46">
        <f t="shared" si="11"/>
        <v>0.56834532374100721</v>
      </c>
    </row>
    <row r="334" spans="1:9">
      <c r="A334" s="45">
        <v>332</v>
      </c>
      <c r="B334" s="45">
        <v>284</v>
      </c>
      <c r="C334" s="44" t="s">
        <v>2300</v>
      </c>
      <c r="D334" s="2" t="s">
        <v>2301</v>
      </c>
      <c r="E334" s="2" t="s">
        <v>2302</v>
      </c>
      <c r="F334" s="39" t="s">
        <v>2303</v>
      </c>
      <c r="G334" s="32">
        <f t="shared" si="10"/>
        <v>0.59712230215827333</v>
      </c>
      <c r="H334" s="42" t="s">
        <v>2304</v>
      </c>
      <c r="I334" s="46">
        <f t="shared" si="11"/>
        <v>0.51079136690647486</v>
      </c>
    </row>
    <row r="335" spans="1:9">
      <c r="A335" s="45">
        <v>333</v>
      </c>
      <c r="B335" s="45">
        <v>399</v>
      </c>
      <c r="C335" s="44" t="s">
        <v>2306</v>
      </c>
      <c r="D335" s="2" t="s">
        <v>2307</v>
      </c>
      <c r="E335" s="2" t="s">
        <v>2308</v>
      </c>
      <c r="F335" s="39" t="s">
        <v>2309</v>
      </c>
      <c r="G335" s="32">
        <f t="shared" si="10"/>
        <v>0.59892086330935257</v>
      </c>
      <c r="H335" s="42" t="s">
        <v>2311</v>
      </c>
      <c r="I335" s="46">
        <f t="shared" si="11"/>
        <v>0.71762589928057552</v>
      </c>
    </row>
    <row r="336" spans="1:9">
      <c r="A336" s="45">
        <v>334</v>
      </c>
      <c r="B336" s="45">
        <v>350</v>
      </c>
      <c r="C336" s="44" t="s">
        <v>2314</v>
      </c>
      <c r="D336" s="2" t="s">
        <v>2315</v>
      </c>
      <c r="E336" s="2" t="s">
        <v>2316</v>
      </c>
      <c r="F336" s="39" t="s">
        <v>2317</v>
      </c>
      <c r="G336" s="32">
        <f t="shared" si="10"/>
        <v>0.60071942446043169</v>
      </c>
      <c r="H336" s="42" t="s">
        <v>2318</v>
      </c>
      <c r="I336" s="46">
        <f t="shared" si="11"/>
        <v>0.62949640287769781</v>
      </c>
    </row>
    <row r="337" spans="1:9">
      <c r="A337" s="45">
        <v>335</v>
      </c>
      <c r="B337" s="45">
        <v>367</v>
      </c>
      <c r="C337" s="44" t="s">
        <v>2319</v>
      </c>
      <c r="D337" s="2" t="s">
        <v>2320</v>
      </c>
      <c r="E337" s="2" t="s">
        <v>2321</v>
      </c>
      <c r="F337" s="39" t="s">
        <v>2322</v>
      </c>
      <c r="G337" s="32">
        <f t="shared" si="10"/>
        <v>0.60251798561151082</v>
      </c>
      <c r="H337" s="42" t="s">
        <v>2323</v>
      </c>
      <c r="I337" s="46">
        <f t="shared" si="11"/>
        <v>0.66007194244604317</v>
      </c>
    </row>
    <row r="338" spans="1:9">
      <c r="A338" s="45">
        <v>336</v>
      </c>
      <c r="B338" s="45">
        <v>322</v>
      </c>
      <c r="C338" s="44" t="s">
        <v>2325</v>
      </c>
      <c r="D338" s="2" t="s">
        <v>2326</v>
      </c>
      <c r="E338" s="2" t="s">
        <v>2327</v>
      </c>
      <c r="F338" s="39" t="s">
        <v>2328</v>
      </c>
      <c r="G338" s="32">
        <f t="shared" si="10"/>
        <v>0.60431654676258995</v>
      </c>
      <c r="H338" s="42" t="s">
        <v>2329</v>
      </c>
      <c r="I338" s="46">
        <f t="shared" si="11"/>
        <v>0.57913669064748197</v>
      </c>
    </row>
    <row r="339" spans="1:9">
      <c r="A339" s="45">
        <v>337</v>
      </c>
      <c r="B339" s="45">
        <v>372</v>
      </c>
      <c r="C339" s="44" t="s">
        <v>2331</v>
      </c>
      <c r="D339" s="2" t="s">
        <v>2332</v>
      </c>
      <c r="E339" s="2" t="s">
        <v>2333</v>
      </c>
      <c r="F339" s="39" t="s">
        <v>2334</v>
      </c>
      <c r="G339" s="32">
        <f t="shared" si="10"/>
        <v>0.60611510791366907</v>
      </c>
      <c r="H339" s="42" t="s">
        <v>2336</v>
      </c>
      <c r="I339" s="46">
        <f t="shared" si="11"/>
        <v>0.6690647482014388</v>
      </c>
    </row>
    <row r="340" spans="1:9">
      <c r="A340" s="45">
        <v>338</v>
      </c>
      <c r="B340" s="45">
        <v>346</v>
      </c>
      <c r="C340" s="44" t="s">
        <v>2339</v>
      </c>
      <c r="D340" s="2" t="s">
        <v>2340</v>
      </c>
      <c r="E340" s="2" t="s">
        <v>2341</v>
      </c>
      <c r="F340" s="39" t="s">
        <v>2342</v>
      </c>
      <c r="G340" s="32">
        <f t="shared" si="10"/>
        <v>0.6079136690647482</v>
      </c>
      <c r="H340" s="42" t="s">
        <v>2343</v>
      </c>
      <c r="I340" s="46">
        <f t="shared" si="11"/>
        <v>0.62230215827338131</v>
      </c>
    </row>
    <row r="341" spans="1:9" ht="26.4">
      <c r="A341" s="45">
        <v>339</v>
      </c>
      <c r="B341" s="45">
        <v>363</v>
      </c>
      <c r="C341" s="44" t="s">
        <v>2345</v>
      </c>
      <c r="D341" s="2" t="s">
        <v>2346</v>
      </c>
      <c r="E341" s="2" t="s">
        <v>2347</v>
      </c>
      <c r="F341" s="39" t="s">
        <v>2348</v>
      </c>
      <c r="G341" s="32">
        <f t="shared" si="10"/>
        <v>0.60971223021582732</v>
      </c>
      <c r="H341" s="42" t="s">
        <v>2350</v>
      </c>
      <c r="I341" s="46">
        <f t="shared" si="11"/>
        <v>0.65287769784172667</v>
      </c>
    </row>
    <row r="342" spans="1:9">
      <c r="A342" s="45">
        <v>340</v>
      </c>
      <c r="B342" s="45">
        <v>323</v>
      </c>
      <c r="C342" s="44" t="s">
        <v>2351</v>
      </c>
      <c r="D342" s="2" t="s">
        <v>2352</v>
      </c>
      <c r="E342" s="2" t="s">
        <v>2353</v>
      </c>
      <c r="F342" s="39" t="s">
        <v>2354</v>
      </c>
      <c r="G342" s="32">
        <f t="shared" si="10"/>
        <v>0.61151079136690645</v>
      </c>
      <c r="H342" s="42" t="s">
        <v>2356</v>
      </c>
      <c r="I342" s="46">
        <f t="shared" si="11"/>
        <v>0.5809352517985612</v>
      </c>
    </row>
    <row r="343" spans="1:9">
      <c r="A343" s="45">
        <v>341</v>
      </c>
      <c r="B343" s="45">
        <v>361</v>
      </c>
      <c r="C343" s="44" t="s">
        <v>2357</v>
      </c>
      <c r="D343" s="2" t="s">
        <v>2358</v>
      </c>
      <c r="E343" s="2" t="s">
        <v>2359</v>
      </c>
      <c r="F343" s="39" t="s">
        <v>647</v>
      </c>
      <c r="G343" s="32">
        <f t="shared" si="10"/>
        <v>0.61330935251798557</v>
      </c>
      <c r="H343" s="42" t="s">
        <v>661</v>
      </c>
      <c r="I343" s="46">
        <f t="shared" si="11"/>
        <v>0.64928057553956831</v>
      </c>
    </row>
    <row r="344" spans="1:9">
      <c r="A344" s="45">
        <v>342</v>
      </c>
      <c r="B344" s="45">
        <v>365</v>
      </c>
      <c r="C344" s="44" t="s">
        <v>2363</v>
      </c>
      <c r="D344" s="2" t="s">
        <v>2364</v>
      </c>
      <c r="E344" s="2" t="s">
        <v>2365</v>
      </c>
      <c r="F344" s="39" t="s">
        <v>691</v>
      </c>
      <c r="G344" s="32">
        <f t="shared" si="10"/>
        <v>0.6151079136690647</v>
      </c>
      <c r="H344" s="42" t="s">
        <v>2367</v>
      </c>
      <c r="I344" s="46">
        <f t="shared" si="11"/>
        <v>0.65647482014388492</v>
      </c>
    </row>
    <row r="345" spans="1:9">
      <c r="A345" s="45">
        <v>343</v>
      </c>
      <c r="B345" s="45">
        <v>357</v>
      </c>
      <c r="C345" s="44" t="s">
        <v>2369</v>
      </c>
      <c r="D345" s="2" t="s">
        <v>2370</v>
      </c>
      <c r="E345" s="2" t="s">
        <v>2371</v>
      </c>
      <c r="F345" s="39" t="s">
        <v>2372</v>
      </c>
      <c r="G345" s="32">
        <f t="shared" si="10"/>
        <v>0.61690647482014394</v>
      </c>
      <c r="H345" s="42" t="s">
        <v>2373</v>
      </c>
      <c r="I345" s="46">
        <f t="shared" si="11"/>
        <v>0.6420863309352518</v>
      </c>
    </row>
    <row r="346" spans="1:9">
      <c r="A346" s="45">
        <v>344</v>
      </c>
      <c r="B346" s="45">
        <v>353</v>
      </c>
      <c r="C346" s="44" t="s">
        <v>2376</v>
      </c>
      <c r="D346" s="2" t="s">
        <v>2377</v>
      </c>
      <c r="E346" s="2" t="s">
        <v>2378</v>
      </c>
      <c r="F346" s="39" t="s">
        <v>2379</v>
      </c>
      <c r="G346" s="32">
        <f t="shared" si="10"/>
        <v>0.61870503597122306</v>
      </c>
      <c r="H346" s="42" t="s">
        <v>2380</v>
      </c>
      <c r="I346" s="46">
        <f t="shared" si="11"/>
        <v>0.6348920863309353</v>
      </c>
    </row>
    <row r="347" spans="1:9" ht="26.4">
      <c r="A347" s="45">
        <v>345</v>
      </c>
      <c r="B347" s="45">
        <v>271</v>
      </c>
      <c r="C347" s="44" t="s">
        <v>2382</v>
      </c>
      <c r="D347" s="2" t="s">
        <v>2383</v>
      </c>
      <c r="E347" s="2" t="s">
        <v>2384</v>
      </c>
      <c r="F347" s="39" t="s">
        <v>2385</v>
      </c>
      <c r="G347" s="32">
        <f t="shared" si="10"/>
        <v>0.62050359712230219</v>
      </c>
      <c r="H347" s="42" t="s">
        <v>2386</v>
      </c>
      <c r="I347" s="46">
        <f t="shared" si="11"/>
        <v>0.48741007194244607</v>
      </c>
    </row>
    <row r="348" spans="1:9">
      <c r="A348" s="45">
        <v>346</v>
      </c>
      <c r="B348" s="45">
        <v>328</v>
      </c>
      <c r="C348" s="44" t="s">
        <v>2388</v>
      </c>
      <c r="D348" s="2" t="s">
        <v>2389</v>
      </c>
      <c r="E348" s="2" t="s">
        <v>2390</v>
      </c>
      <c r="F348" s="39" t="s">
        <v>2391</v>
      </c>
      <c r="G348" s="32">
        <f t="shared" si="10"/>
        <v>0.62230215827338131</v>
      </c>
      <c r="H348" s="42" t="s">
        <v>2393</v>
      </c>
      <c r="I348" s="46">
        <f t="shared" si="11"/>
        <v>0.58992805755395683</v>
      </c>
    </row>
    <row r="349" spans="1:9">
      <c r="A349" s="45">
        <v>347</v>
      </c>
      <c r="B349" s="45">
        <v>338</v>
      </c>
      <c r="C349" s="44" t="s">
        <v>2395</v>
      </c>
      <c r="D349" s="2" t="s">
        <v>2396</v>
      </c>
      <c r="E349" s="2" t="s">
        <v>2397</v>
      </c>
      <c r="F349" s="39" t="s">
        <v>2398</v>
      </c>
      <c r="G349" s="32">
        <f t="shared" si="10"/>
        <v>0.62410071942446044</v>
      </c>
      <c r="H349" s="42" t="s">
        <v>2400</v>
      </c>
      <c r="I349" s="46">
        <f t="shared" si="11"/>
        <v>0.6079136690647482</v>
      </c>
    </row>
    <row r="350" spans="1:9">
      <c r="A350" s="45">
        <v>348</v>
      </c>
      <c r="B350" s="45">
        <v>370</v>
      </c>
      <c r="C350" s="44" t="s">
        <v>2401</v>
      </c>
      <c r="D350" s="2" t="s">
        <v>2402</v>
      </c>
      <c r="E350" s="2" t="s">
        <v>2403</v>
      </c>
      <c r="F350" s="39" t="s">
        <v>885</v>
      </c>
      <c r="G350" s="32">
        <f t="shared" si="10"/>
        <v>0.62589928057553956</v>
      </c>
      <c r="H350" s="42" t="s">
        <v>276</v>
      </c>
      <c r="I350" s="46">
        <f t="shared" si="11"/>
        <v>0.66546762589928055</v>
      </c>
    </row>
    <row r="351" spans="1:9">
      <c r="A351" s="45">
        <v>349</v>
      </c>
      <c r="B351" s="45">
        <v>269</v>
      </c>
      <c r="C351" s="44" t="s">
        <v>2405</v>
      </c>
      <c r="D351" s="2" t="s">
        <v>2406</v>
      </c>
      <c r="E351" s="2" t="s">
        <v>2407</v>
      </c>
      <c r="F351" s="39" t="s">
        <v>2408</v>
      </c>
      <c r="G351" s="32">
        <f t="shared" si="10"/>
        <v>0.62769784172661869</v>
      </c>
      <c r="H351" s="42" t="s">
        <v>2410</v>
      </c>
      <c r="I351" s="46">
        <f t="shared" si="11"/>
        <v>0.48381294964028776</v>
      </c>
    </row>
    <row r="352" spans="1:9">
      <c r="A352" s="45">
        <v>350</v>
      </c>
      <c r="B352" s="45">
        <v>331</v>
      </c>
      <c r="C352" s="44" t="s">
        <v>2412</v>
      </c>
      <c r="D352" s="2" t="s">
        <v>2413</v>
      </c>
      <c r="E352" s="2" t="s">
        <v>2414</v>
      </c>
      <c r="F352" s="39" t="s">
        <v>2094</v>
      </c>
      <c r="G352" s="32">
        <f t="shared" si="10"/>
        <v>0.62949640287769781</v>
      </c>
      <c r="H352" s="42" t="s">
        <v>2416</v>
      </c>
      <c r="I352" s="46">
        <f t="shared" si="11"/>
        <v>0.59532374100719421</v>
      </c>
    </row>
    <row r="353" spans="1:9">
      <c r="A353" s="45">
        <v>351</v>
      </c>
      <c r="B353" s="45">
        <v>359</v>
      </c>
      <c r="C353" s="44" t="s">
        <v>2424</v>
      </c>
      <c r="D353" s="2" t="s">
        <v>2425</v>
      </c>
      <c r="E353" s="2" t="s">
        <v>1760</v>
      </c>
      <c r="F353" s="39" t="s">
        <v>661</v>
      </c>
      <c r="G353" s="32">
        <f t="shared" si="10"/>
        <v>0.63129496402877694</v>
      </c>
      <c r="H353" s="42" t="s">
        <v>2427</v>
      </c>
      <c r="I353" s="46">
        <f t="shared" si="11"/>
        <v>0.64568345323741005</v>
      </c>
    </row>
    <row r="354" spans="1:9">
      <c r="A354" s="45">
        <v>351</v>
      </c>
      <c r="B354" s="45">
        <v>406</v>
      </c>
      <c r="C354" s="44" t="s">
        <v>2419</v>
      </c>
      <c r="D354" s="2" t="s">
        <v>2420</v>
      </c>
      <c r="E354" s="2" t="s">
        <v>2421</v>
      </c>
      <c r="F354" s="39" t="s">
        <v>661</v>
      </c>
      <c r="G354" s="32">
        <f t="shared" si="10"/>
        <v>0.63129496402877694</v>
      </c>
      <c r="H354" s="42" t="s">
        <v>2422</v>
      </c>
      <c r="I354" s="46">
        <f t="shared" si="11"/>
        <v>0.73021582733812951</v>
      </c>
    </row>
    <row r="355" spans="1:9">
      <c r="A355" s="45">
        <v>353</v>
      </c>
      <c r="B355" s="45">
        <v>325</v>
      </c>
      <c r="C355" s="44" t="s">
        <v>2430</v>
      </c>
      <c r="D355" s="2" t="s">
        <v>2431</v>
      </c>
      <c r="E355" s="2" t="s">
        <v>2432</v>
      </c>
      <c r="F355" s="39" t="s">
        <v>2433</v>
      </c>
      <c r="G355" s="32">
        <f t="shared" si="10"/>
        <v>0.6348920863309353</v>
      </c>
      <c r="H355" s="42" t="s">
        <v>2434</v>
      </c>
      <c r="I355" s="46">
        <f t="shared" si="11"/>
        <v>0.58453237410071945</v>
      </c>
    </row>
    <row r="356" spans="1:9">
      <c r="A356" s="45">
        <v>354</v>
      </c>
      <c r="B356" s="45">
        <v>395</v>
      </c>
      <c r="C356" s="44" t="s">
        <v>2435</v>
      </c>
      <c r="D356" s="2" t="s">
        <v>2436</v>
      </c>
      <c r="E356" s="2" t="s">
        <v>2437</v>
      </c>
      <c r="F356" s="39" t="s">
        <v>2438</v>
      </c>
      <c r="G356" s="32">
        <f t="shared" si="10"/>
        <v>0.63669064748201443</v>
      </c>
      <c r="H356" s="42" t="s">
        <v>1880</v>
      </c>
      <c r="I356" s="46">
        <f t="shared" si="11"/>
        <v>0.71043165467625902</v>
      </c>
    </row>
    <row r="357" spans="1:9">
      <c r="A357" s="45">
        <v>355</v>
      </c>
      <c r="B357" s="45">
        <v>381</v>
      </c>
      <c r="C357" s="44" t="s">
        <v>2440</v>
      </c>
      <c r="D357" s="2" t="s">
        <v>2441</v>
      </c>
      <c r="E357" s="2" t="s">
        <v>2442</v>
      </c>
      <c r="F357" s="39" t="s">
        <v>2350</v>
      </c>
      <c r="G357" s="32">
        <f t="shared" si="10"/>
        <v>0.63848920863309355</v>
      </c>
      <c r="H357" s="42" t="s">
        <v>2444</v>
      </c>
      <c r="I357" s="46">
        <f t="shared" si="11"/>
        <v>0.68525179856115104</v>
      </c>
    </row>
    <row r="358" spans="1:9" ht="26.4">
      <c r="A358" s="45">
        <v>356</v>
      </c>
      <c r="B358" s="45">
        <v>380</v>
      </c>
      <c r="C358" s="44" t="s">
        <v>2445</v>
      </c>
      <c r="D358" s="2" t="s">
        <v>2446</v>
      </c>
      <c r="E358" s="2" t="s">
        <v>2447</v>
      </c>
      <c r="F358" s="39" t="s">
        <v>1049</v>
      </c>
      <c r="G358" s="32">
        <f t="shared" si="10"/>
        <v>0.64028776978417268</v>
      </c>
      <c r="H358" s="42" t="s">
        <v>2448</v>
      </c>
      <c r="I358" s="46">
        <f t="shared" si="11"/>
        <v>0.68345323741007191</v>
      </c>
    </row>
    <row r="359" spans="1:9">
      <c r="A359" s="45">
        <v>357</v>
      </c>
      <c r="B359" s="45">
        <v>333</v>
      </c>
      <c r="C359" s="44" t="s">
        <v>2449</v>
      </c>
      <c r="D359" s="2" t="s">
        <v>2450</v>
      </c>
      <c r="E359" s="2" t="s">
        <v>1519</v>
      </c>
      <c r="F359" s="39" t="s">
        <v>2451</v>
      </c>
      <c r="G359" s="32">
        <f t="shared" si="10"/>
        <v>0.6420863309352518</v>
      </c>
      <c r="H359" s="42" t="s">
        <v>2452</v>
      </c>
      <c r="I359" s="46">
        <f t="shared" si="11"/>
        <v>0.59892086330935257</v>
      </c>
    </row>
    <row r="360" spans="1:9" ht="26.4">
      <c r="A360" s="45">
        <v>358</v>
      </c>
      <c r="B360" s="45">
        <v>347</v>
      </c>
      <c r="C360" s="44" t="s">
        <v>2462</v>
      </c>
      <c r="D360" s="2" t="s">
        <v>2463</v>
      </c>
      <c r="E360" s="2" t="s">
        <v>2464</v>
      </c>
      <c r="F360" s="39" t="s">
        <v>2457</v>
      </c>
      <c r="G360" s="32">
        <f t="shared" si="10"/>
        <v>0.64388489208633093</v>
      </c>
      <c r="H360" s="42" t="s">
        <v>2466</v>
      </c>
      <c r="I360" s="46">
        <f t="shared" si="11"/>
        <v>0.62410071942446044</v>
      </c>
    </row>
    <row r="361" spans="1:9">
      <c r="A361" s="45">
        <v>358</v>
      </c>
      <c r="B361" s="45">
        <v>387</v>
      </c>
      <c r="C361" s="44" t="s">
        <v>2454</v>
      </c>
      <c r="D361" s="2" t="s">
        <v>2455</v>
      </c>
      <c r="E361" s="2" t="s">
        <v>2456</v>
      </c>
      <c r="F361" s="39" t="s">
        <v>2457</v>
      </c>
      <c r="G361" s="32">
        <f t="shared" si="10"/>
        <v>0.64388489208633093</v>
      </c>
      <c r="H361" s="42" t="s">
        <v>2459</v>
      </c>
      <c r="I361" s="46">
        <f t="shared" si="11"/>
        <v>0.6960431654676259</v>
      </c>
    </row>
    <row r="362" spans="1:9">
      <c r="A362" s="45">
        <v>360</v>
      </c>
      <c r="B362" s="45">
        <v>292</v>
      </c>
      <c r="C362" s="44" t="s">
        <v>2468</v>
      </c>
      <c r="D362" s="2" t="s">
        <v>2469</v>
      </c>
      <c r="E362" s="2" t="s">
        <v>2470</v>
      </c>
      <c r="F362" s="39" t="s">
        <v>2471</v>
      </c>
      <c r="G362" s="32">
        <f t="shared" si="10"/>
        <v>0.64748201438848918</v>
      </c>
      <c r="H362" s="42" t="s">
        <v>625</v>
      </c>
      <c r="I362" s="46">
        <f t="shared" si="11"/>
        <v>0.52517985611510787</v>
      </c>
    </row>
    <row r="363" spans="1:9">
      <c r="A363" s="45">
        <v>361</v>
      </c>
      <c r="B363" s="45">
        <v>336</v>
      </c>
      <c r="C363" s="44" t="s">
        <v>2475</v>
      </c>
      <c r="D363" s="2" t="s">
        <v>2476</v>
      </c>
      <c r="E363" s="2" t="s">
        <v>856</v>
      </c>
      <c r="F363" s="39" t="s">
        <v>2477</v>
      </c>
      <c r="G363" s="32">
        <f t="shared" si="10"/>
        <v>0.64928057553956831</v>
      </c>
      <c r="H363" s="42" t="s">
        <v>2252</v>
      </c>
      <c r="I363" s="46">
        <f t="shared" si="11"/>
        <v>0.60431654676258995</v>
      </c>
    </row>
    <row r="364" spans="1:9">
      <c r="A364" s="45">
        <v>362</v>
      </c>
      <c r="B364" s="45">
        <v>384</v>
      </c>
      <c r="C364" s="44" t="s">
        <v>2479</v>
      </c>
      <c r="D364" s="2" t="s">
        <v>2480</v>
      </c>
      <c r="E364" s="2" t="s">
        <v>2481</v>
      </c>
      <c r="F364" s="39" t="s">
        <v>2482</v>
      </c>
      <c r="G364" s="32">
        <f t="shared" si="10"/>
        <v>0.65107913669064743</v>
      </c>
      <c r="H364" s="42" t="s">
        <v>2484</v>
      </c>
      <c r="I364" s="46">
        <f t="shared" si="11"/>
        <v>0.69064748201438853</v>
      </c>
    </row>
    <row r="365" spans="1:9">
      <c r="A365" s="45">
        <v>363</v>
      </c>
      <c r="B365" s="45">
        <v>332</v>
      </c>
      <c r="C365" s="44" t="s">
        <v>2487</v>
      </c>
      <c r="D365" s="2" t="s">
        <v>2488</v>
      </c>
      <c r="E365" s="2" t="s">
        <v>2489</v>
      </c>
      <c r="F365" s="39" t="s">
        <v>2490</v>
      </c>
      <c r="G365" s="32">
        <f t="shared" si="10"/>
        <v>0.65287769784172667</v>
      </c>
      <c r="H365" s="42" t="s">
        <v>2166</v>
      </c>
      <c r="I365" s="46">
        <f t="shared" si="11"/>
        <v>0.59712230215827333</v>
      </c>
    </row>
    <row r="366" spans="1:9">
      <c r="A366" s="45">
        <v>364</v>
      </c>
      <c r="B366" s="45">
        <v>396</v>
      </c>
      <c r="C366" s="44" t="s">
        <v>2492</v>
      </c>
      <c r="D366" s="2" t="s">
        <v>2493</v>
      </c>
      <c r="E366" s="2" t="s">
        <v>2494</v>
      </c>
      <c r="F366" s="39" t="s">
        <v>2495</v>
      </c>
      <c r="G366" s="32">
        <f t="shared" si="10"/>
        <v>0.65467625899280579</v>
      </c>
      <c r="H366" s="42" t="s">
        <v>2496</v>
      </c>
      <c r="I366" s="46">
        <f t="shared" si="11"/>
        <v>0.71223021582733814</v>
      </c>
    </row>
    <row r="367" spans="1:9">
      <c r="A367" s="45">
        <v>365</v>
      </c>
      <c r="B367" s="45">
        <v>355</v>
      </c>
      <c r="C367" s="44" t="s">
        <v>2499</v>
      </c>
      <c r="D367" s="2" t="s">
        <v>2500</v>
      </c>
      <c r="E367" s="2" t="s">
        <v>2501</v>
      </c>
      <c r="F367" s="39" t="s">
        <v>2502</v>
      </c>
      <c r="G367" s="32">
        <f t="shared" si="10"/>
        <v>0.65647482014388492</v>
      </c>
      <c r="H367" s="42" t="s">
        <v>2398</v>
      </c>
      <c r="I367" s="46">
        <f t="shared" si="11"/>
        <v>0.63848920863309355</v>
      </c>
    </row>
    <row r="368" spans="1:9" ht="26.4">
      <c r="A368" s="45">
        <v>366</v>
      </c>
      <c r="B368" s="45">
        <v>391</v>
      </c>
      <c r="C368" s="44" t="s">
        <v>2505</v>
      </c>
      <c r="D368" s="2" t="s">
        <v>2506</v>
      </c>
      <c r="E368" s="2" t="s">
        <v>2507</v>
      </c>
      <c r="F368" s="39" t="s">
        <v>2508</v>
      </c>
      <c r="G368" s="32">
        <f t="shared" si="10"/>
        <v>0.65827338129496404</v>
      </c>
      <c r="H368" s="42" t="s">
        <v>2510</v>
      </c>
      <c r="I368" s="46">
        <f t="shared" si="11"/>
        <v>0.7032374100719424</v>
      </c>
    </row>
    <row r="369" spans="1:9">
      <c r="A369" s="45">
        <v>367</v>
      </c>
      <c r="B369" s="45">
        <v>373</v>
      </c>
      <c r="C369" s="44" t="s">
        <v>2512</v>
      </c>
      <c r="D369" s="2" t="s">
        <v>2513</v>
      </c>
      <c r="E369" s="2" t="s">
        <v>2514</v>
      </c>
      <c r="F369" s="39" t="s">
        <v>2515</v>
      </c>
      <c r="G369" s="32">
        <f t="shared" si="10"/>
        <v>0.66007194244604317</v>
      </c>
      <c r="H369" s="42" t="s">
        <v>2287</v>
      </c>
      <c r="I369" s="46">
        <f t="shared" si="11"/>
        <v>0.67086330935251803</v>
      </c>
    </row>
    <row r="370" spans="1:9">
      <c r="A370" s="45">
        <v>368</v>
      </c>
      <c r="B370" s="45">
        <v>388</v>
      </c>
      <c r="C370" s="44" t="s">
        <v>2518</v>
      </c>
      <c r="D370" s="2" t="s">
        <v>2519</v>
      </c>
      <c r="E370" s="2" t="s">
        <v>2520</v>
      </c>
      <c r="F370" s="39" t="s">
        <v>2521</v>
      </c>
      <c r="G370" s="32">
        <f t="shared" si="10"/>
        <v>0.66187050359712229</v>
      </c>
      <c r="H370" s="42" t="s">
        <v>2523</v>
      </c>
      <c r="I370" s="46">
        <f t="shared" si="11"/>
        <v>0.69784172661870503</v>
      </c>
    </row>
    <row r="371" spans="1:9">
      <c r="A371" s="45">
        <v>369</v>
      </c>
      <c r="B371" s="45">
        <v>311</v>
      </c>
      <c r="C371" s="44" t="s">
        <v>2524</v>
      </c>
      <c r="D371" s="2" t="s">
        <v>2525</v>
      </c>
      <c r="E371" s="2" t="s">
        <v>2526</v>
      </c>
      <c r="F371" s="39" t="s">
        <v>2527</v>
      </c>
      <c r="G371" s="32">
        <f t="shared" si="10"/>
        <v>0.66366906474820142</v>
      </c>
      <c r="H371" s="42" t="s">
        <v>2528</v>
      </c>
      <c r="I371" s="46">
        <f t="shared" si="11"/>
        <v>0.55935251798561147</v>
      </c>
    </row>
    <row r="372" spans="1:9">
      <c r="A372" s="45">
        <v>370</v>
      </c>
      <c r="B372" s="45">
        <v>343</v>
      </c>
      <c r="C372" s="44" t="s">
        <v>2531</v>
      </c>
      <c r="D372" s="2" t="s">
        <v>2532</v>
      </c>
      <c r="E372" s="2" t="s">
        <v>2533</v>
      </c>
      <c r="F372" s="39" t="s">
        <v>2534</v>
      </c>
      <c r="G372" s="32">
        <f t="shared" si="10"/>
        <v>0.66546762589928055</v>
      </c>
      <c r="H372" s="42" t="s">
        <v>2535</v>
      </c>
      <c r="I372" s="46">
        <f t="shared" si="11"/>
        <v>0.61690647482014394</v>
      </c>
    </row>
    <row r="373" spans="1:9">
      <c r="A373" s="45">
        <v>371</v>
      </c>
      <c r="B373" s="45">
        <v>344</v>
      </c>
      <c r="C373" s="44" t="s">
        <v>2542</v>
      </c>
      <c r="D373" s="2" t="s">
        <v>2543</v>
      </c>
      <c r="E373" s="2" t="s">
        <v>2544</v>
      </c>
      <c r="F373" s="39" t="s">
        <v>2236</v>
      </c>
      <c r="G373" s="32">
        <f t="shared" si="10"/>
        <v>0.66726618705035967</v>
      </c>
      <c r="H373" s="42" t="s">
        <v>691</v>
      </c>
      <c r="I373" s="46">
        <f t="shared" si="11"/>
        <v>0.61870503597122306</v>
      </c>
    </row>
    <row r="374" spans="1:9">
      <c r="A374" s="45">
        <v>371</v>
      </c>
      <c r="B374" s="45">
        <v>400</v>
      </c>
      <c r="C374" s="44" t="s">
        <v>2538</v>
      </c>
      <c r="D374" s="2" t="s">
        <v>2539</v>
      </c>
      <c r="E374" s="2" t="s">
        <v>2540</v>
      </c>
      <c r="F374" s="39" t="s">
        <v>2236</v>
      </c>
      <c r="G374" s="32">
        <f t="shared" si="10"/>
        <v>0.66726618705035967</v>
      </c>
      <c r="H374" s="42" t="s">
        <v>560</v>
      </c>
      <c r="I374" s="46">
        <f t="shared" si="11"/>
        <v>0.71942446043165464</v>
      </c>
    </row>
    <row r="375" spans="1:9">
      <c r="A375" s="45">
        <v>373</v>
      </c>
      <c r="B375" s="45">
        <v>397</v>
      </c>
      <c r="C375" s="44" t="s">
        <v>2546</v>
      </c>
      <c r="D375" s="2" t="s">
        <v>2547</v>
      </c>
      <c r="E375" s="2" t="s">
        <v>2548</v>
      </c>
      <c r="F375" s="39" t="s">
        <v>2549</v>
      </c>
      <c r="G375" s="32">
        <f t="shared" si="10"/>
        <v>0.67086330935251803</v>
      </c>
      <c r="H375" s="42" t="s">
        <v>2551</v>
      </c>
      <c r="I375" s="46">
        <f t="shared" si="11"/>
        <v>0.71402877697841727</v>
      </c>
    </row>
    <row r="376" spans="1:9">
      <c r="A376" s="45">
        <v>374</v>
      </c>
      <c r="B376" s="45">
        <v>347</v>
      </c>
      <c r="C376" s="44" t="s">
        <v>2554</v>
      </c>
      <c r="D376" s="2" t="s">
        <v>2555</v>
      </c>
      <c r="E376" s="2" t="s">
        <v>2556</v>
      </c>
      <c r="F376" s="39" t="s">
        <v>2557</v>
      </c>
      <c r="G376" s="32">
        <f t="shared" si="10"/>
        <v>0.67266187050359716</v>
      </c>
      <c r="H376" s="42" t="s">
        <v>2466</v>
      </c>
      <c r="I376" s="46">
        <f t="shared" si="11"/>
        <v>0.62410071942446044</v>
      </c>
    </row>
    <row r="377" spans="1:9">
      <c r="A377" s="45">
        <v>375</v>
      </c>
      <c r="B377" s="45">
        <v>374</v>
      </c>
      <c r="C377" s="44" t="s">
        <v>2560</v>
      </c>
      <c r="D377" s="2" t="s">
        <v>2561</v>
      </c>
      <c r="E377" s="2" t="s">
        <v>2562</v>
      </c>
      <c r="F377" s="39" t="s">
        <v>2399</v>
      </c>
      <c r="G377" s="32">
        <f t="shared" si="10"/>
        <v>0.67446043165467628</v>
      </c>
      <c r="H377" s="42" t="s">
        <v>2564</v>
      </c>
      <c r="I377" s="46">
        <f t="shared" si="11"/>
        <v>0.67266187050359716</v>
      </c>
    </row>
    <row r="378" spans="1:9">
      <c r="A378" s="45">
        <v>376</v>
      </c>
      <c r="B378" s="45">
        <v>375</v>
      </c>
      <c r="C378" s="44" t="s">
        <v>2567</v>
      </c>
      <c r="D378" s="2" t="s">
        <v>2568</v>
      </c>
      <c r="E378" s="2" t="s">
        <v>2569</v>
      </c>
      <c r="F378" s="39" t="s">
        <v>402</v>
      </c>
      <c r="G378" s="32">
        <f t="shared" si="10"/>
        <v>0.67625899280575541</v>
      </c>
      <c r="H378" s="42" t="s">
        <v>2571</v>
      </c>
      <c r="I378" s="46">
        <f t="shared" si="11"/>
        <v>0.67446043165467628</v>
      </c>
    </row>
    <row r="379" spans="1:9">
      <c r="A379" s="45">
        <v>377</v>
      </c>
      <c r="B379" s="45">
        <v>376</v>
      </c>
      <c r="C379" s="44" t="s">
        <v>2573</v>
      </c>
      <c r="D379" s="2" t="s">
        <v>2574</v>
      </c>
      <c r="E379" s="2" t="s">
        <v>2575</v>
      </c>
      <c r="F379" s="39" t="s">
        <v>2576</v>
      </c>
      <c r="G379" s="32">
        <f t="shared" si="10"/>
        <v>0.67805755395683454</v>
      </c>
      <c r="H379" s="42" t="s">
        <v>2578</v>
      </c>
      <c r="I379" s="46">
        <f t="shared" si="11"/>
        <v>0.67625899280575541</v>
      </c>
    </row>
    <row r="380" spans="1:9" ht="26.4">
      <c r="A380" s="45">
        <v>378</v>
      </c>
      <c r="B380" s="45">
        <v>329</v>
      </c>
      <c r="C380" s="44" t="s">
        <v>2579</v>
      </c>
      <c r="D380" s="2" t="s">
        <v>2580</v>
      </c>
      <c r="E380" s="2" t="s">
        <v>2581</v>
      </c>
      <c r="F380" s="39" t="s">
        <v>2448</v>
      </c>
      <c r="G380" s="32">
        <f t="shared" si="10"/>
        <v>0.67985611510791366</v>
      </c>
      <c r="H380" s="42" t="s">
        <v>2582</v>
      </c>
      <c r="I380" s="46">
        <f t="shared" si="11"/>
        <v>0.59172661870503596</v>
      </c>
    </row>
    <row r="381" spans="1:9">
      <c r="A381" s="45">
        <v>379</v>
      </c>
      <c r="B381" s="45">
        <v>392</v>
      </c>
      <c r="C381" s="44" t="s">
        <v>2584</v>
      </c>
      <c r="D381" s="2" t="s">
        <v>2585</v>
      </c>
      <c r="E381" s="2" t="s">
        <v>2586</v>
      </c>
      <c r="F381" s="39" t="s">
        <v>2444</v>
      </c>
      <c r="G381" s="32">
        <f t="shared" si="10"/>
        <v>0.68165467625899279</v>
      </c>
      <c r="H381" s="42" t="s">
        <v>2587</v>
      </c>
      <c r="I381" s="46">
        <f t="shared" si="11"/>
        <v>0.70503597122302153</v>
      </c>
    </row>
    <row r="382" spans="1:9">
      <c r="A382" s="45">
        <v>380</v>
      </c>
      <c r="B382" s="45">
        <v>353</v>
      </c>
      <c r="C382" s="44" t="s">
        <v>2588</v>
      </c>
      <c r="D382" s="2" t="s">
        <v>2589</v>
      </c>
      <c r="E382" s="2" t="s">
        <v>2590</v>
      </c>
      <c r="F382" s="39" t="s">
        <v>2591</v>
      </c>
      <c r="G382" s="32">
        <f t="shared" si="10"/>
        <v>0.68345323741007191</v>
      </c>
      <c r="H382" s="42" t="s">
        <v>2380</v>
      </c>
      <c r="I382" s="46">
        <f t="shared" si="11"/>
        <v>0.6348920863309353</v>
      </c>
    </row>
    <row r="383" spans="1:9">
      <c r="A383" s="45">
        <v>381</v>
      </c>
      <c r="B383" s="45">
        <v>327</v>
      </c>
      <c r="C383" s="44" t="s">
        <v>2592</v>
      </c>
      <c r="D383" s="2" t="s">
        <v>2593</v>
      </c>
      <c r="E383" s="2" t="s">
        <v>2594</v>
      </c>
      <c r="F383" s="39" t="s">
        <v>2595</v>
      </c>
      <c r="G383" s="32">
        <f t="shared" si="10"/>
        <v>0.68525179856115104</v>
      </c>
      <c r="H383" s="42" t="s">
        <v>2596</v>
      </c>
      <c r="I383" s="46">
        <f t="shared" si="11"/>
        <v>0.58812949640287771</v>
      </c>
    </row>
    <row r="384" spans="1:9">
      <c r="A384" s="45">
        <v>382</v>
      </c>
      <c r="B384" s="45">
        <v>377</v>
      </c>
      <c r="C384" s="44" t="s">
        <v>2598</v>
      </c>
      <c r="D384" s="2" t="s">
        <v>2599</v>
      </c>
      <c r="E384" s="2" t="s">
        <v>2600</v>
      </c>
      <c r="F384" s="39" t="s">
        <v>2601</v>
      </c>
      <c r="G384" s="32">
        <f t="shared" si="10"/>
        <v>0.68705035971223016</v>
      </c>
      <c r="H384" s="42" t="s">
        <v>2602</v>
      </c>
      <c r="I384" s="46">
        <f t="shared" si="11"/>
        <v>0.67805755395683454</v>
      </c>
    </row>
    <row r="385" spans="1:9">
      <c r="A385" s="45">
        <v>383</v>
      </c>
      <c r="B385" s="45">
        <v>349</v>
      </c>
      <c r="C385" s="44" t="s">
        <v>2603</v>
      </c>
      <c r="D385" s="2" t="s">
        <v>2604</v>
      </c>
      <c r="E385" s="2" t="s">
        <v>2605</v>
      </c>
      <c r="F385" s="39" t="s">
        <v>2606</v>
      </c>
      <c r="G385" s="32">
        <f t="shared" si="10"/>
        <v>0.6888489208633094</v>
      </c>
      <c r="H385" s="42" t="s">
        <v>2204</v>
      </c>
      <c r="I385" s="46">
        <f t="shared" si="11"/>
        <v>0.62769784172661869</v>
      </c>
    </row>
    <row r="386" spans="1:9">
      <c r="A386" s="45">
        <v>384</v>
      </c>
      <c r="B386" s="45">
        <v>351</v>
      </c>
      <c r="C386" s="44" t="s">
        <v>2608</v>
      </c>
      <c r="D386" s="2" t="s">
        <v>2609</v>
      </c>
      <c r="E386" s="2" t="s">
        <v>2610</v>
      </c>
      <c r="F386" s="39" t="s">
        <v>2611</v>
      </c>
      <c r="G386" s="32">
        <f t="shared" si="10"/>
        <v>0.69064748201438853</v>
      </c>
      <c r="H386" s="42" t="s">
        <v>2612</v>
      </c>
      <c r="I386" s="46">
        <f t="shared" si="11"/>
        <v>0.63129496402877694</v>
      </c>
    </row>
    <row r="387" spans="1:9">
      <c r="A387" s="45">
        <v>385</v>
      </c>
      <c r="B387" s="45">
        <v>345</v>
      </c>
      <c r="C387" s="44" t="s">
        <v>2613</v>
      </c>
      <c r="D387" s="2" t="s">
        <v>2614</v>
      </c>
      <c r="E387" s="2" t="s">
        <v>2615</v>
      </c>
      <c r="F387" s="39" t="s">
        <v>2616</v>
      </c>
      <c r="G387" s="32">
        <f t="shared" ref="G387:G450" si="12">A387/556</f>
        <v>0.69244604316546765</v>
      </c>
      <c r="H387" s="42" t="s">
        <v>2617</v>
      </c>
      <c r="I387" s="46">
        <f t="shared" ref="I387:I450" si="13">B387/556</f>
        <v>0.62050359712230219</v>
      </c>
    </row>
    <row r="388" spans="1:9">
      <c r="A388" s="45">
        <v>386</v>
      </c>
      <c r="B388" s="45">
        <v>320</v>
      </c>
      <c r="C388" s="44" t="s">
        <v>2618</v>
      </c>
      <c r="D388" s="2" t="s">
        <v>2619</v>
      </c>
      <c r="E388" s="2" t="s">
        <v>2620</v>
      </c>
      <c r="F388" s="39" t="s">
        <v>2621</v>
      </c>
      <c r="G388" s="32">
        <f t="shared" si="12"/>
        <v>0.69424460431654678</v>
      </c>
      <c r="H388" s="42" t="s">
        <v>2235</v>
      </c>
      <c r="I388" s="46">
        <f t="shared" si="13"/>
        <v>0.57553956834532372</v>
      </c>
    </row>
    <row r="389" spans="1:9">
      <c r="A389" s="45">
        <v>387</v>
      </c>
      <c r="B389" s="45">
        <v>362</v>
      </c>
      <c r="C389" s="44" t="s">
        <v>2625</v>
      </c>
      <c r="D389" s="2" t="s">
        <v>2626</v>
      </c>
      <c r="E389" s="2" t="s">
        <v>2627</v>
      </c>
      <c r="F389" s="39" t="s">
        <v>2628</v>
      </c>
      <c r="G389" s="32">
        <f t="shared" si="12"/>
        <v>0.6960431654676259</v>
      </c>
      <c r="H389" s="42" t="s">
        <v>2630</v>
      </c>
      <c r="I389" s="46">
        <f t="shared" si="13"/>
        <v>0.65107913669064743</v>
      </c>
    </row>
    <row r="390" spans="1:9">
      <c r="A390" s="45">
        <v>388</v>
      </c>
      <c r="B390" s="45">
        <v>382</v>
      </c>
      <c r="C390" s="44" t="s">
        <v>2633</v>
      </c>
      <c r="D390" s="2" t="s">
        <v>2634</v>
      </c>
      <c r="E390" s="2" t="s">
        <v>2635</v>
      </c>
      <c r="F390" s="39" t="s">
        <v>2523</v>
      </c>
      <c r="G390" s="32">
        <f t="shared" si="12"/>
        <v>0.69784172661870503</v>
      </c>
      <c r="H390" s="42" t="s">
        <v>2637</v>
      </c>
      <c r="I390" s="46">
        <f t="shared" si="13"/>
        <v>0.68705035971223016</v>
      </c>
    </row>
    <row r="391" spans="1:9" ht="26.4">
      <c r="A391" s="45">
        <v>389</v>
      </c>
      <c r="B391" s="45">
        <v>424</v>
      </c>
      <c r="C391" s="44" t="s">
        <v>2640</v>
      </c>
      <c r="D391" s="2" t="s">
        <v>2641</v>
      </c>
      <c r="E391" s="2" t="s">
        <v>2642</v>
      </c>
      <c r="F391" s="39" t="s">
        <v>2426</v>
      </c>
      <c r="G391" s="32">
        <f t="shared" si="12"/>
        <v>0.69964028776978415</v>
      </c>
      <c r="H391" s="42" t="s">
        <v>2644</v>
      </c>
      <c r="I391" s="46">
        <f t="shared" si="13"/>
        <v>0.76258992805755399</v>
      </c>
    </row>
    <row r="392" spans="1:9">
      <c r="A392" s="45">
        <v>390</v>
      </c>
      <c r="B392" s="45">
        <v>366</v>
      </c>
      <c r="C392" s="44" t="s">
        <v>2646</v>
      </c>
      <c r="D392" s="2" t="s">
        <v>2647</v>
      </c>
      <c r="E392" s="2" t="s">
        <v>2648</v>
      </c>
      <c r="F392" s="39" t="s">
        <v>2587</v>
      </c>
      <c r="G392" s="32">
        <f t="shared" si="12"/>
        <v>0.70143884892086328</v>
      </c>
      <c r="H392" s="42" t="s">
        <v>2650</v>
      </c>
      <c r="I392" s="46">
        <f t="shared" si="13"/>
        <v>0.65827338129496404</v>
      </c>
    </row>
    <row r="393" spans="1:9">
      <c r="A393" s="45">
        <v>391</v>
      </c>
      <c r="B393" s="45">
        <v>407</v>
      </c>
      <c r="C393" s="44" t="s">
        <v>2653</v>
      </c>
      <c r="D393" s="2" t="s">
        <v>2654</v>
      </c>
      <c r="E393" s="2" t="s">
        <v>2655</v>
      </c>
      <c r="F393" s="39" t="s">
        <v>258</v>
      </c>
      <c r="G393" s="32">
        <f t="shared" si="12"/>
        <v>0.7032374100719424</v>
      </c>
      <c r="H393" s="42" t="s">
        <v>505</v>
      </c>
      <c r="I393" s="46">
        <f t="shared" si="13"/>
        <v>0.73201438848920863</v>
      </c>
    </row>
    <row r="394" spans="1:9">
      <c r="A394" s="45">
        <v>392</v>
      </c>
      <c r="B394" s="45">
        <v>320</v>
      </c>
      <c r="C394" s="44" t="s">
        <v>2658</v>
      </c>
      <c r="D394" s="2" t="s">
        <v>2659</v>
      </c>
      <c r="E394" s="2" t="s">
        <v>231</v>
      </c>
      <c r="F394" s="39" t="s">
        <v>2660</v>
      </c>
      <c r="G394" s="32">
        <f t="shared" si="12"/>
        <v>0.70503597122302153</v>
      </c>
      <c r="H394" s="42" t="s">
        <v>2235</v>
      </c>
      <c r="I394" s="46">
        <f t="shared" si="13"/>
        <v>0.57553956834532372</v>
      </c>
    </row>
    <row r="395" spans="1:9">
      <c r="A395" s="45">
        <v>393</v>
      </c>
      <c r="B395" s="45">
        <v>393</v>
      </c>
      <c r="C395" s="44" t="s">
        <v>2663</v>
      </c>
      <c r="D395" s="2" t="s">
        <v>2664</v>
      </c>
      <c r="E395" s="2" t="s">
        <v>2665</v>
      </c>
      <c r="F395" s="39" t="s">
        <v>2666</v>
      </c>
      <c r="G395" s="32">
        <f t="shared" si="12"/>
        <v>0.70683453237410077</v>
      </c>
      <c r="H395" s="42" t="s">
        <v>447</v>
      </c>
      <c r="I395" s="46">
        <f t="shared" si="13"/>
        <v>0.70683453237410077</v>
      </c>
    </row>
    <row r="396" spans="1:9">
      <c r="A396" s="45">
        <v>394</v>
      </c>
      <c r="B396" s="45">
        <v>363</v>
      </c>
      <c r="C396" s="44" t="s">
        <v>2668</v>
      </c>
      <c r="D396" s="2" t="s">
        <v>2669</v>
      </c>
      <c r="E396" s="2" t="s">
        <v>2670</v>
      </c>
      <c r="F396" s="39" t="s">
        <v>490</v>
      </c>
      <c r="G396" s="32">
        <f t="shared" si="12"/>
        <v>0.70863309352517989</v>
      </c>
      <c r="H396" s="42" t="s">
        <v>2350</v>
      </c>
      <c r="I396" s="46">
        <f t="shared" si="13"/>
        <v>0.65287769784172667</v>
      </c>
    </row>
    <row r="397" spans="1:9">
      <c r="A397" s="45">
        <v>395</v>
      </c>
      <c r="B397" s="45">
        <v>423</v>
      </c>
      <c r="C397" s="44" t="s">
        <v>2672</v>
      </c>
      <c r="D397" s="2" t="s">
        <v>2673</v>
      </c>
      <c r="E397" s="2" t="s">
        <v>2674</v>
      </c>
      <c r="F397" s="39" t="s">
        <v>578</v>
      </c>
      <c r="G397" s="32">
        <f t="shared" si="12"/>
        <v>0.71043165467625902</v>
      </c>
      <c r="H397" s="42" t="s">
        <v>2676</v>
      </c>
      <c r="I397" s="46">
        <f t="shared" si="13"/>
        <v>0.76079136690647486</v>
      </c>
    </row>
    <row r="398" spans="1:9">
      <c r="A398" s="45">
        <v>396</v>
      </c>
      <c r="B398" s="45">
        <v>383</v>
      </c>
      <c r="C398" s="44" t="s">
        <v>2678</v>
      </c>
      <c r="D398" s="2" t="s">
        <v>2679</v>
      </c>
      <c r="E398" s="2" t="s">
        <v>2680</v>
      </c>
      <c r="F398" s="39" t="s">
        <v>2681</v>
      </c>
      <c r="G398" s="32">
        <f t="shared" si="12"/>
        <v>0.71223021582733814</v>
      </c>
      <c r="H398" s="42" t="s">
        <v>2682</v>
      </c>
      <c r="I398" s="46">
        <f t="shared" si="13"/>
        <v>0.6888489208633094</v>
      </c>
    </row>
    <row r="399" spans="1:9">
      <c r="A399" s="45">
        <v>397</v>
      </c>
      <c r="B399" s="45">
        <v>398</v>
      </c>
      <c r="C399" s="44" t="s">
        <v>2684</v>
      </c>
      <c r="D399" s="2" t="s">
        <v>2685</v>
      </c>
      <c r="E399" s="2" t="s">
        <v>2686</v>
      </c>
      <c r="F399" s="39" t="s">
        <v>1929</v>
      </c>
      <c r="G399" s="32">
        <f t="shared" si="12"/>
        <v>0.71402877697841727</v>
      </c>
      <c r="H399" s="42" t="s">
        <v>2687</v>
      </c>
      <c r="I399" s="46">
        <f t="shared" si="13"/>
        <v>0.71582733812949639</v>
      </c>
    </row>
    <row r="400" spans="1:9" ht="26.4">
      <c r="A400" s="45">
        <v>398</v>
      </c>
      <c r="B400" s="45">
        <v>342</v>
      </c>
      <c r="C400" s="44" t="s">
        <v>2688</v>
      </c>
      <c r="D400" s="2" t="s">
        <v>2689</v>
      </c>
      <c r="E400" s="2" t="s">
        <v>2690</v>
      </c>
      <c r="F400" s="39" t="s">
        <v>216</v>
      </c>
      <c r="G400" s="32">
        <f t="shared" si="12"/>
        <v>0.71582733812949639</v>
      </c>
      <c r="H400" s="42" t="s">
        <v>2322</v>
      </c>
      <c r="I400" s="46">
        <f t="shared" si="13"/>
        <v>0.6151079136690647</v>
      </c>
    </row>
    <row r="401" spans="1:9">
      <c r="A401" s="45">
        <v>399</v>
      </c>
      <c r="B401" s="45">
        <v>385</v>
      </c>
      <c r="C401" s="44" t="s">
        <v>2693</v>
      </c>
      <c r="D401" s="2" t="s">
        <v>2694</v>
      </c>
      <c r="E401" s="2" t="s">
        <v>2282</v>
      </c>
      <c r="F401" s="39" t="s">
        <v>719</v>
      </c>
      <c r="G401" s="32">
        <f t="shared" si="12"/>
        <v>0.71762589928057552</v>
      </c>
      <c r="H401" s="42" t="s">
        <v>2695</v>
      </c>
      <c r="I401" s="46">
        <f t="shared" si="13"/>
        <v>0.69244604316546765</v>
      </c>
    </row>
    <row r="402" spans="1:9">
      <c r="A402" s="45">
        <v>400</v>
      </c>
      <c r="B402" s="45">
        <v>402</v>
      </c>
      <c r="C402" s="44" t="s">
        <v>2697</v>
      </c>
      <c r="D402" s="2" t="s">
        <v>71</v>
      </c>
      <c r="E402" s="2" t="s">
        <v>2698</v>
      </c>
      <c r="F402" s="39" t="s">
        <v>2699</v>
      </c>
      <c r="G402" s="32">
        <f t="shared" si="12"/>
        <v>0.71942446043165464</v>
      </c>
      <c r="H402" s="42" t="s">
        <v>2701</v>
      </c>
      <c r="I402" s="46">
        <f t="shared" si="13"/>
        <v>0.7230215827338129</v>
      </c>
    </row>
    <row r="403" spans="1:9">
      <c r="A403" s="45">
        <v>401</v>
      </c>
      <c r="B403" s="45">
        <v>312</v>
      </c>
      <c r="C403" s="44" t="s">
        <v>2702</v>
      </c>
      <c r="D403" s="2" t="s">
        <v>2703</v>
      </c>
      <c r="E403" s="2" t="s">
        <v>1993</v>
      </c>
      <c r="F403" s="39" t="s">
        <v>2361</v>
      </c>
      <c r="G403" s="32">
        <f t="shared" si="12"/>
        <v>0.72122302158273377</v>
      </c>
      <c r="H403" s="42" t="s">
        <v>2704</v>
      </c>
      <c r="I403" s="46">
        <f t="shared" si="13"/>
        <v>0.5611510791366906</v>
      </c>
    </row>
    <row r="404" spans="1:9">
      <c r="A404" s="45">
        <v>402</v>
      </c>
      <c r="B404" s="45">
        <v>371</v>
      </c>
      <c r="C404" s="44" t="s">
        <v>2705</v>
      </c>
      <c r="D404" s="2" t="s">
        <v>2706</v>
      </c>
      <c r="E404" s="2" t="s">
        <v>2707</v>
      </c>
      <c r="F404" s="39" t="s">
        <v>2649</v>
      </c>
      <c r="G404" s="32">
        <f t="shared" si="12"/>
        <v>0.7230215827338129</v>
      </c>
      <c r="H404" s="42" t="s">
        <v>2709</v>
      </c>
      <c r="I404" s="46">
        <f t="shared" si="13"/>
        <v>0.66726618705035967</v>
      </c>
    </row>
    <row r="405" spans="1:9">
      <c r="A405" s="45">
        <v>402</v>
      </c>
      <c r="B405" s="45">
        <v>389</v>
      </c>
      <c r="C405" s="44" t="s">
        <v>2711</v>
      </c>
      <c r="D405" s="2" t="s">
        <v>2712</v>
      </c>
      <c r="E405" s="2" t="s">
        <v>2713</v>
      </c>
      <c r="F405" s="39" t="s">
        <v>2649</v>
      </c>
      <c r="G405" s="32">
        <f t="shared" si="12"/>
        <v>0.7230215827338129</v>
      </c>
      <c r="H405" s="42" t="s">
        <v>504</v>
      </c>
      <c r="I405" s="46">
        <f t="shared" si="13"/>
        <v>0.69964028776978415</v>
      </c>
    </row>
    <row r="406" spans="1:9" ht="26.4">
      <c r="A406" s="45">
        <v>404</v>
      </c>
      <c r="B406" s="45">
        <v>356</v>
      </c>
      <c r="C406" s="44" t="s">
        <v>2716</v>
      </c>
      <c r="D406" s="2" t="s">
        <v>2717</v>
      </c>
      <c r="E406" s="2" t="s">
        <v>2718</v>
      </c>
      <c r="F406" s="39" t="s">
        <v>1306</v>
      </c>
      <c r="G406" s="32">
        <f t="shared" si="12"/>
        <v>0.72661870503597126</v>
      </c>
      <c r="H406" s="42" t="s">
        <v>2720</v>
      </c>
      <c r="I406" s="46">
        <f t="shared" si="13"/>
        <v>0.64028776978417268</v>
      </c>
    </row>
    <row r="407" spans="1:9">
      <c r="A407" s="45">
        <v>405</v>
      </c>
      <c r="B407" s="45">
        <v>443</v>
      </c>
      <c r="C407" s="44" t="s">
        <v>2721</v>
      </c>
      <c r="D407" s="2" t="s">
        <v>2722</v>
      </c>
      <c r="E407" s="2" t="s">
        <v>2723</v>
      </c>
      <c r="F407" s="39" t="s">
        <v>2409</v>
      </c>
      <c r="G407" s="32">
        <f t="shared" si="12"/>
        <v>0.72841726618705038</v>
      </c>
      <c r="H407" s="42" t="s">
        <v>2725</v>
      </c>
      <c r="I407" s="46">
        <f t="shared" si="13"/>
        <v>0.7967625899280576</v>
      </c>
    </row>
    <row r="408" spans="1:9">
      <c r="A408" s="45">
        <v>406</v>
      </c>
      <c r="B408" s="45">
        <v>368</v>
      </c>
      <c r="C408" s="44" t="s">
        <v>2726</v>
      </c>
      <c r="D408" s="2" t="s">
        <v>2727</v>
      </c>
      <c r="E408" s="2" t="s">
        <v>2728</v>
      </c>
      <c r="F408" s="39" t="s">
        <v>2729</v>
      </c>
      <c r="G408" s="32">
        <f t="shared" si="12"/>
        <v>0.73021582733812951</v>
      </c>
      <c r="H408" s="42" t="s">
        <v>2457</v>
      </c>
      <c r="I408" s="46">
        <f t="shared" si="13"/>
        <v>0.66187050359712229</v>
      </c>
    </row>
    <row r="409" spans="1:9">
      <c r="A409" s="45">
        <v>407</v>
      </c>
      <c r="B409" s="45">
        <v>405</v>
      </c>
      <c r="C409" s="44" t="s">
        <v>2732</v>
      </c>
      <c r="D409" s="2" t="s">
        <v>2733</v>
      </c>
      <c r="E409" s="2" t="s">
        <v>2734</v>
      </c>
      <c r="F409" s="39" t="s">
        <v>2550</v>
      </c>
      <c r="G409" s="32">
        <f t="shared" si="12"/>
        <v>0.73201438848920863</v>
      </c>
      <c r="H409" s="42" t="s">
        <v>2736</v>
      </c>
      <c r="I409" s="46">
        <f t="shared" si="13"/>
        <v>0.72841726618705038</v>
      </c>
    </row>
    <row r="410" spans="1:9">
      <c r="A410" s="45">
        <v>408</v>
      </c>
      <c r="B410" s="45">
        <v>466</v>
      </c>
      <c r="C410" s="44" t="s">
        <v>2738</v>
      </c>
      <c r="D410" s="2" t="s">
        <v>2739</v>
      </c>
      <c r="E410" s="2" t="s">
        <v>2740</v>
      </c>
      <c r="F410" s="39" t="s">
        <v>698</v>
      </c>
      <c r="G410" s="32">
        <f t="shared" si="12"/>
        <v>0.73381294964028776</v>
      </c>
      <c r="H410" s="42" t="s">
        <v>2741</v>
      </c>
      <c r="I410" s="46">
        <f t="shared" si="13"/>
        <v>0.83812949640287771</v>
      </c>
    </row>
    <row r="411" spans="1:9">
      <c r="A411" s="45">
        <v>409</v>
      </c>
      <c r="B411" s="45">
        <v>412</v>
      </c>
      <c r="C411" s="44" t="s">
        <v>2742</v>
      </c>
      <c r="D411" s="2" t="s">
        <v>2743</v>
      </c>
      <c r="E411" s="2" t="s">
        <v>102</v>
      </c>
      <c r="F411" s="39" t="s">
        <v>2744</v>
      </c>
      <c r="G411" s="32">
        <f t="shared" si="12"/>
        <v>0.73561151079136688</v>
      </c>
      <c r="H411" s="42" t="s">
        <v>2745</v>
      </c>
      <c r="I411" s="46">
        <f t="shared" si="13"/>
        <v>0.74100719424460426</v>
      </c>
    </row>
    <row r="412" spans="1:9">
      <c r="A412" s="45">
        <v>410</v>
      </c>
      <c r="B412" s="45">
        <v>386</v>
      </c>
      <c r="C412" s="44" t="s">
        <v>2746</v>
      </c>
      <c r="D412" s="2" t="s">
        <v>2747</v>
      </c>
      <c r="E412" s="2" t="s">
        <v>2748</v>
      </c>
      <c r="F412" s="39" t="s">
        <v>2749</v>
      </c>
      <c r="G412" s="32">
        <f t="shared" si="12"/>
        <v>0.73741007194244601</v>
      </c>
      <c r="H412" s="42" t="s">
        <v>2616</v>
      </c>
      <c r="I412" s="46">
        <f t="shared" si="13"/>
        <v>0.69424460431654678</v>
      </c>
    </row>
    <row r="413" spans="1:9">
      <c r="A413" s="45">
        <v>410</v>
      </c>
      <c r="B413" s="45">
        <v>415</v>
      </c>
      <c r="C413" s="44" t="s">
        <v>2751</v>
      </c>
      <c r="D413" s="2" t="s">
        <v>2752</v>
      </c>
      <c r="E413" s="2" t="s">
        <v>2753</v>
      </c>
      <c r="F413" s="39" t="s">
        <v>2749</v>
      </c>
      <c r="G413" s="32">
        <f t="shared" si="12"/>
        <v>0.73741007194244601</v>
      </c>
      <c r="H413" s="42" t="s">
        <v>2755</v>
      </c>
      <c r="I413" s="46">
        <f t="shared" si="13"/>
        <v>0.74640287769784175</v>
      </c>
    </row>
    <row r="414" spans="1:9">
      <c r="A414" s="45">
        <v>412</v>
      </c>
      <c r="B414" s="45">
        <v>416</v>
      </c>
      <c r="C414" s="44" t="s">
        <v>2758</v>
      </c>
      <c r="D414" s="2" t="s">
        <v>2759</v>
      </c>
      <c r="E414" s="2" t="s">
        <v>2378</v>
      </c>
      <c r="F414" s="39" t="s">
        <v>2760</v>
      </c>
      <c r="G414" s="32">
        <f t="shared" si="12"/>
        <v>0.74100719424460426</v>
      </c>
      <c r="H414" s="42" t="s">
        <v>964</v>
      </c>
      <c r="I414" s="46">
        <f t="shared" si="13"/>
        <v>0.74820143884892087</v>
      </c>
    </row>
    <row r="415" spans="1:9">
      <c r="A415" s="45">
        <v>413</v>
      </c>
      <c r="B415" s="45">
        <v>394</v>
      </c>
      <c r="C415" s="44" t="s">
        <v>2761</v>
      </c>
      <c r="D415" s="2" t="s">
        <v>71</v>
      </c>
      <c r="E415" s="2" t="s">
        <v>2762</v>
      </c>
      <c r="F415" s="39" t="s">
        <v>2763</v>
      </c>
      <c r="G415" s="32">
        <f t="shared" si="12"/>
        <v>0.7428057553956835</v>
      </c>
      <c r="H415" s="42" t="s">
        <v>342</v>
      </c>
      <c r="I415" s="46">
        <f t="shared" si="13"/>
        <v>0.70863309352517989</v>
      </c>
    </row>
    <row r="416" spans="1:9">
      <c r="A416" s="45">
        <v>414</v>
      </c>
      <c r="B416" s="45">
        <v>411</v>
      </c>
      <c r="C416" s="44" t="s">
        <v>2764</v>
      </c>
      <c r="D416" s="2" t="s">
        <v>2765</v>
      </c>
      <c r="E416" s="2" t="s">
        <v>2766</v>
      </c>
      <c r="F416" s="39" t="s">
        <v>2607</v>
      </c>
      <c r="G416" s="32">
        <f t="shared" si="12"/>
        <v>0.74460431654676262</v>
      </c>
      <c r="H416" s="42" t="s">
        <v>2767</v>
      </c>
      <c r="I416" s="46">
        <f t="shared" si="13"/>
        <v>0.73920863309352514</v>
      </c>
    </row>
    <row r="417" spans="1:9">
      <c r="A417" s="45">
        <v>415</v>
      </c>
      <c r="B417" s="45">
        <v>431</v>
      </c>
      <c r="C417" s="44" t="s">
        <v>2768</v>
      </c>
      <c r="D417" s="2" t="s">
        <v>2769</v>
      </c>
      <c r="E417" s="2" t="s">
        <v>2770</v>
      </c>
      <c r="F417" s="39" t="s">
        <v>2771</v>
      </c>
      <c r="G417" s="32">
        <f t="shared" si="12"/>
        <v>0.74640287769784175</v>
      </c>
      <c r="H417" s="42" t="s">
        <v>2773</v>
      </c>
      <c r="I417" s="46">
        <f t="shared" si="13"/>
        <v>0.77517985611510787</v>
      </c>
    </row>
    <row r="418" spans="1:9">
      <c r="A418" s="45">
        <v>416</v>
      </c>
      <c r="B418" s="45">
        <v>358</v>
      </c>
      <c r="C418" s="44" t="s">
        <v>2774</v>
      </c>
      <c r="D418" s="2" t="s">
        <v>2775</v>
      </c>
      <c r="E418" s="2" t="s">
        <v>2776</v>
      </c>
      <c r="F418" s="39" t="s">
        <v>533</v>
      </c>
      <c r="G418" s="32">
        <f t="shared" si="12"/>
        <v>0.74820143884892087</v>
      </c>
      <c r="H418" s="42" t="s">
        <v>2777</v>
      </c>
      <c r="I418" s="46">
        <f t="shared" si="13"/>
        <v>0.64388489208633093</v>
      </c>
    </row>
    <row r="419" spans="1:9">
      <c r="A419" s="45">
        <v>417</v>
      </c>
      <c r="B419" s="45">
        <v>419</v>
      </c>
      <c r="C419" s="44" t="s">
        <v>2779</v>
      </c>
      <c r="D419" s="2" t="s">
        <v>2780</v>
      </c>
      <c r="E419" s="2" t="s">
        <v>2781</v>
      </c>
      <c r="F419" s="39" t="s">
        <v>2782</v>
      </c>
      <c r="G419" s="32">
        <f t="shared" si="12"/>
        <v>0.75</v>
      </c>
      <c r="H419" s="42" t="s">
        <v>845</v>
      </c>
      <c r="I419" s="46">
        <f t="shared" si="13"/>
        <v>0.75359712230215825</v>
      </c>
    </row>
    <row r="420" spans="1:9">
      <c r="A420" s="45">
        <v>418</v>
      </c>
      <c r="B420" s="45">
        <v>478</v>
      </c>
      <c r="C420" s="44" t="s">
        <v>2785</v>
      </c>
      <c r="D420" s="2" t="s">
        <v>2786</v>
      </c>
      <c r="E420" s="2" t="s">
        <v>2787</v>
      </c>
      <c r="F420" s="39" t="s">
        <v>2622</v>
      </c>
      <c r="G420" s="32">
        <f t="shared" si="12"/>
        <v>0.75179856115107913</v>
      </c>
      <c r="H420" s="42" t="s">
        <v>2789</v>
      </c>
      <c r="I420" s="46">
        <f t="shared" si="13"/>
        <v>0.85971223021582732</v>
      </c>
    </row>
    <row r="421" spans="1:9">
      <c r="A421" s="45">
        <v>419</v>
      </c>
      <c r="B421" s="45">
        <v>401</v>
      </c>
      <c r="C421" s="44" t="s">
        <v>2791</v>
      </c>
      <c r="D421" s="2" t="s">
        <v>2792</v>
      </c>
      <c r="E421" s="2" t="s">
        <v>2793</v>
      </c>
      <c r="F421" s="39" t="s">
        <v>1838</v>
      </c>
      <c r="G421" s="32">
        <f t="shared" si="12"/>
        <v>0.75359712230215825</v>
      </c>
      <c r="H421" s="42" t="s">
        <v>2795</v>
      </c>
      <c r="I421" s="46">
        <f t="shared" si="13"/>
        <v>0.72122302158273377</v>
      </c>
    </row>
    <row r="422" spans="1:9">
      <c r="A422" s="45">
        <v>420</v>
      </c>
      <c r="B422" s="45">
        <v>425</v>
      </c>
      <c r="C422" s="44" t="s">
        <v>2796</v>
      </c>
      <c r="D422" s="2" t="s">
        <v>2797</v>
      </c>
      <c r="E422" s="2" t="s">
        <v>2798</v>
      </c>
      <c r="F422" s="39" t="s">
        <v>2799</v>
      </c>
      <c r="G422" s="32">
        <f t="shared" si="12"/>
        <v>0.75539568345323738</v>
      </c>
      <c r="H422" s="42" t="s">
        <v>2800</v>
      </c>
      <c r="I422" s="46">
        <f t="shared" si="13"/>
        <v>0.76438848920863312</v>
      </c>
    </row>
    <row r="423" spans="1:9">
      <c r="A423" s="45">
        <v>421</v>
      </c>
      <c r="B423" s="45">
        <v>420</v>
      </c>
      <c r="C423" s="44" t="s">
        <v>2802</v>
      </c>
      <c r="D423" s="2" t="s">
        <v>2803</v>
      </c>
      <c r="E423" s="2" t="s">
        <v>2804</v>
      </c>
      <c r="F423" s="39" t="s">
        <v>2805</v>
      </c>
      <c r="G423" s="32">
        <f t="shared" si="12"/>
        <v>0.7571942446043165</v>
      </c>
      <c r="H423" s="42" t="s">
        <v>2806</v>
      </c>
      <c r="I423" s="46">
        <f t="shared" si="13"/>
        <v>0.75539568345323738</v>
      </c>
    </row>
    <row r="424" spans="1:9">
      <c r="A424" s="45">
        <v>422</v>
      </c>
      <c r="B424" s="45">
        <v>413</v>
      </c>
      <c r="C424" s="44" t="s">
        <v>2809</v>
      </c>
      <c r="D424" s="2" t="s">
        <v>2810</v>
      </c>
      <c r="E424" s="2" t="s">
        <v>163</v>
      </c>
      <c r="F424" s="39" t="s">
        <v>2811</v>
      </c>
      <c r="G424" s="32">
        <f t="shared" si="12"/>
        <v>0.75899280575539574</v>
      </c>
      <c r="H424" s="42" t="s">
        <v>2811</v>
      </c>
      <c r="I424" s="46">
        <f t="shared" si="13"/>
        <v>0.7428057553956835</v>
      </c>
    </row>
    <row r="425" spans="1:9" ht="26.4">
      <c r="A425" s="45">
        <v>423</v>
      </c>
      <c r="B425" s="45">
        <v>426</v>
      </c>
      <c r="C425" s="44" t="s">
        <v>2813</v>
      </c>
      <c r="D425" s="2" t="s">
        <v>2814</v>
      </c>
      <c r="E425" s="2" t="s">
        <v>2815</v>
      </c>
      <c r="F425" s="39" t="s">
        <v>2816</v>
      </c>
      <c r="G425" s="32">
        <f t="shared" si="12"/>
        <v>0.76079136690647486</v>
      </c>
      <c r="H425" s="42" t="s">
        <v>2818</v>
      </c>
      <c r="I425" s="46">
        <f t="shared" si="13"/>
        <v>0.76618705035971224</v>
      </c>
    </row>
    <row r="426" spans="1:9">
      <c r="A426" s="45">
        <v>424</v>
      </c>
      <c r="B426" s="45">
        <v>427</v>
      </c>
      <c r="C426" s="44" t="s">
        <v>2819</v>
      </c>
      <c r="D426" s="2" t="s">
        <v>2820</v>
      </c>
      <c r="E426" s="2" t="s">
        <v>356</v>
      </c>
      <c r="F426" s="39" t="s">
        <v>1088</v>
      </c>
      <c r="G426" s="32">
        <f t="shared" si="12"/>
        <v>0.76258992805755399</v>
      </c>
      <c r="H426" s="42" t="s">
        <v>388</v>
      </c>
      <c r="I426" s="46">
        <f t="shared" si="13"/>
        <v>0.76798561151079137</v>
      </c>
    </row>
    <row r="427" spans="1:9">
      <c r="A427" s="45">
        <v>425</v>
      </c>
      <c r="B427" s="45">
        <v>438</v>
      </c>
      <c r="C427" s="44" t="s">
        <v>2822</v>
      </c>
      <c r="D427" s="2" t="s">
        <v>2823</v>
      </c>
      <c r="E427" s="2" t="s">
        <v>2824</v>
      </c>
      <c r="F427" s="39" t="s">
        <v>2825</v>
      </c>
      <c r="G427" s="32">
        <f t="shared" si="12"/>
        <v>0.76438848920863312</v>
      </c>
      <c r="H427" s="42" t="s">
        <v>2826</v>
      </c>
      <c r="I427" s="46">
        <f t="shared" si="13"/>
        <v>0.78776978417266186</v>
      </c>
    </row>
    <row r="428" spans="1:9">
      <c r="A428" s="45">
        <v>426</v>
      </c>
      <c r="B428" s="45">
        <v>428</v>
      </c>
      <c r="C428" s="44" t="s">
        <v>2828</v>
      </c>
      <c r="D428" s="2" t="s">
        <v>2829</v>
      </c>
      <c r="E428" s="2" t="s">
        <v>2830</v>
      </c>
      <c r="F428" s="39" t="s">
        <v>2831</v>
      </c>
      <c r="G428" s="32">
        <f t="shared" si="12"/>
        <v>0.76618705035971224</v>
      </c>
      <c r="H428" s="42" t="s">
        <v>2833</v>
      </c>
      <c r="I428" s="46">
        <f t="shared" si="13"/>
        <v>0.76978417266187049</v>
      </c>
    </row>
    <row r="429" spans="1:9">
      <c r="A429" s="45">
        <v>427</v>
      </c>
      <c r="B429" s="45">
        <v>417</v>
      </c>
      <c r="C429" s="44" t="s">
        <v>2834</v>
      </c>
      <c r="D429" s="2" t="s">
        <v>2835</v>
      </c>
      <c r="E429" s="2" t="s">
        <v>2836</v>
      </c>
      <c r="F429" s="39" t="s">
        <v>2837</v>
      </c>
      <c r="G429" s="32">
        <f t="shared" si="12"/>
        <v>0.76798561151079137</v>
      </c>
      <c r="H429" s="42" t="s">
        <v>2837</v>
      </c>
      <c r="I429" s="46">
        <f t="shared" si="13"/>
        <v>0.75</v>
      </c>
    </row>
    <row r="430" spans="1:9">
      <c r="A430" s="45">
        <v>428</v>
      </c>
      <c r="B430" s="45">
        <v>418</v>
      </c>
      <c r="C430" s="44" t="s">
        <v>2839</v>
      </c>
      <c r="D430" s="2" t="s">
        <v>2840</v>
      </c>
      <c r="E430" s="2" t="s">
        <v>2102</v>
      </c>
      <c r="F430" s="39" t="s">
        <v>1118</v>
      </c>
      <c r="G430" s="32">
        <f t="shared" si="12"/>
        <v>0.76978417266187049</v>
      </c>
      <c r="H430" s="42" t="s">
        <v>2841</v>
      </c>
      <c r="I430" s="46">
        <f t="shared" si="13"/>
        <v>0.75179856115107913</v>
      </c>
    </row>
    <row r="431" spans="1:9">
      <c r="A431" s="45">
        <v>429</v>
      </c>
      <c r="B431" s="45">
        <v>410</v>
      </c>
      <c r="C431" s="44" t="s">
        <v>2842</v>
      </c>
      <c r="D431" s="2" t="s">
        <v>2843</v>
      </c>
      <c r="E431" s="2" t="s">
        <v>2844</v>
      </c>
      <c r="F431" s="39" t="s">
        <v>2845</v>
      </c>
      <c r="G431" s="32">
        <f t="shared" si="12"/>
        <v>0.77158273381294962</v>
      </c>
      <c r="H431" s="42" t="s">
        <v>2799</v>
      </c>
      <c r="I431" s="46">
        <f t="shared" si="13"/>
        <v>0.73741007194244601</v>
      </c>
    </row>
    <row r="432" spans="1:9">
      <c r="A432" s="45">
        <v>430</v>
      </c>
      <c r="B432" s="45">
        <v>444</v>
      </c>
      <c r="C432" s="44" t="s">
        <v>2848</v>
      </c>
      <c r="D432" s="2" t="s">
        <v>2849</v>
      </c>
      <c r="E432" s="2" t="s">
        <v>2850</v>
      </c>
      <c r="F432" s="39" t="s">
        <v>2851</v>
      </c>
      <c r="G432" s="32">
        <f t="shared" si="12"/>
        <v>0.77338129496402874</v>
      </c>
      <c r="H432" s="42" t="s">
        <v>2853</v>
      </c>
      <c r="I432" s="46">
        <f t="shared" si="13"/>
        <v>0.79856115107913672</v>
      </c>
    </row>
    <row r="433" spans="1:9">
      <c r="A433" s="45">
        <v>431</v>
      </c>
      <c r="B433" s="45">
        <v>432</v>
      </c>
      <c r="C433" s="44" t="s">
        <v>2854</v>
      </c>
      <c r="D433" s="2" t="s">
        <v>2855</v>
      </c>
      <c r="E433" s="2" t="s">
        <v>2856</v>
      </c>
      <c r="F433" s="39" t="s">
        <v>2857</v>
      </c>
      <c r="G433" s="32">
        <f t="shared" si="12"/>
        <v>0.77517985611510787</v>
      </c>
      <c r="H433" s="42" t="s">
        <v>798</v>
      </c>
      <c r="I433" s="46">
        <f t="shared" si="13"/>
        <v>0.7769784172661871</v>
      </c>
    </row>
    <row r="434" spans="1:9">
      <c r="A434" s="45">
        <v>432</v>
      </c>
      <c r="B434" s="45">
        <v>408</v>
      </c>
      <c r="C434" s="44" t="s">
        <v>2860</v>
      </c>
      <c r="D434" s="2" t="s">
        <v>2861</v>
      </c>
      <c r="E434" s="2" t="s">
        <v>2862</v>
      </c>
      <c r="F434" s="39" t="s">
        <v>2863</v>
      </c>
      <c r="G434" s="32">
        <f t="shared" si="12"/>
        <v>0.7769784172661871</v>
      </c>
      <c r="H434" s="42" t="s">
        <v>1838</v>
      </c>
      <c r="I434" s="46">
        <f t="shared" si="13"/>
        <v>0.73381294964028776</v>
      </c>
    </row>
    <row r="435" spans="1:9">
      <c r="A435" s="45">
        <v>433</v>
      </c>
      <c r="B435" s="45">
        <v>433</v>
      </c>
      <c r="C435" s="44" t="s">
        <v>2866</v>
      </c>
      <c r="D435" s="2" t="s">
        <v>2867</v>
      </c>
      <c r="E435" s="2" t="s">
        <v>2868</v>
      </c>
      <c r="F435" s="39" t="s">
        <v>2869</v>
      </c>
      <c r="G435" s="32">
        <f t="shared" si="12"/>
        <v>0.77877697841726623</v>
      </c>
      <c r="H435" s="42" t="s">
        <v>2870</v>
      </c>
      <c r="I435" s="46">
        <f t="shared" si="13"/>
        <v>0.77877697841726623</v>
      </c>
    </row>
    <row r="436" spans="1:9">
      <c r="A436" s="45">
        <v>434</v>
      </c>
      <c r="B436" s="45">
        <v>446</v>
      </c>
      <c r="C436" s="44" t="s">
        <v>2872</v>
      </c>
      <c r="D436" s="2" t="s">
        <v>2873</v>
      </c>
      <c r="E436" s="2" t="s">
        <v>2874</v>
      </c>
      <c r="F436" s="39" t="s">
        <v>2875</v>
      </c>
      <c r="G436" s="32">
        <f t="shared" si="12"/>
        <v>0.78057553956834536</v>
      </c>
      <c r="H436" s="42" t="s">
        <v>2876</v>
      </c>
      <c r="I436" s="46">
        <f t="shared" si="13"/>
        <v>0.80215827338129497</v>
      </c>
    </row>
    <row r="437" spans="1:9">
      <c r="A437" s="45">
        <v>435</v>
      </c>
      <c r="B437" s="45">
        <v>435</v>
      </c>
      <c r="C437" s="44" t="s">
        <v>2877</v>
      </c>
      <c r="D437" s="2" t="s">
        <v>2878</v>
      </c>
      <c r="E437" s="2" t="s">
        <v>791</v>
      </c>
      <c r="F437" s="39" t="s">
        <v>2644</v>
      </c>
      <c r="G437" s="32">
        <f t="shared" si="12"/>
        <v>0.78237410071942448</v>
      </c>
      <c r="H437" s="42" t="s">
        <v>1285</v>
      </c>
      <c r="I437" s="46">
        <f t="shared" si="13"/>
        <v>0.78237410071942448</v>
      </c>
    </row>
    <row r="438" spans="1:9">
      <c r="A438" s="45">
        <v>436</v>
      </c>
      <c r="B438" s="45">
        <v>452</v>
      </c>
      <c r="C438" s="44" t="s">
        <v>2880</v>
      </c>
      <c r="D438" s="2" t="s">
        <v>2881</v>
      </c>
      <c r="E438" s="2" t="s">
        <v>2882</v>
      </c>
      <c r="F438" s="39" t="s">
        <v>2883</v>
      </c>
      <c r="G438" s="32">
        <f t="shared" si="12"/>
        <v>0.78417266187050361</v>
      </c>
      <c r="H438" s="42" t="s">
        <v>2885</v>
      </c>
      <c r="I438" s="46">
        <f t="shared" si="13"/>
        <v>0.81294964028776984</v>
      </c>
    </row>
    <row r="439" spans="1:9">
      <c r="A439" s="45">
        <v>437</v>
      </c>
      <c r="B439" s="45">
        <v>445</v>
      </c>
      <c r="C439" s="44" t="s">
        <v>2886</v>
      </c>
      <c r="D439" s="2" t="s">
        <v>2887</v>
      </c>
      <c r="E439" s="2" t="s">
        <v>2888</v>
      </c>
      <c r="F439" s="39" t="s">
        <v>684</v>
      </c>
      <c r="G439" s="32">
        <f t="shared" si="12"/>
        <v>0.78597122302158273</v>
      </c>
      <c r="H439" s="42" t="s">
        <v>2890</v>
      </c>
      <c r="I439" s="46">
        <f t="shared" si="13"/>
        <v>0.80035971223021585</v>
      </c>
    </row>
    <row r="440" spans="1:9" ht="26.4">
      <c r="A440" s="45">
        <v>438</v>
      </c>
      <c r="B440" s="45">
        <v>404</v>
      </c>
      <c r="C440" s="44" t="s">
        <v>2892</v>
      </c>
      <c r="D440" s="2" t="s">
        <v>2893</v>
      </c>
      <c r="E440" s="2" t="s">
        <v>2894</v>
      </c>
      <c r="F440" s="39" t="s">
        <v>2895</v>
      </c>
      <c r="G440" s="32">
        <f t="shared" si="12"/>
        <v>0.78776978417266186</v>
      </c>
      <c r="H440" s="42" t="s">
        <v>2896</v>
      </c>
      <c r="I440" s="46">
        <f t="shared" si="13"/>
        <v>0.72661870503597126</v>
      </c>
    </row>
    <row r="441" spans="1:9">
      <c r="A441" s="45">
        <v>438</v>
      </c>
      <c r="B441" s="45">
        <v>441</v>
      </c>
      <c r="C441" s="44" t="s">
        <v>2898</v>
      </c>
      <c r="D441" s="2" t="s">
        <v>2899</v>
      </c>
      <c r="E441" s="2" t="s">
        <v>2900</v>
      </c>
      <c r="F441" s="39" t="s">
        <v>2895</v>
      </c>
      <c r="G441" s="32">
        <f t="shared" si="12"/>
        <v>0.78776978417266186</v>
      </c>
      <c r="H441" s="42" t="s">
        <v>742</v>
      </c>
      <c r="I441" s="46">
        <f t="shared" si="13"/>
        <v>0.79316546762589923</v>
      </c>
    </row>
    <row r="442" spans="1:9">
      <c r="A442" s="45">
        <v>440</v>
      </c>
      <c r="B442" s="45">
        <v>451</v>
      </c>
      <c r="C442" s="44" t="s">
        <v>2902</v>
      </c>
      <c r="D442" s="2" t="s">
        <v>2903</v>
      </c>
      <c r="E442" s="2" t="s">
        <v>2904</v>
      </c>
      <c r="F442" s="39" t="s">
        <v>777</v>
      </c>
      <c r="G442" s="32">
        <f t="shared" si="12"/>
        <v>0.79136690647482011</v>
      </c>
      <c r="H442" s="42" t="s">
        <v>2905</v>
      </c>
      <c r="I442" s="46">
        <f t="shared" si="13"/>
        <v>0.8111510791366906</v>
      </c>
    </row>
    <row r="443" spans="1:9">
      <c r="A443" s="45">
        <v>441</v>
      </c>
      <c r="B443" s="45">
        <v>447</v>
      </c>
      <c r="C443" s="44" t="s">
        <v>2908</v>
      </c>
      <c r="D443" s="2" t="s">
        <v>2909</v>
      </c>
      <c r="E443" s="2" t="s">
        <v>2910</v>
      </c>
      <c r="F443" s="39" t="s">
        <v>2911</v>
      </c>
      <c r="G443" s="32">
        <f t="shared" si="12"/>
        <v>0.79316546762589923</v>
      </c>
      <c r="H443" s="42" t="s">
        <v>2912</v>
      </c>
      <c r="I443" s="46">
        <f t="shared" si="13"/>
        <v>0.8039568345323741</v>
      </c>
    </row>
    <row r="444" spans="1:9">
      <c r="A444" s="45">
        <v>442</v>
      </c>
      <c r="B444" s="45">
        <v>448</v>
      </c>
      <c r="C444" s="44" t="s">
        <v>2913</v>
      </c>
      <c r="D444" s="2" t="s">
        <v>2914</v>
      </c>
      <c r="E444" s="2" t="s">
        <v>2915</v>
      </c>
      <c r="F444" s="39" t="s">
        <v>1663</v>
      </c>
      <c r="G444" s="32">
        <f t="shared" si="12"/>
        <v>0.79496402877697847</v>
      </c>
      <c r="H444" s="42" t="s">
        <v>1254</v>
      </c>
      <c r="I444" s="46">
        <f t="shared" si="13"/>
        <v>0.80575539568345322</v>
      </c>
    </row>
    <row r="445" spans="1:9">
      <c r="A445" s="45">
        <v>443</v>
      </c>
      <c r="B445" s="45">
        <v>472</v>
      </c>
      <c r="C445" s="44" t="s">
        <v>2917</v>
      </c>
      <c r="D445" s="2" t="s">
        <v>2918</v>
      </c>
      <c r="E445" s="2" t="s">
        <v>2919</v>
      </c>
      <c r="F445" s="39" t="s">
        <v>2920</v>
      </c>
      <c r="G445" s="32">
        <f t="shared" si="12"/>
        <v>0.7967625899280576</v>
      </c>
      <c r="H445" s="42" t="s">
        <v>2922</v>
      </c>
      <c r="I445" s="46">
        <f t="shared" si="13"/>
        <v>0.84892086330935257</v>
      </c>
    </row>
    <row r="446" spans="1:9">
      <c r="A446" s="45">
        <v>444</v>
      </c>
      <c r="B446" s="45">
        <v>434</v>
      </c>
      <c r="C446" s="44" t="s">
        <v>2923</v>
      </c>
      <c r="D446" s="2" t="s">
        <v>2924</v>
      </c>
      <c r="E446" s="2" t="s">
        <v>2925</v>
      </c>
      <c r="F446" s="39" t="s">
        <v>711</v>
      </c>
      <c r="G446" s="32">
        <f t="shared" si="12"/>
        <v>0.79856115107913672</v>
      </c>
      <c r="H446" s="42" t="s">
        <v>744</v>
      </c>
      <c r="I446" s="46">
        <f t="shared" si="13"/>
        <v>0.78057553956834536</v>
      </c>
    </row>
    <row r="447" spans="1:9">
      <c r="A447" s="45">
        <v>445</v>
      </c>
      <c r="B447" s="45">
        <v>440</v>
      </c>
      <c r="C447" s="44" t="s">
        <v>2926</v>
      </c>
      <c r="D447" s="2" t="s">
        <v>2927</v>
      </c>
      <c r="E447" s="2" t="s">
        <v>2928</v>
      </c>
      <c r="F447" s="39" t="s">
        <v>2929</v>
      </c>
      <c r="G447" s="32">
        <f t="shared" si="12"/>
        <v>0.80035971223021585</v>
      </c>
      <c r="H447" s="42" t="s">
        <v>396</v>
      </c>
      <c r="I447" s="46">
        <f t="shared" si="13"/>
        <v>0.79136690647482011</v>
      </c>
    </row>
    <row r="448" spans="1:9">
      <c r="A448" s="45">
        <v>446</v>
      </c>
      <c r="B448" s="45">
        <v>459</v>
      </c>
      <c r="C448" s="44" t="s">
        <v>2931</v>
      </c>
      <c r="D448" s="2" t="s">
        <v>2932</v>
      </c>
      <c r="E448" s="2" t="s">
        <v>2933</v>
      </c>
      <c r="F448" s="39" t="s">
        <v>2934</v>
      </c>
      <c r="G448" s="32">
        <f t="shared" si="12"/>
        <v>0.80215827338129497</v>
      </c>
      <c r="H448" s="42" t="s">
        <v>1164</v>
      </c>
      <c r="I448" s="46">
        <f t="shared" si="13"/>
        <v>0.82553956834532372</v>
      </c>
    </row>
    <row r="449" spans="1:9">
      <c r="A449" s="45">
        <v>447</v>
      </c>
      <c r="B449" s="45">
        <v>469</v>
      </c>
      <c r="C449" s="44" t="s">
        <v>2936</v>
      </c>
      <c r="D449" s="2" t="s">
        <v>2937</v>
      </c>
      <c r="E449" s="2" t="s">
        <v>669</v>
      </c>
      <c r="F449" s="39" t="s">
        <v>2938</v>
      </c>
      <c r="G449" s="32">
        <f t="shared" si="12"/>
        <v>0.8039568345323741</v>
      </c>
      <c r="H449" s="42" t="s">
        <v>2940</v>
      </c>
      <c r="I449" s="46">
        <f t="shared" si="13"/>
        <v>0.84352517985611508</v>
      </c>
    </row>
    <row r="450" spans="1:9">
      <c r="A450" s="45">
        <v>448</v>
      </c>
      <c r="B450" s="45">
        <v>436</v>
      </c>
      <c r="C450" s="44" t="s">
        <v>2941</v>
      </c>
      <c r="D450" s="2" t="s">
        <v>2942</v>
      </c>
      <c r="E450" s="2" t="s">
        <v>1836</v>
      </c>
      <c r="F450" s="39" t="s">
        <v>2943</v>
      </c>
      <c r="G450" s="32">
        <f t="shared" si="12"/>
        <v>0.80575539568345322</v>
      </c>
      <c r="H450" s="42" t="s">
        <v>2944</v>
      </c>
      <c r="I450" s="46">
        <f t="shared" si="13"/>
        <v>0.78417266187050361</v>
      </c>
    </row>
    <row r="451" spans="1:9">
      <c r="A451" s="45">
        <v>449</v>
      </c>
      <c r="B451" s="45">
        <v>461</v>
      </c>
      <c r="C451" s="44" t="s">
        <v>2945</v>
      </c>
      <c r="D451" s="2" t="s">
        <v>2946</v>
      </c>
      <c r="E451" s="2" t="s">
        <v>2947</v>
      </c>
      <c r="F451" s="39" t="s">
        <v>2948</v>
      </c>
      <c r="G451" s="32">
        <f t="shared" ref="G451:G514" si="14">A451/556</f>
        <v>0.80755395683453235</v>
      </c>
      <c r="H451" s="42" t="s">
        <v>2950</v>
      </c>
      <c r="I451" s="46">
        <f t="shared" ref="I451:I514" si="15">B451/556</f>
        <v>0.82913669064748197</v>
      </c>
    </row>
    <row r="452" spans="1:9" ht="26.4">
      <c r="A452" s="45">
        <v>450</v>
      </c>
      <c r="B452" s="45">
        <v>481</v>
      </c>
      <c r="C452" s="44" t="s">
        <v>2951</v>
      </c>
      <c r="D452" s="2" t="s">
        <v>2952</v>
      </c>
      <c r="E452" s="2" t="s">
        <v>2953</v>
      </c>
      <c r="F452" s="39" t="s">
        <v>2954</v>
      </c>
      <c r="G452" s="32">
        <f t="shared" si="14"/>
        <v>0.80935251798561147</v>
      </c>
      <c r="H452" s="42" t="s">
        <v>2075</v>
      </c>
      <c r="I452" s="46">
        <f t="shared" si="15"/>
        <v>0.8651079136690647</v>
      </c>
    </row>
    <row r="453" spans="1:9">
      <c r="A453" s="45">
        <v>451</v>
      </c>
      <c r="B453" s="45">
        <v>450</v>
      </c>
      <c r="C453" s="44" t="s">
        <v>2956</v>
      </c>
      <c r="D453" s="2" t="s">
        <v>2957</v>
      </c>
      <c r="E453" s="2" t="s">
        <v>2958</v>
      </c>
      <c r="F453" s="39" t="s">
        <v>469</v>
      </c>
      <c r="G453" s="32">
        <f t="shared" si="14"/>
        <v>0.8111510791366906</v>
      </c>
      <c r="H453" s="42" t="s">
        <v>2960</v>
      </c>
      <c r="I453" s="46">
        <f t="shared" si="15"/>
        <v>0.80935251798561147</v>
      </c>
    </row>
    <row r="454" spans="1:9">
      <c r="A454" s="45">
        <v>452</v>
      </c>
      <c r="B454" s="45">
        <v>474</v>
      </c>
      <c r="C454" s="44" t="s">
        <v>2961</v>
      </c>
      <c r="D454" s="2" t="s">
        <v>2962</v>
      </c>
      <c r="E454" s="2" t="s">
        <v>2963</v>
      </c>
      <c r="F454" s="39" t="s">
        <v>2964</v>
      </c>
      <c r="G454" s="32">
        <f t="shared" si="14"/>
        <v>0.81294964028776984</v>
      </c>
      <c r="H454" s="42" t="s">
        <v>1395</v>
      </c>
      <c r="I454" s="46">
        <f t="shared" si="15"/>
        <v>0.85251798561151082</v>
      </c>
    </row>
    <row r="455" spans="1:9">
      <c r="A455" s="45">
        <v>453</v>
      </c>
      <c r="B455" s="45">
        <v>428</v>
      </c>
      <c r="C455" s="44" t="s">
        <v>2966</v>
      </c>
      <c r="D455" s="2" t="s">
        <v>2967</v>
      </c>
      <c r="E455" s="2" t="s">
        <v>259</v>
      </c>
      <c r="F455" s="39" t="s">
        <v>2968</v>
      </c>
      <c r="G455" s="32">
        <f t="shared" si="14"/>
        <v>0.81474820143884896</v>
      </c>
      <c r="H455" s="42" t="s">
        <v>2833</v>
      </c>
      <c r="I455" s="46">
        <f t="shared" si="15"/>
        <v>0.76978417266187049</v>
      </c>
    </row>
    <row r="456" spans="1:9" ht="26.4">
      <c r="A456" s="45">
        <v>454</v>
      </c>
      <c r="B456" s="45">
        <v>439</v>
      </c>
      <c r="C456" s="44" t="s">
        <v>2970</v>
      </c>
      <c r="D456" s="2" t="s">
        <v>2971</v>
      </c>
      <c r="E456" s="2" t="s">
        <v>1263</v>
      </c>
      <c r="F456" s="39" t="s">
        <v>2696</v>
      </c>
      <c r="G456" s="32">
        <f t="shared" si="14"/>
        <v>0.81654676258992809</v>
      </c>
      <c r="H456" s="42" t="s">
        <v>2929</v>
      </c>
      <c r="I456" s="46">
        <f t="shared" si="15"/>
        <v>0.78956834532374098</v>
      </c>
    </row>
    <row r="457" spans="1:9">
      <c r="A457" s="45">
        <v>455</v>
      </c>
      <c r="B457" s="45">
        <v>442</v>
      </c>
      <c r="C457" s="44" t="s">
        <v>2972</v>
      </c>
      <c r="D457" s="2" t="s">
        <v>2973</v>
      </c>
      <c r="E457" s="2" t="s">
        <v>2974</v>
      </c>
      <c r="F457" s="39" t="s">
        <v>2975</v>
      </c>
      <c r="G457" s="32">
        <f t="shared" si="14"/>
        <v>0.81834532374100721</v>
      </c>
      <c r="H457" s="42" t="s">
        <v>2976</v>
      </c>
      <c r="I457" s="46">
        <f t="shared" si="15"/>
        <v>0.79496402877697847</v>
      </c>
    </row>
    <row r="458" spans="1:9">
      <c r="A458" s="45">
        <v>456</v>
      </c>
      <c r="B458" s="45">
        <v>460</v>
      </c>
      <c r="C458" s="44" t="s">
        <v>2977</v>
      </c>
      <c r="D458" s="2" t="s">
        <v>2978</v>
      </c>
      <c r="E458" s="2" t="s">
        <v>2979</v>
      </c>
      <c r="F458" s="39" t="s">
        <v>2980</v>
      </c>
      <c r="G458" s="32">
        <f t="shared" si="14"/>
        <v>0.82014388489208634</v>
      </c>
      <c r="H458" s="42" t="s">
        <v>2981</v>
      </c>
      <c r="I458" s="46">
        <f t="shared" si="15"/>
        <v>0.82733812949640284</v>
      </c>
    </row>
    <row r="459" spans="1:9">
      <c r="A459" s="45">
        <v>457</v>
      </c>
      <c r="B459" s="45">
        <v>456</v>
      </c>
      <c r="C459" s="44" t="s">
        <v>2982</v>
      </c>
      <c r="D459" s="2" t="s">
        <v>2983</v>
      </c>
      <c r="E459" s="2" t="s">
        <v>2181</v>
      </c>
      <c r="F459" s="39" t="s">
        <v>1193</v>
      </c>
      <c r="G459" s="32">
        <f t="shared" si="14"/>
        <v>0.82194244604316546</v>
      </c>
      <c r="H459" s="42" t="s">
        <v>1590</v>
      </c>
      <c r="I459" s="46">
        <f t="shared" si="15"/>
        <v>0.82014388489208634</v>
      </c>
    </row>
    <row r="460" spans="1:9">
      <c r="A460" s="45">
        <v>458</v>
      </c>
      <c r="B460" s="45">
        <v>457</v>
      </c>
      <c r="C460" s="44" t="s">
        <v>2984</v>
      </c>
      <c r="D460" s="2" t="s">
        <v>71</v>
      </c>
      <c r="E460" s="2" t="s">
        <v>2985</v>
      </c>
      <c r="F460" s="39" t="s">
        <v>641</v>
      </c>
      <c r="G460" s="32">
        <f t="shared" si="14"/>
        <v>0.82374100719424459</v>
      </c>
      <c r="H460" s="42" t="s">
        <v>1150</v>
      </c>
      <c r="I460" s="46">
        <f t="shared" si="15"/>
        <v>0.82194244604316546</v>
      </c>
    </row>
    <row r="461" spans="1:9">
      <c r="A461" s="45">
        <v>459</v>
      </c>
      <c r="B461" s="45">
        <v>477</v>
      </c>
      <c r="C461" s="44" t="s">
        <v>2987</v>
      </c>
      <c r="D461" s="2" t="s">
        <v>2988</v>
      </c>
      <c r="E461" s="2" t="s">
        <v>2989</v>
      </c>
      <c r="F461" s="39" t="s">
        <v>2990</v>
      </c>
      <c r="G461" s="32">
        <f t="shared" si="14"/>
        <v>0.82553956834532372</v>
      </c>
      <c r="H461" s="42" t="s">
        <v>2991</v>
      </c>
      <c r="I461" s="46">
        <f t="shared" si="15"/>
        <v>0.8579136690647482</v>
      </c>
    </row>
    <row r="462" spans="1:9">
      <c r="A462" s="45">
        <v>460</v>
      </c>
      <c r="B462" s="45">
        <v>422</v>
      </c>
      <c r="C462" s="44" t="s">
        <v>2994</v>
      </c>
      <c r="D462" s="2" t="s">
        <v>2995</v>
      </c>
      <c r="E462" s="2" t="s">
        <v>2996</v>
      </c>
      <c r="F462" s="39" t="s">
        <v>284</v>
      </c>
      <c r="G462" s="32">
        <f t="shared" si="14"/>
        <v>0.82733812949640284</v>
      </c>
      <c r="H462" s="42" t="s">
        <v>2997</v>
      </c>
      <c r="I462" s="46">
        <f t="shared" si="15"/>
        <v>0.75899280575539574</v>
      </c>
    </row>
    <row r="463" spans="1:9">
      <c r="A463" s="45">
        <v>461</v>
      </c>
      <c r="B463" s="45">
        <v>468</v>
      </c>
      <c r="C463" s="44" t="s">
        <v>3000</v>
      </c>
      <c r="D463" s="2" t="s">
        <v>3001</v>
      </c>
      <c r="E463" s="2" t="s">
        <v>3002</v>
      </c>
      <c r="F463" s="39" t="s">
        <v>3003</v>
      </c>
      <c r="G463" s="32">
        <f t="shared" si="14"/>
        <v>0.82913669064748197</v>
      </c>
      <c r="H463" s="42" t="s">
        <v>3005</v>
      </c>
      <c r="I463" s="46">
        <f t="shared" si="15"/>
        <v>0.84172661870503596</v>
      </c>
    </row>
    <row r="464" spans="1:9">
      <c r="A464" s="45">
        <v>462</v>
      </c>
      <c r="B464" s="45">
        <v>485</v>
      </c>
      <c r="C464" s="44" t="s">
        <v>3006</v>
      </c>
      <c r="D464" s="2" t="s">
        <v>3007</v>
      </c>
      <c r="E464" s="2" t="s">
        <v>3008</v>
      </c>
      <c r="F464" s="39" t="s">
        <v>3009</v>
      </c>
      <c r="G464" s="32">
        <f t="shared" si="14"/>
        <v>0.8309352517985612</v>
      </c>
      <c r="H464" s="42" t="s">
        <v>931</v>
      </c>
      <c r="I464" s="46">
        <f t="shared" si="15"/>
        <v>0.87230215827338131</v>
      </c>
    </row>
    <row r="465" spans="1:9" ht="26.4">
      <c r="A465" s="45">
        <v>463</v>
      </c>
      <c r="B465" s="45">
        <v>490</v>
      </c>
      <c r="C465" s="44" t="s">
        <v>3012</v>
      </c>
      <c r="D465" s="2" t="s">
        <v>3013</v>
      </c>
      <c r="E465" s="2" t="s">
        <v>939</v>
      </c>
      <c r="F465" s="39" t="s">
        <v>862</v>
      </c>
      <c r="G465" s="32">
        <f t="shared" si="14"/>
        <v>0.83273381294964033</v>
      </c>
      <c r="H465" s="42" t="s">
        <v>940</v>
      </c>
      <c r="I465" s="46">
        <f t="shared" si="15"/>
        <v>0.88129496402877694</v>
      </c>
    </row>
    <row r="466" spans="1:9">
      <c r="A466" s="45">
        <v>464</v>
      </c>
      <c r="B466" s="45">
        <v>467</v>
      </c>
      <c r="C466" s="44" t="s">
        <v>3015</v>
      </c>
      <c r="D466" s="2" t="s">
        <v>3016</v>
      </c>
      <c r="E466" s="2" t="s">
        <v>3017</v>
      </c>
      <c r="F466" s="39" t="s">
        <v>3018</v>
      </c>
      <c r="G466" s="32">
        <f t="shared" si="14"/>
        <v>0.83453237410071945</v>
      </c>
      <c r="H466" s="42" t="s">
        <v>3020</v>
      </c>
      <c r="I466" s="46">
        <f t="shared" si="15"/>
        <v>0.83992805755395683</v>
      </c>
    </row>
    <row r="467" spans="1:9" ht="26.4">
      <c r="A467" s="45">
        <v>465</v>
      </c>
      <c r="B467" s="45">
        <v>502</v>
      </c>
      <c r="C467" s="44" t="s">
        <v>3021</v>
      </c>
      <c r="D467" s="2" t="s">
        <v>3022</v>
      </c>
      <c r="E467" s="2" t="s">
        <v>3023</v>
      </c>
      <c r="F467" s="39" t="s">
        <v>1585</v>
      </c>
      <c r="G467" s="32">
        <f t="shared" si="14"/>
        <v>0.83633093525179858</v>
      </c>
      <c r="H467" s="42" t="s">
        <v>3024</v>
      </c>
      <c r="I467" s="46">
        <f t="shared" si="15"/>
        <v>0.90287769784172667</v>
      </c>
    </row>
    <row r="468" spans="1:9">
      <c r="A468" s="45">
        <v>466</v>
      </c>
      <c r="B468" s="45">
        <v>430</v>
      </c>
      <c r="C468" s="44" t="s">
        <v>3025</v>
      </c>
      <c r="D468" s="2" t="s">
        <v>3026</v>
      </c>
      <c r="E468" s="2" t="s">
        <v>3027</v>
      </c>
      <c r="F468" s="39" t="s">
        <v>1150</v>
      </c>
      <c r="G468" s="32">
        <f t="shared" si="14"/>
        <v>0.83812949640287771</v>
      </c>
      <c r="H468" s="42" t="s">
        <v>3029</v>
      </c>
      <c r="I468" s="46">
        <f t="shared" si="15"/>
        <v>0.77338129496402874</v>
      </c>
    </row>
    <row r="469" spans="1:9">
      <c r="A469" s="45">
        <v>467</v>
      </c>
      <c r="B469" s="45">
        <v>462</v>
      </c>
      <c r="C469" s="44" t="s">
        <v>3031</v>
      </c>
      <c r="D469" s="2" t="s">
        <v>3032</v>
      </c>
      <c r="E469" s="2" t="s">
        <v>3033</v>
      </c>
      <c r="F469" s="39" t="s">
        <v>662</v>
      </c>
      <c r="G469" s="32">
        <f t="shared" si="14"/>
        <v>0.83992805755395683</v>
      </c>
      <c r="H469" s="42" t="s">
        <v>424</v>
      </c>
      <c r="I469" s="46">
        <f t="shared" si="15"/>
        <v>0.8309352517985612</v>
      </c>
    </row>
    <row r="470" spans="1:9" ht="26.4">
      <c r="A470" s="45">
        <v>468</v>
      </c>
      <c r="B470" s="45">
        <v>421</v>
      </c>
      <c r="C470" s="44" t="s">
        <v>3035</v>
      </c>
      <c r="D470" s="2" t="s">
        <v>3036</v>
      </c>
      <c r="E470" s="2" t="s">
        <v>3037</v>
      </c>
      <c r="F470" s="39" t="s">
        <v>3038</v>
      </c>
      <c r="G470" s="32">
        <f t="shared" si="14"/>
        <v>0.84172661870503596</v>
      </c>
      <c r="H470" s="42" t="s">
        <v>2838</v>
      </c>
      <c r="I470" s="46">
        <f t="shared" si="15"/>
        <v>0.7571942446043165</v>
      </c>
    </row>
    <row r="471" spans="1:9">
      <c r="A471" s="45">
        <v>469</v>
      </c>
      <c r="B471" s="45">
        <v>517</v>
      </c>
      <c r="C471" s="44" t="s">
        <v>3040</v>
      </c>
      <c r="D471" s="2" t="s">
        <v>3041</v>
      </c>
      <c r="E471" s="2" t="s">
        <v>3042</v>
      </c>
      <c r="F471" s="39" t="s">
        <v>1141</v>
      </c>
      <c r="G471" s="32">
        <f t="shared" si="14"/>
        <v>0.84352517985611508</v>
      </c>
      <c r="H471" s="42" t="s">
        <v>2060</v>
      </c>
      <c r="I471" s="46">
        <f t="shared" si="15"/>
        <v>0.92985611510791366</v>
      </c>
    </row>
    <row r="472" spans="1:9">
      <c r="A472" s="45">
        <v>470</v>
      </c>
      <c r="B472" s="45">
        <v>437</v>
      </c>
      <c r="C472" s="44" t="s">
        <v>3045</v>
      </c>
      <c r="D472" s="2" t="s">
        <v>3046</v>
      </c>
      <c r="E472" s="2" t="s">
        <v>3047</v>
      </c>
      <c r="F472" s="39" t="s">
        <v>3048</v>
      </c>
      <c r="G472" s="32">
        <f t="shared" si="14"/>
        <v>0.84532374100719421</v>
      </c>
      <c r="H472" s="42" t="s">
        <v>3050</v>
      </c>
      <c r="I472" s="46">
        <f t="shared" si="15"/>
        <v>0.78597122302158273</v>
      </c>
    </row>
    <row r="473" spans="1:9">
      <c r="A473" s="45">
        <v>471</v>
      </c>
      <c r="B473" s="45">
        <v>454</v>
      </c>
      <c r="C473" s="44" t="s">
        <v>3051</v>
      </c>
      <c r="D473" s="2" t="s">
        <v>3052</v>
      </c>
      <c r="E473" s="2" t="s">
        <v>3053</v>
      </c>
      <c r="F473" s="39" t="s">
        <v>2965</v>
      </c>
      <c r="G473" s="32">
        <f t="shared" si="14"/>
        <v>0.84712230215827333</v>
      </c>
      <c r="H473" s="42" t="s">
        <v>3055</v>
      </c>
      <c r="I473" s="46">
        <f t="shared" si="15"/>
        <v>0.81654676258992809</v>
      </c>
    </row>
    <row r="474" spans="1:9">
      <c r="A474" s="45">
        <v>472</v>
      </c>
      <c r="B474" s="45">
        <v>476</v>
      </c>
      <c r="C474" s="44" t="s">
        <v>3056</v>
      </c>
      <c r="D474" s="2" t="s">
        <v>3057</v>
      </c>
      <c r="E474" s="2" t="s">
        <v>3058</v>
      </c>
      <c r="F474" s="39" t="s">
        <v>2922</v>
      </c>
      <c r="G474" s="32">
        <f t="shared" si="14"/>
        <v>0.84892086330935257</v>
      </c>
      <c r="H474" s="42" t="s">
        <v>871</v>
      </c>
      <c r="I474" s="46">
        <f t="shared" si="15"/>
        <v>0.85611510791366907</v>
      </c>
    </row>
    <row r="475" spans="1:9">
      <c r="A475" s="45">
        <v>473</v>
      </c>
      <c r="B475" s="45">
        <v>455</v>
      </c>
      <c r="C475" s="44" t="s">
        <v>3061</v>
      </c>
      <c r="D475" s="2" t="s">
        <v>3062</v>
      </c>
      <c r="E475" s="2" t="s">
        <v>3063</v>
      </c>
      <c r="F475" s="39" t="s">
        <v>3064</v>
      </c>
      <c r="G475" s="32">
        <f t="shared" si="14"/>
        <v>0.85071942446043169</v>
      </c>
      <c r="H475" s="42" t="s">
        <v>3065</v>
      </c>
      <c r="I475" s="46">
        <f t="shared" si="15"/>
        <v>0.81834532374100721</v>
      </c>
    </row>
    <row r="476" spans="1:9">
      <c r="A476" s="45">
        <v>474</v>
      </c>
      <c r="B476" s="45">
        <v>488</v>
      </c>
      <c r="C476" s="44" t="s">
        <v>3066</v>
      </c>
      <c r="D476" s="2" t="s">
        <v>3067</v>
      </c>
      <c r="E476" s="2" t="s">
        <v>3068</v>
      </c>
      <c r="F476" s="39" t="s">
        <v>3069</v>
      </c>
      <c r="G476" s="32">
        <f t="shared" si="14"/>
        <v>0.85251798561151082</v>
      </c>
      <c r="H476" s="42" t="s">
        <v>3070</v>
      </c>
      <c r="I476" s="46">
        <f t="shared" si="15"/>
        <v>0.87769784172661869</v>
      </c>
    </row>
    <row r="477" spans="1:9">
      <c r="A477" s="45">
        <v>475</v>
      </c>
      <c r="B477" s="45">
        <v>473</v>
      </c>
      <c r="C477" s="44" t="s">
        <v>3073</v>
      </c>
      <c r="D477" s="2" t="s">
        <v>3074</v>
      </c>
      <c r="E477" s="2" t="s">
        <v>3075</v>
      </c>
      <c r="F477" s="39" t="s">
        <v>3076</v>
      </c>
      <c r="G477" s="32">
        <f t="shared" si="14"/>
        <v>0.85431654676258995</v>
      </c>
      <c r="H477" s="42" t="s">
        <v>3069</v>
      </c>
      <c r="I477" s="46">
        <f t="shared" si="15"/>
        <v>0.85071942446043169</v>
      </c>
    </row>
    <row r="478" spans="1:9">
      <c r="A478" s="45">
        <v>476</v>
      </c>
      <c r="B478" s="45">
        <v>449</v>
      </c>
      <c r="C478" s="44" t="s">
        <v>3078</v>
      </c>
      <c r="D478" s="2" t="s">
        <v>3079</v>
      </c>
      <c r="E478" s="2" t="s">
        <v>3080</v>
      </c>
      <c r="F478" s="39" t="s">
        <v>3081</v>
      </c>
      <c r="G478" s="32">
        <f t="shared" si="14"/>
        <v>0.85611510791366907</v>
      </c>
      <c r="H478" s="42" t="s">
        <v>1001</v>
      </c>
      <c r="I478" s="46">
        <f t="shared" si="15"/>
        <v>0.80755395683453235</v>
      </c>
    </row>
    <row r="479" spans="1:9">
      <c r="A479" s="45">
        <v>477</v>
      </c>
      <c r="B479" s="45">
        <v>458</v>
      </c>
      <c r="C479" s="44" t="s">
        <v>3085</v>
      </c>
      <c r="D479" s="2" t="s">
        <v>3086</v>
      </c>
      <c r="E479" s="2" t="s">
        <v>591</v>
      </c>
      <c r="F479" s="39" t="s">
        <v>1750</v>
      </c>
      <c r="G479" s="32">
        <f t="shared" si="14"/>
        <v>0.8579136690647482</v>
      </c>
      <c r="H479" s="42" t="s">
        <v>1472</v>
      </c>
      <c r="I479" s="46">
        <f t="shared" si="15"/>
        <v>0.82374100719424459</v>
      </c>
    </row>
    <row r="480" spans="1:9">
      <c r="A480" s="45">
        <v>477</v>
      </c>
      <c r="B480" s="45">
        <v>465</v>
      </c>
      <c r="C480" s="44" t="s">
        <v>3082</v>
      </c>
      <c r="D480" s="2" t="s">
        <v>3083</v>
      </c>
      <c r="E480" s="2" t="s">
        <v>3053</v>
      </c>
      <c r="F480" s="39" t="s">
        <v>1750</v>
      </c>
      <c r="G480" s="32">
        <f t="shared" si="14"/>
        <v>0.8579136690647482</v>
      </c>
      <c r="H480" s="42" t="s">
        <v>1379</v>
      </c>
      <c r="I480" s="46">
        <f t="shared" si="15"/>
        <v>0.83633093525179858</v>
      </c>
    </row>
    <row r="481" spans="1:9">
      <c r="A481" s="45">
        <v>479</v>
      </c>
      <c r="B481" s="45">
        <v>512</v>
      </c>
      <c r="C481" s="44" t="s">
        <v>3089</v>
      </c>
      <c r="D481" s="2" t="s">
        <v>3090</v>
      </c>
      <c r="E481" s="2" t="s">
        <v>3091</v>
      </c>
      <c r="F481" s="39" t="s">
        <v>3092</v>
      </c>
      <c r="G481" s="32">
        <f t="shared" si="14"/>
        <v>0.86151079136690645</v>
      </c>
      <c r="H481" s="42" t="s">
        <v>1651</v>
      </c>
      <c r="I481" s="46">
        <f t="shared" si="15"/>
        <v>0.92086330935251803</v>
      </c>
    </row>
    <row r="482" spans="1:9">
      <c r="A482" s="45">
        <v>480</v>
      </c>
      <c r="B482" s="45">
        <v>475</v>
      </c>
      <c r="C482" s="44" t="s">
        <v>3094</v>
      </c>
      <c r="D482" s="2" t="s">
        <v>3095</v>
      </c>
      <c r="E482" s="2" t="s">
        <v>3096</v>
      </c>
      <c r="F482" s="39" t="s">
        <v>1208</v>
      </c>
      <c r="G482" s="32">
        <f t="shared" si="14"/>
        <v>0.86330935251798557</v>
      </c>
      <c r="H482" s="42" t="s">
        <v>3097</v>
      </c>
      <c r="I482" s="46">
        <f t="shared" si="15"/>
        <v>0.85431654676258995</v>
      </c>
    </row>
    <row r="483" spans="1:9">
      <c r="A483" s="45">
        <v>481</v>
      </c>
      <c r="B483" s="45">
        <v>494</v>
      </c>
      <c r="C483" s="44" t="s">
        <v>3098</v>
      </c>
      <c r="D483" s="2" t="s">
        <v>3099</v>
      </c>
      <c r="E483" s="2" t="s">
        <v>3100</v>
      </c>
      <c r="F483" s="39" t="s">
        <v>3101</v>
      </c>
      <c r="G483" s="32">
        <f t="shared" si="14"/>
        <v>0.8651079136690647</v>
      </c>
      <c r="H483" s="42" t="s">
        <v>3102</v>
      </c>
      <c r="I483" s="46">
        <f t="shared" si="15"/>
        <v>0.88848920863309355</v>
      </c>
    </row>
    <row r="484" spans="1:9">
      <c r="A484" s="45">
        <v>482</v>
      </c>
      <c r="B484" s="45">
        <v>453</v>
      </c>
      <c r="C484" s="44" t="s">
        <v>3104</v>
      </c>
      <c r="D484" s="2" t="s">
        <v>3105</v>
      </c>
      <c r="E484" s="2" t="s">
        <v>3106</v>
      </c>
      <c r="F484" s="39" t="s">
        <v>3107</v>
      </c>
      <c r="G484" s="32">
        <f t="shared" si="14"/>
        <v>0.86690647482014394</v>
      </c>
      <c r="H484" s="42" t="s">
        <v>1077</v>
      </c>
      <c r="I484" s="46">
        <f t="shared" si="15"/>
        <v>0.81474820143884896</v>
      </c>
    </row>
    <row r="485" spans="1:9">
      <c r="A485" s="45">
        <v>483</v>
      </c>
      <c r="B485" s="45">
        <v>463</v>
      </c>
      <c r="C485" s="44" t="s">
        <v>3108</v>
      </c>
      <c r="D485" s="2" t="s">
        <v>3109</v>
      </c>
      <c r="E485" s="2" t="s">
        <v>3110</v>
      </c>
      <c r="F485" s="39" t="s">
        <v>648</v>
      </c>
      <c r="G485" s="32">
        <f t="shared" si="14"/>
        <v>0.86870503597122306</v>
      </c>
      <c r="H485" s="42" t="s">
        <v>3111</v>
      </c>
      <c r="I485" s="46">
        <f t="shared" si="15"/>
        <v>0.83273381294964033</v>
      </c>
    </row>
    <row r="486" spans="1:9" ht="26.4">
      <c r="A486" s="45">
        <v>484</v>
      </c>
      <c r="B486" s="45">
        <v>471</v>
      </c>
      <c r="C486" s="44" t="s">
        <v>3112</v>
      </c>
      <c r="D486" s="2" t="s">
        <v>3113</v>
      </c>
      <c r="E486" s="2" t="s">
        <v>3114</v>
      </c>
      <c r="F486" s="39" t="s">
        <v>765</v>
      </c>
      <c r="G486" s="32">
        <f t="shared" si="14"/>
        <v>0.87050359712230219</v>
      </c>
      <c r="H486" s="42" t="s">
        <v>3116</v>
      </c>
      <c r="I486" s="46">
        <f t="shared" si="15"/>
        <v>0.84712230215827333</v>
      </c>
    </row>
    <row r="487" spans="1:9">
      <c r="A487" s="45">
        <v>485</v>
      </c>
      <c r="B487" s="45">
        <v>487</v>
      </c>
      <c r="C487" s="44" t="s">
        <v>3118</v>
      </c>
      <c r="D487" s="2" t="s">
        <v>3119</v>
      </c>
      <c r="E487" s="2" t="s">
        <v>3120</v>
      </c>
      <c r="F487" s="39" t="s">
        <v>3121</v>
      </c>
      <c r="G487" s="32">
        <f t="shared" si="14"/>
        <v>0.87230215827338131</v>
      </c>
      <c r="H487" s="42" t="s">
        <v>3122</v>
      </c>
      <c r="I487" s="46">
        <f t="shared" si="15"/>
        <v>0.87589928057553956</v>
      </c>
    </row>
    <row r="488" spans="1:9">
      <c r="A488" s="45">
        <v>486</v>
      </c>
      <c r="B488" s="45">
        <v>482</v>
      </c>
      <c r="C488" s="44" t="s">
        <v>3123</v>
      </c>
      <c r="D488" s="2" t="s">
        <v>3124</v>
      </c>
      <c r="E488" s="2" t="s">
        <v>2963</v>
      </c>
      <c r="F488" s="39" t="s">
        <v>3125</v>
      </c>
      <c r="G488" s="32">
        <f t="shared" si="14"/>
        <v>0.87410071942446044</v>
      </c>
      <c r="H488" s="42" t="s">
        <v>3121</v>
      </c>
      <c r="I488" s="46">
        <f t="shared" si="15"/>
        <v>0.86690647482014394</v>
      </c>
    </row>
    <row r="489" spans="1:9">
      <c r="A489" s="45">
        <v>487</v>
      </c>
      <c r="B489" s="45">
        <v>480</v>
      </c>
      <c r="C489" s="44" t="s">
        <v>3128</v>
      </c>
      <c r="D489" s="2" t="s">
        <v>3129</v>
      </c>
      <c r="E489" s="2" t="s">
        <v>3130</v>
      </c>
      <c r="F489" s="39" t="s">
        <v>1437</v>
      </c>
      <c r="G489" s="32">
        <f t="shared" si="14"/>
        <v>0.87589928057553956</v>
      </c>
      <c r="H489" s="42" t="s">
        <v>554</v>
      </c>
      <c r="I489" s="46">
        <f t="shared" si="15"/>
        <v>0.86330935251798557</v>
      </c>
    </row>
    <row r="490" spans="1:9">
      <c r="A490" s="45">
        <v>488</v>
      </c>
      <c r="B490" s="45">
        <v>486</v>
      </c>
      <c r="C490" s="44" t="s">
        <v>3132</v>
      </c>
      <c r="D490" s="2" t="s">
        <v>3133</v>
      </c>
      <c r="E490" s="2" t="s">
        <v>3134</v>
      </c>
      <c r="F490" s="39" t="s">
        <v>783</v>
      </c>
      <c r="G490" s="32">
        <f t="shared" si="14"/>
        <v>0.87769784172661869</v>
      </c>
      <c r="H490" s="42" t="s">
        <v>3136</v>
      </c>
      <c r="I490" s="46">
        <f t="shared" si="15"/>
        <v>0.87410071942446044</v>
      </c>
    </row>
    <row r="491" spans="1:9">
      <c r="A491" s="45">
        <v>489</v>
      </c>
      <c r="B491" s="45">
        <v>470</v>
      </c>
      <c r="C491" s="44" t="s">
        <v>3137</v>
      </c>
      <c r="D491" s="2" t="s">
        <v>3138</v>
      </c>
      <c r="E491" s="2" t="s">
        <v>3139</v>
      </c>
      <c r="F491" s="39" t="s">
        <v>1882</v>
      </c>
      <c r="G491" s="32">
        <f t="shared" si="14"/>
        <v>0.87949640287769781</v>
      </c>
      <c r="H491" s="42" t="s">
        <v>2955</v>
      </c>
      <c r="I491" s="46">
        <f t="shared" si="15"/>
        <v>0.84532374100719421</v>
      </c>
    </row>
    <row r="492" spans="1:9">
      <c r="A492" s="45">
        <v>490</v>
      </c>
      <c r="B492" s="45">
        <v>508</v>
      </c>
      <c r="C492" s="44" t="s">
        <v>3142</v>
      </c>
      <c r="D492" s="2" t="s">
        <v>3143</v>
      </c>
      <c r="E492" s="2" t="s">
        <v>3144</v>
      </c>
      <c r="F492" s="39" t="s">
        <v>3145</v>
      </c>
      <c r="G492" s="32">
        <f t="shared" si="14"/>
        <v>0.88129496402877694</v>
      </c>
      <c r="H492" s="42" t="s">
        <v>1670</v>
      </c>
      <c r="I492" s="46">
        <f t="shared" si="15"/>
        <v>0.91366906474820142</v>
      </c>
    </row>
    <row r="493" spans="1:9">
      <c r="A493" s="45">
        <v>491</v>
      </c>
      <c r="B493" s="45">
        <v>511</v>
      </c>
      <c r="C493" s="44" t="s">
        <v>3146</v>
      </c>
      <c r="D493" s="2" t="s">
        <v>3147</v>
      </c>
      <c r="E493" s="2" t="s">
        <v>3148</v>
      </c>
      <c r="F493" s="39" t="s">
        <v>3149</v>
      </c>
      <c r="G493" s="32">
        <f t="shared" si="14"/>
        <v>0.88309352517985606</v>
      </c>
      <c r="H493" s="42" t="s">
        <v>1833</v>
      </c>
      <c r="I493" s="46">
        <f t="shared" si="15"/>
        <v>0.9190647482014388</v>
      </c>
    </row>
    <row r="494" spans="1:9">
      <c r="A494" s="45">
        <v>492</v>
      </c>
      <c r="B494" s="45">
        <v>414</v>
      </c>
      <c r="C494" s="44" t="s">
        <v>3153</v>
      </c>
      <c r="D494" s="2" t="s">
        <v>3154</v>
      </c>
      <c r="E494" s="2" t="s">
        <v>3155</v>
      </c>
      <c r="F494" s="39" t="s">
        <v>940</v>
      </c>
      <c r="G494" s="32">
        <f t="shared" si="14"/>
        <v>0.8848920863309353</v>
      </c>
      <c r="H494" s="42" t="s">
        <v>1088</v>
      </c>
      <c r="I494" s="46">
        <f t="shared" si="15"/>
        <v>0.74460431654676262</v>
      </c>
    </row>
    <row r="495" spans="1:9">
      <c r="A495" s="45">
        <v>493</v>
      </c>
      <c r="B495" s="45">
        <v>479</v>
      </c>
      <c r="C495" s="44" t="s">
        <v>3156</v>
      </c>
      <c r="D495" s="2" t="s">
        <v>3157</v>
      </c>
      <c r="E495" s="2" t="s">
        <v>3158</v>
      </c>
      <c r="F495" s="39" t="s">
        <v>1214</v>
      </c>
      <c r="G495" s="32">
        <f t="shared" si="14"/>
        <v>0.88669064748201443</v>
      </c>
      <c r="H495" s="42" t="s">
        <v>3160</v>
      </c>
      <c r="I495" s="46">
        <f t="shared" si="15"/>
        <v>0.86151079136690645</v>
      </c>
    </row>
    <row r="496" spans="1:9">
      <c r="A496" s="45">
        <v>494</v>
      </c>
      <c r="B496" s="45">
        <v>513</v>
      </c>
      <c r="C496" s="44" t="s">
        <v>3161</v>
      </c>
      <c r="D496" s="2" t="s">
        <v>3162</v>
      </c>
      <c r="E496" s="2" t="s">
        <v>1119</v>
      </c>
      <c r="F496" s="39" t="s">
        <v>3163</v>
      </c>
      <c r="G496" s="32">
        <f t="shared" si="14"/>
        <v>0.88848920863309355</v>
      </c>
      <c r="H496" s="42" t="s">
        <v>2428</v>
      </c>
      <c r="I496" s="46">
        <f t="shared" si="15"/>
        <v>0.92266187050359716</v>
      </c>
    </row>
    <row r="497" spans="1:9">
      <c r="A497" s="45">
        <v>495</v>
      </c>
      <c r="B497" s="45">
        <v>484</v>
      </c>
      <c r="C497" s="44" t="s">
        <v>3164</v>
      </c>
      <c r="D497" s="2" t="s">
        <v>3165</v>
      </c>
      <c r="E497" s="2" t="s">
        <v>3166</v>
      </c>
      <c r="F497" s="39" t="s">
        <v>3167</v>
      </c>
      <c r="G497" s="32">
        <f t="shared" si="14"/>
        <v>0.89028776978417268</v>
      </c>
      <c r="H497" s="42" t="s">
        <v>2148</v>
      </c>
      <c r="I497" s="46">
        <f t="shared" si="15"/>
        <v>0.87050359712230219</v>
      </c>
    </row>
    <row r="498" spans="1:9">
      <c r="A498" s="45">
        <v>496</v>
      </c>
      <c r="B498" s="45">
        <v>464</v>
      </c>
      <c r="C498" s="44" t="s">
        <v>3169</v>
      </c>
      <c r="D498" s="2" t="s">
        <v>3170</v>
      </c>
      <c r="E498" s="2" t="s">
        <v>3171</v>
      </c>
      <c r="F498" s="39" t="s">
        <v>3172</v>
      </c>
      <c r="G498" s="32">
        <f t="shared" si="14"/>
        <v>0.8920863309352518</v>
      </c>
      <c r="H498" s="42" t="s">
        <v>3039</v>
      </c>
      <c r="I498" s="46">
        <f t="shared" si="15"/>
        <v>0.83453237410071945</v>
      </c>
    </row>
    <row r="499" spans="1:9">
      <c r="A499" s="45">
        <v>497</v>
      </c>
      <c r="B499" s="45">
        <v>495</v>
      </c>
      <c r="C499" s="44" t="s">
        <v>3173</v>
      </c>
      <c r="D499" s="2" t="s">
        <v>3174</v>
      </c>
      <c r="E499" s="2" t="s">
        <v>3175</v>
      </c>
      <c r="F499" s="39" t="s">
        <v>3159</v>
      </c>
      <c r="G499" s="32">
        <f t="shared" si="14"/>
        <v>0.89388489208633093</v>
      </c>
      <c r="H499" s="42" t="s">
        <v>3177</v>
      </c>
      <c r="I499" s="46">
        <f t="shared" si="15"/>
        <v>0.89028776978417268</v>
      </c>
    </row>
    <row r="500" spans="1:9">
      <c r="A500" s="45">
        <v>498</v>
      </c>
      <c r="B500" s="45">
        <v>503</v>
      </c>
      <c r="C500" s="44" t="s">
        <v>3178</v>
      </c>
      <c r="D500" s="2" t="s">
        <v>3179</v>
      </c>
      <c r="E500" s="2" t="s">
        <v>3180</v>
      </c>
      <c r="F500" s="39" t="s">
        <v>966</v>
      </c>
      <c r="G500" s="32">
        <f t="shared" si="14"/>
        <v>0.89568345323741005</v>
      </c>
      <c r="H500" s="42" t="s">
        <v>1992</v>
      </c>
      <c r="I500" s="46">
        <f t="shared" si="15"/>
        <v>0.90467625899280579</v>
      </c>
    </row>
    <row r="501" spans="1:9">
      <c r="A501" s="45">
        <v>499</v>
      </c>
      <c r="B501" s="45">
        <v>504</v>
      </c>
      <c r="C501" s="44" t="s">
        <v>3182</v>
      </c>
      <c r="D501" s="2" t="s">
        <v>3183</v>
      </c>
      <c r="E501" s="2" t="s">
        <v>3184</v>
      </c>
      <c r="F501" s="39" t="s">
        <v>728</v>
      </c>
      <c r="G501" s="32">
        <f t="shared" si="14"/>
        <v>0.89748201438848918</v>
      </c>
      <c r="H501" s="42" t="s">
        <v>973</v>
      </c>
      <c r="I501" s="46">
        <f t="shared" si="15"/>
        <v>0.90647482014388492</v>
      </c>
    </row>
    <row r="502" spans="1:9">
      <c r="A502" s="45">
        <v>500</v>
      </c>
      <c r="B502" s="45">
        <v>507</v>
      </c>
      <c r="C502" s="44" t="s">
        <v>3185</v>
      </c>
      <c r="D502" s="2" t="s">
        <v>3186</v>
      </c>
      <c r="E502" s="2" t="s">
        <v>3187</v>
      </c>
      <c r="F502" s="39" t="s">
        <v>1337</v>
      </c>
      <c r="G502" s="32">
        <f t="shared" si="14"/>
        <v>0.89928057553956831</v>
      </c>
      <c r="H502" s="42" t="s">
        <v>1628</v>
      </c>
      <c r="I502" s="46">
        <f t="shared" si="15"/>
        <v>0.91187050359712229</v>
      </c>
    </row>
    <row r="503" spans="1:9">
      <c r="A503" s="45">
        <v>501</v>
      </c>
      <c r="B503" s="45">
        <v>489</v>
      </c>
      <c r="C503" s="44" t="s">
        <v>3190</v>
      </c>
      <c r="D503" s="2" t="s">
        <v>3191</v>
      </c>
      <c r="E503" s="2" t="s">
        <v>3192</v>
      </c>
      <c r="F503" s="39" t="s">
        <v>3177</v>
      </c>
      <c r="G503" s="32">
        <f t="shared" si="14"/>
        <v>0.90107913669064743</v>
      </c>
      <c r="H503" s="42" t="s">
        <v>2129</v>
      </c>
      <c r="I503" s="46">
        <f t="shared" si="15"/>
        <v>0.87949640287769781</v>
      </c>
    </row>
    <row r="504" spans="1:9">
      <c r="A504" s="45">
        <v>502</v>
      </c>
      <c r="B504" s="45">
        <v>492</v>
      </c>
      <c r="C504" s="44" t="s">
        <v>3193</v>
      </c>
      <c r="D504" s="2" t="s">
        <v>3194</v>
      </c>
      <c r="E504" s="2" t="s">
        <v>523</v>
      </c>
      <c r="F504" s="39" t="s">
        <v>3195</v>
      </c>
      <c r="G504" s="32">
        <f t="shared" si="14"/>
        <v>0.90287769784172667</v>
      </c>
      <c r="H504" s="42" t="s">
        <v>3196</v>
      </c>
      <c r="I504" s="46">
        <f t="shared" si="15"/>
        <v>0.8848920863309353</v>
      </c>
    </row>
    <row r="505" spans="1:9">
      <c r="A505" s="45">
        <v>503</v>
      </c>
      <c r="B505" s="45">
        <v>491</v>
      </c>
      <c r="C505" s="44" t="s">
        <v>3197</v>
      </c>
      <c r="D505" s="2" t="s">
        <v>3198</v>
      </c>
      <c r="E505" s="2" t="s">
        <v>3199</v>
      </c>
      <c r="F505" s="39" t="s">
        <v>3200</v>
      </c>
      <c r="G505" s="32">
        <f t="shared" si="14"/>
        <v>0.90467625899280579</v>
      </c>
      <c r="H505" s="42" t="s">
        <v>3150</v>
      </c>
      <c r="I505" s="46">
        <f t="shared" si="15"/>
        <v>0.88309352517985606</v>
      </c>
    </row>
    <row r="506" spans="1:9">
      <c r="A506" s="45">
        <v>504</v>
      </c>
      <c r="B506" s="45">
        <v>501</v>
      </c>
      <c r="C506" s="44" t="s">
        <v>3201</v>
      </c>
      <c r="D506" s="2" t="s">
        <v>3202</v>
      </c>
      <c r="E506" s="2" t="s">
        <v>3203</v>
      </c>
      <c r="F506" s="39" t="s">
        <v>3204</v>
      </c>
      <c r="G506" s="32">
        <f t="shared" si="14"/>
        <v>0.90647482014388492</v>
      </c>
      <c r="H506" s="42" t="s">
        <v>3205</v>
      </c>
      <c r="I506" s="46">
        <f t="shared" si="15"/>
        <v>0.90107913669064743</v>
      </c>
    </row>
    <row r="507" spans="1:9">
      <c r="A507" s="45">
        <v>505</v>
      </c>
      <c r="B507" s="45">
        <v>500</v>
      </c>
      <c r="C507" s="44" t="s">
        <v>3210</v>
      </c>
      <c r="D507" s="2" t="s">
        <v>3211</v>
      </c>
      <c r="E507" s="2" t="s">
        <v>475</v>
      </c>
      <c r="F507" s="39" t="s">
        <v>1241</v>
      </c>
      <c r="G507" s="32">
        <f t="shared" si="14"/>
        <v>0.90827338129496404</v>
      </c>
      <c r="H507" s="42" t="s">
        <v>3212</v>
      </c>
      <c r="I507" s="46">
        <f t="shared" si="15"/>
        <v>0.89928057553956831</v>
      </c>
    </row>
    <row r="508" spans="1:9">
      <c r="A508" s="45">
        <v>505</v>
      </c>
      <c r="B508" s="45">
        <v>518</v>
      </c>
      <c r="C508" s="44" t="s">
        <v>3206</v>
      </c>
      <c r="D508" s="2" t="s">
        <v>3207</v>
      </c>
      <c r="E508" s="2" t="s">
        <v>3208</v>
      </c>
      <c r="F508" s="39" t="s">
        <v>1241</v>
      </c>
      <c r="G508" s="32">
        <f t="shared" si="14"/>
        <v>0.90827338129496404</v>
      </c>
      <c r="H508" s="42" t="s">
        <v>3209</v>
      </c>
      <c r="I508" s="46">
        <f t="shared" si="15"/>
        <v>0.93165467625899279</v>
      </c>
    </row>
    <row r="509" spans="1:9">
      <c r="A509" s="45">
        <v>507</v>
      </c>
      <c r="B509" s="45">
        <v>516</v>
      </c>
      <c r="C509" s="44" t="s">
        <v>3215</v>
      </c>
      <c r="D509" s="2" t="s">
        <v>3216</v>
      </c>
      <c r="E509" s="2" t="s">
        <v>3217</v>
      </c>
      <c r="F509" s="39" t="s">
        <v>3218</v>
      </c>
      <c r="G509" s="32">
        <f t="shared" si="14"/>
        <v>0.91187050359712229</v>
      </c>
      <c r="H509" s="42" t="s">
        <v>3219</v>
      </c>
      <c r="I509" s="46">
        <f t="shared" si="15"/>
        <v>0.92805755395683454</v>
      </c>
    </row>
    <row r="510" spans="1:9">
      <c r="A510" s="45">
        <v>508</v>
      </c>
      <c r="B510" s="45">
        <v>521</v>
      </c>
      <c r="C510" s="44" t="s">
        <v>3220</v>
      </c>
      <c r="D510" s="2" t="s">
        <v>3221</v>
      </c>
      <c r="E510" s="2" t="s">
        <v>870</v>
      </c>
      <c r="F510" s="39" t="s">
        <v>2545</v>
      </c>
      <c r="G510" s="32">
        <f t="shared" si="14"/>
        <v>0.91366906474820142</v>
      </c>
      <c r="H510" s="42" t="s">
        <v>3115</v>
      </c>
      <c r="I510" s="46">
        <f t="shared" si="15"/>
        <v>0.93705035971223016</v>
      </c>
    </row>
    <row r="511" spans="1:9">
      <c r="A511" s="45">
        <v>509</v>
      </c>
      <c r="B511" s="45">
        <v>525</v>
      </c>
      <c r="C511" s="44" t="s">
        <v>3222</v>
      </c>
      <c r="D511" s="2" t="s">
        <v>3223</v>
      </c>
      <c r="E511" s="2" t="s">
        <v>3224</v>
      </c>
      <c r="F511" s="39" t="s">
        <v>3176</v>
      </c>
      <c r="G511" s="32">
        <f t="shared" si="14"/>
        <v>0.91546762589928055</v>
      </c>
      <c r="H511" s="42" t="s">
        <v>2009</v>
      </c>
      <c r="I511" s="46">
        <f t="shared" si="15"/>
        <v>0.94424460431654678</v>
      </c>
    </row>
    <row r="512" spans="1:9">
      <c r="A512" s="45">
        <v>510</v>
      </c>
      <c r="B512" s="45">
        <v>498</v>
      </c>
      <c r="C512" s="44" t="s">
        <v>3226</v>
      </c>
      <c r="D512" s="2" t="s">
        <v>3227</v>
      </c>
      <c r="E512" s="2" t="s">
        <v>3228</v>
      </c>
      <c r="F512" s="39" t="s">
        <v>3229</v>
      </c>
      <c r="G512" s="32">
        <f t="shared" si="14"/>
        <v>0.91726618705035967</v>
      </c>
      <c r="H512" s="42" t="s">
        <v>3230</v>
      </c>
      <c r="I512" s="46">
        <f t="shared" si="15"/>
        <v>0.89568345323741005</v>
      </c>
    </row>
    <row r="513" spans="1:9" ht="26.4">
      <c r="A513" s="45">
        <v>511</v>
      </c>
      <c r="B513" s="45">
        <v>509</v>
      </c>
      <c r="C513" s="44" t="s">
        <v>3231</v>
      </c>
      <c r="D513" s="2" t="s">
        <v>3232</v>
      </c>
      <c r="E513" s="2" t="s">
        <v>3233</v>
      </c>
      <c r="F513" s="39" t="s">
        <v>3234</v>
      </c>
      <c r="G513" s="32">
        <f t="shared" si="14"/>
        <v>0.9190647482014388</v>
      </c>
      <c r="H513" s="42" t="s">
        <v>3235</v>
      </c>
      <c r="I513" s="46">
        <f t="shared" si="15"/>
        <v>0.91546762589928055</v>
      </c>
    </row>
    <row r="514" spans="1:9">
      <c r="A514" s="45">
        <v>512</v>
      </c>
      <c r="B514" s="45">
        <v>533</v>
      </c>
      <c r="C514" s="44" t="s">
        <v>3237</v>
      </c>
      <c r="D514" s="2" t="s">
        <v>3238</v>
      </c>
      <c r="E514" s="2" t="s">
        <v>3239</v>
      </c>
      <c r="F514" s="39" t="s">
        <v>3235</v>
      </c>
      <c r="G514" s="32">
        <f t="shared" si="14"/>
        <v>0.92086330935251803</v>
      </c>
      <c r="H514" s="42" t="s">
        <v>1938</v>
      </c>
      <c r="I514" s="46">
        <f t="shared" si="15"/>
        <v>0.95863309352517989</v>
      </c>
    </row>
    <row r="515" spans="1:9">
      <c r="A515" s="45">
        <v>513</v>
      </c>
      <c r="B515" s="45">
        <v>483</v>
      </c>
      <c r="C515" s="44" t="s">
        <v>3242</v>
      </c>
      <c r="D515" s="2" t="s">
        <v>3243</v>
      </c>
      <c r="E515" s="2" t="s">
        <v>3244</v>
      </c>
      <c r="F515" s="39" t="s">
        <v>2879</v>
      </c>
      <c r="G515" s="32">
        <f t="shared" ref="G515:G558" si="16">A515/556</f>
        <v>0.92266187050359716</v>
      </c>
      <c r="H515" s="42" t="s">
        <v>3028</v>
      </c>
      <c r="I515" s="46">
        <f t="shared" ref="I515:I558" si="17">B515/556</f>
        <v>0.86870503597122306</v>
      </c>
    </row>
    <row r="516" spans="1:9">
      <c r="A516" s="45">
        <v>514</v>
      </c>
      <c r="B516" s="45">
        <v>509</v>
      </c>
      <c r="C516" s="44" t="s">
        <v>3245</v>
      </c>
      <c r="D516" s="2" t="s">
        <v>3246</v>
      </c>
      <c r="E516" s="2" t="s">
        <v>3247</v>
      </c>
      <c r="F516" s="39" t="s">
        <v>1071</v>
      </c>
      <c r="G516" s="32">
        <f t="shared" si="16"/>
        <v>0.92446043165467628</v>
      </c>
      <c r="H516" s="42" t="s">
        <v>3235</v>
      </c>
      <c r="I516" s="46">
        <f t="shared" si="17"/>
        <v>0.91546762589928055</v>
      </c>
    </row>
    <row r="517" spans="1:9">
      <c r="A517" s="45">
        <v>515</v>
      </c>
      <c r="B517" s="45">
        <v>514</v>
      </c>
      <c r="C517" s="44" t="s">
        <v>3249</v>
      </c>
      <c r="D517" s="2" t="s">
        <v>3250</v>
      </c>
      <c r="E517" s="2" t="s">
        <v>3251</v>
      </c>
      <c r="F517" s="39" t="s">
        <v>1103</v>
      </c>
      <c r="G517" s="32">
        <f t="shared" si="16"/>
        <v>0.92625899280575541</v>
      </c>
      <c r="H517" s="42" t="s">
        <v>2552</v>
      </c>
      <c r="I517" s="46">
        <f t="shared" si="17"/>
        <v>0.92446043165467628</v>
      </c>
    </row>
    <row r="518" spans="1:9">
      <c r="A518" s="45">
        <v>516</v>
      </c>
      <c r="B518" s="45">
        <v>497</v>
      </c>
      <c r="C518" s="44" t="s">
        <v>3252</v>
      </c>
      <c r="D518" s="2" t="s">
        <v>3253</v>
      </c>
      <c r="E518" s="2" t="s">
        <v>3254</v>
      </c>
      <c r="F518" s="39" t="s">
        <v>3255</v>
      </c>
      <c r="G518" s="32">
        <f t="shared" si="16"/>
        <v>0.92805755395683454</v>
      </c>
      <c r="H518" s="42" t="s">
        <v>3195</v>
      </c>
      <c r="I518" s="46">
        <f t="shared" si="17"/>
        <v>0.89388489208633093</v>
      </c>
    </row>
    <row r="519" spans="1:9">
      <c r="A519" s="45">
        <v>517</v>
      </c>
      <c r="B519" s="45">
        <v>493</v>
      </c>
      <c r="C519" s="44" t="s">
        <v>3257</v>
      </c>
      <c r="D519" s="2" t="s">
        <v>3258</v>
      </c>
      <c r="E519" s="2" t="s">
        <v>3259</v>
      </c>
      <c r="F519" s="39" t="s">
        <v>3260</v>
      </c>
      <c r="G519" s="32">
        <f t="shared" si="16"/>
        <v>0.92985611510791366</v>
      </c>
      <c r="H519" s="42" t="s">
        <v>3261</v>
      </c>
      <c r="I519" s="46">
        <f t="shared" si="17"/>
        <v>0.88669064748201443</v>
      </c>
    </row>
    <row r="520" spans="1:9">
      <c r="A520" s="45">
        <v>517</v>
      </c>
      <c r="B520" s="45">
        <v>499</v>
      </c>
      <c r="C520" s="44" t="s">
        <v>3262</v>
      </c>
      <c r="D520" s="2" t="s">
        <v>3263</v>
      </c>
      <c r="E520" s="2" t="s">
        <v>3264</v>
      </c>
      <c r="F520" s="39" t="s">
        <v>3260</v>
      </c>
      <c r="G520" s="32">
        <f t="shared" si="16"/>
        <v>0.92985611510791366</v>
      </c>
      <c r="H520" s="42" t="s">
        <v>3265</v>
      </c>
      <c r="I520" s="46">
        <f t="shared" si="17"/>
        <v>0.89748201438848918</v>
      </c>
    </row>
    <row r="521" spans="1:9">
      <c r="A521" s="45">
        <v>519</v>
      </c>
      <c r="B521" s="45">
        <v>506</v>
      </c>
      <c r="C521" s="44" t="s">
        <v>3266</v>
      </c>
      <c r="D521" s="2" t="s">
        <v>3267</v>
      </c>
      <c r="E521" s="2" t="s">
        <v>189</v>
      </c>
      <c r="F521" s="39" t="s">
        <v>1479</v>
      </c>
      <c r="G521" s="32">
        <f t="shared" si="16"/>
        <v>0.93345323741007191</v>
      </c>
      <c r="H521" s="42" t="s">
        <v>979</v>
      </c>
      <c r="I521" s="46">
        <f t="shared" si="17"/>
        <v>0.91007194244604317</v>
      </c>
    </row>
    <row r="522" spans="1:9">
      <c r="A522" s="45">
        <v>520</v>
      </c>
      <c r="B522" s="45">
        <v>505</v>
      </c>
      <c r="C522" s="44" t="s">
        <v>3268</v>
      </c>
      <c r="D522" s="2" t="s">
        <v>3269</v>
      </c>
      <c r="E522" s="2" t="s">
        <v>3270</v>
      </c>
      <c r="F522" s="39" t="s">
        <v>2122</v>
      </c>
      <c r="G522" s="32">
        <f t="shared" si="16"/>
        <v>0.93525179856115104</v>
      </c>
      <c r="H522" s="42" t="s">
        <v>1327</v>
      </c>
      <c r="I522" s="46">
        <f t="shared" si="17"/>
        <v>0.90827338129496404</v>
      </c>
    </row>
    <row r="523" spans="1:9">
      <c r="A523" s="45">
        <v>521</v>
      </c>
      <c r="B523" s="45">
        <v>520</v>
      </c>
      <c r="C523" s="44" t="s">
        <v>3272</v>
      </c>
      <c r="D523" s="2" t="s">
        <v>3273</v>
      </c>
      <c r="E523" s="2" t="s">
        <v>3274</v>
      </c>
      <c r="F523" s="39" t="s">
        <v>3275</v>
      </c>
      <c r="G523" s="32">
        <f t="shared" si="16"/>
        <v>0.93705035971223016</v>
      </c>
      <c r="H523" s="42" t="s">
        <v>1563</v>
      </c>
      <c r="I523" s="46">
        <f t="shared" si="17"/>
        <v>0.93525179856115104</v>
      </c>
    </row>
    <row r="524" spans="1:9">
      <c r="A524" s="45">
        <v>522</v>
      </c>
      <c r="B524" s="45">
        <v>523</v>
      </c>
      <c r="C524" s="44" t="s">
        <v>3278</v>
      </c>
      <c r="D524" s="2" t="s">
        <v>3279</v>
      </c>
      <c r="E524" s="2" t="s">
        <v>3280</v>
      </c>
      <c r="F524" s="39" t="s">
        <v>3281</v>
      </c>
      <c r="G524" s="32">
        <f t="shared" si="16"/>
        <v>0.9388489208633094</v>
      </c>
      <c r="H524" s="42" t="s">
        <v>2387</v>
      </c>
      <c r="I524" s="46">
        <f t="shared" si="17"/>
        <v>0.94064748201438853</v>
      </c>
    </row>
    <row r="525" spans="1:9">
      <c r="A525" s="45">
        <v>523</v>
      </c>
      <c r="B525" s="45">
        <v>534</v>
      </c>
      <c r="C525" s="44" t="s">
        <v>3282</v>
      </c>
      <c r="D525" s="2" t="s">
        <v>3283</v>
      </c>
      <c r="E525" s="2" t="s">
        <v>3284</v>
      </c>
      <c r="F525" s="39" t="s">
        <v>1445</v>
      </c>
      <c r="G525" s="32">
        <f t="shared" si="16"/>
        <v>0.94064748201438853</v>
      </c>
      <c r="H525" s="42" t="s">
        <v>3286</v>
      </c>
      <c r="I525" s="46">
        <f t="shared" si="17"/>
        <v>0.96043165467625902</v>
      </c>
    </row>
    <row r="526" spans="1:9">
      <c r="A526" s="45">
        <v>524</v>
      </c>
      <c r="B526" s="45">
        <v>530</v>
      </c>
      <c r="C526" s="44" t="s">
        <v>3288</v>
      </c>
      <c r="D526" s="2" t="s">
        <v>3289</v>
      </c>
      <c r="E526" s="2" t="s">
        <v>3290</v>
      </c>
      <c r="F526" s="39" t="s">
        <v>3291</v>
      </c>
      <c r="G526" s="32">
        <f t="shared" si="16"/>
        <v>0.94244604316546765</v>
      </c>
      <c r="H526" s="42" t="s">
        <v>1656</v>
      </c>
      <c r="I526" s="46">
        <f t="shared" si="17"/>
        <v>0.9532374100719424</v>
      </c>
    </row>
    <row r="527" spans="1:9">
      <c r="A527" s="45">
        <v>525</v>
      </c>
      <c r="B527" s="45">
        <v>495</v>
      </c>
      <c r="C527" s="44" t="s">
        <v>3293</v>
      </c>
      <c r="D527" s="2" t="s">
        <v>3294</v>
      </c>
      <c r="E527" s="2" t="s">
        <v>3295</v>
      </c>
      <c r="F527" s="39" t="s">
        <v>3296</v>
      </c>
      <c r="G527" s="32">
        <f t="shared" si="16"/>
        <v>0.94424460431654678</v>
      </c>
      <c r="H527" s="42" t="s">
        <v>3177</v>
      </c>
      <c r="I527" s="46">
        <f t="shared" si="17"/>
        <v>0.89028776978417268</v>
      </c>
    </row>
    <row r="528" spans="1:9">
      <c r="A528" s="45">
        <v>526</v>
      </c>
      <c r="B528" s="45">
        <v>535</v>
      </c>
      <c r="C528" s="44" t="s">
        <v>3298</v>
      </c>
      <c r="D528" s="2" t="s">
        <v>3299</v>
      </c>
      <c r="E528" s="2" t="s">
        <v>3300</v>
      </c>
      <c r="F528" s="39" t="s">
        <v>3256</v>
      </c>
      <c r="G528" s="32">
        <f t="shared" si="16"/>
        <v>0.9460431654676259</v>
      </c>
      <c r="H528" s="42" t="s">
        <v>1058</v>
      </c>
      <c r="I528" s="46">
        <f t="shared" si="17"/>
        <v>0.96223021582733814</v>
      </c>
    </row>
    <row r="529" spans="1:9">
      <c r="A529" s="45">
        <v>527</v>
      </c>
      <c r="B529" s="45">
        <v>543</v>
      </c>
      <c r="C529" s="44" t="s">
        <v>3302</v>
      </c>
      <c r="D529" s="2" t="s">
        <v>3303</v>
      </c>
      <c r="E529" s="2" t="s">
        <v>3304</v>
      </c>
      <c r="F529" s="39" t="s">
        <v>1014</v>
      </c>
      <c r="G529" s="32">
        <f t="shared" si="16"/>
        <v>0.94784172661870503</v>
      </c>
      <c r="H529" s="42" t="s">
        <v>3276</v>
      </c>
      <c r="I529" s="46">
        <f t="shared" si="17"/>
        <v>0.97661870503597126</v>
      </c>
    </row>
    <row r="530" spans="1:9">
      <c r="A530" s="45">
        <v>528</v>
      </c>
      <c r="B530" s="45">
        <v>522</v>
      </c>
      <c r="C530" s="44" t="s">
        <v>3306</v>
      </c>
      <c r="D530" s="2" t="s">
        <v>3307</v>
      </c>
      <c r="E530" s="2" t="s">
        <v>3308</v>
      </c>
      <c r="F530" s="39" t="s">
        <v>3309</v>
      </c>
      <c r="G530" s="32">
        <f t="shared" si="16"/>
        <v>0.94964028776978415</v>
      </c>
      <c r="H530" s="42" t="s">
        <v>2790</v>
      </c>
      <c r="I530" s="46">
        <f t="shared" si="17"/>
        <v>0.9388489208633094</v>
      </c>
    </row>
    <row r="531" spans="1:9">
      <c r="A531" s="45">
        <v>529</v>
      </c>
      <c r="B531" s="45">
        <v>529</v>
      </c>
      <c r="C531" s="44" t="s">
        <v>3311</v>
      </c>
      <c r="D531" s="2" t="s">
        <v>3312</v>
      </c>
      <c r="E531" s="2" t="s">
        <v>3313</v>
      </c>
      <c r="F531" s="39" t="s">
        <v>1693</v>
      </c>
      <c r="G531" s="32">
        <f t="shared" si="16"/>
        <v>0.95143884892086328</v>
      </c>
      <c r="H531" s="42" t="s">
        <v>1535</v>
      </c>
      <c r="I531" s="46">
        <f t="shared" si="17"/>
        <v>0.95143884892086328</v>
      </c>
    </row>
    <row r="532" spans="1:9">
      <c r="A532" s="45">
        <v>530</v>
      </c>
      <c r="B532" s="45">
        <v>519</v>
      </c>
      <c r="C532" s="44" t="s">
        <v>3314</v>
      </c>
      <c r="D532" s="2" t="s">
        <v>3315</v>
      </c>
      <c r="E532" s="2" t="s">
        <v>2862</v>
      </c>
      <c r="F532" s="39" t="s">
        <v>2530</v>
      </c>
      <c r="G532" s="32">
        <f t="shared" si="16"/>
        <v>0.9532374100719424</v>
      </c>
      <c r="H532" s="42" t="s">
        <v>3043</v>
      </c>
      <c r="I532" s="46">
        <f t="shared" si="17"/>
        <v>0.93345323741007191</v>
      </c>
    </row>
    <row r="533" spans="1:9">
      <c r="A533" s="45">
        <v>531</v>
      </c>
      <c r="B533" s="45">
        <v>527</v>
      </c>
      <c r="C533" s="44" t="s">
        <v>3318</v>
      </c>
      <c r="D533" s="2" t="s">
        <v>3319</v>
      </c>
      <c r="E533" s="2" t="s">
        <v>3320</v>
      </c>
      <c r="F533" s="39" t="s">
        <v>1535</v>
      </c>
      <c r="G533" s="32">
        <f t="shared" si="16"/>
        <v>0.95503597122302153</v>
      </c>
      <c r="H533" s="42" t="s">
        <v>3321</v>
      </c>
      <c r="I533" s="46">
        <f t="shared" si="17"/>
        <v>0.94784172661870503</v>
      </c>
    </row>
    <row r="534" spans="1:9">
      <c r="A534" s="45">
        <v>532</v>
      </c>
      <c r="B534" s="45">
        <v>515</v>
      </c>
      <c r="C534" s="44" t="s">
        <v>3322</v>
      </c>
      <c r="D534" s="2" t="s">
        <v>3323</v>
      </c>
      <c r="E534" s="2" t="s">
        <v>3044</v>
      </c>
      <c r="F534" s="39" t="s">
        <v>2517</v>
      </c>
      <c r="G534" s="32">
        <f t="shared" si="16"/>
        <v>0.95683453237410077</v>
      </c>
      <c r="H534" s="42" t="s">
        <v>1090</v>
      </c>
      <c r="I534" s="46">
        <f t="shared" si="17"/>
        <v>0.92625899280575541</v>
      </c>
    </row>
    <row r="535" spans="1:9" ht="26.4">
      <c r="A535" s="45">
        <v>533</v>
      </c>
      <c r="B535" s="45">
        <v>526</v>
      </c>
      <c r="C535" s="44" t="s">
        <v>3324</v>
      </c>
      <c r="D535" s="2" t="s">
        <v>3325</v>
      </c>
      <c r="E535" s="2" t="s">
        <v>3326</v>
      </c>
      <c r="F535" s="39" t="s">
        <v>2230</v>
      </c>
      <c r="G535" s="32">
        <f t="shared" si="16"/>
        <v>0.95863309352517989</v>
      </c>
      <c r="H535" s="42" t="s">
        <v>3327</v>
      </c>
      <c r="I535" s="46">
        <f t="shared" si="17"/>
        <v>0.9460431654676259</v>
      </c>
    </row>
    <row r="536" spans="1:9">
      <c r="A536" s="45">
        <v>534</v>
      </c>
      <c r="B536" s="45">
        <v>524</v>
      </c>
      <c r="C536" s="44" t="s">
        <v>3329</v>
      </c>
      <c r="D536" s="2" t="s">
        <v>3330</v>
      </c>
      <c r="E536" s="2" t="s">
        <v>683</v>
      </c>
      <c r="F536" s="39" t="s">
        <v>1656</v>
      </c>
      <c r="G536" s="32">
        <f t="shared" si="16"/>
        <v>0.96043165467625902</v>
      </c>
      <c r="H536" s="42" t="s">
        <v>3331</v>
      </c>
      <c r="I536" s="46">
        <f t="shared" si="17"/>
        <v>0.94244604316546765</v>
      </c>
    </row>
    <row r="537" spans="1:9">
      <c r="A537" s="45">
        <v>535</v>
      </c>
      <c r="B537" s="45">
        <v>536</v>
      </c>
      <c r="C537" s="44" t="s">
        <v>3332</v>
      </c>
      <c r="D537" s="2" t="s">
        <v>3333</v>
      </c>
      <c r="E537" s="2" t="s">
        <v>3334</v>
      </c>
      <c r="F537" s="39" t="s">
        <v>2260</v>
      </c>
      <c r="G537" s="32">
        <f t="shared" si="16"/>
        <v>0.96223021582733814</v>
      </c>
      <c r="H537" s="42" t="s">
        <v>2260</v>
      </c>
      <c r="I537" s="46">
        <f t="shared" si="17"/>
        <v>0.96402877697841727</v>
      </c>
    </row>
    <row r="538" spans="1:9">
      <c r="A538" s="45">
        <v>536</v>
      </c>
      <c r="B538" s="45">
        <v>538</v>
      </c>
      <c r="C538" s="44" t="s">
        <v>3336</v>
      </c>
      <c r="D538" s="2" t="s">
        <v>3337</v>
      </c>
      <c r="E538" s="2" t="s">
        <v>3338</v>
      </c>
      <c r="F538" s="39" t="s">
        <v>3339</v>
      </c>
      <c r="G538" s="32">
        <f t="shared" si="16"/>
        <v>0.96402877697841727</v>
      </c>
      <c r="H538" s="42" t="s">
        <v>3285</v>
      </c>
      <c r="I538" s="46">
        <f t="shared" si="17"/>
        <v>0.96762589928057552</v>
      </c>
    </row>
    <row r="539" spans="1:9">
      <c r="A539" s="45">
        <v>537</v>
      </c>
      <c r="B539" s="45">
        <v>537</v>
      </c>
      <c r="C539" s="44" t="s">
        <v>3340</v>
      </c>
      <c r="D539" s="2" t="s">
        <v>3341</v>
      </c>
      <c r="E539" s="2" t="s">
        <v>3342</v>
      </c>
      <c r="F539" s="39" t="s">
        <v>1680</v>
      </c>
      <c r="G539" s="32">
        <f t="shared" si="16"/>
        <v>0.96582733812949639</v>
      </c>
      <c r="H539" s="42" t="s">
        <v>2394</v>
      </c>
      <c r="I539" s="46">
        <f t="shared" si="17"/>
        <v>0.96582733812949639</v>
      </c>
    </row>
    <row r="540" spans="1:9">
      <c r="A540" s="45">
        <v>538</v>
      </c>
      <c r="B540" s="45">
        <v>543</v>
      </c>
      <c r="C540" s="44" t="s">
        <v>3344</v>
      </c>
      <c r="D540" s="2" t="s">
        <v>3345</v>
      </c>
      <c r="E540" s="2" t="s">
        <v>3346</v>
      </c>
      <c r="F540" s="39" t="s">
        <v>2677</v>
      </c>
      <c r="G540" s="32">
        <f t="shared" si="16"/>
        <v>0.96762589928057552</v>
      </c>
      <c r="H540" s="42" t="s">
        <v>3276</v>
      </c>
      <c r="I540" s="46">
        <f t="shared" si="17"/>
        <v>0.97661870503597126</v>
      </c>
    </row>
    <row r="541" spans="1:9">
      <c r="A541" s="45">
        <v>539</v>
      </c>
      <c r="B541" s="45">
        <v>547</v>
      </c>
      <c r="C541" s="44" t="s">
        <v>3347</v>
      </c>
      <c r="D541" s="2" t="s">
        <v>3348</v>
      </c>
      <c r="E541" s="2" t="s">
        <v>2250</v>
      </c>
      <c r="F541" s="39" t="s">
        <v>1986</v>
      </c>
      <c r="G541" s="32">
        <f t="shared" si="16"/>
        <v>0.96942446043165464</v>
      </c>
      <c r="H541" s="42" t="s">
        <v>3349</v>
      </c>
      <c r="I541" s="46">
        <f t="shared" si="17"/>
        <v>0.98381294964028776</v>
      </c>
    </row>
    <row r="542" spans="1:9">
      <c r="A542" s="45">
        <v>540</v>
      </c>
      <c r="B542" s="45">
        <v>527</v>
      </c>
      <c r="C542" s="44" t="s">
        <v>3350</v>
      </c>
      <c r="D542" s="2" t="s">
        <v>3351</v>
      </c>
      <c r="E542" s="2" t="s">
        <v>3352</v>
      </c>
      <c r="F542" s="39" t="s">
        <v>1793</v>
      </c>
      <c r="G542" s="32">
        <f t="shared" si="16"/>
        <v>0.97122302158273377</v>
      </c>
      <c r="H542" s="42" t="s">
        <v>3321</v>
      </c>
      <c r="I542" s="46">
        <f t="shared" si="17"/>
        <v>0.94784172661870503</v>
      </c>
    </row>
    <row r="543" spans="1:9">
      <c r="A543" s="45">
        <v>541</v>
      </c>
      <c r="B543" s="45">
        <v>541</v>
      </c>
      <c r="C543" s="44" t="s">
        <v>3354</v>
      </c>
      <c r="D543" s="2" t="s">
        <v>3355</v>
      </c>
      <c r="E543" s="2" t="s">
        <v>3356</v>
      </c>
      <c r="F543" s="39" t="s">
        <v>2023</v>
      </c>
      <c r="G543" s="32">
        <f t="shared" si="16"/>
        <v>0.9730215827338129</v>
      </c>
      <c r="H543" s="42" t="s">
        <v>2631</v>
      </c>
      <c r="I543" s="46">
        <f t="shared" si="17"/>
        <v>0.9730215827338129</v>
      </c>
    </row>
    <row r="544" spans="1:9">
      <c r="A544" s="45">
        <v>542</v>
      </c>
      <c r="B544" s="45">
        <v>531</v>
      </c>
      <c r="C544" s="44" t="s">
        <v>3358</v>
      </c>
      <c r="D544" s="2" t="s">
        <v>3359</v>
      </c>
      <c r="E544" s="2" t="s">
        <v>2032</v>
      </c>
      <c r="F544" s="39" t="s">
        <v>2730</v>
      </c>
      <c r="G544" s="32">
        <f t="shared" si="16"/>
        <v>0.97482014388489213</v>
      </c>
      <c r="H544" s="42" t="s">
        <v>3360</v>
      </c>
      <c r="I544" s="46">
        <f t="shared" si="17"/>
        <v>0.95503597122302153</v>
      </c>
    </row>
    <row r="545" spans="1:9">
      <c r="A545" s="45">
        <v>543</v>
      </c>
      <c r="B545" s="45">
        <v>540</v>
      </c>
      <c r="C545" s="44" t="s">
        <v>3362</v>
      </c>
      <c r="D545" s="2" t="s">
        <v>3363</v>
      </c>
      <c r="E545" s="2" t="s">
        <v>2778</v>
      </c>
      <c r="F545" s="39" t="s">
        <v>878</v>
      </c>
      <c r="G545" s="32">
        <f t="shared" si="16"/>
        <v>0.97661870503597126</v>
      </c>
      <c r="H545" s="42" t="s">
        <v>1615</v>
      </c>
      <c r="I545" s="46">
        <f t="shared" si="17"/>
        <v>0.97122302158273377</v>
      </c>
    </row>
    <row r="546" spans="1:9">
      <c r="A546" s="45">
        <v>544</v>
      </c>
      <c r="B546" s="45">
        <v>532</v>
      </c>
      <c r="C546" s="44" t="s">
        <v>3365</v>
      </c>
      <c r="D546" s="2" t="s">
        <v>3366</v>
      </c>
      <c r="E546" s="2" t="s">
        <v>3367</v>
      </c>
      <c r="F546" s="39" t="s">
        <v>3368</v>
      </c>
      <c r="G546" s="32">
        <f t="shared" si="16"/>
        <v>0.97841726618705038</v>
      </c>
      <c r="H546" s="42" t="s">
        <v>1994</v>
      </c>
      <c r="I546" s="46">
        <f t="shared" si="17"/>
        <v>0.95683453237410077</v>
      </c>
    </row>
    <row r="547" spans="1:9">
      <c r="A547" s="45">
        <v>545</v>
      </c>
      <c r="B547" s="45">
        <v>539</v>
      </c>
      <c r="C547" s="44" t="s">
        <v>3371</v>
      </c>
      <c r="D547" s="2" t="s">
        <v>3372</v>
      </c>
      <c r="E547" s="2" t="s">
        <v>2827</v>
      </c>
      <c r="F547" s="39" t="s">
        <v>3373</v>
      </c>
      <c r="G547" s="32">
        <f t="shared" si="16"/>
        <v>0.98021582733812951</v>
      </c>
      <c r="H547" s="42" t="s">
        <v>1542</v>
      </c>
      <c r="I547" s="46">
        <f t="shared" si="17"/>
        <v>0.96942446043165464</v>
      </c>
    </row>
    <row r="548" spans="1:9">
      <c r="A548" s="45">
        <v>546</v>
      </c>
      <c r="B548" s="45">
        <v>550</v>
      </c>
      <c r="C548" s="44" t="s">
        <v>3374</v>
      </c>
      <c r="D548" s="2" t="s">
        <v>3375</v>
      </c>
      <c r="E548" s="2" t="s">
        <v>3376</v>
      </c>
      <c r="F548" s="39" t="s">
        <v>3377</v>
      </c>
      <c r="G548" s="32">
        <f t="shared" si="16"/>
        <v>0.98201438848920863</v>
      </c>
      <c r="H548" s="42" t="s">
        <v>3140</v>
      </c>
      <c r="I548" s="46">
        <f t="shared" si="17"/>
        <v>0.98920863309352514</v>
      </c>
    </row>
    <row r="549" spans="1:9" ht="26.4">
      <c r="A549" s="45">
        <v>547</v>
      </c>
      <c r="B549" s="45">
        <v>549</v>
      </c>
      <c r="C549" s="44" t="s">
        <v>3379</v>
      </c>
      <c r="D549" s="2" t="s">
        <v>3380</v>
      </c>
      <c r="E549" s="2" t="s">
        <v>791</v>
      </c>
      <c r="F549" s="39" t="s">
        <v>3349</v>
      </c>
      <c r="G549" s="32">
        <f t="shared" si="16"/>
        <v>0.98381294964028776</v>
      </c>
      <c r="H549" s="42" t="s">
        <v>1622</v>
      </c>
      <c r="I549" s="46">
        <f t="shared" si="17"/>
        <v>0.98741007194244601</v>
      </c>
    </row>
    <row r="550" spans="1:9">
      <c r="A550" s="45">
        <v>548</v>
      </c>
      <c r="B550" s="45">
        <v>548</v>
      </c>
      <c r="C550" s="44" t="s">
        <v>3381</v>
      </c>
      <c r="D550" s="2" t="s">
        <v>3382</v>
      </c>
      <c r="E550" s="2" t="s">
        <v>3383</v>
      </c>
      <c r="F550" s="39" t="s">
        <v>2998</v>
      </c>
      <c r="G550" s="32">
        <f t="shared" si="16"/>
        <v>0.98561151079136688</v>
      </c>
      <c r="H550" s="42" t="s">
        <v>2808</v>
      </c>
      <c r="I550" s="46">
        <f t="shared" si="17"/>
        <v>0.98561151079136688</v>
      </c>
    </row>
    <row r="551" spans="1:9">
      <c r="A551" s="45">
        <v>549</v>
      </c>
      <c r="B551" s="45">
        <v>542</v>
      </c>
      <c r="C551" s="44" t="s">
        <v>3384</v>
      </c>
      <c r="D551" s="2" t="s">
        <v>3385</v>
      </c>
      <c r="E551" s="2" t="s">
        <v>3386</v>
      </c>
      <c r="F551" s="39" t="s">
        <v>2864</v>
      </c>
      <c r="G551" s="32">
        <f t="shared" si="16"/>
        <v>0.98741007194244601</v>
      </c>
      <c r="H551" s="42" t="s">
        <v>2149</v>
      </c>
      <c r="I551" s="46">
        <f t="shared" si="17"/>
        <v>0.97482014388489213</v>
      </c>
    </row>
    <row r="552" spans="1:9">
      <c r="A552" s="45">
        <v>550</v>
      </c>
      <c r="B552" s="45">
        <v>546</v>
      </c>
      <c r="C552" s="44" t="s">
        <v>3387</v>
      </c>
      <c r="D552" s="2" t="s">
        <v>3388</v>
      </c>
      <c r="E552" s="2" t="s">
        <v>3389</v>
      </c>
      <c r="F552" s="39" t="s">
        <v>3390</v>
      </c>
      <c r="G552" s="32">
        <f t="shared" si="16"/>
        <v>0.98920863309352514</v>
      </c>
      <c r="H552" s="42" t="s">
        <v>2559</v>
      </c>
      <c r="I552" s="46">
        <f t="shared" si="17"/>
        <v>0.98201438848920863</v>
      </c>
    </row>
    <row r="553" spans="1:9">
      <c r="A553" s="45">
        <v>551</v>
      </c>
      <c r="B553" s="45">
        <v>545</v>
      </c>
      <c r="C553" s="44" t="s">
        <v>3391</v>
      </c>
      <c r="D553" s="2" t="s">
        <v>3392</v>
      </c>
      <c r="E553" s="2" t="s">
        <v>3393</v>
      </c>
      <c r="F553" s="39" t="s">
        <v>3152</v>
      </c>
      <c r="G553" s="32">
        <f t="shared" si="16"/>
        <v>0.99100719424460426</v>
      </c>
      <c r="H553" s="42" t="s">
        <v>2565</v>
      </c>
      <c r="I553" s="46">
        <f t="shared" si="17"/>
        <v>0.98021582733812951</v>
      </c>
    </row>
    <row r="554" spans="1:9">
      <c r="A554" s="45">
        <v>552</v>
      </c>
      <c r="B554" s="45">
        <v>551</v>
      </c>
      <c r="C554" s="44" t="s">
        <v>3394</v>
      </c>
      <c r="D554" s="2" t="s">
        <v>3395</v>
      </c>
      <c r="E554" s="2" t="s">
        <v>3361</v>
      </c>
      <c r="F554" s="39" t="s">
        <v>3396</v>
      </c>
      <c r="G554" s="32">
        <f t="shared" si="16"/>
        <v>0.9928057553956835</v>
      </c>
      <c r="H554" s="42" t="s">
        <v>3335</v>
      </c>
      <c r="I554" s="46">
        <f t="shared" si="17"/>
        <v>0.99100719424460426</v>
      </c>
    </row>
    <row r="555" spans="1:9">
      <c r="A555" s="45">
        <v>553</v>
      </c>
      <c r="B555" s="45">
        <v>553</v>
      </c>
      <c r="C555" s="44" t="s">
        <v>3397</v>
      </c>
      <c r="D555" s="2" t="s">
        <v>3398</v>
      </c>
      <c r="E555" s="2" t="s">
        <v>3356</v>
      </c>
      <c r="F555" s="39" t="s">
        <v>3353</v>
      </c>
      <c r="G555" s="32">
        <f t="shared" si="16"/>
        <v>0.99460431654676262</v>
      </c>
      <c r="H555" s="42" t="s">
        <v>3399</v>
      </c>
      <c r="I555" s="46">
        <f t="shared" si="17"/>
        <v>0.99460431654676262</v>
      </c>
    </row>
    <row r="556" spans="1:9">
      <c r="A556" s="45">
        <v>554</v>
      </c>
      <c r="B556" s="45">
        <v>552</v>
      </c>
      <c r="C556" s="44" t="s">
        <v>3400</v>
      </c>
      <c r="D556" s="2" t="s">
        <v>3401</v>
      </c>
      <c r="E556" s="2" t="s">
        <v>283</v>
      </c>
      <c r="F556" s="39" t="s">
        <v>3402</v>
      </c>
      <c r="G556" s="32">
        <f t="shared" si="16"/>
        <v>0.99640287769784175</v>
      </c>
      <c r="H556" s="42" t="s">
        <v>3301</v>
      </c>
      <c r="I556" s="46">
        <f t="shared" si="17"/>
        <v>0.9928057553956835</v>
      </c>
    </row>
    <row r="557" spans="1:9">
      <c r="A557" s="45">
        <v>555</v>
      </c>
      <c r="B557" s="45">
        <v>554</v>
      </c>
      <c r="C557" s="44" t="s">
        <v>3404</v>
      </c>
      <c r="D557" s="2" t="s">
        <v>3405</v>
      </c>
      <c r="E557" s="2" t="s">
        <v>3181</v>
      </c>
      <c r="F557" s="39" t="s">
        <v>3406</v>
      </c>
      <c r="G557" s="32">
        <f t="shared" si="16"/>
        <v>0.99820143884892087</v>
      </c>
      <c r="H557" s="42" t="s">
        <v>3328</v>
      </c>
      <c r="I557" s="46">
        <f t="shared" si="17"/>
        <v>0.99640287769784175</v>
      </c>
    </row>
    <row r="558" spans="1:9">
      <c r="A558" s="45">
        <v>556</v>
      </c>
      <c r="B558" s="45">
        <v>555</v>
      </c>
      <c r="C558" s="44" t="s">
        <v>3408</v>
      </c>
      <c r="D558" s="2" t="s">
        <v>3409</v>
      </c>
      <c r="E558" s="2" t="s">
        <v>1089</v>
      </c>
      <c r="F558" s="39" t="s">
        <v>750</v>
      </c>
      <c r="G558" s="32">
        <f t="shared" si="16"/>
        <v>1</v>
      </c>
      <c r="H558" s="42" t="s">
        <v>3378</v>
      </c>
      <c r="I558" s="46">
        <f t="shared" si="17"/>
        <v>0.99820143884892087</v>
      </c>
    </row>
    <row r="559" spans="1:9">
      <c r="A559" s="136" t="s">
        <v>3410</v>
      </c>
      <c r="B559" s="136"/>
      <c r="C559" s="126"/>
      <c r="D559" s="126"/>
      <c r="E559" s="126"/>
      <c r="F559" s="126"/>
      <c r="G559" s="16"/>
      <c r="H559" s="3"/>
    </row>
    <row r="560" spans="1:9">
      <c r="A560" s="136" t="s">
        <v>3411</v>
      </c>
      <c r="B560" s="136"/>
      <c r="C560" s="126"/>
      <c r="D560" s="126"/>
      <c r="E560" s="126"/>
      <c r="F560" s="126"/>
      <c r="G560" s="126"/>
      <c r="H560" s="126"/>
    </row>
  </sheetData>
  <sortState ref="A3:I558">
    <sortCondition ref="A3:A558"/>
  </sortState>
  <mergeCells count="3">
    <mergeCell ref="A1:I1"/>
    <mergeCell ref="A559:F559"/>
    <mergeCell ref="A560:H560"/>
  </mergeCells>
  <phoneticPr fontId="2" type="noConversion"/>
  <conditionalFormatting sqref="H2">
    <cfRule type="duplicateValues" dxfId="87" priority="7"/>
    <cfRule type="duplicateValues" dxfId="86" priority="8"/>
    <cfRule type="duplicateValues" dxfId="85" priority="9"/>
    <cfRule type="duplicateValues" dxfId="84" priority="10"/>
  </conditionalFormatting>
  <conditionalFormatting sqref="F1:F1048576">
    <cfRule type="duplicateValues" dxfId="83" priority="6"/>
    <cfRule type="duplicateValues" dxfId="82" priority="2"/>
  </conditionalFormatting>
  <conditionalFormatting sqref="H1:H1048576">
    <cfRule type="duplicateValues" dxfId="81" priority="5"/>
    <cfRule type="duplicateValues" dxfId="80" priority="1"/>
  </conditionalFormatting>
  <conditionalFormatting sqref="A1:A1048576">
    <cfRule type="duplicateValues" dxfId="79" priority="4"/>
  </conditionalFormatting>
  <conditionalFormatting sqref="B1:B1048576">
    <cfRule type="duplicateValues" dxfId="78" priority="3"/>
  </conditionalFormatting>
  <pageMargins left="0.41666666666666669" right="0.1388888888888889" top="0.27777777777777779" bottom="0.1388888888888889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opLeftCell="A112" workbookViewId="0">
      <selection activeCell="L22" sqref="L22"/>
    </sheetView>
  </sheetViews>
  <sheetFormatPr defaultColWidth="8.75" defaultRowHeight="13.8"/>
  <cols>
    <col min="1" max="2" width="5.875" style="9" bestFit="1" customWidth="1"/>
    <col min="3" max="3" width="26.75" style="6" customWidth="1"/>
    <col min="4" max="4" width="12.125" style="1" customWidth="1"/>
    <col min="5" max="6" width="8.75" style="1"/>
    <col min="7" max="7" width="12.125" style="9" bestFit="1" customWidth="1"/>
    <col min="8" max="9" width="8.75" style="9"/>
    <col min="10" max="16384" width="8.75" style="1"/>
  </cols>
  <sheetData>
    <row r="1" spans="1:9">
      <c r="A1" s="137" t="s">
        <v>11309</v>
      </c>
      <c r="B1" s="138"/>
      <c r="C1" s="138"/>
      <c r="D1" s="138"/>
      <c r="E1" s="138"/>
      <c r="F1" s="138"/>
      <c r="G1" s="138"/>
      <c r="H1" s="138"/>
    </row>
    <row r="2" spans="1:9" ht="39.6">
      <c r="A2" s="10" t="s">
        <v>14929</v>
      </c>
      <c r="B2" s="10" t="s">
        <v>14930</v>
      </c>
      <c r="C2" s="37" t="s">
        <v>2</v>
      </c>
      <c r="D2" s="10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55" t="s">
        <v>14943</v>
      </c>
    </row>
    <row r="3" spans="1:9">
      <c r="A3" s="49">
        <v>1</v>
      </c>
      <c r="B3" s="49">
        <v>1</v>
      </c>
      <c r="C3" s="48" t="s">
        <v>11310</v>
      </c>
      <c r="D3" s="47" t="s">
        <v>11311</v>
      </c>
      <c r="E3" s="47" t="s">
        <v>11312</v>
      </c>
      <c r="F3" s="51" t="s">
        <v>11313</v>
      </c>
      <c r="G3" s="52">
        <f t="shared" ref="G3:G66" si="0">A3/315</f>
        <v>3.1746031746031746E-3</v>
      </c>
      <c r="H3" s="53" t="s">
        <v>11314</v>
      </c>
      <c r="I3" s="54">
        <f t="shared" ref="I3:I66" si="1">B3/315</f>
        <v>3.1746031746031746E-3</v>
      </c>
    </row>
    <row r="4" spans="1:9">
      <c r="A4" s="49">
        <v>2</v>
      </c>
      <c r="B4" s="49">
        <v>2</v>
      </c>
      <c r="C4" s="48" t="s">
        <v>11315</v>
      </c>
      <c r="D4" s="47" t="s">
        <v>71</v>
      </c>
      <c r="E4" s="47" t="s">
        <v>11316</v>
      </c>
      <c r="F4" s="51" t="s">
        <v>11317</v>
      </c>
      <c r="G4" s="52">
        <f t="shared" si="0"/>
        <v>6.3492063492063492E-3</v>
      </c>
      <c r="H4" s="53" t="s">
        <v>11318</v>
      </c>
      <c r="I4" s="54">
        <f t="shared" si="1"/>
        <v>6.3492063492063492E-3</v>
      </c>
    </row>
    <row r="5" spans="1:9">
      <c r="A5" s="49">
        <v>3</v>
      </c>
      <c r="B5" s="49">
        <v>3</v>
      </c>
      <c r="C5" s="48" t="s">
        <v>11319</v>
      </c>
      <c r="D5" s="47" t="s">
        <v>11320</v>
      </c>
      <c r="E5" s="47" t="s">
        <v>11321</v>
      </c>
      <c r="F5" s="51" t="s">
        <v>11322</v>
      </c>
      <c r="G5" s="52">
        <f t="shared" si="0"/>
        <v>9.5238095238095247E-3</v>
      </c>
      <c r="H5" s="53" t="s">
        <v>11323</v>
      </c>
      <c r="I5" s="54">
        <f t="shared" si="1"/>
        <v>9.5238095238095247E-3</v>
      </c>
    </row>
    <row r="6" spans="1:9">
      <c r="A6" s="49">
        <v>4</v>
      </c>
      <c r="B6" s="49">
        <v>6</v>
      </c>
      <c r="C6" s="48" t="s">
        <v>188</v>
      </c>
      <c r="D6" s="47" t="s">
        <v>71</v>
      </c>
      <c r="E6" s="47" t="s">
        <v>189</v>
      </c>
      <c r="F6" s="51" t="s">
        <v>190</v>
      </c>
      <c r="G6" s="52">
        <f t="shared" si="0"/>
        <v>1.2698412698412698E-2</v>
      </c>
      <c r="H6" s="53" t="s">
        <v>191</v>
      </c>
      <c r="I6" s="54">
        <f t="shared" si="1"/>
        <v>1.9047619047619049E-2</v>
      </c>
    </row>
    <row r="7" spans="1:9">
      <c r="A7" s="49">
        <v>5</v>
      </c>
      <c r="B7" s="49">
        <v>5</v>
      </c>
      <c r="C7" s="48" t="s">
        <v>11324</v>
      </c>
      <c r="D7" s="47" t="s">
        <v>11325</v>
      </c>
      <c r="E7" s="47" t="s">
        <v>11326</v>
      </c>
      <c r="F7" s="51" t="s">
        <v>11327</v>
      </c>
      <c r="G7" s="52">
        <f t="shared" si="0"/>
        <v>1.5873015873015872E-2</v>
      </c>
      <c r="H7" s="53" t="s">
        <v>11328</v>
      </c>
      <c r="I7" s="54">
        <f t="shared" si="1"/>
        <v>1.5873015873015872E-2</v>
      </c>
    </row>
    <row r="8" spans="1:9">
      <c r="A8" s="49">
        <v>6</v>
      </c>
      <c r="B8" s="49">
        <v>10</v>
      </c>
      <c r="C8" s="48" t="s">
        <v>6018</v>
      </c>
      <c r="D8" s="47" t="s">
        <v>6019</v>
      </c>
      <c r="E8" s="47" t="s">
        <v>5287</v>
      </c>
      <c r="F8" s="51" t="s">
        <v>6020</v>
      </c>
      <c r="G8" s="52">
        <f t="shared" si="0"/>
        <v>1.9047619047619049E-2</v>
      </c>
      <c r="H8" s="53" t="s">
        <v>6021</v>
      </c>
      <c r="I8" s="54">
        <f t="shared" si="1"/>
        <v>3.1746031746031744E-2</v>
      </c>
    </row>
    <row r="9" spans="1:9">
      <c r="A9" s="49">
        <v>7</v>
      </c>
      <c r="B9" s="49">
        <v>12</v>
      </c>
      <c r="C9" s="48" t="s">
        <v>11329</v>
      </c>
      <c r="D9" s="47" t="s">
        <v>11330</v>
      </c>
      <c r="E9" s="47" t="s">
        <v>11331</v>
      </c>
      <c r="F9" s="51" t="s">
        <v>7370</v>
      </c>
      <c r="G9" s="52">
        <f t="shared" si="0"/>
        <v>2.2222222222222223E-2</v>
      </c>
      <c r="H9" s="53" t="s">
        <v>7407</v>
      </c>
      <c r="I9" s="54">
        <f t="shared" si="1"/>
        <v>3.8095238095238099E-2</v>
      </c>
    </row>
    <row r="10" spans="1:9">
      <c r="A10" s="49">
        <v>8</v>
      </c>
      <c r="B10" s="49">
        <v>9</v>
      </c>
      <c r="C10" s="48" t="s">
        <v>11332</v>
      </c>
      <c r="D10" s="47" t="s">
        <v>11333</v>
      </c>
      <c r="E10" s="47" t="s">
        <v>11334</v>
      </c>
      <c r="F10" s="51" t="s">
        <v>11335</v>
      </c>
      <c r="G10" s="52">
        <f t="shared" si="0"/>
        <v>2.5396825396825397E-2</v>
      </c>
      <c r="H10" s="53" t="s">
        <v>11336</v>
      </c>
      <c r="I10" s="54">
        <f t="shared" si="1"/>
        <v>2.8571428571428571E-2</v>
      </c>
    </row>
    <row r="11" spans="1:9">
      <c r="A11" s="49">
        <v>9</v>
      </c>
      <c r="B11" s="49">
        <v>4</v>
      </c>
      <c r="C11" s="48" t="s">
        <v>11338</v>
      </c>
      <c r="D11" s="47" t="s">
        <v>11339</v>
      </c>
      <c r="E11" s="47" t="s">
        <v>11340</v>
      </c>
      <c r="F11" s="51" t="s">
        <v>11341</v>
      </c>
      <c r="G11" s="52">
        <f t="shared" si="0"/>
        <v>2.8571428571428571E-2</v>
      </c>
      <c r="H11" s="53" t="s">
        <v>11342</v>
      </c>
      <c r="I11" s="54">
        <f t="shared" si="1"/>
        <v>1.2698412698412698E-2</v>
      </c>
    </row>
    <row r="12" spans="1:9">
      <c r="A12" s="49">
        <v>10</v>
      </c>
      <c r="B12" s="49">
        <v>8</v>
      </c>
      <c r="C12" s="48" t="s">
        <v>11344</v>
      </c>
      <c r="D12" s="47" t="s">
        <v>11345</v>
      </c>
      <c r="E12" s="47" t="s">
        <v>11346</v>
      </c>
      <c r="F12" s="51" t="s">
        <v>11347</v>
      </c>
      <c r="G12" s="52">
        <f t="shared" si="0"/>
        <v>3.1746031746031744E-2</v>
      </c>
      <c r="H12" s="53" t="s">
        <v>11348</v>
      </c>
      <c r="I12" s="54">
        <f t="shared" si="1"/>
        <v>2.5396825396825397E-2</v>
      </c>
    </row>
    <row r="13" spans="1:9">
      <c r="A13" s="49">
        <v>11</v>
      </c>
      <c r="B13" s="49">
        <v>21</v>
      </c>
      <c r="C13" s="48" t="s">
        <v>11350</v>
      </c>
      <c r="D13" s="47" t="s">
        <v>11351</v>
      </c>
      <c r="E13" s="47" t="s">
        <v>11352</v>
      </c>
      <c r="F13" s="51" t="s">
        <v>11353</v>
      </c>
      <c r="G13" s="52">
        <f t="shared" si="0"/>
        <v>3.4920634920634921E-2</v>
      </c>
      <c r="H13" s="53" t="s">
        <v>11354</v>
      </c>
      <c r="I13" s="54">
        <f t="shared" si="1"/>
        <v>6.6666666666666666E-2</v>
      </c>
    </row>
    <row r="14" spans="1:9">
      <c r="A14" s="49">
        <v>12</v>
      </c>
      <c r="B14" s="49">
        <v>11</v>
      </c>
      <c r="C14" s="48" t="s">
        <v>11355</v>
      </c>
      <c r="D14" s="47" t="s">
        <v>11356</v>
      </c>
      <c r="E14" s="47" t="s">
        <v>11357</v>
      </c>
      <c r="F14" s="51" t="s">
        <v>11358</v>
      </c>
      <c r="G14" s="52">
        <f t="shared" si="0"/>
        <v>3.8095238095238099E-2</v>
      </c>
      <c r="H14" s="53" t="s">
        <v>11359</v>
      </c>
      <c r="I14" s="54">
        <f t="shared" si="1"/>
        <v>3.4920634920634921E-2</v>
      </c>
    </row>
    <row r="15" spans="1:9">
      <c r="A15" s="49">
        <v>13</v>
      </c>
      <c r="B15" s="49">
        <v>17</v>
      </c>
      <c r="C15" s="48" t="s">
        <v>11360</v>
      </c>
      <c r="D15" s="47" t="s">
        <v>11361</v>
      </c>
      <c r="E15" s="47" t="s">
        <v>11362</v>
      </c>
      <c r="F15" s="51" t="s">
        <v>11363</v>
      </c>
      <c r="G15" s="52">
        <f t="shared" si="0"/>
        <v>4.1269841269841269E-2</v>
      </c>
      <c r="H15" s="53" t="s">
        <v>11364</v>
      </c>
      <c r="I15" s="54">
        <f t="shared" si="1"/>
        <v>5.3968253968253971E-2</v>
      </c>
    </row>
    <row r="16" spans="1:9">
      <c r="A16" s="49">
        <v>14</v>
      </c>
      <c r="B16" s="49">
        <v>14</v>
      </c>
      <c r="C16" s="48" t="s">
        <v>11365</v>
      </c>
      <c r="D16" s="47" t="s">
        <v>11366</v>
      </c>
      <c r="E16" s="47" t="s">
        <v>11367</v>
      </c>
      <c r="F16" s="51" t="s">
        <v>11368</v>
      </c>
      <c r="G16" s="52">
        <f t="shared" si="0"/>
        <v>4.4444444444444446E-2</v>
      </c>
      <c r="H16" s="53" t="s">
        <v>11369</v>
      </c>
      <c r="I16" s="54">
        <f t="shared" si="1"/>
        <v>4.4444444444444446E-2</v>
      </c>
    </row>
    <row r="17" spans="1:9">
      <c r="A17" s="49">
        <v>15</v>
      </c>
      <c r="B17" s="49">
        <v>13</v>
      </c>
      <c r="C17" s="48" t="s">
        <v>11370</v>
      </c>
      <c r="D17" s="47" t="s">
        <v>11371</v>
      </c>
      <c r="E17" s="47" t="s">
        <v>11372</v>
      </c>
      <c r="F17" s="51" t="s">
        <v>11373</v>
      </c>
      <c r="G17" s="52">
        <f t="shared" si="0"/>
        <v>4.7619047619047616E-2</v>
      </c>
      <c r="H17" s="53" t="s">
        <v>11374</v>
      </c>
      <c r="I17" s="54">
        <f t="shared" si="1"/>
        <v>4.1269841269841269E-2</v>
      </c>
    </row>
    <row r="18" spans="1:9">
      <c r="A18" s="49">
        <v>16</v>
      </c>
      <c r="B18" s="49">
        <v>16</v>
      </c>
      <c r="C18" s="48" t="s">
        <v>11375</v>
      </c>
      <c r="D18" s="47" t="s">
        <v>11376</v>
      </c>
      <c r="E18" s="47" t="s">
        <v>11377</v>
      </c>
      <c r="F18" s="51" t="s">
        <v>11378</v>
      </c>
      <c r="G18" s="52">
        <f t="shared" si="0"/>
        <v>5.0793650793650794E-2</v>
      </c>
      <c r="H18" s="53" t="s">
        <v>11379</v>
      </c>
      <c r="I18" s="54">
        <f t="shared" si="1"/>
        <v>5.0793650793650794E-2</v>
      </c>
    </row>
    <row r="19" spans="1:9">
      <c r="A19" s="49">
        <v>17</v>
      </c>
      <c r="B19" s="49">
        <v>19</v>
      </c>
      <c r="C19" s="48" t="s">
        <v>11381</v>
      </c>
      <c r="D19" s="47" t="s">
        <v>11382</v>
      </c>
      <c r="E19" s="47" t="s">
        <v>11383</v>
      </c>
      <c r="F19" s="51" t="s">
        <v>11384</v>
      </c>
      <c r="G19" s="52">
        <f t="shared" si="0"/>
        <v>5.3968253968253971E-2</v>
      </c>
      <c r="H19" s="53" t="s">
        <v>11385</v>
      </c>
      <c r="I19" s="54">
        <f t="shared" si="1"/>
        <v>6.0317460317460318E-2</v>
      </c>
    </row>
    <row r="20" spans="1:9">
      <c r="A20" s="49">
        <v>18</v>
      </c>
      <c r="B20" s="49">
        <v>15</v>
      </c>
      <c r="C20" s="48" t="s">
        <v>11386</v>
      </c>
      <c r="D20" s="47" t="s">
        <v>11387</v>
      </c>
      <c r="E20" s="47" t="s">
        <v>11388</v>
      </c>
      <c r="F20" s="51" t="s">
        <v>11389</v>
      </c>
      <c r="G20" s="52">
        <f t="shared" si="0"/>
        <v>5.7142857142857141E-2</v>
      </c>
      <c r="H20" s="53" t="s">
        <v>11390</v>
      </c>
      <c r="I20" s="54">
        <f t="shared" si="1"/>
        <v>4.7619047619047616E-2</v>
      </c>
    </row>
    <row r="21" spans="1:9">
      <c r="A21" s="49">
        <v>19</v>
      </c>
      <c r="B21" s="49">
        <v>20</v>
      </c>
      <c r="C21" s="48" t="s">
        <v>11391</v>
      </c>
      <c r="D21" s="47" t="s">
        <v>11392</v>
      </c>
      <c r="E21" s="47" t="s">
        <v>11393</v>
      </c>
      <c r="F21" s="51" t="s">
        <v>7551</v>
      </c>
      <c r="G21" s="52">
        <f t="shared" si="0"/>
        <v>6.0317460317460318E-2</v>
      </c>
      <c r="H21" s="53" t="s">
        <v>11394</v>
      </c>
      <c r="I21" s="54">
        <f t="shared" si="1"/>
        <v>6.3492063492063489E-2</v>
      </c>
    </row>
    <row r="22" spans="1:9">
      <c r="A22" s="49">
        <v>20</v>
      </c>
      <c r="B22" s="49">
        <v>18</v>
      </c>
      <c r="C22" s="48" t="s">
        <v>11395</v>
      </c>
      <c r="D22" s="47" t="s">
        <v>11396</v>
      </c>
      <c r="E22" s="47" t="s">
        <v>11397</v>
      </c>
      <c r="F22" s="51" t="s">
        <v>11398</v>
      </c>
      <c r="G22" s="52">
        <f t="shared" si="0"/>
        <v>6.3492063492063489E-2</v>
      </c>
      <c r="H22" s="53" t="s">
        <v>11399</v>
      </c>
      <c r="I22" s="54">
        <f t="shared" si="1"/>
        <v>5.7142857142857141E-2</v>
      </c>
    </row>
    <row r="23" spans="1:9">
      <c r="A23" s="49">
        <v>21</v>
      </c>
      <c r="B23" s="49">
        <v>24</v>
      </c>
      <c r="C23" s="48" t="s">
        <v>11400</v>
      </c>
      <c r="D23" s="47" t="s">
        <v>11401</v>
      </c>
      <c r="E23" s="47" t="s">
        <v>11402</v>
      </c>
      <c r="F23" s="51" t="s">
        <v>11403</v>
      </c>
      <c r="G23" s="52">
        <f t="shared" si="0"/>
        <v>6.6666666666666666E-2</v>
      </c>
      <c r="H23" s="53" t="s">
        <v>5649</v>
      </c>
      <c r="I23" s="54">
        <f t="shared" si="1"/>
        <v>7.6190476190476197E-2</v>
      </c>
    </row>
    <row r="24" spans="1:9">
      <c r="A24" s="49">
        <v>22</v>
      </c>
      <c r="B24" s="49">
        <v>40</v>
      </c>
      <c r="C24" s="48" t="s">
        <v>11404</v>
      </c>
      <c r="D24" s="47" t="s">
        <v>11405</v>
      </c>
      <c r="E24" s="47" t="s">
        <v>11406</v>
      </c>
      <c r="F24" s="51" t="s">
        <v>11407</v>
      </c>
      <c r="G24" s="52">
        <f t="shared" si="0"/>
        <v>6.9841269841269843E-2</v>
      </c>
      <c r="H24" s="53" t="s">
        <v>11408</v>
      </c>
      <c r="I24" s="54">
        <f t="shared" si="1"/>
        <v>0.12698412698412698</v>
      </c>
    </row>
    <row r="25" spans="1:9">
      <c r="A25" s="49">
        <v>23</v>
      </c>
      <c r="B25" s="49">
        <v>25</v>
      </c>
      <c r="C25" s="48" t="s">
        <v>11410</v>
      </c>
      <c r="D25" s="47" t="s">
        <v>11411</v>
      </c>
      <c r="E25" s="47" t="s">
        <v>11412</v>
      </c>
      <c r="F25" s="51" t="s">
        <v>11413</v>
      </c>
      <c r="G25" s="52">
        <f t="shared" si="0"/>
        <v>7.301587301587302E-2</v>
      </c>
      <c r="H25" s="53" t="s">
        <v>11414</v>
      </c>
      <c r="I25" s="54">
        <f t="shared" si="1"/>
        <v>7.9365079365079361E-2</v>
      </c>
    </row>
    <row r="26" spans="1:9">
      <c r="A26" s="49">
        <v>24</v>
      </c>
      <c r="B26" s="49">
        <v>36</v>
      </c>
      <c r="C26" s="48" t="s">
        <v>11415</v>
      </c>
      <c r="D26" s="47" t="s">
        <v>11416</v>
      </c>
      <c r="E26" s="47" t="s">
        <v>11417</v>
      </c>
      <c r="F26" s="51" t="s">
        <v>11418</v>
      </c>
      <c r="G26" s="52">
        <f t="shared" si="0"/>
        <v>7.6190476190476197E-2</v>
      </c>
      <c r="H26" s="53" t="s">
        <v>11419</v>
      </c>
      <c r="I26" s="54">
        <f t="shared" si="1"/>
        <v>0.11428571428571428</v>
      </c>
    </row>
    <row r="27" spans="1:9">
      <c r="A27" s="49">
        <v>25</v>
      </c>
      <c r="B27" s="49">
        <v>35</v>
      </c>
      <c r="C27" s="48" t="s">
        <v>11421</v>
      </c>
      <c r="D27" s="47" t="s">
        <v>11422</v>
      </c>
      <c r="E27" s="47" t="s">
        <v>11423</v>
      </c>
      <c r="F27" s="51" t="s">
        <v>11424</v>
      </c>
      <c r="G27" s="52">
        <f t="shared" si="0"/>
        <v>7.9365079365079361E-2</v>
      </c>
      <c r="H27" s="53" t="s">
        <v>11425</v>
      </c>
      <c r="I27" s="54">
        <f t="shared" si="1"/>
        <v>0.1111111111111111</v>
      </c>
    </row>
    <row r="28" spans="1:9">
      <c r="A28" s="49">
        <v>26</v>
      </c>
      <c r="B28" s="49">
        <v>39</v>
      </c>
      <c r="C28" s="48" t="s">
        <v>11426</v>
      </c>
      <c r="D28" s="47" t="s">
        <v>11427</v>
      </c>
      <c r="E28" s="47" t="s">
        <v>11428</v>
      </c>
      <c r="F28" s="51" t="s">
        <v>11429</v>
      </c>
      <c r="G28" s="52">
        <f t="shared" si="0"/>
        <v>8.2539682539682538E-2</v>
      </c>
      <c r="H28" s="53" t="s">
        <v>11430</v>
      </c>
      <c r="I28" s="54">
        <f t="shared" si="1"/>
        <v>0.12380952380952381</v>
      </c>
    </row>
    <row r="29" spans="1:9">
      <c r="A29" s="49">
        <v>27</v>
      </c>
      <c r="B29" s="49">
        <v>30</v>
      </c>
      <c r="C29" s="48" t="s">
        <v>11431</v>
      </c>
      <c r="D29" s="47" t="s">
        <v>11432</v>
      </c>
      <c r="E29" s="47" t="s">
        <v>11433</v>
      </c>
      <c r="F29" s="51" t="s">
        <v>11434</v>
      </c>
      <c r="G29" s="52">
        <f t="shared" si="0"/>
        <v>8.5714285714285715E-2</v>
      </c>
      <c r="H29" s="53" t="s">
        <v>11436</v>
      </c>
      <c r="I29" s="54">
        <f t="shared" si="1"/>
        <v>9.5238095238095233E-2</v>
      </c>
    </row>
    <row r="30" spans="1:9">
      <c r="A30" s="49">
        <v>28</v>
      </c>
      <c r="B30" s="49">
        <v>37</v>
      </c>
      <c r="C30" s="48" t="s">
        <v>11437</v>
      </c>
      <c r="D30" s="47" t="s">
        <v>11438</v>
      </c>
      <c r="E30" s="47" t="s">
        <v>609</v>
      </c>
      <c r="F30" s="51" t="s">
        <v>11439</v>
      </c>
      <c r="G30" s="52">
        <f t="shared" si="0"/>
        <v>8.8888888888888892E-2</v>
      </c>
      <c r="H30" s="53" t="s">
        <v>11440</v>
      </c>
      <c r="I30" s="54">
        <f t="shared" si="1"/>
        <v>0.11746031746031746</v>
      </c>
    </row>
    <row r="31" spans="1:9">
      <c r="A31" s="49">
        <v>29</v>
      </c>
      <c r="B31" s="49">
        <v>31</v>
      </c>
      <c r="C31" s="48" t="s">
        <v>11441</v>
      </c>
      <c r="D31" s="47" t="s">
        <v>11442</v>
      </c>
      <c r="E31" s="47" t="s">
        <v>11443</v>
      </c>
      <c r="F31" s="51" t="s">
        <v>11444</v>
      </c>
      <c r="G31" s="52">
        <f t="shared" si="0"/>
        <v>9.2063492063492069E-2</v>
      </c>
      <c r="H31" s="53" t="s">
        <v>11445</v>
      </c>
      <c r="I31" s="54">
        <f t="shared" si="1"/>
        <v>9.841269841269841E-2</v>
      </c>
    </row>
    <row r="32" spans="1:9">
      <c r="A32" s="49">
        <v>30</v>
      </c>
      <c r="B32" s="49">
        <v>54</v>
      </c>
      <c r="C32" s="48" t="s">
        <v>11446</v>
      </c>
      <c r="D32" s="47" t="s">
        <v>11447</v>
      </c>
      <c r="E32" s="47" t="s">
        <v>11448</v>
      </c>
      <c r="F32" s="51" t="s">
        <v>11449</v>
      </c>
      <c r="G32" s="52">
        <f t="shared" si="0"/>
        <v>9.5238095238095233E-2</v>
      </c>
      <c r="H32" s="53" t="s">
        <v>4100</v>
      </c>
      <c r="I32" s="54">
        <f t="shared" si="1"/>
        <v>0.17142857142857143</v>
      </c>
    </row>
    <row r="33" spans="1:9">
      <c r="A33" s="49">
        <v>31</v>
      </c>
      <c r="B33" s="49">
        <v>29</v>
      </c>
      <c r="C33" s="48" t="s">
        <v>11451</v>
      </c>
      <c r="D33" s="47" t="s">
        <v>11452</v>
      </c>
      <c r="E33" s="47" t="s">
        <v>11453</v>
      </c>
      <c r="F33" s="51" t="s">
        <v>11454</v>
      </c>
      <c r="G33" s="52">
        <f t="shared" si="0"/>
        <v>9.841269841269841E-2</v>
      </c>
      <c r="H33" s="53" t="s">
        <v>7296</v>
      </c>
      <c r="I33" s="54">
        <f t="shared" si="1"/>
        <v>9.2063492063492069E-2</v>
      </c>
    </row>
    <row r="34" spans="1:9">
      <c r="A34" s="49">
        <v>32</v>
      </c>
      <c r="B34" s="49">
        <v>22</v>
      </c>
      <c r="C34" s="48" t="s">
        <v>11455</v>
      </c>
      <c r="D34" s="47" t="s">
        <v>11456</v>
      </c>
      <c r="E34" s="47" t="s">
        <v>11457</v>
      </c>
      <c r="F34" s="51" t="s">
        <v>7774</v>
      </c>
      <c r="G34" s="52">
        <f t="shared" si="0"/>
        <v>0.10158730158730159</v>
      </c>
      <c r="H34" s="53" t="s">
        <v>11458</v>
      </c>
      <c r="I34" s="54">
        <f t="shared" si="1"/>
        <v>6.9841269841269843E-2</v>
      </c>
    </row>
    <row r="35" spans="1:9">
      <c r="A35" s="49">
        <v>33</v>
      </c>
      <c r="B35" s="49">
        <v>7</v>
      </c>
      <c r="C35" s="48" t="s">
        <v>11460</v>
      </c>
      <c r="D35" s="47" t="s">
        <v>11461</v>
      </c>
      <c r="E35" s="47" t="s">
        <v>11462</v>
      </c>
      <c r="F35" s="51" t="s">
        <v>11463</v>
      </c>
      <c r="G35" s="52">
        <f t="shared" si="0"/>
        <v>0.10476190476190476</v>
      </c>
      <c r="H35" s="53" t="s">
        <v>11465</v>
      </c>
      <c r="I35" s="54">
        <f t="shared" si="1"/>
        <v>2.2222222222222223E-2</v>
      </c>
    </row>
    <row r="36" spans="1:9">
      <c r="A36" s="49">
        <v>34</v>
      </c>
      <c r="B36" s="49">
        <v>32</v>
      </c>
      <c r="C36" s="48" t="s">
        <v>11466</v>
      </c>
      <c r="D36" s="47" t="s">
        <v>11467</v>
      </c>
      <c r="E36" s="47" t="s">
        <v>11468</v>
      </c>
      <c r="F36" s="51" t="s">
        <v>11469</v>
      </c>
      <c r="G36" s="52">
        <f t="shared" si="0"/>
        <v>0.10793650793650794</v>
      </c>
      <c r="H36" s="53" t="s">
        <v>11470</v>
      </c>
      <c r="I36" s="54">
        <f t="shared" si="1"/>
        <v>0.10158730158730159</v>
      </c>
    </row>
    <row r="37" spans="1:9">
      <c r="A37" s="49">
        <v>35</v>
      </c>
      <c r="B37" s="49">
        <v>26</v>
      </c>
      <c r="C37" s="48" t="s">
        <v>11471</v>
      </c>
      <c r="D37" s="47" t="s">
        <v>11472</v>
      </c>
      <c r="E37" s="47" t="s">
        <v>11473</v>
      </c>
      <c r="F37" s="51" t="s">
        <v>11474</v>
      </c>
      <c r="G37" s="52">
        <f t="shared" si="0"/>
        <v>0.1111111111111111</v>
      </c>
      <c r="H37" s="53" t="s">
        <v>11475</v>
      </c>
      <c r="I37" s="54">
        <f t="shared" si="1"/>
        <v>8.2539682539682538E-2</v>
      </c>
    </row>
    <row r="38" spans="1:9">
      <c r="A38" s="49">
        <v>36</v>
      </c>
      <c r="B38" s="49">
        <v>44</v>
      </c>
      <c r="C38" s="48" t="s">
        <v>11476</v>
      </c>
      <c r="D38" s="47" t="s">
        <v>11477</v>
      </c>
      <c r="E38" s="47" t="s">
        <v>11478</v>
      </c>
      <c r="F38" s="51" t="s">
        <v>11479</v>
      </c>
      <c r="G38" s="52">
        <f t="shared" si="0"/>
        <v>0.11428571428571428</v>
      </c>
      <c r="H38" s="53" t="s">
        <v>11480</v>
      </c>
      <c r="I38" s="54">
        <f t="shared" si="1"/>
        <v>0.13968253968253969</v>
      </c>
    </row>
    <row r="39" spans="1:9">
      <c r="A39" s="49">
        <v>37</v>
      </c>
      <c r="B39" s="49">
        <v>47</v>
      </c>
      <c r="C39" s="48" t="s">
        <v>11481</v>
      </c>
      <c r="D39" s="47" t="s">
        <v>11482</v>
      </c>
      <c r="E39" s="47" t="s">
        <v>11483</v>
      </c>
      <c r="F39" s="51" t="s">
        <v>11484</v>
      </c>
      <c r="G39" s="52">
        <f t="shared" si="0"/>
        <v>0.11746031746031746</v>
      </c>
      <c r="H39" s="53" t="s">
        <v>11485</v>
      </c>
      <c r="I39" s="54">
        <f t="shared" si="1"/>
        <v>0.1492063492063492</v>
      </c>
    </row>
    <row r="40" spans="1:9">
      <c r="A40" s="49">
        <v>38</v>
      </c>
      <c r="B40" s="49">
        <v>27</v>
      </c>
      <c r="C40" s="48" t="s">
        <v>11487</v>
      </c>
      <c r="D40" s="47" t="s">
        <v>11488</v>
      </c>
      <c r="E40" s="47" t="s">
        <v>11489</v>
      </c>
      <c r="F40" s="51" t="s">
        <v>740</v>
      </c>
      <c r="G40" s="52">
        <f t="shared" si="0"/>
        <v>0.12063492063492064</v>
      </c>
      <c r="H40" s="53" t="s">
        <v>11490</v>
      </c>
      <c r="I40" s="54">
        <f t="shared" si="1"/>
        <v>8.5714285714285715E-2</v>
      </c>
    </row>
    <row r="41" spans="1:9">
      <c r="A41" s="49">
        <v>39</v>
      </c>
      <c r="B41" s="49">
        <v>46</v>
      </c>
      <c r="C41" s="48" t="s">
        <v>11492</v>
      </c>
      <c r="D41" s="47" t="s">
        <v>11493</v>
      </c>
      <c r="E41" s="47" t="s">
        <v>11494</v>
      </c>
      <c r="F41" s="51" t="s">
        <v>3436</v>
      </c>
      <c r="G41" s="52">
        <f t="shared" si="0"/>
        <v>0.12380952380952381</v>
      </c>
      <c r="H41" s="53" t="s">
        <v>11495</v>
      </c>
      <c r="I41" s="54">
        <f t="shared" si="1"/>
        <v>0.14603174603174604</v>
      </c>
    </row>
    <row r="42" spans="1:9">
      <c r="A42" s="49">
        <v>40</v>
      </c>
      <c r="B42" s="49">
        <v>28</v>
      </c>
      <c r="C42" s="48" t="s">
        <v>11496</v>
      </c>
      <c r="D42" s="47" t="s">
        <v>11497</v>
      </c>
      <c r="E42" s="47" t="s">
        <v>11498</v>
      </c>
      <c r="F42" s="51" t="s">
        <v>6067</v>
      </c>
      <c r="G42" s="52">
        <f t="shared" si="0"/>
        <v>0.12698412698412698</v>
      </c>
      <c r="H42" s="53" t="s">
        <v>11499</v>
      </c>
      <c r="I42" s="54">
        <f t="shared" si="1"/>
        <v>8.8888888888888892E-2</v>
      </c>
    </row>
    <row r="43" spans="1:9">
      <c r="A43" s="49">
        <v>41</v>
      </c>
      <c r="B43" s="49">
        <v>33</v>
      </c>
      <c r="C43" s="48" t="s">
        <v>11500</v>
      </c>
      <c r="D43" s="47" t="s">
        <v>11501</v>
      </c>
      <c r="E43" s="47" t="s">
        <v>11502</v>
      </c>
      <c r="F43" s="51" t="s">
        <v>11503</v>
      </c>
      <c r="G43" s="52">
        <f t="shared" si="0"/>
        <v>0.13015873015873017</v>
      </c>
      <c r="H43" s="53" t="s">
        <v>11504</v>
      </c>
      <c r="I43" s="54">
        <f t="shared" si="1"/>
        <v>0.10476190476190476</v>
      </c>
    </row>
    <row r="44" spans="1:9">
      <c r="A44" s="49">
        <v>42</v>
      </c>
      <c r="B44" s="49">
        <v>38</v>
      </c>
      <c r="C44" s="48" t="s">
        <v>11506</v>
      </c>
      <c r="D44" s="47" t="s">
        <v>11507</v>
      </c>
      <c r="E44" s="47" t="s">
        <v>11508</v>
      </c>
      <c r="F44" s="51" t="s">
        <v>3562</v>
      </c>
      <c r="G44" s="52">
        <f t="shared" si="0"/>
        <v>0.13333333333333333</v>
      </c>
      <c r="H44" s="53" t="s">
        <v>11509</v>
      </c>
      <c r="I44" s="54">
        <f t="shared" si="1"/>
        <v>0.12063492063492064</v>
      </c>
    </row>
    <row r="45" spans="1:9">
      <c r="A45" s="49">
        <v>43</v>
      </c>
      <c r="B45" s="49">
        <v>56</v>
      </c>
      <c r="C45" s="48" t="s">
        <v>11510</v>
      </c>
      <c r="D45" s="47" t="s">
        <v>11511</v>
      </c>
      <c r="E45" s="47" t="s">
        <v>11512</v>
      </c>
      <c r="F45" s="51" t="s">
        <v>11513</v>
      </c>
      <c r="G45" s="52">
        <f t="shared" si="0"/>
        <v>0.13650793650793649</v>
      </c>
      <c r="H45" s="53" t="s">
        <v>11514</v>
      </c>
      <c r="I45" s="54">
        <f t="shared" si="1"/>
        <v>0.17777777777777778</v>
      </c>
    </row>
    <row r="46" spans="1:9">
      <c r="A46" s="49">
        <v>44</v>
      </c>
      <c r="B46" s="49">
        <v>43</v>
      </c>
      <c r="C46" s="48" t="s">
        <v>11515</v>
      </c>
      <c r="D46" s="47" t="s">
        <v>11516</v>
      </c>
      <c r="E46" s="47" t="s">
        <v>11517</v>
      </c>
      <c r="F46" s="51" t="s">
        <v>3660</v>
      </c>
      <c r="G46" s="52">
        <f t="shared" si="0"/>
        <v>0.13968253968253969</v>
      </c>
      <c r="H46" s="53" t="s">
        <v>11518</v>
      </c>
      <c r="I46" s="54">
        <f t="shared" si="1"/>
        <v>0.13650793650793649</v>
      </c>
    </row>
    <row r="47" spans="1:9">
      <c r="A47" s="49">
        <v>45</v>
      </c>
      <c r="B47" s="49">
        <v>42</v>
      </c>
      <c r="C47" s="48" t="s">
        <v>11519</v>
      </c>
      <c r="D47" s="47" t="s">
        <v>11520</v>
      </c>
      <c r="E47" s="47" t="s">
        <v>11521</v>
      </c>
      <c r="F47" s="51" t="s">
        <v>11522</v>
      </c>
      <c r="G47" s="52">
        <f t="shared" si="0"/>
        <v>0.14285714285714285</v>
      </c>
      <c r="H47" s="53" t="s">
        <v>11523</v>
      </c>
      <c r="I47" s="54">
        <f t="shared" si="1"/>
        <v>0.13333333333333333</v>
      </c>
    </row>
    <row r="48" spans="1:9">
      <c r="A48" s="49">
        <v>46</v>
      </c>
      <c r="B48" s="49">
        <v>34</v>
      </c>
      <c r="C48" s="48" t="s">
        <v>11524</v>
      </c>
      <c r="D48" s="47" t="s">
        <v>11525</v>
      </c>
      <c r="E48" s="47" t="s">
        <v>11526</v>
      </c>
      <c r="F48" s="51" t="s">
        <v>11527</v>
      </c>
      <c r="G48" s="52">
        <f t="shared" si="0"/>
        <v>0.14603174603174604</v>
      </c>
      <c r="H48" s="53" t="s">
        <v>11529</v>
      </c>
      <c r="I48" s="54">
        <f t="shared" si="1"/>
        <v>0.10793650793650794</v>
      </c>
    </row>
    <row r="49" spans="1:9">
      <c r="A49" s="49">
        <v>47</v>
      </c>
      <c r="B49" s="49">
        <v>51</v>
      </c>
      <c r="C49" s="48" t="s">
        <v>11530</v>
      </c>
      <c r="D49" s="47" t="s">
        <v>11531</v>
      </c>
      <c r="E49" s="47" t="s">
        <v>11532</v>
      </c>
      <c r="F49" s="51" t="s">
        <v>11533</v>
      </c>
      <c r="G49" s="52">
        <f t="shared" si="0"/>
        <v>0.1492063492063492</v>
      </c>
      <c r="H49" s="53" t="s">
        <v>8287</v>
      </c>
      <c r="I49" s="54">
        <f t="shared" si="1"/>
        <v>0.16190476190476191</v>
      </c>
    </row>
    <row r="50" spans="1:9">
      <c r="A50" s="49">
        <v>48</v>
      </c>
      <c r="B50" s="49">
        <v>45</v>
      </c>
      <c r="C50" s="48" t="s">
        <v>11534</v>
      </c>
      <c r="D50" s="47" t="s">
        <v>11535</v>
      </c>
      <c r="E50" s="47" t="s">
        <v>11536</v>
      </c>
      <c r="F50" s="51" t="s">
        <v>9079</v>
      </c>
      <c r="G50" s="52">
        <f t="shared" si="0"/>
        <v>0.15238095238095239</v>
      </c>
      <c r="H50" s="53" t="s">
        <v>8288</v>
      </c>
      <c r="I50" s="54">
        <f t="shared" si="1"/>
        <v>0.14285714285714285</v>
      </c>
    </row>
    <row r="51" spans="1:9">
      <c r="A51" s="49">
        <v>49</v>
      </c>
      <c r="B51" s="49">
        <v>48</v>
      </c>
      <c r="C51" s="48" t="s">
        <v>11537</v>
      </c>
      <c r="D51" s="47" t="s">
        <v>11538</v>
      </c>
      <c r="E51" s="47" t="s">
        <v>5914</v>
      </c>
      <c r="F51" s="51" t="s">
        <v>11539</v>
      </c>
      <c r="G51" s="52">
        <f t="shared" si="0"/>
        <v>0.15555555555555556</v>
      </c>
      <c r="H51" s="53" t="s">
        <v>8170</v>
      </c>
      <c r="I51" s="54">
        <f t="shared" si="1"/>
        <v>0.15238095238095239</v>
      </c>
    </row>
    <row r="52" spans="1:9">
      <c r="A52" s="49">
        <v>50</v>
      </c>
      <c r="B52" s="49">
        <v>50</v>
      </c>
      <c r="C52" s="48" t="s">
        <v>11540</v>
      </c>
      <c r="D52" s="47" t="s">
        <v>11541</v>
      </c>
      <c r="E52" s="47" t="s">
        <v>3096</v>
      </c>
      <c r="F52" s="51" t="s">
        <v>8353</v>
      </c>
      <c r="G52" s="52">
        <f t="shared" si="0"/>
        <v>0.15873015873015872</v>
      </c>
      <c r="H52" s="53" t="s">
        <v>951</v>
      </c>
      <c r="I52" s="54">
        <f t="shared" si="1"/>
        <v>0.15873015873015872</v>
      </c>
    </row>
    <row r="53" spans="1:9">
      <c r="A53" s="49">
        <v>51</v>
      </c>
      <c r="B53" s="49">
        <v>58</v>
      </c>
      <c r="C53" s="48" t="s">
        <v>11542</v>
      </c>
      <c r="D53" s="47" t="s">
        <v>11543</v>
      </c>
      <c r="E53" s="47" t="s">
        <v>11544</v>
      </c>
      <c r="F53" s="51" t="s">
        <v>11545</v>
      </c>
      <c r="G53" s="52">
        <f t="shared" si="0"/>
        <v>0.16190476190476191</v>
      </c>
      <c r="H53" s="53" t="s">
        <v>11546</v>
      </c>
      <c r="I53" s="54">
        <f t="shared" si="1"/>
        <v>0.18412698412698414</v>
      </c>
    </row>
    <row r="54" spans="1:9">
      <c r="A54" s="49">
        <v>52</v>
      </c>
      <c r="B54" s="49">
        <v>68</v>
      </c>
      <c r="C54" s="48" t="s">
        <v>11547</v>
      </c>
      <c r="D54" s="47" t="s">
        <v>11548</v>
      </c>
      <c r="E54" s="47" t="s">
        <v>11549</v>
      </c>
      <c r="F54" s="51" t="s">
        <v>11550</v>
      </c>
      <c r="G54" s="52">
        <f t="shared" si="0"/>
        <v>0.16507936507936508</v>
      </c>
      <c r="H54" s="53" t="s">
        <v>11551</v>
      </c>
      <c r="I54" s="54">
        <f t="shared" si="1"/>
        <v>0.21587301587301588</v>
      </c>
    </row>
    <row r="55" spans="1:9">
      <c r="A55" s="49">
        <v>53</v>
      </c>
      <c r="B55" s="49">
        <v>55</v>
      </c>
      <c r="C55" s="48" t="s">
        <v>11552</v>
      </c>
      <c r="D55" s="47" t="s">
        <v>11553</v>
      </c>
      <c r="E55" s="47" t="s">
        <v>11554</v>
      </c>
      <c r="F55" s="51" t="s">
        <v>5703</v>
      </c>
      <c r="G55" s="52">
        <f t="shared" si="0"/>
        <v>0.16825396825396827</v>
      </c>
      <c r="H55" s="53" t="s">
        <v>81</v>
      </c>
      <c r="I55" s="54">
        <f t="shared" si="1"/>
        <v>0.17460317460317459</v>
      </c>
    </row>
    <row r="56" spans="1:9">
      <c r="A56" s="49">
        <v>54</v>
      </c>
      <c r="B56" s="49">
        <v>74</v>
      </c>
      <c r="C56" s="48" t="s">
        <v>6127</v>
      </c>
      <c r="D56" s="47" t="s">
        <v>6128</v>
      </c>
      <c r="E56" s="47" t="s">
        <v>6129</v>
      </c>
      <c r="F56" s="51" t="s">
        <v>4482</v>
      </c>
      <c r="G56" s="52">
        <f t="shared" si="0"/>
        <v>0.17142857142857143</v>
      </c>
      <c r="H56" s="53" t="s">
        <v>904</v>
      </c>
      <c r="I56" s="54">
        <f t="shared" si="1"/>
        <v>0.23492063492063492</v>
      </c>
    </row>
    <row r="57" spans="1:9">
      <c r="A57" s="49">
        <v>55</v>
      </c>
      <c r="B57" s="49">
        <v>63</v>
      </c>
      <c r="C57" s="48" t="s">
        <v>11555</v>
      </c>
      <c r="D57" s="47" t="s">
        <v>11556</v>
      </c>
      <c r="E57" s="47" t="s">
        <v>11557</v>
      </c>
      <c r="F57" s="51" t="s">
        <v>11558</v>
      </c>
      <c r="G57" s="52">
        <f t="shared" si="0"/>
        <v>0.17460317460317459</v>
      </c>
      <c r="H57" s="53" t="s">
        <v>11559</v>
      </c>
      <c r="I57" s="54">
        <f t="shared" si="1"/>
        <v>0.2</v>
      </c>
    </row>
    <row r="58" spans="1:9">
      <c r="A58" s="49">
        <v>56</v>
      </c>
      <c r="B58" s="49">
        <v>83</v>
      </c>
      <c r="C58" s="48" t="s">
        <v>11560</v>
      </c>
      <c r="D58" s="47" t="s">
        <v>11561</v>
      </c>
      <c r="E58" s="47" t="s">
        <v>11562</v>
      </c>
      <c r="F58" s="51" t="s">
        <v>9528</v>
      </c>
      <c r="G58" s="52">
        <f t="shared" si="0"/>
        <v>0.17777777777777778</v>
      </c>
      <c r="H58" s="53" t="s">
        <v>11563</v>
      </c>
      <c r="I58" s="54">
        <f t="shared" si="1"/>
        <v>0.2634920634920635</v>
      </c>
    </row>
    <row r="59" spans="1:9">
      <c r="A59" s="49">
        <v>57</v>
      </c>
      <c r="B59" s="49">
        <v>41</v>
      </c>
      <c r="C59" s="48" t="s">
        <v>11565</v>
      </c>
      <c r="D59" s="47" t="s">
        <v>11566</v>
      </c>
      <c r="E59" s="47" t="s">
        <v>11567</v>
      </c>
      <c r="F59" s="51" t="s">
        <v>11528</v>
      </c>
      <c r="G59" s="52">
        <f t="shared" si="0"/>
        <v>0.18095238095238095</v>
      </c>
      <c r="H59" s="53" t="s">
        <v>7830</v>
      </c>
      <c r="I59" s="54">
        <f t="shared" si="1"/>
        <v>0.13015873015873017</v>
      </c>
    </row>
    <row r="60" spans="1:9">
      <c r="A60" s="49">
        <v>58</v>
      </c>
      <c r="B60" s="49">
        <v>64</v>
      </c>
      <c r="C60" s="48" t="s">
        <v>11569</v>
      </c>
      <c r="D60" s="47" t="s">
        <v>11570</v>
      </c>
      <c r="E60" s="47" t="s">
        <v>11571</v>
      </c>
      <c r="F60" s="51" t="s">
        <v>8252</v>
      </c>
      <c r="G60" s="52">
        <f t="shared" si="0"/>
        <v>0.18412698412698414</v>
      </c>
      <c r="H60" s="53" t="s">
        <v>11573</v>
      </c>
      <c r="I60" s="54">
        <f t="shared" si="1"/>
        <v>0.20317460317460317</v>
      </c>
    </row>
    <row r="61" spans="1:9">
      <c r="A61" s="49">
        <v>59</v>
      </c>
      <c r="B61" s="49">
        <v>61</v>
      </c>
      <c r="C61" s="48" t="s">
        <v>11574</v>
      </c>
      <c r="D61" s="47" t="s">
        <v>11575</v>
      </c>
      <c r="E61" s="47" t="s">
        <v>11576</v>
      </c>
      <c r="F61" s="51" t="s">
        <v>11577</v>
      </c>
      <c r="G61" s="52">
        <f t="shared" si="0"/>
        <v>0.1873015873015873</v>
      </c>
      <c r="H61" s="53" t="s">
        <v>4247</v>
      </c>
      <c r="I61" s="54">
        <f t="shared" si="1"/>
        <v>0.19365079365079366</v>
      </c>
    </row>
    <row r="62" spans="1:9">
      <c r="A62" s="49">
        <v>60</v>
      </c>
      <c r="B62" s="49">
        <v>57</v>
      </c>
      <c r="C62" s="48" t="s">
        <v>11578</v>
      </c>
      <c r="D62" s="47" t="s">
        <v>11579</v>
      </c>
      <c r="E62" s="47" t="s">
        <v>11580</v>
      </c>
      <c r="F62" s="51" t="s">
        <v>11581</v>
      </c>
      <c r="G62" s="52">
        <f t="shared" si="0"/>
        <v>0.19047619047619047</v>
      </c>
      <c r="H62" s="53" t="s">
        <v>11582</v>
      </c>
      <c r="I62" s="54">
        <f t="shared" si="1"/>
        <v>0.18095238095238095</v>
      </c>
    </row>
    <row r="63" spans="1:9">
      <c r="A63" s="49">
        <v>61</v>
      </c>
      <c r="B63" s="49">
        <v>129</v>
      </c>
      <c r="C63" s="48" t="s">
        <v>11583</v>
      </c>
      <c r="D63" s="47" t="s">
        <v>11584</v>
      </c>
      <c r="E63" s="47" t="s">
        <v>11585</v>
      </c>
      <c r="F63" s="51" t="s">
        <v>8548</v>
      </c>
      <c r="G63" s="52">
        <f t="shared" si="0"/>
        <v>0.19365079365079366</v>
      </c>
      <c r="H63" s="53" t="s">
        <v>4153</v>
      </c>
      <c r="I63" s="54">
        <f t="shared" si="1"/>
        <v>0.40952380952380951</v>
      </c>
    </row>
    <row r="64" spans="1:9">
      <c r="A64" s="49">
        <v>62</v>
      </c>
      <c r="B64" s="49">
        <v>80</v>
      </c>
      <c r="C64" s="48" t="s">
        <v>11586</v>
      </c>
      <c r="D64" s="47" t="s">
        <v>11587</v>
      </c>
      <c r="E64" s="47" t="s">
        <v>11588</v>
      </c>
      <c r="F64" s="51" t="s">
        <v>11589</v>
      </c>
      <c r="G64" s="52">
        <f t="shared" si="0"/>
        <v>0.19682539682539682</v>
      </c>
      <c r="H64" s="53" t="s">
        <v>11590</v>
      </c>
      <c r="I64" s="54">
        <f t="shared" si="1"/>
        <v>0.25396825396825395</v>
      </c>
    </row>
    <row r="65" spans="1:9">
      <c r="A65" s="49">
        <v>63</v>
      </c>
      <c r="B65" s="49">
        <v>315</v>
      </c>
      <c r="C65" s="48" t="s">
        <v>11591</v>
      </c>
      <c r="D65" s="47" t="s">
        <v>11592</v>
      </c>
      <c r="E65" s="47" t="s">
        <v>11272</v>
      </c>
      <c r="F65" s="51" t="s">
        <v>11593</v>
      </c>
      <c r="G65" s="52">
        <f t="shared" si="0"/>
        <v>0.2</v>
      </c>
      <c r="H65" s="53" t="s">
        <v>14942</v>
      </c>
      <c r="I65" s="54">
        <f t="shared" si="1"/>
        <v>1</v>
      </c>
    </row>
    <row r="66" spans="1:9">
      <c r="A66" s="49">
        <v>64</v>
      </c>
      <c r="B66" s="49">
        <v>100</v>
      </c>
      <c r="C66" s="48" t="s">
        <v>11594</v>
      </c>
      <c r="D66" s="47" t="s">
        <v>11595</v>
      </c>
      <c r="E66" s="47" t="s">
        <v>11596</v>
      </c>
      <c r="F66" s="51" t="s">
        <v>11597</v>
      </c>
      <c r="G66" s="52">
        <f t="shared" si="0"/>
        <v>0.20317460317460317</v>
      </c>
      <c r="H66" s="53" t="s">
        <v>1648</v>
      </c>
      <c r="I66" s="54">
        <f t="shared" si="1"/>
        <v>0.31746031746031744</v>
      </c>
    </row>
    <row r="67" spans="1:9">
      <c r="A67" s="49">
        <v>65</v>
      </c>
      <c r="B67" s="49">
        <v>52</v>
      </c>
      <c r="C67" s="48" t="s">
        <v>11598</v>
      </c>
      <c r="D67" s="47" t="s">
        <v>11599</v>
      </c>
      <c r="E67" s="47" t="s">
        <v>11600</v>
      </c>
      <c r="F67" s="51" t="s">
        <v>11601</v>
      </c>
      <c r="G67" s="52">
        <f t="shared" ref="G67:G130" si="2">A67/315</f>
        <v>0.20634920634920634</v>
      </c>
      <c r="H67" s="53" t="s">
        <v>11602</v>
      </c>
      <c r="I67" s="54">
        <f t="shared" ref="I67:I130" si="3">B67/315</f>
        <v>0.16507936507936508</v>
      </c>
    </row>
    <row r="68" spans="1:9">
      <c r="A68" s="49">
        <v>66</v>
      </c>
      <c r="B68" s="49">
        <v>78</v>
      </c>
      <c r="C68" s="48" t="s">
        <v>11603</v>
      </c>
      <c r="D68" s="47" t="s">
        <v>11604</v>
      </c>
      <c r="E68" s="47" t="s">
        <v>11605</v>
      </c>
      <c r="F68" s="51" t="s">
        <v>11572</v>
      </c>
      <c r="G68" s="52">
        <f t="shared" si="2"/>
        <v>0.20952380952380953</v>
      </c>
      <c r="H68" s="53" t="s">
        <v>9092</v>
      </c>
      <c r="I68" s="54">
        <f t="shared" si="3"/>
        <v>0.24761904761904763</v>
      </c>
    </row>
    <row r="69" spans="1:9">
      <c r="A69" s="49">
        <v>67</v>
      </c>
      <c r="B69" s="49">
        <v>84</v>
      </c>
      <c r="C69" s="48" t="s">
        <v>11606</v>
      </c>
      <c r="D69" s="47" t="s">
        <v>11607</v>
      </c>
      <c r="E69" s="47" t="s">
        <v>11608</v>
      </c>
      <c r="F69" s="51" t="s">
        <v>4309</v>
      </c>
      <c r="G69" s="52">
        <f t="shared" si="2"/>
        <v>0.21269841269841269</v>
      </c>
      <c r="H69" s="53" t="s">
        <v>11609</v>
      </c>
      <c r="I69" s="54">
        <f t="shared" si="3"/>
        <v>0.26666666666666666</v>
      </c>
    </row>
    <row r="70" spans="1:9">
      <c r="A70" s="49">
        <v>68</v>
      </c>
      <c r="B70" s="49">
        <v>59</v>
      </c>
      <c r="C70" s="48" t="s">
        <v>11611</v>
      </c>
      <c r="D70" s="47" t="s">
        <v>11612</v>
      </c>
      <c r="E70" s="47" t="s">
        <v>11613</v>
      </c>
      <c r="F70" s="51" t="s">
        <v>7235</v>
      </c>
      <c r="G70" s="52">
        <f t="shared" si="2"/>
        <v>0.21587301587301588</v>
      </c>
      <c r="H70" s="53" t="s">
        <v>4170</v>
      </c>
      <c r="I70" s="54">
        <f t="shared" si="3"/>
        <v>0.1873015873015873</v>
      </c>
    </row>
    <row r="71" spans="1:9">
      <c r="A71" s="49">
        <v>69</v>
      </c>
      <c r="B71" s="49">
        <v>93</v>
      </c>
      <c r="C71" s="48" t="s">
        <v>11615</v>
      </c>
      <c r="D71" s="47" t="s">
        <v>11616</v>
      </c>
      <c r="E71" s="47" t="s">
        <v>11617</v>
      </c>
      <c r="F71" s="51" t="s">
        <v>11618</v>
      </c>
      <c r="G71" s="52">
        <f t="shared" si="2"/>
        <v>0.21904761904761905</v>
      </c>
      <c r="H71" s="53" t="s">
        <v>11619</v>
      </c>
      <c r="I71" s="54">
        <f t="shared" si="3"/>
        <v>0.29523809523809524</v>
      </c>
    </row>
    <row r="72" spans="1:9">
      <c r="A72" s="49">
        <v>70</v>
      </c>
      <c r="B72" s="49">
        <v>82</v>
      </c>
      <c r="C72" s="48" t="s">
        <v>11620</v>
      </c>
      <c r="D72" s="47" t="s">
        <v>11621</v>
      </c>
      <c r="E72" s="47" t="s">
        <v>11622</v>
      </c>
      <c r="F72" s="51" t="s">
        <v>8754</v>
      </c>
      <c r="G72" s="52">
        <f t="shared" si="2"/>
        <v>0.22222222222222221</v>
      </c>
      <c r="H72" s="53" t="s">
        <v>11623</v>
      </c>
      <c r="I72" s="54">
        <f t="shared" si="3"/>
        <v>0.26031746031746034</v>
      </c>
    </row>
    <row r="73" spans="1:9">
      <c r="A73" s="49">
        <v>71</v>
      </c>
      <c r="B73" s="49">
        <v>79</v>
      </c>
      <c r="C73" s="48" t="s">
        <v>11624</v>
      </c>
      <c r="D73" s="47" t="s">
        <v>11625</v>
      </c>
      <c r="E73" s="47" t="s">
        <v>11626</v>
      </c>
      <c r="F73" s="51" t="s">
        <v>1012</v>
      </c>
      <c r="G73" s="52">
        <f t="shared" si="2"/>
        <v>0.2253968253968254</v>
      </c>
      <c r="H73" s="53" t="s">
        <v>11627</v>
      </c>
      <c r="I73" s="54">
        <f t="shared" si="3"/>
        <v>0.25079365079365079</v>
      </c>
    </row>
    <row r="74" spans="1:9">
      <c r="A74" s="49">
        <v>72</v>
      </c>
      <c r="B74" s="49">
        <v>117</v>
      </c>
      <c r="C74" s="48" t="s">
        <v>11628</v>
      </c>
      <c r="D74" s="47" t="s">
        <v>11629</v>
      </c>
      <c r="E74" s="47" t="s">
        <v>5950</v>
      </c>
      <c r="F74" s="51" t="s">
        <v>8837</v>
      </c>
      <c r="G74" s="52">
        <f t="shared" si="2"/>
        <v>0.22857142857142856</v>
      </c>
      <c r="H74" s="53" t="s">
        <v>11630</v>
      </c>
      <c r="I74" s="54">
        <f t="shared" si="3"/>
        <v>0.37142857142857144</v>
      </c>
    </row>
    <row r="75" spans="1:9">
      <c r="A75" s="49">
        <v>73</v>
      </c>
      <c r="B75" s="49">
        <v>77</v>
      </c>
      <c r="C75" s="48" t="s">
        <v>11631</v>
      </c>
      <c r="D75" s="47" t="s">
        <v>11632</v>
      </c>
      <c r="E75" s="47" t="s">
        <v>11633</v>
      </c>
      <c r="F75" s="51" t="s">
        <v>4316</v>
      </c>
      <c r="G75" s="52">
        <f t="shared" si="2"/>
        <v>0.23174603174603176</v>
      </c>
      <c r="H75" s="53" t="s">
        <v>11634</v>
      </c>
      <c r="I75" s="54">
        <f t="shared" si="3"/>
        <v>0.24444444444444444</v>
      </c>
    </row>
    <row r="76" spans="1:9">
      <c r="A76" s="49">
        <v>74</v>
      </c>
      <c r="B76" s="49">
        <v>66</v>
      </c>
      <c r="C76" s="48" t="s">
        <v>11635</v>
      </c>
      <c r="D76" s="47" t="s">
        <v>11636</v>
      </c>
      <c r="E76" s="47" t="s">
        <v>11637</v>
      </c>
      <c r="F76" s="51" t="s">
        <v>11638</v>
      </c>
      <c r="G76" s="52">
        <f t="shared" si="2"/>
        <v>0.23492063492063492</v>
      </c>
      <c r="H76" s="53" t="s">
        <v>11343</v>
      </c>
      <c r="I76" s="54">
        <f t="shared" si="3"/>
        <v>0.20952380952380953</v>
      </c>
    </row>
    <row r="77" spans="1:9">
      <c r="A77" s="49">
        <v>75</v>
      </c>
      <c r="B77" s="49">
        <v>70</v>
      </c>
      <c r="C77" s="48" t="s">
        <v>11639</v>
      </c>
      <c r="D77" s="47" t="s">
        <v>11640</v>
      </c>
      <c r="E77" s="47" t="s">
        <v>11641</v>
      </c>
      <c r="F77" s="51" t="s">
        <v>6151</v>
      </c>
      <c r="G77" s="52">
        <f t="shared" si="2"/>
        <v>0.23809523809523808</v>
      </c>
      <c r="H77" s="53" t="s">
        <v>1042</v>
      </c>
      <c r="I77" s="54">
        <f t="shared" si="3"/>
        <v>0.22222222222222221</v>
      </c>
    </row>
    <row r="78" spans="1:9">
      <c r="A78" s="49">
        <v>76</v>
      </c>
      <c r="B78" s="49">
        <v>69</v>
      </c>
      <c r="C78" s="48" t="s">
        <v>11642</v>
      </c>
      <c r="D78" s="47" t="s">
        <v>11643</v>
      </c>
      <c r="E78" s="47" t="s">
        <v>11644</v>
      </c>
      <c r="F78" s="51" t="s">
        <v>7376</v>
      </c>
      <c r="G78" s="52">
        <f t="shared" si="2"/>
        <v>0.24126984126984127</v>
      </c>
      <c r="H78" s="53" t="s">
        <v>4272</v>
      </c>
      <c r="I78" s="54">
        <f t="shared" si="3"/>
        <v>0.21904761904761905</v>
      </c>
    </row>
    <row r="79" spans="1:9">
      <c r="A79" s="49">
        <v>77</v>
      </c>
      <c r="B79" s="49">
        <v>113</v>
      </c>
      <c r="C79" s="48" t="s">
        <v>1300</v>
      </c>
      <c r="D79" s="47" t="s">
        <v>1301</v>
      </c>
      <c r="E79" s="47" t="s">
        <v>1302</v>
      </c>
      <c r="F79" s="51" t="s">
        <v>1303</v>
      </c>
      <c r="G79" s="52">
        <f t="shared" si="2"/>
        <v>0.24444444444444444</v>
      </c>
      <c r="H79" s="53" t="s">
        <v>1305</v>
      </c>
      <c r="I79" s="54">
        <f t="shared" si="3"/>
        <v>0.35873015873015873</v>
      </c>
    </row>
    <row r="80" spans="1:9">
      <c r="A80" s="49">
        <v>78</v>
      </c>
      <c r="B80" s="49">
        <v>81</v>
      </c>
      <c r="C80" s="48" t="s">
        <v>11645</v>
      </c>
      <c r="D80" s="47" t="s">
        <v>11646</v>
      </c>
      <c r="E80" s="47" t="s">
        <v>11647</v>
      </c>
      <c r="F80" s="51" t="s">
        <v>11648</v>
      </c>
      <c r="G80" s="52">
        <f t="shared" si="2"/>
        <v>0.24761904761904763</v>
      </c>
      <c r="H80" s="53" t="s">
        <v>8876</v>
      </c>
      <c r="I80" s="54">
        <f t="shared" si="3"/>
        <v>0.25714285714285712</v>
      </c>
    </row>
    <row r="81" spans="1:9">
      <c r="A81" s="49">
        <v>79</v>
      </c>
      <c r="B81" s="49">
        <v>72</v>
      </c>
      <c r="C81" s="48" t="s">
        <v>11649</v>
      </c>
      <c r="D81" s="47" t="s">
        <v>11650</v>
      </c>
      <c r="E81" s="47" t="s">
        <v>2397</v>
      </c>
      <c r="F81" s="51" t="s">
        <v>8811</v>
      </c>
      <c r="G81" s="52">
        <f t="shared" si="2"/>
        <v>0.25079365079365079</v>
      </c>
      <c r="H81" s="53" t="s">
        <v>8569</v>
      </c>
      <c r="I81" s="54">
        <f t="shared" si="3"/>
        <v>0.22857142857142856</v>
      </c>
    </row>
    <row r="82" spans="1:9">
      <c r="A82" s="49">
        <v>80</v>
      </c>
      <c r="B82" s="49">
        <v>90</v>
      </c>
      <c r="C82" s="48" t="s">
        <v>11651</v>
      </c>
      <c r="D82" s="47" t="s">
        <v>11652</v>
      </c>
      <c r="E82" s="47" t="s">
        <v>3863</v>
      </c>
      <c r="F82" s="51" t="s">
        <v>8854</v>
      </c>
      <c r="G82" s="52">
        <f t="shared" si="2"/>
        <v>0.25396825396825395</v>
      </c>
      <c r="H82" s="53" t="s">
        <v>1069</v>
      </c>
      <c r="I82" s="54">
        <f t="shared" si="3"/>
        <v>0.2857142857142857</v>
      </c>
    </row>
    <row r="83" spans="1:9">
      <c r="A83" s="49">
        <v>81</v>
      </c>
      <c r="B83" s="49">
        <v>95</v>
      </c>
      <c r="C83" s="48" t="s">
        <v>11654</v>
      </c>
      <c r="D83" s="47" t="s">
        <v>11655</v>
      </c>
      <c r="E83" s="47" t="s">
        <v>11656</v>
      </c>
      <c r="F83" s="51" t="s">
        <v>4372</v>
      </c>
      <c r="G83" s="52">
        <f t="shared" si="2"/>
        <v>0.25714285714285712</v>
      </c>
      <c r="H83" s="53" t="s">
        <v>11653</v>
      </c>
      <c r="I83" s="54">
        <f t="shared" si="3"/>
        <v>0.30158730158730157</v>
      </c>
    </row>
    <row r="84" spans="1:9">
      <c r="A84" s="49">
        <v>82</v>
      </c>
      <c r="B84" s="49">
        <v>99</v>
      </c>
      <c r="C84" s="48" t="s">
        <v>11657</v>
      </c>
      <c r="D84" s="47" t="s">
        <v>11658</v>
      </c>
      <c r="E84" s="47" t="s">
        <v>11659</v>
      </c>
      <c r="F84" s="51" t="s">
        <v>4310</v>
      </c>
      <c r="G84" s="52">
        <f t="shared" si="2"/>
        <v>0.26031746031746034</v>
      </c>
      <c r="H84" s="53" t="s">
        <v>439</v>
      </c>
      <c r="I84" s="54">
        <f t="shared" si="3"/>
        <v>0.31428571428571428</v>
      </c>
    </row>
    <row r="85" spans="1:9">
      <c r="A85" s="49">
        <v>83</v>
      </c>
      <c r="B85" s="49">
        <v>75</v>
      </c>
      <c r="C85" s="48" t="s">
        <v>11660</v>
      </c>
      <c r="D85" s="47" t="s">
        <v>11661</v>
      </c>
      <c r="E85" s="47" t="s">
        <v>11662</v>
      </c>
      <c r="F85" s="51" t="s">
        <v>11663</v>
      </c>
      <c r="G85" s="52">
        <f t="shared" si="2"/>
        <v>0.2634920634920635</v>
      </c>
      <c r="H85" s="53" t="s">
        <v>4278</v>
      </c>
      <c r="I85" s="54">
        <f t="shared" si="3"/>
        <v>0.23809523809523808</v>
      </c>
    </row>
    <row r="86" spans="1:9">
      <c r="A86" s="49">
        <v>84</v>
      </c>
      <c r="B86" s="49">
        <v>73</v>
      </c>
      <c r="C86" s="48" t="s">
        <v>11666</v>
      </c>
      <c r="D86" s="47" t="s">
        <v>11667</v>
      </c>
      <c r="E86" s="47" t="s">
        <v>11668</v>
      </c>
      <c r="F86" s="51" t="s">
        <v>3677</v>
      </c>
      <c r="G86" s="52">
        <f t="shared" si="2"/>
        <v>0.26666666666666666</v>
      </c>
      <c r="H86" s="53" t="s">
        <v>8596</v>
      </c>
      <c r="I86" s="54">
        <f t="shared" si="3"/>
        <v>0.23174603174603176</v>
      </c>
    </row>
    <row r="87" spans="1:9">
      <c r="A87" s="49">
        <v>85</v>
      </c>
      <c r="B87" s="49">
        <v>109</v>
      </c>
      <c r="C87" s="48" t="s">
        <v>11669</v>
      </c>
      <c r="D87" s="47" t="s">
        <v>11670</v>
      </c>
      <c r="E87" s="47" t="s">
        <v>2648</v>
      </c>
      <c r="F87" s="51" t="s">
        <v>11671</v>
      </c>
      <c r="G87" s="52">
        <f t="shared" si="2"/>
        <v>0.26984126984126983</v>
      </c>
      <c r="H87" s="53" t="s">
        <v>4488</v>
      </c>
      <c r="I87" s="54">
        <f t="shared" si="3"/>
        <v>0.34603174603174602</v>
      </c>
    </row>
    <row r="88" spans="1:9">
      <c r="A88" s="49">
        <v>86</v>
      </c>
      <c r="B88" s="49">
        <v>163</v>
      </c>
      <c r="C88" s="48" t="s">
        <v>11672</v>
      </c>
      <c r="D88" s="47" t="s">
        <v>11673</v>
      </c>
      <c r="E88" s="47" t="s">
        <v>1307</v>
      </c>
      <c r="F88" s="51" t="s">
        <v>8600</v>
      </c>
      <c r="G88" s="52">
        <f t="shared" si="2"/>
        <v>0.27301587301587299</v>
      </c>
      <c r="H88" s="53" t="s">
        <v>11674</v>
      </c>
      <c r="I88" s="54">
        <f t="shared" si="3"/>
        <v>0.51746031746031751</v>
      </c>
    </row>
    <row r="89" spans="1:9">
      <c r="A89" s="49">
        <v>87</v>
      </c>
      <c r="B89" s="49">
        <v>107</v>
      </c>
      <c r="C89" s="48" t="s">
        <v>11675</v>
      </c>
      <c r="D89" s="47" t="s">
        <v>11676</v>
      </c>
      <c r="E89" s="47" t="s">
        <v>11677</v>
      </c>
      <c r="F89" s="51" t="s">
        <v>11678</v>
      </c>
      <c r="G89" s="52">
        <f t="shared" si="2"/>
        <v>0.27619047619047621</v>
      </c>
      <c r="H89" s="53" t="s">
        <v>9276</v>
      </c>
      <c r="I89" s="54">
        <f t="shared" si="3"/>
        <v>0.3396825396825397</v>
      </c>
    </row>
    <row r="90" spans="1:9">
      <c r="A90" s="49">
        <v>88</v>
      </c>
      <c r="B90" s="49">
        <v>88</v>
      </c>
      <c r="C90" s="48" t="s">
        <v>11679</v>
      </c>
      <c r="D90" s="47" t="s">
        <v>11680</v>
      </c>
      <c r="E90" s="47" t="s">
        <v>11681</v>
      </c>
      <c r="F90" s="51" t="s">
        <v>1407</v>
      </c>
      <c r="G90" s="52">
        <f t="shared" si="2"/>
        <v>0.27936507936507937</v>
      </c>
      <c r="H90" s="53" t="s">
        <v>7453</v>
      </c>
      <c r="I90" s="54">
        <f t="shared" si="3"/>
        <v>0.27936507936507937</v>
      </c>
    </row>
    <row r="91" spans="1:9">
      <c r="A91" s="49">
        <v>89</v>
      </c>
      <c r="B91" s="49">
        <v>71</v>
      </c>
      <c r="C91" s="48" t="s">
        <v>11682</v>
      </c>
      <c r="D91" s="47" t="s">
        <v>11683</v>
      </c>
      <c r="E91" s="47" t="s">
        <v>10908</v>
      </c>
      <c r="F91" s="51" t="s">
        <v>8821</v>
      </c>
      <c r="G91" s="52">
        <f t="shared" si="2"/>
        <v>0.28253968253968254</v>
      </c>
      <c r="H91" s="53" t="s">
        <v>3287</v>
      </c>
      <c r="I91" s="54">
        <f t="shared" si="3"/>
        <v>0.2253968253968254</v>
      </c>
    </row>
    <row r="92" spans="1:9">
      <c r="A92" s="49">
        <v>90</v>
      </c>
      <c r="B92" s="49">
        <v>85</v>
      </c>
      <c r="C92" s="48" t="s">
        <v>11684</v>
      </c>
      <c r="D92" s="47" t="s">
        <v>11685</v>
      </c>
      <c r="E92" s="47" t="s">
        <v>11686</v>
      </c>
      <c r="F92" s="51" t="s">
        <v>9065</v>
      </c>
      <c r="G92" s="52">
        <f t="shared" si="2"/>
        <v>0.2857142857142857</v>
      </c>
      <c r="H92" s="53" t="s">
        <v>11687</v>
      </c>
      <c r="I92" s="54">
        <f t="shared" si="3"/>
        <v>0.26984126984126983</v>
      </c>
    </row>
    <row r="93" spans="1:9">
      <c r="A93" s="49">
        <v>91</v>
      </c>
      <c r="B93" s="49">
        <v>133</v>
      </c>
      <c r="C93" s="48" t="s">
        <v>11688</v>
      </c>
      <c r="D93" s="47" t="s">
        <v>11689</v>
      </c>
      <c r="E93" s="47" t="s">
        <v>6842</v>
      </c>
      <c r="F93" s="51" t="s">
        <v>11690</v>
      </c>
      <c r="G93" s="52">
        <f t="shared" si="2"/>
        <v>0.28888888888888886</v>
      </c>
      <c r="H93" s="53" t="s">
        <v>11691</v>
      </c>
      <c r="I93" s="54">
        <f t="shared" si="3"/>
        <v>0.42222222222222222</v>
      </c>
    </row>
    <row r="94" spans="1:9">
      <c r="A94" s="49">
        <v>92</v>
      </c>
      <c r="B94" s="49">
        <v>102</v>
      </c>
      <c r="C94" s="48" t="s">
        <v>11692</v>
      </c>
      <c r="D94" s="47" t="s">
        <v>11693</v>
      </c>
      <c r="E94" s="47" t="s">
        <v>11694</v>
      </c>
      <c r="F94" s="51" t="s">
        <v>9106</v>
      </c>
      <c r="G94" s="52">
        <f t="shared" si="2"/>
        <v>0.29206349206349208</v>
      </c>
      <c r="H94" s="53" t="s">
        <v>9167</v>
      </c>
      <c r="I94" s="54">
        <f t="shared" si="3"/>
        <v>0.32380952380952382</v>
      </c>
    </row>
    <row r="95" spans="1:9">
      <c r="A95" s="49">
        <v>93</v>
      </c>
      <c r="B95" s="49">
        <v>91</v>
      </c>
      <c r="C95" s="48" t="s">
        <v>11696</v>
      </c>
      <c r="D95" s="47" t="s">
        <v>11697</v>
      </c>
      <c r="E95" s="47" t="s">
        <v>11698</v>
      </c>
      <c r="F95" s="51" t="s">
        <v>9299</v>
      </c>
      <c r="G95" s="52">
        <f t="shared" si="2"/>
        <v>0.29523809523809524</v>
      </c>
      <c r="H95" s="53" t="s">
        <v>11699</v>
      </c>
      <c r="I95" s="54">
        <f t="shared" si="3"/>
        <v>0.28888888888888886</v>
      </c>
    </row>
    <row r="96" spans="1:9">
      <c r="A96" s="49">
        <v>94</v>
      </c>
      <c r="B96" s="49">
        <v>87</v>
      </c>
      <c r="C96" s="48" t="s">
        <v>4473</v>
      </c>
      <c r="D96" s="47" t="s">
        <v>71</v>
      </c>
      <c r="E96" s="47" t="s">
        <v>4474</v>
      </c>
      <c r="F96" s="51" t="s">
        <v>4475</v>
      </c>
      <c r="G96" s="52">
        <f t="shared" si="2"/>
        <v>0.29841269841269841</v>
      </c>
      <c r="H96" s="53" t="s">
        <v>4476</v>
      </c>
      <c r="I96" s="54">
        <f t="shared" si="3"/>
        <v>0.27619047619047621</v>
      </c>
    </row>
    <row r="97" spans="1:9">
      <c r="A97" s="49">
        <v>95</v>
      </c>
      <c r="B97" s="49">
        <v>86</v>
      </c>
      <c r="C97" s="48" t="s">
        <v>11700</v>
      </c>
      <c r="D97" s="47" t="s">
        <v>11701</v>
      </c>
      <c r="E97" s="47" t="s">
        <v>11702</v>
      </c>
      <c r="F97" s="51" t="s">
        <v>6207</v>
      </c>
      <c r="G97" s="52">
        <f t="shared" si="2"/>
        <v>0.30158730158730157</v>
      </c>
      <c r="H97" s="53" t="s">
        <v>4384</v>
      </c>
      <c r="I97" s="54">
        <f t="shared" si="3"/>
        <v>0.27301587301587299</v>
      </c>
    </row>
    <row r="98" spans="1:9">
      <c r="A98" s="49">
        <v>96</v>
      </c>
      <c r="B98" s="49">
        <v>115</v>
      </c>
      <c r="C98" s="48" t="s">
        <v>11703</v>
      </c>
      <c r="D98" s="47" t="s">
        <v>11704</v>
      </c>
      <c r="E98" s="47" t="s">
        <v>7577</v>
      </c>
      <c r="F98" s="51" t="s">
        <v>4462</v>
      </c>
      <c r="G98" s="52">
        <f t="shared" si="2"/>
        <v>0.30476190476190479</v>
      </c>
      <c r="H98" s="53" t="s">
        <v>4587</v>
      </c>
      <c r="I98" s="54">
        <f t="shared" si="3"/>
        <v>0.36507936507936506</v>
      </c>
    </row>
    <row r="99" spans="1:9">
      <c r="A99" s="49">
        <v>97</v>
      </c>
      <c r="B99" s="49">
        <v>89</v>
      </c>
      <c r="C99" s="48" t="s">
        <v>11705</v>
      </c>
      <c r="D99" s="47" t="s">
        <v>11706</v>
      </c>
      <c r="E99" s="47" t="s">
        <v>11707</v>
      </c>
      <c r="F99" s="51" t="s">
        <v>11708</v>
      </c>
      <c r="G99" s="52">
        <f t="shared" si="2"/>
        <v>0.30793650793650795</v>
      </c>
      <c r="H99" s="53" t="s">
        <v>9016</v>
      </c>
      <c r="I99" s="54">
        <f t="shared" si="3"/>
        <v>0.28253968253968254</v>
      </c>
    </row>
    <row r="100" spans="1:9">
      <c r="A100" s="49">
        <v>98</v>
      </c>
      <c r="B100" s="49">
        <v>96</v>
      </c>
      <c r="C100" s="48" t="s">
        <v>11710</v>
      </c>
      <c r="D100" s="47" t="s">
        <v>11711</v>
      </c>
      <c r="E100" s="47" t="s">
        <v>11712</v>
      </c>
      <c r="F100" s="51" t="s">
        <v>4511</v>
      </c>
      <c r="G100" s="52">
        <f t="shared" si="2"/>
        <v>0.31111111111111112</v>
      </c>
      <c r="H100" s="53" t="s">
        <v>11714</v>
      </c>
      <c r="I100" s="54">
        <f t="shared" si="3"/>
        <v>0.30476190476190479</v>
      </c>
    </row>
    <row r="101" spans="1:9">
      <c r="A101" s="49">
        <v>99</v>
      </c>
      <c r="B101" s="49">
        <v>49</v>
      </c>
      <c r="C101" s="48" t="s">
        <v>11715</v>
      </c>
      <c r="D101" s="47" t="s">
        <v>11716</v>
      </c>
      <c r="E101" s="47" t="s">
        <v>11717</v>
      </c>
      <c r="F101" s="51" t="s">
        <v>4239</v>
      </c>
      <c r="G101" s="52">
        <f t="shared" si="2"/>
        <v>0.31428571428571428</v>
      </c>
      <c r="H101" s="53" t="s">
        <v>11718</v>
      </c>
      <c r="I101" s="54">
        <f t="shared" si="3"/>
        <v>0.15555555555555556</v>
      </c>
    </row>
    <row r="102" spans="1:9">
      <c r="A102" s="49">
        <v>100</v>
      </c>
      <c r="B102" s="49">
        <v>105</v>
      </c>
      <c r="C102" s="48" t="s">
        <v>11719</v>
      </c>
      <c r="D102" s="47" t="s">
        <v>11720</v>
      </c>
      <c r="E102" s="47" t="s">
        <v>11721</v>
      </c>
      <c r="F102" s="51" t="s">
        <v>4533</v>
      </c>
      <c r="G102" s="52">
        <f t="shared" si="2"/>
        <v>0.31746031746031744</v>
      </c>
      <c r="H102" s="53" t="s">
        <v>8973</v>
      </c>
      <c r="I102" s="54">
        <f t="shared" si="3"/>
        <v>0.33333333333333331</v>
      </c>
    </row>
    <row r="103" spans="1:9">
      <c r="A103" s="49">
        <v>101</v>
      </c>
      <c r="B103" s="49">
        <v>118</v>
      </c>
      <c r="C103" s="48" t="s">
        <v>11722</v>
      </c>
      <c r="D103" s="47" t="s">
        <v>11723</v>
      </c>
      <c r="E103" s="47" t="s">
        <v>11724</v>
      </c>
      <c r="F103" s="51" t="s">
        <v>11172</v>
      </c>
      <c r="G103" s="52">
        <f t="shared" si="2"/>
        <v>0.32063492063492066</v>
      </c>
      <c r="H103" s="53" t="s">
        <v>4558</v>
      </c>
      <c r="I103" s="54">
        <f t="shared" si="3"/>
        <v>0.3746031746031746</v>
      </c>
    </row>
    <row r="104" spans="1:9">
      <c r="A104" s="49">
        <v>102</v>
      </c>
      <c r="B104" s="49">
        <v>111</v>
      </c>
      <c r="C104" s="48" t="s">
        <v>11726</v>
      </c>
      <c r="D104" s="47" t="s">
        <v>11727</v>
      </c>
      <c r="E104" s="47" t="s">
        <v>11728</v>
      </c>
      <c r="F104" s="51" t="s">
        <v>9008</v>
      </c>
      <c r="G104" s="52">
        <f t="shared" si="2"/>
        <v>0.32380952380952382</v>
      </c>
      <c r="H104" s="53" t="s">
        <v>11729</v>
      </c>
      <c r="I104" s="54">
        <f t="shared" si="3"/>
        <v>0.35238095238095241</v>
      </c>
    </row>
    <row r="105" spans="1:9">
      <c r="A105" s="49">
        <v>103</v>
      </c>
      <c r="B105" s="49">
        <v>134</v>
      </c>
      <c r="C105" s="48" t="s">
        <v>11730</v>
      </c>
      <c r="D105" s="47" t="s">
        <v>11731</v>
      </c>
      <c r="E105" s="47" t="s">
        <v>11732</v>
      </c>
      <c r="F105" s="51" t="s">
        <v>11664</v>
      </c>
      <c r="G105" s="52">
        <f t="shared" si="2"/>
        <v>0.32698412698412699</v>
      </c>
      <c r="H105" s="53" t="s">
        <v>9349</v>
      </c>
      <c r="I105" s="54">
        <f t="shared" si="3"/>
        <v>0.42539682539682538</v>
      </c>
    </row>
    <row r="106" spans="1:9">
      <c r="A106" s="49">
        <v>104</v>
      </c>
      <c r="B106" s="49">
        <v>60</v>
      </c>
      <c r="C106" s="48" t="s">
        <v>11733</v>
      </c>
      <c r="D106" s="47" t="s">
        <v>11734</v>
      </c>
      <c r="E106" s="47" t="s">
        <v>11735</v>
      </c>
      <c r="F106" s="51" t="s">
        <v>4456</v>
      </c>
      <c r="G106" s="52">
        <f t="shared" si="2"/>
        <v>0.33015873015873015</v>
      </c>
      <c r="H106" s="53" t="s">
        <v>8553</v>
      </c>
      <c r="I106" s="54">
        <f t="shared" si="3"/>
        <v>0.19047619047619047</v>
      </c>
    </row>
    <row r="107" spans="1:9">
      <c r="A107" s="49">
        <v>105</v>
      </c>
      <c r="B107" s="49">
        <v>98</v>
      </c>
      <c r="C107" s="48" t="s">
        <v>11737</v>
      </c>
      <c r="D107" s="47" t="s">
        <v>11738</v>
      </c>
      <c r="E107" s="47" t="s">
        <v>11739</v>
      </c>
      <c r="F107" s="51" t="s">
        <v>11740</v>
      </c>
      <c r="G107" s="52">
        <f t="shared" si="2"/>
        <v>0.33333333333333331</v>
      </c>
      <c r="H107" s="53" t="s">
        <v>11741</v>
      </c>
      <c r="I107" s="54">
        <f t="shared" si="3"/>
        <v>0.31111111111111112</v>
      </c>
    </row>
    <row r="108" spans="1:9">
      <c r="A108" s="49">
        <v>106</v>
      </c>
      <c r="B108" s="49">
        <v>114</v>
      </c>
      <c r="C108" s="48" t="s">
        <v>11742</v>
      </c>
      <c r="D108" s="47" t="s">
        <v>11743</v>
      </c>
      <c r="E108" s="47" t="s">
        <v>11744</v>
      </c>
      <c r="F108" s="51" t="s">
        <v>4547</v>
      </c>
      <c r="G108" s="52">
        <f t="shared" si="2"/>
        <v>0.33650793650793653</v>
      </c>
      <c r="H108" s="53" t="s">
        <v>1401</v>
      </c>
      <c r="I108" s="54">
        <f t="shared" si="3"/>
        <v>0.3619047619047619</v>
      </c>
    </row>
    <row r="109" spans="1:9">
      <c r="A109" s="49">
        <v>107</v>
      </c>
      <c r="B109" s="49">
        <v>53</v>
      </c>
      <c r="C109" s="48" t="s">
        <v>11745</v>
      </c>
      <c r="D109" s="47" t="s">
        <v>11746</v>
      </c>
      <c r="E109" s="47" t="s">
        <v>11747</v>
      </c>
      <c r="F109" s="51" t="s">
        <v>1108</v>
      </c>
      <c r="G109" s="52">
        <f t="shared" si="2"/>
        <v>0.3396825396825397</v>
      </c>
      <c r="H109" s="53" t="s">
        <v>11748</v>
      </c>
      <c r="I109" s="54">
        <f t="shared" si="3"/>
        <v>0.16825396825396827</v>
      </c>
    </row>
    <row r="110" spans="1:9">
      <c r="A110" s="49">
        <v>108</v>
      </c>
      <c r="B110" s="49">
        <v>124</v>
      </c>
      <c r="C110" s="48" t="s">
        <v>11749</v>
      </c>
      <c r="D110" s="47" t="s">
        <v>11750</v>
      </c>
      <c r="E110" s="47" t="s">
        <v>11751</v>
      </c>
      <c r="F110" s="51" t="s">
        <v>9116</v>
      </c>
      <c r="G110" s="52">
        <f t="shared" si="2"/>
        <v>0.34285714285714286</v>
      </c>
      <c r="H110" s="53" t="s">
        <v>7602</v>
      </c>
      <c r="I110" s="54">
        <f t="shared" si="3"/>
        <v>0.39365079365079364</v>
      </c>
    </row>
    <row r="111" spans="1:9">
      <c r="A111" s="49">
        <v>109</v>
      </c>
      <c r="B111" s="49">
        <v>92</v>
      </c>
      <c r="C111" s="48" t="s">
        <v>11752</v>
      </c>
      <c r="D111" s="47" t="s">
        <v>11753</v>
      </c>
      <c r="E111" s="47" t="s">
        <v>11754</v>
      </c>
      <c r="F111" s="51" t="s">
        <v>4569</v>
      </c>
      <c r="G111" s="52">
        <f t="shared" si="2"/>
        <v>0.34603174603174602</v>
      </c>
      <c r="H111" s="53" t="s">
        <v>11755</v>
      </c>
      <c r="I111" s="54">
        <f t="shared" si="3"/>
        <v>0.29206349206349208</v>
      </c>
    </row>
    <row r="112" spans="1:9">
      <c r="A112" s="49">
        <v>110</v>
      </c>
      <c r="B112" s="49">
        <v>108</v>
      </c>
      <c r="C112" s="48" t="s">
        <v>1638</v>
      </c>
      <c r="D112" s="47" t="s">
        <v>71</v>
      </c>
      <c r="E112" s="47" t="s">
        <v>1639</v>
      </c>
      <c r="F112" s="51" t="s">
        <v>1640</v>
      </c>
      <c r="G112" s="52">
        <f t="shared" si="2"/>
        <v>0.34920634920634919</v>
      </c>
      <c r="H112" s="53" t="s">
        <v>1640</v>
      </c>
      <c r="I112" s="54">
        <f t="shared" si="3"/>
        <v>0.34285714285714286</v>
      </c>
    </row>
    <row r="113" spans="1:9">
      <c r="A113" s="49">
        <v>111</v>
      </c>
      <c r="B113" s="49">
        <v>137</v>
      </c>
      <c r="C113" s="48" t="s">
        <v>11756</v>
      </c>
      <c r="D113" s="47" t="s">
        <v>11757</v>
      </c>
      <c r="E113" s="47" t="s">
        <v>11758</v>
      </c>
      <c r="F113" s="51" t="s">
        <v>1463</v>
      </c>
      <c r="G113" s="52">
        <f t="shared" si="2"/>
        <v>0.35238095238095241</v>
      </c>
      <c r="H113" s="53" t="s">
        <v>9171</v>
      </c>
      <c r="I113" s="54">
        <f t="shared" si="3"/>
        <v>0.43492063492063493</v>
      </c>
    </row>
    <row r="114" spans="1:9">
      <c r="A114" s="49">
        <v>112</v>
      </c>
      <c r="B114" s="49">
        <v>104</v>
      </c>
      <c r="C114" s="48" t="s">
        <v>6234</v>
      </c>
      <c r="D114" s="47" t="s">
        <v>6235</v>
      </c>
      <c r="E114" s="47" t="s">
        <v>6236</v>
      </c>
      <c r="F114" s="51" t="s">
        <v>6237</v>
      </c>
      <c r="G114" s="52">
        <f t="shared" si="2"/>
        <v>0.35555555555555557</v>
      </c>
      <c r="H114" s="53" t="s">
        <v>6239</v>
      </c>
      <c r="I114" s="54">
        <f t="shared" si="3"/>
        <v>0.33015873015873015</v>
      </c>
    </row>
    <row r="115" spans="1:9">
      <c r="A115" s="49">
        <v>113</v>
      </c>
      <c r="B115" s="49">
        <v>119</v>
      </c>
      <c r="C115" s="48" t="s">
        <v>11759</v>
      </c>
      <c r="D115" s="47" t="s">
        <v>11760</v>
      </c>
      <c r="E115" s="47" t="s">
        <v>2171</v>
      </c>
      <c r="F115" s="51" t="s">
        <v>9792</v>
      </c>
      <c r="G115" s="52">
        <f t="shared" si="2"/>
        <v>0.35873015873015873</v>
      </c>
      <c r="H115" s="53" t="s">
        <v>482</v>
      </c>
      <c r="I115" s="54">
        <f t="shared" si="3"/>
        <v>0.37777777777777777</v>
      </c>
    </row>
    <row r="116" spans="1:9">
      <c r="A116" s="49">
        <v>114</v>
      </c>
      <c r="B116" s="49">
        <v>110</v>
      </c>
      <c r="C116" s="48" t="s">
        <v>6248</v>
      </c>
      <c r="D116" s="47" t="s">
        <v>6249</v>
      </c>
      <c r="E116" s="47" t="s">
        <v>6250</v>
      </c>
      <c r="F116" s="51" t="s">
        <v>6251</v>
      </c>
      <c r="G116" s="52">
        <f t="shared" si="2"/>
        <v>0.3619047619047619</v>
      </c>
      <c r="H116" s="53" t="s">
        <v>6253</v>
      </c>
      <c r="I116" s="54">
        <f t="shared" si="3"/>
        <v>0.34920634920634919</v>
      </c>
    </row>
    <row r="117" spans="1:9">
      <c r="A117" s="49">
        <v>115</v>
      </c>
      <c r="B117" s="49">
        <v>103</v>
      </c>
      <c r="C117" s="48" t="s">
        <v>11761</v>
      </c>
      <c r="D117" s="47" t="s">
        <v>11762</v>
      </c>
      <c r="E117" s="47" t="s">
        <v>11763</v>
      </c>
      <c r="F117" s="51" t="s">
        <v>1654</v>
      </c>
      <c r="G117" s="52">
        <f t="shared" si="2"/>
        <v>0.36507936507936506</v>
      </c>
      <c r="H117" s="53" t="s">
        <v>1503</v>
      </c>
      <c r="I117" s="54">
        <f t="shared" si="3"/>
        <v>0.32698412698412699</v>
      </c>
    </row>
    <row r="118" spans="1:9">
      <c r="A118" s="49">
        <v>116</v>
      </c>
      <c r="B118" s="49">
        <v>106</v>
      </c>
      <c r="C118" s="48" t="s">
        <v>11764</v>
      </c>
      <c r="D118" s="47" t="s">
        <v>11765</v>
      </c>
      <c r="E118" s="47" t="s">
        <v>11766</v>
      </c>
      <c r="F118" s="51" t="s">
        <v>11767</v>
      </c>
      <c r="G118" s="52">
        <f t="shared" si="2"/>
        <v>0.36825396825396828</v>
      </c>
      <c r="H118" s="53" t="s">
        <v>11713</v>
      </c>
      <c r="I118" s="54">
        <f t="shared" si="3"/>
        <v>0.33650793650793653</v>
      </c>
    </row>
    <row r="119" spans="1:9">
      <c r="A119" s="49">
        <v>117</v>
      </c>
      <c r="B119" s="49">
        <v>172</v>
      </c>
      <c r="C119" s="48" t="s">
        <v>11768</v>
      </c>
      <c r="D119" s="47" t="s">
        <v>11769</v>
      </c>
      <c r="E119" s="47" t="s">
        <v>5168</v>
      </c>
      <c r="F119" s="51" t="s">
        <v>9334</v>
      </c>
      <c r="G119" s="52">
        <f t="shared" si="2"/>
        <v>0.37142857142857144</v>
      </c>
      <c r="H119" s="53" t="s">
        <v>561</v>
      </c>
      <c r="I119" s="54">
        <f t="shared" si="3"/>
        <v>0.54603174603174598</v>
      </c>
    </row>
    <row r="120" spans="1:9">
      <c r="A120" s="49">
        <v>118</v>
      </c>
      <c r="B120" s="49">
        <v>131</v>
      </c>
      <c r="C120" s="48" t="s">
        <v>11770</v>
      </c>
      <c r="D120" s="47" t="s">
        <v>11771</v>
      </c>
      <c r="E120" s="47" t="s">
        <v>11772</v>
      </c>
      <c r="F120" s="51" t="s">
        <v>3619</v>
      </c>
      <c r="G120" s="52">
        <f t="shared" si="2"/>
        <v>0.3746031746031746</v>
      </c>
      <c r="H120" s="53" t="s">
        <v>11773</v>
      </c>
      <c r="I120" s="54">
        <f t="shared" si="3"/>
        <v>0.41587301587301589</v>
      </c>
    </row>
    <row r="121" spans="1:9">
      <c r="A121" s="49">
        <v>119</v>
      </c>
      <c r="B121" s="49">
        <v>126</v>
      </c>
      <c r="C121" s="48" t="s">
        <v>11774</v>
      </c>
      <c r="D121" s="47" t="s">
        <v>11775</v>
      </c>
      <c r="E121" s="47" t="s">
        <v>11776</v>
      </c>
      <c r="F121" s="51" t="s">
        <v>9317</v>
      </c>
      <c r="G121" s="52">
        <f t="shared" si="2"/>
        <v>0.37777777777777777</v>
      </c>
      <c r="H121" s="53" t="s">
        <v>11777</v>
      </c>
      <c r="I121" s="54">
        <f t="shared" si="3"/>
        <v>0.4</v>
      </c>
    </row>
    <row r="122" spans="1:9">
      <c r="A122" s="49">
        <v>120</v>
      </c>
      <c r="B122" s="49">
        <v>65</v>
      </c>
      <c r="C122" s="48" t="s">
        <v>11778</v>
      </c>
      <c r="D122" s="47" t="s">
        <v>11779</v>
      </c>
      <c r="E122" s="47" t="s">
        <v>11780</v>
      </c>
      <c r="F122" s="51" t="s">
        <v>10781</v>
      </c>
      <c r="G122" s="52">
        <f t="shared" si="2"/>
        <v>0.38095238095238093</v>
      </c>
      <c r="H122" s="53" t="s">
        <v>8375</v>
      </c>
      <c r="I122" s="54">
        <f t="shared" si="3"/>
        <v>0.20634920634920634</v>
      </c>
    </row>
    <row r="123" spans="1:9">
      <c r="A123" s="49">
        <v>121</v>
      </c>
      <c r="B123" s="49">
        <v>128</v>
      </c>
      <c r="C123" s="48" t="s">
        <v>11781</v>
      </c>
      <c r="D123" s="47" t="s">
        <v>11782</v>
      </c>
      <c r="E123" s="47" t="s">
        <v>11783</v>
      </c>
      <c r="F123" s="51" t="s">
        <v>8522</v>
      </c>
      <c r="G123" s="52">
        <f t="shared" si="2"/>
        <v>0.38412698412698415</v>
      </c>
      <c r="H123" s="53" t="s">
        <v>4657</v>
      </c>
      <c r="I123" s="54">
        <f t="shared" si="3"/>
        <v>0.40634920634920635</v>
      </c>
    </row>
    <row r="124" spans="1:9">
      <c r="A124" s="49">
        <v>122</v>
      </c>
      <c r="B124" s="49">
        <v>94</v>
      </c>
      <c r="C124" s="48" t="s">
        <v>11785</v>
      </c>
      <c r="D124" s="47" t="s">
        <v>11786</v>
      </c>
      <c r="E124" s="47" t="s">
        <v>11787</v>
      </c>
      <c r="F124" s="51" t="s">
        <v>4715</v>
      </c>
      <c r="G124" s="52">
        <f t="shared" si="2"/>
        <v>0.38730158730158731</v>
      </c>
      <c r="H124" s="53" t="s">
        <v>4373</v>
      </c>
      <c r="I124" s="54">
        <f t="shared" si="3"/>
        <v>0.29841269841269841</v>
      </c>
    </row>
    <row r="125" spans="1:9">
      <c r="A125" s="49">
        <v>123</v>
      </c>
      <c r="B125" s="49">
        <v>62</v>
      </c>
      <c r="C125" s="48" t="s">
        <v>11789</v>
      </c>
      <c r="D125" s="47" t="s">
        <v>11790</v>
      </c>
      <c r="E125" s="47" t="s">
        <v>11791</v>
      </c>
      <c r="F125" s="51" t="s">
        <v>11792</v>
      </c>
      <c r="G125" s="52">
        <f t="shared" si="2"/>
        <v>0.39047619047619048</v>
      </c>
      <c r="H125" s="53" t="s">
        <v>11793</v>
      </c>
      <c r="I125" s="54">
        <f t="shared" si="3"/>
        <v>0.19682539682539682</v>
      </c>
    </row>
    <row r="126" spans="1:9">
      <c r="A126" s="49">
        <v>124</v>
      </c>
      <c r="B126" s="49">
        <v>97</v>
      </c>
      <c r="C126" s="48" t="s">
        <v>11794</v>
      </c>
      <c r="D126" s="47" t="s">
        <v>11795</v>
      </c>
      <c r="E126" s="47" t="s">
        <v>4013</v>
      </c>
      <c r="F126" s="51" t="s">
        <v>3343</v>
      </c>
      <c r="G126" s="52">
        <f t="shared" si="2"/>
        <v>0.39365079365079364</v>
      </c>
      <c r="H126" s="53" t="s">
        <v>6156</v>
      </c>
      <c r="I126" s="54">
        <f t="shared" si="3"/>
        <v>0.30793650793650795</v>
      </c>
    </row>
    <row r="127" spans="1:9">
      <c r="A127" s="49">
        <v>125</v>
      </c>
      <c r="B127" s="49">
        <v>142</v>
      </c>
      <c r="C127" s="48" t="s">
        <v>11796</v>
      </c>
      <c r="D127" s="47" t="s">
        <v>11797</v>
      </c>
      <c r="E127" s="47" t="s">
        <v>6032</v>
      </c>
      <c r="F127" s="51" t="s">
        <v>1436</v>
      </c>
      <c r="G127" s="52">
        <f t="shared" si="2"/>
        <v>0.3968253968253968</v>
      </c>
      <c r="H127" s="53" t="s">
        <v>9678</v>
      </c>
      <c r="I127" s="54">
        <f t="shared" si="3"/>
        <v>0.4507936507936508</v>
      </c>
    </row>
    <row r="128" spans="1:9">
      <c r="A128" s="49">
        <v>126</v>
      </c>
      <c r="B128" s="49">
        <v>101</v>
      </c>
      <c r="C128" s="48" t="s">
        <v>11798</v>
      </c>
      <c r="D128" s="47" t="s">
        <v>11799</v>
      </c>
      <c r="E128" s="47" t="s">
        <v>11800</v>
      </c>
      <c r="F128" s="51" t="s">
        <v>11801</v>
      </c>
      <c r="G128" s="52">
        <f t="shared" si="2"/>
        <v>0.4</v>
      </c>
      <c r="H128" s="53" t="s">
        <v>1553</v>
      </c>
      <c r="I128" s="54">
        <f t="shared" si="3"/>
        <v>0.32063492063492066</v>
      </c>
    </row>
    <row r="129" spans="1:9">
      <c r="A129" s="49">
        <v>127</v>
      </c>
      <c r="B129" s="49">
        <v>159</v>
      </c>
      <c r="C129" s="48" t="s">
        <v>6315</v>
      </c>
      <c r="D129" s="47" t="s">
        <v>6316</v>
      </c>
      <c r="E129" s="47" t="s">
        <v>6317</v>
      </c>
      <c r="F129" s="51" t="s">
        <v>6318</v>
      </c>
      <c r="G129" s="52">
        <f t="shared" si="2"/>
        <v>0.40317460317460319</v>
      </c>
      <c r="H129" s="53" t="s">
        <v>2145</v>
      </c>
      <c r="I129" s="54">
        <f t="shared" si="3"/>
        <v>0.50476190476190474</v>
      </c>
    </row>
    <row r="130" spans="1:9">
      <c r="A130" s="49">
        <v>128</v>
      </c>
      <c r="B130" s="49">
        <v>140</v>
      </c>
      <c r="C130" s="48" t="s">
        <v>11802</v>
      </c>
      <c r="D130" s="47" t="s">
        <v>11803</v>
      </c>
      <c r="E130" s="47" t="s">
        <v>11804</v>
      </c>
      <c r="F130" s="51" t="s">
        <v>1867</v>
      </c>
      <c r="G130" s="52">
        <f t="shared" si="2"/>
        <v>0.40634920634920635</v>
      </c>
      <c r="H130" s="53" t="s">
        <v>6367</v>
      </c>
      <c r="I130" s="54">
        <f t="shared" si="3"/>
        <v>0.44444444444444442</v>
      </c>
    </row>
    <row r="131" spans="1:9">
      <c r="A131" s="49">
        <v>128</v>
      </c>
      <c r="B131" s="49">
        <v>143</v>
      </c>
      <c r="C131" s="48" t="s">
        <v>11805</v>
      </c>
      <c r="D131" s="47" t="s">
        <v>11806</v>
      </c>
      <c r="E131" s="47" t="s">
        <v>2830</v>
      </c>
      <c r="F131" s="51" t="s">
        <v>1867</v>
      </c>
      <c r="G131" s="52">
        <f t="shared" ref="G131:G194" si="4">A131/315</f>
        <v>0.40634920634920635</v>
      </c>
      <c r="H131" s="53" t="s">
        <v>6383</v>
      </c>
      <c r="I131" s="54">
        <f t="shared" ref="I131:I194" si="5">B131/315</f>
        <v>0.45396825396825397</v>
      </c>
    </row>
    <row r="132" spans="1:9">
      <c r="A132" s="49">
        <v>130</v>
      </c>
      <c r="B132" s="49">
        <v>130</v>
      </c>
      <c r="C132" s="48" t="s">
        <v>6319</v>
      </c>
      <c r="D132" s="47" t="s">
        <v>6320</v>
      </c>
      <c r="E132" s="47" t="s">
        <v>6321</v>
      </c>
      <c r="F132" s="51" t="s">
        <v>6322</v>
      </c>
      <c r="G132" s="52">
        <f t="shared" si="4"/>
        <v>0.41269841269841268</v>
      </c>
      <c r="H132" s="53" t="s">
        <v>6258</v>
      </c>
      <c r="I132" s="54">
        <f t="shared" si="5"/>
        <v>0.41269841269841268</v>
      </c>
    </row>
    <row r="133" spans="1:9">
      <c r="A133" s="49">
        <v>131</v>
      </c>
      <c r="B133" s="49">
        <v>125</v>
      </c>
      <c r="C133" s="48" t="s">
        <v>6323</v>
      </c>
      <c r="D133" s="47" t="s">
        <v>6324</v>
      </c>
      <c r="E133" s="47" t="s">
        <v>6325</v>
      </c>
      <c r="F133" s="51" t="s">
        <v>1843</v>
      </c>
      <c r="G133" s="52">
        <f t="shared" si="4"/>
        <v>0.41587301587301589</v>
      </c>
      <c r="H133" s="53" t="s">
        <v>4551</v>
      </c>
      <c r="I133" s="54">
        <f t="shared" si="5"/>
        <v>0.3968253968253968</v>
      </c>
    </row>
    <row r="134" spans="1:9">
      <c r="A134" s="49">
        <v>132</v>
      </c>
      <c r="B134" s="49">
        <v>145</v>
      </c>
      <c r="C134" s="48" t="s">
        <v>11807</v>
      </c>
      <c r="D134" s="47" t="s">
        <v>11808</v>
      </c>
      <c r="E134" s="47" t="s">
        <v>11809</v>
      </c>
      <c r="F134" s="51" t="s">
        <v>4820</v>
      </c>
      <c r="G134" s="52">
        <f t="shared" si="4"/>
        <v>0.41904761904761906</v>
      </c>
      <c r="H134" s="53" t="s">
        <v>11810</v>
      </c>
      <c r="I134" s="54">
        <f t="shared" si="5"/>
        <v>0.46031746031746029</v>
      </c>
    </row>
    <row r="135" spans="1:9">
      <c r="A135" s="49">
        <v>133</v>
      </c>
      <c r="B135" s="49">
        <v>151</v>
      </c>
      <c r="C135" s="48" t="s">
        <v>6330</v>
      </c>
      <c r="D135" s="47" t="s">
        <v>6331</v>
      </c>
      <c r="E135" s="47" t="s">
        <v>6332</v>
      </c>
      <c r="F135" s="51" t="s">
        <v>6333</v>
      </c>
      <c r="G135" s="52">
        <f t="shared" si="4"/>
        <v>0.42222222222222222</v>
      </c>
      <c r="H135" s="53" t="s">
        <v>6335</v>
      </c>
      <c r="I135" s="54">
        <f t="shared" si="5"/>
        <v>0.47936507936507938</v>
      </c>
    </row>
    <row r="136" spans="1:9">
      <c r="A136" s="49">
        <v>134</v>
      </c>
      <c r="B136" s="49">
        <v>135</v>
      </c>
      <c r="C136" s="48" t="s">
        <v>11811</v>
      </c>
      <c r="D136" s="47" t="s">
        <v>11812</v>
      </c>
      <c r="E136" s="47" t="s">
        <v>11813</v>
      </c>
      <c r="F136" s="51" t="s">
        <v>11709</v>
      </c>
      <c r="G136" s="52">
        <f t="shared" si="4"/>
        <v>0.42539682539682538</v>
      </c>
      <c r="H136" s="53" t="s">
        <v>3625</v>
      </c>
      <c r="I136" s="54">
        <f t="shared" si="5"/>
        <v>0.42857142857142855</v>
      </c>
    </row>
    <row r="137" spans="1:9">
      <c r="A137" s="49">
        <v>135</v>
      </c>
      <c r="B137" s="49">
        <v>164</v>
      </c>
      <c r="C137" s="48" t="s">
        <v>11814</v>
      </c>
      <c r="D137" s="47" t="s">
        <v>11815</v>
      </c>
      <c r="E137" s="47" t="s">
        <v>11816</v>
      </c>
      <c r="F137" s="51" t="s">
        <v>11817</v>
      </c>
      <c r="G137" s="52">
        <f t="shared" si="4"/>
        <v>0.42857142857142855</v>
      </c>
      <c r="H137" s="53" t="s">
        <v>4004</v>
      </c>
      <c r="I137" s="54">
        <f t="shared" si="5"/>
        <v>0.52063492063492067</v>
      </c>
    </row>
    <row r="138" spans="1:9">
      <c r="A138" s="49">
        <v>136</v>
      </c>
      <c r="B138" s="49">
        <v>121</v>
      </c>
      <c r="C138" s="48" t="s">
        <v>11818</v>
      </c>
      <c r="D138" s="47" t="s">
        <v>11819</v>
      </c>
      <c r="E138" s="47" t="s">
        <v>11820</v>
      </c>
      <c r="F138" s="51" t="s">
        <v>11821</v>
      </c>
      <c r="G138" s="52">
        <f t="shared" si="4"/>
        <v>0.43174603174603177</v>
      </c>
      <c r="H138" s="53" t="s">
        <v>11822</v>
      </c>
      <c r="I138" s="54">
        <f t="shared" si="5"/>
        <v>0.38412698412698415</v>
      </c>
    </row>
    <row r="139" spans="1:9">
      <c r="A139" s="49">
        <v>137</v>
      </c>
      <c r="B139" s="49">
        <v>67</v>
      </c>
      <c r="C139" s="48" t="s">
        <v>11823</v>
      </c>
      <c r="D139" s="47" t="s">
        <v>11824</v>
      </c>
      <c r="E139" s="47" t="s">
        <v>11825</v>
      </c>
      <c r="F139" s="51" t="s">
        <v>1275</v>
      </c>
      <c r="G139" s="52">
        <f t="shared" si="4"/>
        <v>0.43492063492063493</v>
      </c>
      <c r="H139" s="53" t="s">
        <v>177</v>
      </c>
      <c r="I139" s="54">
        <f t="shared" si="5"/>
        <v>0.21269841269841269</v>
      </c>
    </row>
    <row r="140" spans="1:9">
      <c r="A140" s="49">
        <v>138</v>
      </c>
      <c r="B140" s="49">
        <v>138</v>
      </c>
      <c r="C140" s="48" t="s">
        <v>11826</v>
      </c>
      <c r="D140" s="47" t="s">
        <v>11827</v>
      </c>
      <c r="E140" s="47" t="s">
        <v>11828</v>
      </c>
      <c r="F140" s="51" t="s">
        <v>11829</v>
      </c>
      <c r="G140" s="52">
        <f t="shared" si="4"/>
        <v>0.43809523809523809</v>
      </c>
      <c r="H140" s="53" t="s">
        <v>4881</v>
      </c>
      <c r="I140" s="54">
        <f t="shared" si="5"/>
        <v>0.43809523809523809</v>
      </c>
    </row>
    <row r="141" spans="1:9">
      <c r="A141" s="49">
        <v>139</v>
      </c>
      <c r="B141" s="49">
        <v>199</v>
      </c>
      <c r="C141" s="48" t="s">
        <v>11830</v>
      </c>
      <c r="D141" s="47" t="s">
        <v>11831</v>
      </c>
      <c r="E141" s="47" t="s">
        <v>11832</v>
      </c>
      <c r="F141" s="51" t="s">
        <v>4898</v>
      </c>
      <c r="G141" s="52">
        <f t="shared" si="4"/>
        <v>0.44126984126984126</v>
      </c>
      <c r="H141" s="53" t="s">
        <v>7957</v>
      </c>
      <c r="I141" s="54">
        <f t="shared" si="5"/>
        <v>0.63174603174603172</v>
      </c>
    </row>
    <row r="142" spans="1:9">
      <c r="A142" s="49">
        <v>140</v>
      </c>
      <c r="B142" s="49">
        <v>147</v>
      </c>
      <c r="C142" s="48" t="s">
        <v>11833</v>
      </c>
      <c r="D142" s="47" t="s">
        <v>11834</v>
      </c>
      <c r="E142" s="47" t="s">
        <v>11835</v>
      </c>
      <c r="F142" s="51" t="s">
        <v>1916</v>
      </c>
      <c r="G142" s="52">
        <f t="shared" si="4"/>
        <v>0.44444444444444442</v>
      </c>
      <c r="H142" s="53" t="s">
        <v>1730</v>
      </c>
      <c r="I142" s="54">
        <f t="shared" si="5"/>
        <v>0.46666666666666667</v>
      </c>
    </row>
    <row r="143" spans="1:9">
      <c r="A143" s="49">
        <v>141</v>
      </c>
      <c r="B143" s="49">
        <v>136</v>
      </c>
      <c r="C143" s="48" t="s">
        <v>11837</v>
      </c>
      <c r="D143" s="47" t="s">
        <v>11838</v>
      </c>
      <c r="E143" s="47" t="s">
        <v>11839</v>
      </c>
      <c r="F143" s="51" t="s">
        <v>4912</v>
      </c>
      <c r="G143" s="52">
        <f t="shared" si="4"/>
        <v>0.44761904761904764</v>
      </c>
      <c r="H143" s="53" t="s">
        <v>8974</v>
      </c>
      <c r="I143" s="54">
        <f t="shared" si="5"/>
        <v>0.43174603174603177</v>
      </c>
    </row>
    <row r="144" spans="1:9">
      <c r="A144" s="49">
        <v>142</v>
      </c>
      <c r="B144" s="49">
        <v>123</v>
      </c>
      <c r="C144" s="48" t="s">
        <v>11840</v>
      </c>
      <c r="D144" s="47" t="s">
        <v>11841</v>
      </c>
      <c r="E144" s="47" t="s">
        <v>1017</v>
      </c>
      <c r="F144" s="51" t="s">
        <v>11842</v>
      </c>
      <c r="G144" s="52">
        <f t="shared" si="4"/>
        <v>0.4507936507936508</v>
      </c>
      <c r="H144" s="53" t="s">
        <v>4690</v>
      </c>
      <c r="I144" s="54">
        <f t="shared" si="5"/>
        <v>0.39047619047619048</v>
      </c>
    </row>
    <row r="145" spans="1:9">
      <c r="A145" s="49">
        <v>143</v>
      </c>
      <c r="B145" s="49">
        <v>220</v>
      </c>
      <c r="C145" s="48" t="s">
        <v>11843</v>
      </c>
      <c r="D145" s="47" t="s">
        <v>11844</v>
      </c>
      <c r="E145" s="47" t="s">
        <v>5220</v>
      </c>
      <c r="F145" s="51" t="s">
        <v>9757</v>
      </c>
      <c r="G145" s="52">
        <f t="shared" si="4"/>
        <v>0.45396825396825397</v>
      </c>
      <c r="H145" s="53" t="s">
        <v>5423</v>
      </c>
      <c r="I145" s="54">
        <f t="shared" si="5"/>
        <v>0.69841269841269837</v>
      </c>
    </row>
    <row r="146" spans="1:9">
      <c r="A146" s="49">
        <v>144</v>
      </c>
      <c r="B146" s="49">
        <v>186</v>
      </c>
      <c r="C146" s="48" t="s">
        <v>11845</v>
      </c>
      <c r="D146" s="47" t="s">
        <v>11846</v>
      </c>
      <c r="E146" s="47" t="s">
        <v>11847</v>
      </c>
      <c r="F146" s="51" t="s">
        <v>4334</v>
      </c>
      <c r="G146" s="52">
        <f t="shared" si="4"/>
        <v>0.45714285714285713</v>
      </c>
      <c r="H146" s="53" t="s">
        <v>2350</v>
      </c>
      <c r="I146" s="54">
        <f t="shared" si="5"/>
        <v>0.59047619047619049</v>
      </c>
    </row>
    <row r="147" spans="1:9">
      <c r="A147" s="49">
        <v>145</v>
      </c>
      <c r="B147" s="49">
        <v>116</v>
      </c>
      <c r="C147" s="48" t="s">
        <v>11848</v>
      </c>
      <c r="D147" s="47" t="s">
        <v>11849</v>
      </c>
      <c r="E147" s="47" t="s">
        <v>11850</v>
      </c>
      <c r="F147" s="51" t="s">
        <v>1970</v>
      </c>
      <c r="G147" s="52">
        <f t="shared" si="4"/>
        <v>0.46031746031746029</v>
      </c>
      <c r="H147" s="53" t="s">
        <v>9111</v>
      </c>
      <c r="I147" s="54">
        <f t="shared" si="5"/>
        <v>0.36825396825396828</v>
      </c>
    </row>
    <row r="148" spans="1:9">
      <c r="A148" s="49">
        <v>146</v>
      </c>
      <c r="B148" s="49">
        <v>76</v>
      </c>
      <c r="C148" s="48" t="s">
        <v>11851</v>
      </c>
      <c r="D148" s="47" t="s">
        <v>11852</v>
      </c>
      <c r="E148" s="47" t="s">
        <v>11853</v>
      </c>
      <c r="F148" s="51" t="s">
        <v>11854</v>
      </c>
      <c r="G148" s="52">
        <f t="shared" si="4"/>
        <v>0.46349206349206351</v>
      </c>
      <c r="H148" s="53" t="s">
        <v>8819</v>
      </c>
      <c r="I148" s="54">
        <f t="shared" si="5"/>
        <v>0.24126984126984127</v>
      </c>
    </row>
    <row r="149" spans="1:9">
      <c r="A149" s="49">
        <v>147</v>
      </c>
      <c r="B149" s="49">
        <v>122</v>
      </c>
      <c r="C149" s="48" t="s">
        <v>11855</v>
      </c>
      <c r="D149" s="47" t="s">
        <v>11856</v>
      </c>
      <c r="E149" s="47" t="s">
        <v>11857</v>
      </c>
      <c r="F149" s="51" t="s">
        <v>9433</v>
      </c>
      <c r="G149" s="52">
        <f t="shared" si="4"/>
        <v>0.46666666666666667</v>
      </c>
      <c r="H149" s="53" t="s">
        <v>9096</v>
      </c>
      <c r="I149" s="54">
        <f t="shared" si="5"/>
        <v>0.38730158730158731</v>
      </c>
    </row>
    <row r="150" spans="1:9">
      <c r="A150" s="49">
        <v>148</v>
      </c>
      <c r="B150" s="49">
        <v>205</v>
      </c>
      <c r="C150" s="48" t="s">
        <v>11858</v>
      </c>
      <c r="D150" s="47" t="s">
        <v>11859</v>
      </c>
      <c r="E150" s="47" t="s">
        <v>11860</v>
      </c>
      <c r="F150" s="51" t="s">
        <v>6377</v>
      </c>
      <c r="G150" s="52">
        <f t="shared" si="4"/>
        <v>0.46984126984126984</v>
      </c>
      <c r="H150" s="53" t="s">
        <v>2591</v>
      </c>
      <c r="I150" s="54">
        <f t="shared" si="5"/>
        <v>0.65079365079365081</v>
      </c>
    </row>
    <row r="151" spans="1:9">
      <c r="A151" s="49">
        <v>149</v>
      </c>
      <c r="B151" s="49">
        <v>120</v>
      </c>
      <c r="C151" s="48" t="s">
        <v>11862</v>
      </c>
      <c r="D151" s="47" t="s">
        <v>11863</v>
      </c>
      <c r="E151" s="47" t="s">
        <v>9158</v>
      </c>
      <c r="F151" s="51" t="s">
        <v>9557</v>
      </c>
      <c r="G151" s="52">
        <f t="shared" si="4"/>
        <v>0.473015873015873</v>
      </c>
      <c r="H151" s="53" t="s">
        <v>11864</v>
      </c>
      <c r="I151" s="54">
        <f t="shared" si="5"/>
        <v>0.38095238095238093</v>
      </c>
    </row>
    <row r="152" spans="1:9">
      <c r="A152" s="49">
        <v>150</v>
      </c>
      <c r="B152" s="49">
        <v>146</v>
      </c>
      <c r="C152" s="48" t="s">
        <v>11865</v>
      </c>
      <c r="D152" s="47" t="s">
        <v>11866</v>
      </c>
      <c r="E152" s="47" t="s">
        <v>11867</v>
      </c>
      <c r="F152" s="51" t="s">
        <v>2030</v>
      </c>
      <c r="G152" s="52">
        <f t="shared" si="4"/>
        <v>0.47619047619047616</v>
      </c>
      <c r="H152" s="53" t="s">
        <v>9822</v>
      </c>
      <c r="I152" s="54">
        <f t="shared" si="5"/>
        <v>0.46349206349206351</v>
      </c>
    </row>
    <row r="153" spans="1:9">
      <c r="A153" s="49">
        <v>151</v>
      </c>
      <c r="B153" s="49">
        <v>112</v>
      </c>
      <c r="C153" s="48" t="s">
        <v>11868</v>
      </c>
      <c r="D153" s="47" t="s">
        <v>11869</v>
      </c>
      <c r="E153" s="47" t="s">
        <v>11870</v>
      </c>
      <c r="F153" s="51" t="s">
        <v>11871</v>
      </c>
      <c r="G153" s="52">
        <f t="shared" si="4"/>
        <v>0.47936507936507938</v>
      </c>
      <c r="H153" s="53" t="s">
        <v>11872</v>
      </c>
      <c r="I153" s="54">
        <f t="shared" si="5"/>
        <v>0.35555555555555557</v>
      </c>
    </row>
    <row r="154" spans="1:9">
      <c r="A154" s="49">
        <v>152</v>
      </c>
      <c r="B154" s="49">
        <v>198</v>
      </c>
      <c r="C154" s="48" t="s">
        <v>11873</v>
      </c>
      <c r="D154" s="47" t="s">
        <v>11874</v>
      </c>
      <c r="E154" s="47" t="s">
        <v>1335</v>
      </c>
      <c r="F154" s="51" t="s">
        <v>1990</v>
      </c>
      <c r="G154" s="52">
        <f t="shared" si="4"/>
        <v>0.48253968253968255</v>
      </c>
      <c r="H154" s="53" t="s">
        <v>6139</v>
      </c>
      <c r="I154" s="54">
        <f t="shared" si="5"/>
        <v>0.62857142857142856</v>
      </c>
    </row>
    <row r="155" spans="1:9">
      <c r="A155" s="49">
        <v>153</v>
      </c>
      <c r="B155" s="49">
        <v>149</v>
      </c>
      <c r="C155" s="48" t="s">
        <v>2001</v>
      </c>
      <c r="D155" s="47" t="s">
        <v>2002</v>
      </c>
      <c r="E155" s="47" t="s">
        <v>2003</v>
      </c>
      <c r="F155" s="51" t="s">
        <v>2004</v>
      </c>
      <c r="G155" s="52">
        <f t="shared" si="4"/>
        <v>0.48571428571428571</v>
      </c>
      <c r="H155" s="53" t="s">
        <v>2006</v>
      </c>
      <c r="I155" s="54">
        <f t="shared" si="5"/>
        <v>0.473015873015873</v>
      </c>
    </row>
    <row r="156" spans="1:9">
      <c r="A156" s="49">
        <v>154</v>
      </c>
      <c r="B156" s="49">
        <v>126</v>
      </c>
      <c r="C156" s="48" t="s">
        <v>11875</v>
      </c>
      <c r="D156" s="47" t="s">
        <v>11876</v>
      </c>
      <c r="E156" s="47" t="s">
        <v>11877</v>
      </c>
      <c r="F156" s="51" t="s">
        <v>4808</v>
      </c>
      <c r="G156" s="52">
        <f t="shared" si="4"/>
        <v>0.48888888888888887</v>
      </c>
      <c r="H156" s="53" t="s">
        <v>11777</v>
      </c>
      <c r="I156" s="54">
        <f t="shared" si="5"/>
        <v>0.4</v>
      </c>
    </row>
    <row r="157" spans="1:9">
      <c r="A157" s="49">
        <v>155</v>
      </c>
      <c r="B157" s="49">
        <v>173</v>
      </c>
      <c r="C157" s="48" t="s">
        <v>11878</v>
      </c>
      <c r="D157" s="47" t="s">
        <v>11879</v>
      </c>
      <c r="E157" s="47" t="s">
        <v>11880</v>
      </c>
      <c r="F157" s="51" t="s">
        <v>4106</v>
      </c>
      <c r="G157" s="52">
        <f t="shared" si="4"/>
        <v>0.49206349206349204</v>
      </c>
      <c r="H157" s="53" t="s">
        <v>2400</v>
      </c>
      <c r="I157" s="54">
        <f t="shared" si="5"/>
        <v>0.54920634920634925</v>
      </c>
    </row>
    <row r="158" spans="1:9">
      <c r="A158" s="49">
        <v>156</v>
      </c>
      <c r="B158" s="49">
        <v>177</v>
      </c>
      <c r="C158" s="48" t="s">
        <v>6421</v>
      </c>
      <c r="D158" s="47" t="s">
        <v>6422</v>
      </c>
      <c r="E158" s="47" t="s">
        <v>6423</v>
      </c>
      <c r="F158" s="51" t="s">
        <v>6424</v>
      </c>
      <c r="G158" s="52">
        <f t="shared" si="4"/>
        <v>0.49523809523809526</v>
      </c>
      <c r="H158" s="53" t="s">
        <v>2535</v>
      </c>
      <c r="I158" s="54">
        <f t="shared" si="5"/>
        <v>0.56190476190476191</v>
      </c>
    </row>
    <row r="159" spans="1:9">
      <c r="A159" s="49">
        <v>157</v>
      </c>
      <c r="B159" s="49">
        <v>132</v>
      </c>
      <c r="C159" s="48" t="s">
        <v>11881</v>
      </c>
      <c r="D159" s="47" t="s">
        <v>11882</v>
      </c>
      <c r="E159" s="47" t="s">
        <v>11883</v>
      </c>
      <c r="F159" s="51" t="s">
        <v>11884</v>
      </c>
      <c r="G159" s="52">
        <f t="shared" si="4"/>
        <v>0.49841269841269842</v>
      </c>
      <c r="H159" s="53" t="s">
        <v>11829</v>
      </c>
      <c r="I159" s="54">
        <f t="shared" si="5"/>
        <v>0.41904761904761906</v>
      </c>
    </row>
    <row r="160" spans="1:9">
      <c r="A160" s="49">
        <v>158</v>
      </c>
      <c r="B160" s="49">
        <v>139</v>
      </c>
      <c r="C160" s="48" t="s">
        <v>11885</v>
      </c>
      <c r="D160" s="47" t="s">
        <v>11886</v>
      </c>
      <c r="E160" s="47" t="s">
        <v>1545</v>
      </c>
      <c r="F160" s="51" t="s">
        <v>1030</v>
      </c>
      <c r="G160" s="52">
        <f t="shared" si="4"/>
        <v>0.50158730158730158</v>
      </c>
      <c r="H160" s="53" t="s">
        <v>9200</v>
      </c>
      <c r="I160" s="54">
        <f t="shared" si="5"/>
        <v>0.44126984126984126</v>
      </c>
    </row>
    <row r="161" spans="1:9">
      <c r="A161" s="49">
        <v>159</v>
      </c>
      <c r="B161" s="49">
        <v>168</v>
      </c>
      <c r="C161" s="48" t="s">
        <v>6428</v>
      </c>
      <c r="D161" s="47" t="s">
        <v>6429</v>
      </c>
      <c r="E161" s="47" t="s">
        <v>6430</v>
      </c>
      <c r="F161" s="51" t="s">
        <v>6431</v>
      </c>
      <c r="G161" s="52">
        <f t="shared" si="4"/>
        <v>0.50476190476190474</v>
      </c>
      <c r="H161" s="53" t="s">
        <v>6433</v>
      </c>
      <c r="I161" s="54">
        <f t="shared" si="5"/>
        <v>0.53333333333333333</v>
      </c>
    </row>
    <row r="162" spans="1:9">
      <c r="A162" s="49">
        <v>160</v>
      </c>
      <c r="B162" s="49">
        <v>155</v>
      </c>
      <c r="C162" s="48" t="s">
        <v>11887</v>
      </c>
      <c r="D162" s="47" t="s">
        <v>11888</v>
      </c>
      <c r="E162" s="47" t="s">
        <v>11889</v>
      </c>
      <c r="F162" s="51" t="s">
        <v>11305</v>
      </c>
      <c r="G162" s="52">
        <f t="shared" si="4"/>
        <v>0.50793650793650791</v>
      </c>
      <c r="H162" s="53" t="s">
        <v>11890</v>
      </c>
      <c r="I162" s="54">
        <f t="shared" si="5"/>
        <v>0.49206349206349204</v>
      </c>
    </row>
    <row r="163" spans="1:9">
      <c r="A163" s="49">
        <v>161</v>
      </c>
      <c r="B163" s="49">
        <v>167</v>
      </c>
      <c r="C163" s="48" t="s">
        <v>2077</v>
      </c>
      <c r="D163" s="47" t="s">
        <v>2078</v>
      </c>
      <c r="E163" s="47" t="s">
        <v>2079</v>
      </c>
      <c r="F163" s="51" t="s">
        <v>2080</v>
      </c>
      <c r="G163" s="52">
        <f t="shared" si="4"/>
        <v>0.51111111111111107</v>
      </c>
      <c r="H163" s="53" t="s">
        <v>2082</v>
      </c>
      <c r="I163" s="54">
        <f t="shared" si="5"/>
        <v>0.53015873015873016</v>
      </c>
    </row>
    <row r="164" spans="1:9">
      <c r="A164" s="49">
        <v>162</v>
      </c>
      <c r="B164" s="49">
        <v>160</v>
      </c>
      <c r="C164" s="48" t="s">
        <v>11891</v>
      </c>
      <c r="D164" s="47" t="s">
        <v>11892</v>
      </c>
      <c r="E164" s="47" t="s">
        <v>11893</v>
      </c>
      <c r="F164" s="51" t="s">
        <v>1950</v>
      </c>
      <c r="G164" s="52">
        <f t="shared" si="4"/>
        <v>0.51428571428571423</v>
      </c>
      <c r="H164" s="53" t="s">
        <v>10004</v>
      </c>
      <c r="I164" s="54">
        <f t="shared" si="5"/>
        <v>0.50793650793650791</v>
      </c>
    </row>
    <row r="165" spans="1:9">
      <c r="A165" s="49">
        <v>163</v>
      </c>
      <c r="B165" s="49">
        <v>161</v>
      </c>
      <c r="C165" s="48" t="s">
        <v>6438</v>
      </c>
      <c r="D165" s="47" t="s">
        <v>6439</v>
      </c>
      <c r="E165" s="47" t="s">
        <v>6440</v>
      </c>
      <c r="F165" s="51" t="s">
        <v>1909</v>
      </c>
      <c r="G165" s="52">
        <f t="shared" si="4"/>
        <v>0.51746031746031751</v>
      </c>
      <c r="H165" s="53" t="s">
        <v>6441</v>
      </c>
      <c r="I165" s="54">
        <f t="shared" si="5"/>
        <v>0.51111111111111107</v>
      </c>
    </row>
    <row r="166" spans="1:9">
      <c r="A166" s="49">
        <v>164</v>
      </c>
      <c r="B166" s="49">
        <v>185</v>
      </c>
      <c r="C166" s="48" t="s">
        <v>11895</v>
      </c>
      <c r="D166" s="47" t="s">
        <v>11896</v>
      </c>
      <c r="E166" s="47" t="s">
        <v>11897</v>
      </c>
      <c r="F166" s="51" t="s">
        <v>9898</v>
      </c>
      <c r="G166" s="52">
        <f t="shared" si="4"/>
        <v>0.52063492063492067</v>
      </c>
      <c r="H166" s="53" t="s">
        <v>5079</v>
      </c>
      <c r="I166" s="54">
        <f t="shared" si="5"/>
        <v>0.58730158730158732</v>
      </c>
    </row>
    <row r="167" spans="1:9">
      <c r="A167" s="49">
        <v>165</v>
      </c>
      <c r="B167" s="49">
        <v>144</v>
      </c>
      <c r="C167" s="48" t="s">
        <v>6445</v>
      </c>
      <c r="D167" s="47" t="s">
        <v>6446</v>
      </c>
      <c r="E167" s="47" t="s">
        <v>6447</v>
      </c>
      <c r="F167" s="51" t="s">
        <v>6432</v>
      </c>
      <c r="G167" s="52">
        <f t="shared" si="4"/>
        <v>0.52380952380952384</v>
      </c>
      <c r="H167" s="53" t="s">
        <v>2030</v>
      </c>
      <c r="I167" s="54">
        <f t="shared" si="5"/>
        <v>0.45714285714285713</v>
      </c>
    </row>
    <row r="168" spans="1:9">
      <c r="A168" s="49">
        <v>166</v>
      </c>
      <c r="B168" s="49">
        <v>153</v>
      </c>
      <c r="C168" s="48" t="s">
        <v>11898</v>
      </c>
      <c r="D168" s="47" t="s">
        <v>71</v>
      </c>
      <c r="E168" s="47" t="s">
        <v>11899</v>
      </c>
      <c r="F168" s="51" t="s">
        <v>9996</v>
      </c>
      <c r="G168" s="52">
        <f t="shared" si="4"/>
        <v>0.526984126984127</v>
      </c>
      <c r="H168" s="53" t="s">
        <v>170</v>
      </c>
      <c r="I168" s="54">
        <f t="shared" si="5"/>
        <v>0.48571428571428571</v>
      </c>
    </row>
    <row r="169" spans="1:9">
      <c r="A169" s="49">
        <v>167</v>
      </c>
      <c r="B169" s="49">
        <v>152</v>
      </c>
      <c r="C169" s="48" t="s">
        <v>6453</v>
      </c>
      <c r="D169" s="47" t="s">
        <v>6454</v>
      </c>
      <c r="E169" s="47" t="s">
        <v>6455</v>
      </c>
      <c r="F169" s="51" t="s">
        <v>6456</v>
      </c>
      <c r="G169" s="52">
        <f t="shared" si="4"/>
        <v>0.53015873015873016</v>
      </c>
      <c r="H169" s="53" t="s">
        <v>6199</v>
      </c>
      <c r="I169" s="54">
        <f t="shared" si="5"/>
        <v>0.48253968253968255</v>
      </c>
    </row>
    <row r="170" spans="1:9">
      <c r="A170" s="49">
        <v>168</v>
      </c>
      <c r="B170" s="49">
        <v>157</v>
      </c>
      <c r="C170" s="48" t="s">
        <v>6460</v>
      </c>
      <c r="D170" s="47" t="s">
        <v>71</v>
      </c>
      <c r="E170" s="47" t="s">
        <v>6461</v>
      </c>
      <c r="F170" s="51" t="s">
        <v>6462</v>
      </c>
      <c r="G170" s="52">
        <f t="shared" si="4"/>
        <v>0.53333333333333333</v>
      </c>
      <c r="H170" s="53" t="s">
        <v>5068</v>
      </c>
      <c r="I170" s="54">
        <f t="shared" si="5"/>
        <v>0.49841269841269842</v>
      </c>
    </row>
    <row r="171" spans="1:9">
      <c r="A171" s="49">
        <v>169</v>
      </c>
      <c r="B171" s="49">
        <v>150</v>
      </c>
      <c r="C171" s="48" t="s">
        <v>11900</v>
      </c>
      <c r="D171" s="47" t="s">
        <v>11901</v>
      </c>
      <c r="E171" s="47" t="s">
        <v>11902</v>
      </c>
      <c r="F171" s="51" t="s">
        <v>404</v>
      </c>
      <c r="G171" s="52">
        <f t="shared" si="4"/>
        <v>0.53650793650793649</v>
      </c>
      <c r="H171" s="53" t="s">
        <v>7365</v>
      </c>
      <c r="I171" s="54">
        <f t="shared" si="5"/>
        <v>0.47619047619047616</v>
      </c>
    </row>
    <row r="172" spans="1:9">
      <c r="A172" s="49">
        <v>170</v>
      </c>
      <c r="B172" s="49">
        <v>171</v>
      </c>
      <c r="C172" s="48" t="s">
        <v>11903</v>
      </c>
      <c r="D172" s="47" t="s">
        <v>11904</v>
      </c>
      <c r="E172" s="47" t="s">
        <v>9269</v>
      </c>
      <c r="F172" s="51" t="s">
        <v>9628</v>
      </c>
      <c r="G172" s="52">
        <f t="shared" si="4"/>
        <v>0.53968253968253965</v>
      </c>
      <c r="H172" s="53" t="s">
        <v>9813</v>
      </c>
      <c r="I172" s="54">
        <f t="shared" si="5"/>
        <v>0.54285714285714282</v>
      </c>
    </row>
    <row r="173" spans="1:9">
      <c r="A173" s="49">
        <v>171</v>
      </c>
      <c r="B173" s="49">
        <v>148</v>
      </c>
      <c r="C173" s="48" t="s">
        <v>2163</v>
      </c>
      <c r="D173" s="47" t="s">
        <v>2164</v>
      </c>
      <c r="E173" s="47" t="s">
        <v>2165</v>
      </c>
      <c r="F173" s="51" t="s">
        <v>2135</v>
      </c>
      <c r="G173" s="52">
        <f t="shared" si="4"/>
        <v>0.54285714285714282</v>
      </c>
      <c r="H173" s="53" t="s">
        <v>2167</v>
      </c>
      <c r="I173" s="54">
        <f t="shared" si="5"/>
        <v>0.46984126984126984</v>
      </c>
    </row>
    <row r="174" spans="1:9" ht="26.4">
      <c r="A174" s="49">
        <v>172</v>
      </c>
      <c r="B174" s="49">
        <v>191</v>
      </c>
      <c r="C174" s="48" t="s">
        <v>11905</v>
      </c>
      <c r="D174" s="47" t="s">
        <v>11906</v>
      </c>
      <c r="E174" s="47" t="s">
        <v>11907</v>
      </c>
      <c r="F174" s="51" t="s">
        <v>11908</v>
      </c>
      <c r="G174" s="52">
        <f t="shared" si="4"/>
        <v>0.54603174603174598</v>
      </c>
      <c r="H174" s="53" t="s">
        <v>11909</v>
      </c>
      <c r="I174" s="54">
        <f t="shared" si="5"/>
        <v>0.6063492063492063</v>
      </c>
    </row>
    <row r="175" spans="1:9">
      <c r="A175" s="49">
        <v>173</v>
      </c>
      <c r="B175" s="49">
        <v>223</v>
      </c>
      <c r="C175" s="48" t="s">
        <v>11911</v>
      </c>
      <c r="D175" s="47" t="s">
        <v>11912</v>
      </c>
      <c r="E175" s="47" t="s">
        <v>11913</v>
      </c>
      <c r="F175" s="51" t="s">
        <v>6478</v>
      </c>
      <c r="G175" s="52">
        <f t="shared" si="4"/>
        <v>0.54920634920634925</v>
      </c>
      <c r="H175" s="53" t="s">
        <v>5228</v>
      </c>
      <c r="I175" s="54">
        <f t="shared" si="5"/>
        <v>0.70793650793650797</v>
      </c>
    </row>
    <row r="176" spans="1:9">
      <c r="A176" s="49">
        <v>174</v>
      </c>
      <c r="B176" s="49">
        <v>166</v>
      </c>
      <c r="C176" s="48" t="s">
        <v>6480</v>
      </c>
      <c r="D176" s="47" t="s">
        <v>6481</v>
      </c>
      <c r="E176" s="47" t="s">
        <v>6482</v>
      </c>
      <c r="F176" s="51" t="s">
        <v>5114</v>
      </c>
      <c r="G176" s="52">
        <f t="shared" si="4"/>
        <v>0.55238095238095242</v>
      </c>
      <c r="H176" s="53" t="s">
        <v>6484</v>
      </c>
      <c r="I176" s="54">
        <f t="shared" si="5"/>
        <v>0.526984126984127</v>
      </c>
    </row>
    <row r="177" spans="1:9">
      <c r="A177" s="49">
        <v>175</v>
      </c>
      <c r="B177" s="49">
        <v>204</v>
      </c>
      <c r="C177" s="48" t="s">
        <v>11914</v>
      </c>
      <c r="D177" s="47" t="s">
        <v>11915</v>
      </c>
      <c r="E177" s="47" t="s">
        <v>11916</v>
      </c>
      <c r="F177" s="51" t="s">
        <v>6441</v>
      </c>
      <c r="G177" s="52">
        <f t="shared" si="4"/>
        <v>0.55555555555555558</v>
      </c>
      <c r="H177" s="53" t="s">
        <v>2682</v>
      </c>
      <c r="I177" s="54">
        <f t="shared" si="5"/>
        <v>0.64761904761904765</v>
      </c>
    </row>
    <row r="178" spans="1:9">
      <c r="A178" s="49">
        <v>176</v>
      </c>
      <c r="B178" s="49">
        <v>174</v>
      </c>
      <c r="C178" s="48" t="s">
        <v>11917</v>
      </c>
      <c r="D178" s="47" t="s">
        <v>11918</v>
      </c>
      <c r="E178" s="47" t="s">
        <v>11919</v>
      </c>
      <c r="F178" s="51" t="s">
        <v>2237</v>
      </c>
      <c r="G178" s="52">
        <f t="shared" si="4"/>
        <v>0.55873015873015874</v>
      </c>
      <c r="H178" s="53" t="s">
        <v>9594</v>
      </c>
      <c r="I178" s="54">
        <f t="shared" si="5"/>
        <v>0.55238095238095242</v>
      </c>
    </row>
    <row r="179" spans="1:9">
      <c r="A179" s="49">
        <v>177</v>
      </c>
      <c r="B179" s="49">
        <v>201</v>
      </c>
      <c r="C179" s="48" t="s">
        <v>2206</v>
      </c>
      <c r="D179" s="47" t="s">
        <v>2207</v>
      </c>
      <c r="E179" s="47" t="s">
        <v>2208</v>
      </c>
      <c r="F179" s="51" t="s">
        <v>2209</v>
      </c>
      <c r="G179" s="52">
        <f t="shared" si="4"/>
        <v>0.56190476190476191</v>
      </c>
      <c r="H179" s="53" t="s">
        <v>2210</v>
      </c>
      <c r="I179" s="54">
        <f t="shared" si="5"/>
        <v>0.63809523809523805</v>
      </c>
    </row>
    <row r="180" spans="1:9">
      <c r="A180" s="49">
        <v>178</v>
      </c>
      <c r="B180" s="49">
        <v>141</v>
      </c>
      <c r="C180" s="48" t="s">
        <v>11920</v>
      </c>
      <c r="D180" s="47" t="s">
        <v>11921</v>
      </c>
      <c r="E180" s="47" t="s">
        <v>11922</v>
      </c>
      <c r="F180" s="51" t="s">
        <v>5127</v>
      </c>
      <c r="G180" s="52">
        <f t="shared" si="4"/>
        <v>0.56507936507936507</v>
      </c>
      <c r="H180" s="53" t="s">
        <v>1961</v>
      </c>
      <c r="I180" s="54">
        <f t="shared" si="5"/>
        <v>0.44761904761904764</v>
      </c>
    </row>
    <row r="181" spans="1:9">
      <c r="A181" s="49">
        <v>179</v>
      </c>
      <c r="B181" s="49">
        <v>156</v>
      </c>
      <c r="C181" s="48" t="s">
        <v>11924</v>
      </c>
      <c r="D181" s="47" t="s">
        <v>11925</v>
      </c>
      <c r="E181" s="47" t="s">
        <v>11926</v>
      </c>
      <c r="F181" s="51" t="s">
        <v>2191</v>
      </c>
      <c r="G181" s="52">
        <f t="shared" si="4"/>
        <v>0.56825396825396823</v>
      </c>
      <c r="H181" s="53" t="s">
        <v>11927</v>
      </c>
      <c r="I181" s="54">
        <f t="shared" si="5"/>
        <v>0.49523809523809526</v>
      </c>
    </row>
    <row r="182" spans="1:9">
      <c r="A182" s="49">
        <v>180</v>
      </c>
      <c r="B182" s="49">
        <v>187</v>
      </c>
      <c r="C182" s="48" t="s">
        <v>11928</v>
      </c>
      <c r="D182" s="47" t="s">
        <v>11929</v>
      </c>
      <c r="E182" s="47" t="s">
        <v>11930</v>
      </c>
      <c r="F182" s="51" t="s">
        <v>5020</v>
      </c>
      <c r="G182" s="52">
        <f t="shared" si="4"/>
        <v>0.5714285714285714</v>
      </c>
      <c r="H182" s="53" t="s">
        <v>6553</v>
      </c>
      <c r="I182" s="54">
        <f t="shared" si="5"/>
        <v>0.59365079365079365</v>
      </c>
    </row>
    <row r="183" spans="1:9">
      <c r="A183" s="49">
        <v>181</v>
      </c>
      <c r="B183" s="49">
        <v>182</v>
      </c>
      <c r="C183" s="48" t="s">
        <v>11931</v>
      </c>
      <c r="D183" s="47" t="s">
        <v>11932</v>
      </c>
      <c r="E183" s="47" t="s">
        <v>11933</v>
      </c>
      <c r="F183" s="51" t="s">
        <v>410</v>
      </c>
      <c r="G183" s="52">
        <f t="shared" si="4"/>
        <v>0.57460317460317456</v>
      </c>
      <c r="H183" s="53" t="s">
        <v>527</v>
      </c>
      <c r="I183" s="54">
        <f t="shared" si="5"/>
        <v>0.57777777777777772</v>
      </c>
    </row>
    <row r="184" spans="1:9">
      <c r="A184" s="49">
        <v>182</v>
      </c>
      <c r="B184" s="49">
        <v>165</v>
      </c>
      <c r="C184" s="48" t="s">
        <v>11934</v>
      </c>
      <c r="D184" s="47" t="s">
        <v>11935</v>
      </c>
      <c r="E184" s="47" t="s">
        <v>11936</v>
      </c>
      <c r="F184" s="51" t="s">
        <v>9924</v>
      </c>
      <c r="G184" s="52">
        <f t="shared" si="4"/>
        <v>0.57777777777777772</v>
      </c>
      <c r="H184" s="53" t="s">
        <v>1942</v>
      </c>
      <c r="I184" s="54">
        <f t="shared" si="5"/>
        <v>0.52380952380952384</v>
      </c>
    </row>
    <row r="185" spans="1:9">
      <c r="A185" s="49">
        <v>183</v>
      </c>
      <c r="B185" s="49">
        <v>212</v>
      </c>
      <c r="C185" s="48" t="s">
        <v>11937</v>
      </c>
      <c r="D185" s="47" t="s">
        <v>11938</v>
      </c>
      <c r="E185" s="47" t="s">
        <v>11939</v>
      </c>
      <c r="F185" s="51" t="s">
        <v>2159</v>
      </c>
      <c r="G185" s="52">
        <f t="shared" si="4"/>
        <v>0.580952380952381</v>
      </c>
      <c r="H185" s="53" t="s">
        <v>2621</v>
      </c>
      <c r="I185" s="54">
        <f t="shared" si="5"/>
        <v>0.67301587301587307</v>
      </c>
    </row>
    <row r="186" spans="1:9">
      <c r="A186" s="49">
        <v>184</v>
      </c>
      <c r="B186" s="49">
        <v>183</v>
      </c>
      <c r="C186" s="48" t="s">
        <v>11940</v>
      </c>
      <c r="D186" s="47" t="s">
        <v>11941</v>
      </c>
      <c r="E186" s="47" t="s">
        <v>11942</v>
      </c>
      <c r="F186" s="51" t="s">
        <v>6057</v>
      </c>
      <c r="G186" s="52">
        <f t="shared" si="4"/>
        <v>0.58412698412698416</v>
      </c>
      <c r="H186" s="53" t="s">
        <v>6532</v>
      </c>
      <c r="I186" s="54">
        <f t="shared" si="5"/>
        <v>0.580952380952381</v>
      </c>
    </row>
    <row r="187" spans="1:9">
      <c r="A187" s="49">
        <v>185</v>
      </c>
      <c r="B187" s="49">
        <v>217</v>
      </c>
      <c r="C187" s="48" t="s">
        <v>2306</v>
      </c>
      <c r="D187" s="47" t="s">
        <v>2307</v>
      </c>
      <c r="E187" s="47" t="s">
        <v>2308</v>
      </c>
      <c r="F187" s="51" t="s">
        <v>2309</v>
      </c>
      <c r="G187" s="52">
        <f t="shared" si="4"/>
        <v>0.58730158730158732</v>
      </c>
      <c r="H187" s="53" t="s">
        <v>2311</v>
      </c>
      <c r="I187" s="54">
        <f t="shared" si="5"/>
        <v>0.68888888888888888</v>
      </c>
    </row>
    <row r="188" spans="1:9">
      <c r="A188" s="49">
        <v>186</v>
      </c>
      <c r="B188" s="49">
        <v>158</v>
      </c>
      <c r="C188" s="48" t="s">
        <v>11943</v>
      </c>
      <c r="D188" s="47" t="s">
        <v>11944</v>
      </c>
      <c r="E188" s="47" t="s">
        <v>4698</v>
      </c>
      <c r="F188" s="51" t="s">
        <v>9813</v>
      </c>
      <c r="G188" s="52">
        <f t="shared" si="4"/>
        <v>0.59047619047619049</v>
      </c>
      <c r="H188" s="53" t="s">
        <v>11945</v>
      </c>
      <c r="I188" s="54">
        <f t="shared" si="5"/>
        <v>0.50158730158730158</v>
      </c>
    </row>
    <row r="189" spans="1:9">
      <c r="A189" s="49">
        <v>187</v>
      </c>
      <c r="B189" s="49">
        <v>154</v>
      </c>
      <c r="C189" s="48" t="s">
        <v>11946</v>
      </c>
      <c r="D189" s="47" t="s">
        <v>11947</v>
      </c>
      <c r="E189" s="47" t="s">
        <v>11948</v>
      </c>
      <c r="F189" s="51" t="s">
        <v>11949</v>
      </c>
      <c r="G189" s="52">
        <f t="shared" si="4"/>
        <v>0.59365079365079365</v>
      </c>
      <c r="H189" s="53" t="s">
        <v>11950</v>
      </c>
      <c r="I189" s="54">
        <f t="shared" si="5"/>
        <v>0.48888888888888887</v>
      </c>
    </row>
    <row r="190" spans="1:9">
      <c r="A190" s="49">
        <v>188</v>
      </c>
      <c r="B190" s="49">
        <v>214</v>
      </c>
      <c r="C190" s="48" t="s">
        <v>11951</v>
      </c>
      <c r="D190" s="47" t="s">
        <v>11952</v>
      </c>
      <c r="E190" s="47" t="s">
        <v>3033</v>
      </c>
      <c r="F190" s="51" t="s">
        <v>10028</v>
      </c>
      <c r="G190" s="52">
        <f t="shared" si="4"/>
        <v>0.59682539682539681</v>
      </c>
      <c r="H190" s="53" t="s">
        <v>5369</v>
      </c>
      <c r="I190" s="54">
        <f t="shared" si="5"/>
        <v>0.67936507936507939</v>
      </c>
    </row>
    <row r="191" spans="1:9">
      <c r="A191" s="49">
        <v>189</v>
      </c>
      <c r="B191" s="49">
        <v>221</v>
      </c>
      <c r="C191" s="48" t="s">
        <v>11953</v>
      </c>
      <c r="D191" s="47" t="s">
        <v>11954</v>
      </c>
      <c r="E191" s="47" t="s">
        <v>11955</v>
      </c>
      <c r="F191" s="51" t="s">
        <v>2190</v>
      </c>
      <c r="G191" s="52">
        <f t="shared" si="4"/>
        <v>0.6</v>
      </c>
      <c r="H191" s="53" t="s">
        <v>10343</v>
      </c>
      <c r="I191" s="54">
        <f t="shared" si="5"/>
        <v>0.70158730158730154</v>
      </c>
    </row>
    <row r="192" spans="1:9">
      <c r="A192" s="49">
        <v>190</v>
      </c>
      <c r="B192" s="49">
        <v>169</v>
      </c>
      <c r="C192" s="48" t="s">
        <v>11957</v>
      </c>
      <c r="D192" s="47" t="s">
        <v>11958</v>
      </c>
      <c r="E192" s="47" t="s">
        <v>11959</v>
      </c>
      <c r="F192" s="51" t="s">
        <v>2535</v>
      </c>
      <c r="G192" s="52">
        <f t="shared" si="4"/>
        <v>0.60317460317460314</v>
      </c>
      <c r="H192" s="53" t="s">
        <v>10160</v>
      </c>
      <c r="I192" s="54">
        <f t="shared" si="5"/>
        <v>0.53650793650793649</v>
      </c>
    </row>
    <row r="193" spans="1:9">
      <c r="A193" s="49">
        <v>191</v>
      </c>
      <c r="B193" s="49">
        <v>218</v>
      </c>
      <c r="C193" s="48" t="s">
        <v>11960</v>
      </c>
      <c r="D193" s="47" t="s">
        <v>11961</v>
      </c>
      <c r="E193" s="47" t="s">
        <v>11962</v>
      </c>
      <c r="F193" s="51" t="s">
        <v>11963</v>
      </c>
      <c r="G193" s="52">
        <f t="shared" si="4"/>
        <v>0.6063492063492063</v>
      </c>
      <c r="H193" s="53" t="s">
        <v>5406</v>
      </c>
      <c r="I193" s="54">
        <f t="shared" si="5"/>
        <v>0.69206349206349205</v>
      </c>
    </row>
    <row r="194" spans="1:9">
      <c r="A194" s="49">
        <v>192</v>
      </c>
      <c r="B194" s="49">
        <v>219</v>
      </c>
      <c r="C194" s="48" t="s">
        <v>11964</v>
      </c>
      <c r="D194" s="47" t="s">
        <v>11965</v>
      </c>
      <c r="E194" s="47" t="s">
        <v>11113</v>
      </c>
      <c r="F194" s="51" t="s">
        <v>2385</v>
      </c>
      <c r="G194" s="52">
        <f t="shared" si="4"/>
        <v>0.60952380952380958</v>
      </c>
      <c r="H194" s="53" t="s">
        <v>10005</v>
      </c>
      <c r="I194" s="54">
        <f t="shared" si="5"/>
        <v>0.69523809523809521</v>
      </c>
    </row>
    <row r="195" spans="1:9">
      <c r="A195" s="49">
        <v>193</v>
      </c>
      <c r="B195" s="49">
        <v>194</v>
      </c>
      <c r="C195" s="48" t="s">
        <v>11966</v>
      </c>
      <c r="D195" s="47" t="s">
        <v>11967</v>
      </c>
      <c r="E195" s="47" t="s">
        <v>11968</v>
      </c>
      <c r="F195" s="51" t="s">
        <v>5045</v>
      </c>
      <c r="G195" s="52">
        <f t="shared" ref="G195:G258" si="6">A195/315</f>
        <v>0.61269841269841274</v>
      </c>
      <c r="H195" s="53" t="s">
        <v>2471</v>
      </c>
      <c r="I195" s="54">
        <f t="shared" ref="I195:I258" si="7">B195/315</f>
        <v>0.61587301587301591</v>
      </c>
    </row>
    <row r="196" spans="1:9" ht="26.4">
      <c r="A196" s="49">
        <v>194</v>
      </c>
      <c r="B196" s="49">
        <v>239</v>
      </c>
      <c r="C196" s="48" t="s">
        <v>11969</v>
      </c>
      <c r="D196" s="47" t="s">
        <v>11970</v>
      </c>
      <c r="E196" s="47" t="s">
        <v>11971</v>
      </c>
      <c r="F196" s="51" t="s">
        <v>2398</v>
      </c>
      <c r="G196" s="52">
        <f t="shared" si="6"/>
        <v>0.61587301587301591</v>
      </c>
      <c r="H196" s="53" t="s">
        <v>2782</v>
      </c>
      <c r="I196" s="54">
        <f t="shared" si="7"/>
        <v>0.7587301587301587</v>
      </c>
    </row>
    <row r="197" spans="1:9">
      <c r="A197" s="49">
        <v>195</v>
      </c>
      <c r="B197" s="49">
        <v>170</v>
      </c>
      <c r="C197" s="48" t="s">
        <v>11972</v>
      </c>
      <c r="D197" s="47" t="s">
        <v>11973</v>
      </c>
      <c r="E197" s="47" t="s">
        <v>11004</v>
      </c>
      <c r="F197" s="51" t="s">
        <v>11784</v>
      </c>
      <c r="G197" s="52">
        <f t="shared" si="6"/>
        <v>0.61904761904761907</v>
      </c>
      <c r="H197" s="53" t="s">
        <v>6516</v>
      </c>
      <c r="I197" s="54">
        <f t="shared" si="7"/>
        <v>0.53968253968253965</v>
      </c>
    </row>
    <row r="198" spans="1:9">
      <c r="A198" s="49">
        <v>196</v>
      </c>
      <c r="B198" s="49">
        <v>178</v>
      </c>
      <c r="C198" s="48" t="s">
        <v>11977</v>
      </c>
      <c r="D198" s="47" t="s">
        <v>11978</v>
      </c>
      <c r="E198" s="47" t="s">
        <v>11979</v>
      </c>
      <c r="F198" s="51" t="s">
        <v>2373</v>
      </c>
      <c r="G198" s="52">
        <f t="shared" si="6"/>
        <v>0.62222222222222223</v>
      </c>
      <c r="H198" s="53" t="s">
        <v>11963</v>
      </c>
      <c r="I198" s="54">
        <f t="shared" si="7"/>
        <v>0.56507936507936507</v>
      </c>
    </row>
    <row r="199" spans="1:9">
      <c r="A199" s="49">
        <v>196</v>
      </c>
      <c r="B199" s="49">
        <v>184</v>
      </c>
      <c r="C199" s="48" t="s">
        <v>11974</v>
      </c>
      <c r="D199" s="47" t="s">
        <v>11975</v>
      </c>
      <c r="E199" s="47" t="s">
        <v>11976</v>
      </c>
      <c r="F199" s="51" t="s">
        <v>2373</v>
      </c>
      <c r="G199" s="52">
        <f t="shared" si="6"/>
        <v>0.62222222222222223</v>
      </c>
      <c r="H199" s="53" t="s">
        <v>10171</v>
      </c>
      <c r="I199" s="54">
        <f t="shared" si="7"/>
        <v>0.58412698412698416</v>
      </c>
    </row>
    <row r="200" spans="1:9">
      <c r="A200" s="49">
        <v>198</v>
      </c>
      <c r="B200" s="49">
        <v>188</v>
      </c>
      <c r="C200" s="48" t="s">
        <v>11980</v>
      </c>
      <c r="D200" s="47" t="s">
        <v>11981</v>
      </c>
      <c r="E200" s="47" t="s">
        <v>11982</v>
      </c>
      <c r="F200" s="51" t="s">
        <v>8694</v>
      </c>
      <c r="G200" s="52">
        <f t="shared" si="6"/>
        <v>0.62857142857142856</v>
      </c>
      <c r="H200" s="53" t="s">
        <v>5241</v>
      </c>
      <c r="I200" s="54">
        <f t="shared" si="7"/>
        <v>0.59682539682539681</v>
      </c>
    </row>
    <row r="201" spans="1:9">
      <c r="A201" s="49">
        <v>199</v>
      </c>
      <c r="B201" s="49">
        <v>190</v>
      </c>
      <c r="C201" s="48" t="s">
        <v>11983</v>
      </c>
      <c r="D201" s="47" t="s">
        <v>11984</v>
      </c>
      <c r="E201" s="47" t="s">
        <v>11985</v>
      </c>
      <c r="F201" s="51" t="s">
        <v>2265</v>
      </c>
      <c r="G201" s="52">
        <f t="shared" si="6"/>
        <v>0.63174603174603172</v>
      </c>
      <c r="H201" s="53" t="s">
        <v>10614</v>
      </c>
      <c r="I201" s="54">
        <f t="shared" si="7"/>
        <v>0.60317460317460314</v>
      </c>
    </row>
    <row r="202" spans="1:9">
      <c r="A202" s="49">
        <v>200</v>
      </c>
      <c r="B202" s="49">
        <v>180</v>
      </c>
      <c r="C202" s="48" t="s">
        <v>11986</v>
      </c>
      <c r="D202" s="47" t="s">
        <v>11987</v>
      </c>
      <c r="E202" s="47" t="s">
        <v>11988</v>
      </c>
      <c r="F202" s="51" t="s">
        <v>661</v>
      </c>
      <c r="G202" s="52">
        <f t="shared" si="6"/>
        <v>0.63492063492063489</v>
      </c>
      <c r="H202" s="53" t="s">
        <v>5045</v>
      </c>
      <c r="I202" s="54">
        <f t="shared" si="7"/>
        <v>0.5714285714285714</v>
      </c>
    </row>
    <row r="203" spans="1:9">
      <c r="A203" s="49">
        <v>201</v>
      </c>
      <c r="B203" s="49">
        <v>176</v>
      </c>
      <c r="C203" s="48" t="s">
        <v>11989</v>
      </c>
      <c r="D203" s="47" t="s">
        <v>11990</v>
      </c>
      <c r="E203" s="47" t="s">
        <v>11991</v>
      </c>
      <c r="F203" s="51" t="s">
        <v>4598</v>
      </c>
      <c r="G203" s="52">
        <f t="shared" si="6"/>
        <v>0.63809523809523805</v>
      </c>
      <c r="H203" s="53" t="s">
        <v>6505</v>
      </c>
      <c r="I203" s="54">
        <f t="shared" si="7"/>
        <v>0.55873015873015874</v>
      </c>
    </row>
    <row r="204" spans="1:9">
      <c r="A204" s="49">
        <v>202</v>
      </c>
      <c r="B204" s="49">
        <v>195</v>
      </c>
      <c r="C204" s="48" t="s">
        <v>11992</v>
      </c>
      <c r="D204" s="47" t="s">
        <v>11993</v>
      </c>
      <c r="E204" s="47" t="s">
        <v>11994</v>
      </c>
      <c r="F204" s="51" t="s">
        <v>10282</v>
      </c>
      <c r="G204" s="52">
        <f t="shared" si="6"/>
        <v>0.64126984126984132</v>
      </c>
      <c r="H204" s="53" t="s">
        <v>2482</v>
      </c>
      <c r="I204" s="54">
        <f t="shared" si="7"/>
        <v>0.61904761904761907</v>
      </c>
    </row>
    <row r="205" spans="1:9">
      <c r="A205" s="49">
        <v>203</v>
      </c>
      <c r="B205" s="49">
        <v>211</v>
      </c>
      <c r="C205" s="48" t="s">
        <v>2454</v>
      </c>
      <c r="D205" s="47" t="s">
        <v>2455</v>
      </c>
      <c r="E205" s="47" t="s">
        <v>2456</v>
      </c>
      <c r="F205" s="51" t="s">
        <v>2457</v>
      </c>
      <c r="G205" s="52">
        <f t="shared" si="6"/>
        <v>0.64444444444444449</v>
      </c>
      <c r="H205" s="53" t="s">
        <v>2459</v>
      </c>
      <c r="I205" s="54">
        <f t="shared" si="7"/>
        <v>0.66984126984126979</v>
      </c>
    </row>
    <row r="206" spans="1:9">
      <c r="A206" s="49">
        <v>204</v>
      </c>
      <c r="B206" s="49">
        <v>189</v>
      </c>
      <c r="C206" s="48" t="s">
        <v>11995</v>
      </c>
      <c r="D206" s="47" t="s">
        <v>11996</v>
      </c>
      <c r="E206" s="47" t="s">
        <v>11997</v>
      </c>
      <c r="F206" s="51" t="s">
        <v>333</v>
      </c>
      <c r="G206" s="52">
        <f t="shared" si="6"/>
        <v>0.64761904761904765</v>
      </c>
      <c r="H206" s="53" t="s">
        <v>5254</v>
      </c>
      <c r="I206" s="54">
        <f t="shared" si="7"/>
        <v>0.6</v>
      </c>
    </row>
    <row r="207" spans="1:9">
      <c r="A207" s="49">
        <v>205</v>
      </c>
      <c r="B207" s="49">
        <v>222</v>
      </c>
      <c r="C207" s="48" t="s">
        <v>6597</v>
      </c>
      <c r="D207" s="47" t="s">
        <v>6598</v>
      </c>
      <c r="E207" s="47" t="s">
        <v>6599</v>
      </c>
      <c r="F207" s="51" t="s">
        <v>2120</v>
      </c>
      <c r="G207" s="52">
        <f t="shared" si="6"/>
        <v>0.65079365079365081</v>
      </c>
      <c r="H207" s="53" t="s">
        <v>5936</v>
      </c>
      <c r="I207" s="54">
        <f t="shared" si="7"/>
        <v>0.70476190476190481</v>
      </c>
    </row>
    <row r="208" spans="1:9">
      <c r="A208" s="49">
        <v>206</v>
      </c>
      <c r="B208" s="49">
        <v>255</v>
      </c>
      <c r="C208" s="48" t="s">
        <v>11998</v>
      </c>
      <c r="D208" s="47" t="s">
        <v>11999</v>
      </c>
      <c r="E208" s="47" t="s">
        <v>3117</v>
      </c>
      <c r="F208" s="51" t="s">
        <v>2310</v>
      </c>
      <c r="G208" s="52">
        <f t="shared" si="6"/>
        <v>0.65396825396825398</v>
      </c>
      <c r="H208" s="53" t="s">
        <v>1663</v>
      </c>
      <c r="I208" s="54">
        <f t="shared" si="7"/>
        <v>0.80952380952380953</v>
      </c>
    </row>
    <row r="209" spans="1:9">
      <c r="A209" s="49">
        <v>207</v>
      </c>
      <c r="B209" s="49">
        <v>192</v>
      </c>
      <c r="C209" s="48" t="s">
        <v>6603</v>
      </c>
      <c r="D209" s="47" t="s">
        <v>6604</v>
      </c>
      <c r="E209" s="47" t="s">
        <v>6605</v>
      </c>
      <c r="F209" s="51" t="s">
        <v>6606</v>
      </c>
      <c r="G209" s="52">
        <f t="shared" si="6"/>
        <v>0.65714285714285714</v>
      </c>
      <c r="H209" s="53" t="s">
        <v>2451</v>
      </c>
      <c r="I209" s="54">
        <f t="shared" si="7"/>
        <v>0.60952380952380958</v>
      </c>
    </row>
    <row r="210" spans="1:9">
      <c r="A210" s="49">
        <v>208</v>
      </c>
      <c r="B210" s="49">
        <v>193</v>
      </c>
      <c r="C210" s="48" t="s">
        <v>12000</v>
      </c>
      <c r="D210" s="47" t="s">
        <v>12001</v>
      </c>
      <c r="E210" s="47" t="s">
        <v>6419</v>
      </c>
      <c r="F210" s="51" t="s">
        <v>2283</v>
      </c>
      <c r="G210" s="52">
        <f t="shared" si="6"/>
        <v>0.6603174603174603</v>
      </c>
      <c r="H210" s="53" t="s">
        <v>5243</v>
      </c>
      <c r="I210" s="54">
        <f t="shared" si="7"/>
        <v>0.61269841269841274</v>
      </c>
    </row>
    <row r="211" spans="1:9">
      <c r="A211" s="49">
        <v>209</v>
      </c>
      <c r="B211" s="49">
        <v>207</v>
      </c>
      <c r="C211" s="48" t="s">
        <v>12002</v>
      </c>
      <c r="D211" s="47" t="s">
        <v>12003</v>
      </c>
      <c r="E211" s="47" t="s">
        <v>7026</v>
      </c>
      <c r="F211" s="51" t="s">
        <v>2534</v>
      </c>
      <c r="G211" s="52">
        <f t="shared" si="6"/>
        <v>0.66349206349206347</v>
      </c>
      <c r="H211" s="53" t="s">
        <v>2392</v>
      </c>
      <c r="I211" s="54">
        <f t="shared" si="7"/>
        <v>0.65714285714285714</v>
      </c>
    </row>
    <row r="212" spans="1:9">
      <c r="A212" s="49">
        <v>210</v>
      </c>
      <c r="B212" s="49">
        <v>209</v>
      </c>
      <c r="C212" s="48" t="s">
        <v>12004</v>
      </c>
      <c r="D212" s="47" t="s">
        <v>12005</v>
      </c>
      <c r="E212" s="47" t="s">
        <v>8312</v>
      </c>
      <c r="F212" s="51" t="s">
        <v>4341</v>
      </c>
      <c r="G212" s="52">
        <f t="shared" si="6"/>
        <v>0.66666666666666663</v>
      </c>
      <c r="H212" s="53" t="s">
        <v>5073</v>
      </c>
      <c r="I212" s="54">
        <f t="shared" si="7"/>
        <v>0.66349206349206347</v>
      </c>
    </row>
    <row r="213" spans="1:9">
      <c r="A213" s="49">
        <v>211</v>
      </c>
      <c r="B213" s="49">
        <v>213</v>
      </c>
      <c r="C213" s="48" t="s">
        <v>6621</v>
      </c>
      <c r="D213" s="47" t="s">
        <v>6622</v>
      </c>
      <c r="E213" s="47" t="s">
        <v>6623</v>
      </c>
      <c r="F213" s="51" t="s">
        <v>2257</v>
      </c>
      <c r="G213" s="52">
        <f t="shared" si="6"/>
        <v>0.66984126984126979</v>
      </c>
      <c r="H213" s="53" t="s">
        <v>5341</v>
      </c>
      <c r="I213" s="54">
        <f t="shared" si="7"/>
        <v>0.67619047619047623</v>
      </c>
    </row>
    <row r="214" spans="1:9">
      <c r="A214" s="49">
        <v>212</v>
      </c>
      <c r="B214" s="49">
        <v>237</v>
      </c>
      <c r="C214" s="48" t="s">
        <v>12006</v>
      </c>
      <c r="D214" s="47" t="s">
        <v>12007</v>
      </c>
      <c r="E214" s="47" t="s">
        <v>12008</v>
      </c>
      <c r="F214" s="51" t="s">
        <v>2448</v>
      </c>
      <c r="G214" s="52">
        <f t="shared" si="6"/>
        <v>0.67301587301587307</v>
      </c>
      <c r="H214" s="53" t="s">
        <v>5249</v>
      </c>
      <c r="I214" s="54">
        <f t="shared" si="7"/>
        <v>0.75238095238095237</v>
      </c>
    </row>
    <row r="215" spans="1:9">
      <c r="A215" s="49">
        <v>213</v>
      </c>
      <c r="B215" s="49">
        <v>215</v>
      </c>
      <c r="C215" s="48" t="s">
        <v>12009</v>
      </c>
      <c r="D215" s="47" t="s">
        <v>12010</v>
      </c>
      <c r="E215" s="47" t="s">
        <v>12011</v>
      </c>
      <c r="F215" s="51" t="s">
        <v>2591</v>
      </c>
      <c r="G215" s="52">
        <f t="shared" si="6"/>
        <v>0.67619047619047623</v>
      </c>
      <c r="H215" s="53" t="s">
        <v>2496</v>
      </c>
      <c r="I215" s="54">
        <f t="shared" si="7"/>
        <v>0.68253968253968256</v>
      </c>
    </row>
    <row r="216" spans="1:9">
      <c r="A216" s="49">
        <v>214</v>
      </c>
      <c r="B216" s="49">
        <v>175</v>
      </c>
      <c r="C216" s="48" t="s">
        <v>12012</v>
      </c>
      <c r="D216" s="47" t="s">
        <v>12013</v>
      </c>
      <c r="E216" s="47" t="s">
        <v>12014</v>
      </c>
      <c r="F216" s="51" t="s">
        <v>2484</v>
      </c>
      <c r="G216" s="52">
        <f t="shared" si="6"/>
        <v>0.67936507936507939</v>
      </c>
      <c r="H216" s="53" t="s">
        <v>2334</v>
      </c>
      <c r="I216" s="54">
        <f t="shared" si="7"/>
        <v>0.55555555555555558</v>
      </c>
    </row>
    <row r="217" spans="1:9">
      <c r="A217" s="49">
        <v>215</v>
      </c>
      <c r="B217" s="49">
        <v>202</v>
      </c>
      <c r="C217" s="48" t="s">
        <v>12015</v>
      </c>
      <c r="D217" s="47" t="s">
        <v>12016</v>
      </c>
      <c r="E217" s="47" t="s">
        <v>12017</v>
      </c>
      <c r="F217" s="51" t="s">
        <v>6086</v>
      </c>
      <c r="G217" s="52">
        <f t="shared" si="6"/>
        <v>0.68253968253968256</v>
      </c>
      <c r="H217" s="53" t="s">
        <v>2257</v>
      </c>
      <c r="I217" s="54">
        <f t="shared" si="7"/>
        <v>0.64126984126984132</v>
      </c>
    </row>
    <row r="218" spans="1:9">
      <c r="A218" s="49">
        <v>216</v>
      </c>
      <c r="B218" s="49">
        <v>197</v>
      </c>
      <c r="C218" s="48" t="s">
        <v>6635</v>
      </c>
      <c r="D218" s="47" t="s">
        <v>6636</v>
      </c>
      <c r="E218" s="47" t="s">
        <v>6637</v>
      </c>
      <c r="F218" s="51" t="s">
        <v>2611</v>
      </c>
      <c r="G218" s="52">
        <f t="shared" si="6"/>
        <v>0.68571428571428572</v>
      </c>
      <c r="H218" s="53" t="s">
        <v>6504</v>
      </c>
      <c r="I218" s="54">
        <f t="shared" si="7"/>
        <v>0.6253968253968254</v>
      </c>
    </row>
    <row r="219" spans="1:9">
      <c r="A219" s="49">
        <v>217</v>
      </c>
      <c r="B219" s="49">
        <v>208</v>
      </c>
      <c r="C219" s="48" t="s">
        <v>6638</v>
      </c>
      <c r="D219" s="47" t="s">
        <v>6639</v>
      </c>
      <c r="E219" s="47" t="s">
        <v>4590</v>
      </c>
      <c r="F219" s="51" t="s">
        <v>6560</v>
      </c>
      <c r="G219" s="52">
        <f t="shared" si="6"/>
        <v>0.68888888888888888</v>
      </c>
      <c r="H219" s="53" t="s">
        <v>6633</v>
      </c>
      <c r="I219" s="54">
        <f t="shared" si="7"/>
        <v>0.6603174603174603</v>
      </c>
    </row>
    <row r="220" spans="1:9">
      <c r="A220" s="49">
        <v>218</v>
      </c>
      <c r="B220" s="49">
        <v>203</v>
      </c>
      <c r="C220" s="48" t="s">
        <v>2633</v>
      </c>
      <c r="D220" s="47" t="s">
        <v>2634</v>
      </c>
      <c r="E220" s="47" t="s">
        <v>2635</v>
      </c>
      <c r="F220" s="51" t="s">
        <v>2523</v>
      </c>
      <c r="G220" s="52">
        <f t="shared" si="6"/>
        <v>0.69206349206349205</v>
      </c>
      <c r="H220" s="53" t="s">
        <v>2637</v>
      </c>
      <c r="I220" s="54">
        <f t="shared" si="7"/>
        <v>0.64444444444444449</v>
      </c>
    </row>
    <row r="221" spans="1:9">
      <c r="A221" s="49">
        <v>219</v>
      </c>
      <c r="B221" s="49">
        <v>200</v>
      </c>
      <c r="C221" s="48" t="s">
        <v>12018</v>
      </c>
      <c r="D221" s="47" t="s">
        <v>12019</v>
      </c>
      <c r="E221" s="47" t="s">
        <v>11060</v>
      </c>
      <c r="F221" s="51" t="s">
        <v>6652</v>
      </c>
      <c r="G221" s="52">
        <f t="shared" si="6"/>
        <v>0.69523809523809521</v>
      </c>
      <c r="H221" s="53" t="s">
        <v>2236</v>
      </c>
      <c r="I221" s="54">
        <f t="shared" si="7"/>
        <v>0.63492063492063489</v>
      </c>
    </row>
    <row r="222" spans="1:9">
      <c r="A222" s="49">
        <v>220</v>
      </c>
      <c r="B222" s="49">
        <v>230</v>
      </c>
      <c r="C222" s="48" t="s">
        <v>6657</v>
      </c>
      <c r="D222" s="47" t="s">
        <v>6658</v>
      </c>
      <c r="E222" s="47" t="s">
        <v>6659</v>
      </c>
      <c r="F222" s="51" t="s">
        <v>447</v>
      </c>
      <c r="G222" s="52">
        <f t="shared" si="6"/>
        <v>0.69841269841269837</v>
      </c>
      <c r="H222" s="53" t="s">
        <v>6660</v>
      </c>
      <c r="I222" s="54">
        <f t="shared" si="7"/>
        <v>0.73015873015873012</v>
      </c>
    </row>
    <row r="223" spans="1:9">
      <c r="A223" s="49">
        <v>221</v>
      </c>
      <c r="B223" s="49">
        <v>225</v>
      </c>
      <c r="C223" s="48" t="s">
        <v>6662</v>
      </c>
      <c r="D223" s="47" t="s">
        <v>6663</v>
      </c>
      <c r="E223" s="47" t="s">
        <v>6664</v>
      </c>
      <c r="F223" s="51" t="s">
        <v>6665</v>
      </c>
      <c r="G223" s="52">
        <f t="shared" si="6"/>
        <v>0.70158730158730154</v>
      </c>
      <c r="H223" s="53" t="s">
        <v>2563</v>
      </c>
      <c r="I223" s="54">
        <f t="shared" si="7"/>
        <v>0.7142857142857143</v>
      </c>
    </row>
    <row r="224" spans="1:9">
      <c r="A224" s="49">
        <v>222</v>
      </c>
      <c r="B224" s="49">
        <v>231</v>
      </c>
      <c r="C224" s="48" t="s">
        <v>12020</v>
      </c>
      <c r="D224" s="47" t="s">
        <v>12021</v>
      </c>
      <c r="E224" s="47" t="s">
        <v>3114</v>
      </c>
      <c r="F224" s="51" t="s">
        <v>2660</v>
      </c>
      <c r="G224" s="52">
        <f t="shared" si="6"/>
        <v>0.70476190476190481</v>
      </c>
      <c r="H224" s="53" t="s">
        <v>10580</v>
      </c>
      <c r="I224" s="54">
        <f t="shared" si="7"/>
        <v>0.73333333333333328</v>
      </c>
    </row>
    <row r="225" spans="1:9">
      <c r="A225" s="49">
        <v>223</v>
      </c>
      <c r="B225" s="49">
        <v>226</v>
      </c>
      <c r="C225" s="48" t="s">
        <v>12022</v>
      </c>
      <c r="D225" s="47" t="s">
        <v>12023</v>
      </c>
      <c r="E225" s="47" t="s">
        <v>12024</v>
      </c>
      <c r="F225" s="51" t="s">
        <v>490</v>
      </c>
      <c r="G225" s="52">
        <f t="shared" si="6"/>
        <v>0.70793650793650797</v>
      </c>
      <c r="H225" s="53" t="s">
        <v>2661</v>
      </c>
      <c r="I225" s="54">
        <f t="shared" si="7"/>
        <v>0.71746031746031746</v>
      </c>
    </row>
    <row r="226" spans="1:9">
      <c r="A226" s="49">
        <v>224</v>
      </c>
      <c r="B226" s="49">
        <v>247</v>
      </c>
      <c r="C226" s="48" t="s">
        <v>12025</v>
      </c>
      <c r="D226" s="47" t="s">
        <v>12026</v>
      </c>
      <c r="E226" s="47" t="s">
        <v>12027</v>
      </c>
      <c r="F226" s="51" t="s">
        <v>2483</v>
      </c>
      <c r="G226" s="52">
        <f t="shared" si="6"/>
        <v>0.71111111111111114</v>
      </c>
      <c r="H226" s="53" t="s">
        <v>6817</v>
      </c>
      <c r="I226" s="54">
        <f t="shared" si="7"/>
        <v>0.78412698412698412</v>
      </c>
    </row>
    <row r="227" spans="1:9">
      <c r="A227" s="49">
        <v>225</v>
      </c>
      <c r="B227" s="49">
        <v>241</v>
      </c>
      <c r="C227" s="48" t="s">
        <v>12028</v>
      </c>
      <c r="D227" s="47" t="s">
        <v>12029</v>
      </c>
      <c r="E227" s="47" t="s">
        <v>12030</v>
      </c>
      <c r="F227" s="51" t="s">
        <v>492</v>
      </c>
      <c r="G227" s="52">
        <f t="shared" si="6"/>
        <v>0.7142857142857143</v>
      </c>
      <c r="H227" s="53" t="s">
        <v>10497</v>
      </c>
      <c r="I227" s="54">
        <f t="shared" si="7"/>
        <v>0.76507936507936503</v>
      </c>
    </row>
    <row r="228" spans="1:9">
      <c r="A228" s="49">
        <v>226</v>
      </c>
      <c r="B228" s="49">
        <v>242</v>
      </c>
      <c r="C228" s="48" t="s">
        <v>12031</v>
      </c>
      <c r="D228" s="47" t="s">
        <v>12032</v>
      </c>
      <c r="E228" s="47" t="s">
        <v>12033</v>
      </c>
      <c r="F228" s="51" t="s">
        <v>216</v>
      </c>
      <c r="G228" s="52">
        <f t="shared" si="6"/>
        <v>0.71746031746031746</v>
      </c>
      <c r="H228" s="53" t="s">
        <v>12034</v>
      </c>
      <c r="I228" s="54">
        <f t="shared" si="7"/>
        <v>0.7682539682539683</v>
      </c>
    </row>
    <row r="229" spans="1:9">
      <c r="A229" s="49">
        <v>227</v>
      </c>
      <c r="B229" s="49">
        <v>206</v>
      </c>
      <c r="C229" s="48" t="s">
        <v>12035</v>
      </c>
      <c r="D229" s="47" t="s">
        <v>12036</v>
      </c>
      <c r="E229" s="47" t="s">
        <v>12037</v>
      </c>
      <c r="F229" s="51" t="s">
        <v>8840</v>
      </c>
      <c r="G229" s="52">
        <f t="shared" si="6"/>
        <v>0.72063492063492063</v>
      </c>
      <c r="H229" s="53" t="s">
        <v>12038</v>
      </c>
      <c r="I229" s="54">
        <f t="shared" si="7"/>
        <v>0.65396825396825398</v>
      </c>
    </row>
    <row r="230" spans="1:9">
      <c r="A230" s="49">
        <v>228</v>
      </c>
      <c r="B230" s="49">
        <v>244</v>
      </c>
      <c r="C230" s="48" t="s">
        <v>12039</v>
      </c>
      <c r="D230" s="47" t="s">
        <v>12040</v>
      </c>
      <c r="E230" s="47" t="s">
        <v>12041</v>
      </c>
      <c r="F230" s="51" t="s">
        <v>5891</v>
      </c>
      <c r="G230" s="52">
        <f t="shared" si="6"/>
        <v>0.72380952380952379</v>
      </c>
      <c r="H230" s="53" t="s">
        <v>12042</v>
      </c>
      <c r="I230" s="54">
        <f t="shared" si="7"/>
        <v>0.77460317460317463</v>
      </c>
    </row>
    <row r="231" spans="1:9">
      <c r="A231" s="49">
        <v>229</v>
      </c>
      <c r="B231" s="49">
        <v>231</v>
      </c>
      <c r="C231" s="48" t="s">
        <v>12043</v>
      </c>
      <c r="D231" s="47" t="s">
        <v>12044</v>
      </c>
      <c r="E231" s="47" t="s">
        <v>12045</v>
      </c>
      <c r="F231" s="51" t="s">
        <v>8409</v>
      </c>
      <c r="G231" s="52">
        <f t="shared" si="6"/>
        <v>0.72698412698412695</v>
      </c>
      <c r="H231" s="53" t="s">
        <v>10580</v>
      </c>
      <c r="I231" s="54">
        <f t="shared" si="7"/>
        <v>0.73333333333333328</v>
      </c>
    </row>
    <row r="232" spans="1:9">
      <c r="A232" s="49">
        <v>230</v>
      </c>
      <c r="B232" s="49">
        <v>179</v>
      </c>
      <c r="C232" s="48" t="s">
        <v>12046</v>
      </c>
      <c r="D232" s="47" t="s">
        <v>12047</v>
      </c>
      <c r="E232" s="47" t="s">
        <v>12048</v>
      </c>
      <c r="F232" s="51" t="s">
        <v>2563</v>
      </c>
      <c r="G232" s="52">
        <f t="shared" si="6"/>
        <v>0.73015873015873012</v>
      </c>
      <c r="H232" s="53" t="s">
        <v>5208</v>
      </c>
      <c r="I232" s="54">
        <f t="shared" si="7"/>
        <v>0.56825396825396823</v>
      </c>
    </row>
    <row r="233" spans="1:9">
      <c r="A233" s="49">
        <v>231</v>
      </c>
      <c r="B233" s="49">
        <v>228</v>
      </c>
      <c r="C233" s="48" t="s">
        <v>6696</v>
      </c>
      <c r="D233" s="47" t="s">
        <v>6697</v>
      </c>
      <c r="E233" s="47" t="s">
        <v>6698</v>
      </c>
      <c r="F233" s="51" t="s">
        <v>2409</v>
      </c>
      <c r="G233" s="52">
        <f t="shared" si="6"/>
        <v>0.73333333333333328</v>
      </c>
      <c r="H233" s="53" t="s">
        <v>2503</v>
      </c>
      <c r="I233" s="54">
        <f t="shared" si="7"/>
        <v>0.72380952380952379</v>
      </c>
    </row>
    <row r="234" spans="1:9">
      <c r="A234" s="49">
        <v>232</v>
      </c>
      <c r="B234" s="49">
        <v>224</v>
      </c>
      <c r="C234" s="48" t="s">
        <v>12049</v>
      </c>
      <c r="D234" s="47" t="s">
        <v>12050</v>
      </c>
      <c r="E234" s="47" t="s">
        <v>12051</v>
      </c>
      <c r="F234" s="51" t="s">
        <v>6624</v>
      </c>
      <c r="G234" s="52">
        <f t="shared" si="6"/>
        <v>0.73650793650793656</v>
      </c>
      <c r="H234" s="53" t="s">
        <v>4571</v>
      </c>
      <c r="I234" s="54">
        <f t="shared" si="7"/>
        <v>0.71111111111111114</v>
      </c>
    </row>
    <row r="235" spans="1:9">
      <c r="A235" s="49">
        <v>233</v>
      </c>
      <c r="B235" s="49">
        <v>181</v>
      </c>
      <c r="C235" s="48" t="s">
        <v>12052</v>
      </c>
      <c r="D235" s="47" t="s">
        <v>12053</v>
      </c>
      <c r="E235" s="47" t="s">
        <v>3856</v>
      </c>
      <c r="F235" s="51" t="s">
        <v>906</v>
      </c>
      <c r="G235" s="52">
        <f t="shared" si="6"/>
        <v>0.73968253968253972</v>
      </c>
      <c r="H235" s="53" t="s">
        <v>4617</v>
      </c>
      <c r="I235" s="54">
        <f t="shared" si="7"/>
        <v>0.57460317460317456</v>
      </c>
    </row>
    <row r="236" spans="1:9">
      <c r="A236" s="49">
        <v>234</v>
      </c>
      <c r="B236" s="49">
        <v>227</v>
      </c>
      <c r="C236" s="48" t="s">
        <v>12054</v>
      </c>
      <c r="D236" s="47" t="s">
        <v>12055</v>
      </c>
      <c r="E236" s="47" t="s">
        <v>8656</v>
      </c>
      <c r="F236" s="51" t="s">
        <v>5472</v>
      </c>
      <c r="G236" s="52">
        <f t="shared" si="6"/>
        <v>0.74285714285714288</v>
      </c>
      <c r="H236" s="53" t="s">
        <v>5453</v>
      </c>
      <c r="I236" s="54">
        <f t="shared" si="7"/>
        <v>0.72063492063492063</v>
      </c>
    </row>
    <row r="237" spans="1:9">
      <c r="A237" s="49">
        <v>235</v>
      </c>
      <c r="B237" s="49">
        <v>246</v>
      </c>
      <c r="C237" s="48" t="s">
        <v>2758</v>
      </c>
      <c r="D237" s="47" t="s">
        <v>2759</v>
      </c>
      <c r="E237" s="47" t="s">
        <v>2378</v>
      </c>
      <c r="F237" s="51" t="s">
        <v>2760</v>
      </c>
      <c r="G237" s="52">
        <f t="shared" si="6"/>
        <v>0.74603174603174605</v>
      </c>
      <c r="H237" s="53" t="s">
        <v>964</v>
      </c>
      <c r="I237" s="54">
        <f t="shared" si="7"/>
        <v>0.78095238095238095</v>
      </c>
    </row>
    <row r="238" spans="1:9">
      <c r="A238" s="49">
        <v>236</v>
      </c>
      <c r="B238" s="49">
        <v>234</v>
      </c>
      <c r="C238" s="48" t="s">
        <v>6718</v>
      </c>
      <c r="D238" s="47" t="s">
        <v>6719</v>
      </c>
      <c r="E238" s="47" t="s">
        <v>6720</v>
      </c>
      <c r="F238" s="51" t="s">
        <v>6267</v>
      </c>
      <c r="G238" s="52">
        <f t="shared" si="6"/>
        <v>0.74920634920634921</v>
      </c>
      <c r="H238" s="53" t="s">
        <v>2749</v>
      </c>
      <c r="I238" s="54">
        <f t="shared" si="7"/>
        <v>0.74285714285714288</v>
      </c>
    </row>
    <row r="239" spans="1:9">
      <c r="A239" s="49">
        <v>237</v>
      </c>
      <c r="B239" s="49">
        <v>240</v>
      </c>
      <c r="C239" s="48" t="s">
        <v>12056</v>
      </c>
      <c r="D239" s="47" t="s">
        <v>12057</v>
      </c>
      <c r="E239" s="47" t="s">
        <v>12058</v>
      </c>
      <c r="F239" s="51" t="s">
        <v>12059</v>
      </c>
      <c r="G239" s="52">
        <f t="shared" si="6"/>
        <v>0.75238095238095237</v>
      </c>
      <c r="H239" s="53" t="s">
        <v>5362</v>
      </c>
      <c r="I239" s="54">
        <f t="shared" si="7"/>
        <v>0.76190476190476186</v>
      </c>
    </row>
    <row r="240" spans="1:9">
      <c r="A240" s="49">
        <v>238</v>
      </c>
      <c r="B240" s="49">
        <v>162</v>
      </c>
      <c r="C240" s="48" t="s">
        <v>12060</v>
      </c>
      <c r="D240" s="47" t="s">
        <v>12061</v>
      </c>
      <c r="E240" s="47" t="s">
        <v>12062</v>
      </c>
      <c r="F240" s="51" t="s">
        <v>12063</v>
      </c>
      <c r="G240" s="52">
        <f t="shared" si="6"/>
        <v>0.75555555555555554</v>
      </c>
      <c r="H240" s="53" t="s">
        <v>4730</v>
      </c>
      <c r="I240" s="54">
        <f t="shared" si="7"/>
        <v>0.51428571428571423</v>
      </c>
    </row>
    <row r="241" spans="1:9">
      <c r="A241" s="49">
        <v>239</v>
      </c>
      <c r="B241" s="49">
        <v>243</v>
      </c>
      <c r="C241" s="48" t="s">
        <v>12064</v>
      </c>
      <c r="D241" s="47" t="s">
        <v>12065</v>
      </c>
      <c r="E241" s="47" t="s">
        <v>12066</v>
      </c>
      <c r="F241" s="51" t="s">
        <v>713</v>
      </c>
      <c r="G241" s="52">
        <f t="shared" si="6"/>
        <v>0.7587301587301587</v>
      </c>
      <c r="H241" s="53" t="s">
        <v>10585</v>
      </c>
      <c r="I241" s="54">
        <f t="shared" si="7"/>
        <v>0.77142857142857146</v>
      </c>
    </row>
    <row r="242" spans="1:9">
      <c r="A242" s="49">
        <v>240</v>
      </c>
      <c r="B242" s="49">
        <v>210</v>
      </c>
      <c r="C242" s="48" t="s">
        <v>12067</v>
      </c>
      <c r="D242" s="47" t="s">
        <v>12068</v>
      </c>
      <c r="E242" s="47" t="s">
        <v>9515</v>
      </c>
      <c r="F242" s="51" t="s">
        <v>567</v>
      </c>
      <c r="G242" s="52">
        <f t="shared" si="6"/>
        <v>0.76190476190476186</v>
      </c>
      <c r="H242" s="53" t="s">
        <v>2695</v>
      </c>
      <c r="I242" s="54">
        <f t="shared" si="7"/>
        <v>0.66666666666666663</v>
      </c>
    </row>
    <row r="243" spans="1:9">
      <c r="A243" s="49">
        <v>241</v>
      </c>
      <c r="B243" s="49">
        <v>229</v>
      </c>
      <c r="C243" s="48" t="s">
        <v>12069</v>
      </c>
      <c r="D243" s="47" t="s">
        <v>12070</v>
      </c>
      <c r="E243" s="47" t="s">
        <v>9721</v>
      </c>
      <c r="F243" s="51" t="s">
        <v>10635</v>
      </c>
      <c r="G243" s="52">
        <f t="shared" si="6"/>
        <v>0.76507936507936503</v>
      </c>
      <c r="H243" s="53" t="s">
        <v>5468</v>
      </c>
      <c r="I243" s="54">
        <f t="shared" si="7"/>
        <v>0.72698412698412695</v>
      </c>
    </row>
    <row r="244" spans="1:9">
      <c r="A244" s="49">
        <v>242</v>
      </c>
      <c r="B244" s="49">
        <v>261</v>
      </c>
      <c r="C244" s="48" t="s">
        <v>12071</v>
      </c>
      <c r="D244" s="47" t="s">
        <v>12072</v>
      </c>
      <c r="E244" s="47" t="s">
        <v>11248</v>
      </c>
      <c r="F244" s="51" t="s">
        <v>10540</v>
      </c>
      <c r="G244" s="52">
        <f t="shared" si="6"/>
        <v>0.7682539682539683</v>
      </c>
      <c r="H244" s="53" t="s">
        <v>2990</v>
      </c>
      <c r="I244" s="54">
        <f t="shared" si="7"/>
        <v>0.82857142857142863</v>
      </c>
    </row>
    <row r="245" spans="1:9">
      <c r="A245" s="49">
        <v>243</v>
      </c>
      <c r="B245" s="49">
        <v>233</v>
      </c>
      <c r="C245" s="48" t="s">
        <v>12073</v>
      </c>
      <c r="D245" s="47" t="s">
        <v>12074</v>
      </c>
      <c r="E245" s="47" t="s">
        <v>11220</v>
      </c>
      <c r="F245" s="51" t="s">
        <v>5418</v>
      </c>
      <c r="G245" s="52">
        <f t="shared" si="6"/>
        <v>0.77142857142857146</v>
      </c>
      <c r="H245" s="53" t="s">
        <v>1000</v>
      </c>
      <c r="I245" s="54">
        <f t="shared" si="7"/>
        <v>0.73968253968253972</v>
      </c>
    </row>
    <row r="246" spans="1:9">
      <c r="A246" s="49">
        <v>244</v>
      </c>
      <c r="B246" s="49">
        <v>216</v>
      </c>
      <c r="C246" s="48" t="s">
        <v>12075</v>
      </c>
      <c r="D246" s="47" t="s">
        <v>12076</v>
      </c>
      <c r="E246" s="47" t="s">
        <v>6582</v>
      </c>
      <c r="F246" s="51" t="s">
        <v>2745</v>
      </c>
      <c r="G246" s="52">
        <f t="shared" si="6"/>
        <v>0.77460317460317463</v>
      </c>
      <c r="H246" s="53" t="s">
        <v>5428</v>
      </c>
      <c r="I246" s="54">
        <f t="shared" si="7"/>
        <v>0.68571428571428572</v>
      </c>
    </row>
    <row r="247" spans="1:9">
      <c r="A247" s="49">
        <v>245</v>
      </c>
      <c r="B247" s="49">
        <v>236</v>
      </c>
      <c r="C247" s="48" t="s">
        <v>12077</v>
      </c>
      <c r="D247" s="47" t="s">
        <v>12078</v>
      </c>
      <c r="E247" s="47" t="s">
        <v>12079</v>
      </c>
      <c r="F247" s="51" t="s">
        <v>3728</v>
      </c>
      <c r="G247" s="52">
        <f t="shared" si="6"/>
        <v>0.77777777777777779</v>
      </c>
      <c r="H247" s="53" t="s">
        <v>2607</v>
      </c>
      <c r="I247" s="54">
        <f t="shared" si="7"/>
        <v>0.74920634920634921</v>
      </c>
    </row>
    <row r="248" spans="1:9">
      <c r="A248" s="49">
        <v>246</v>
      </c>
      <c r="B248" s="49">
        <v>196</v>
      </c>
      <c r="C248" s="48" t="s">
        <v>12080</v>
      </c>
      <c r="D248" s="47" t="s">
        <v>12081</v>
      </c>
      <c r="E248" s="47" t="s">
        <v>10450</v>
      </c>
      <c r="F248" s="51" t="s">
        <v>6630</v>
      </c>
      <c r="G248" s="52">
        <f t="shared" si="6"/>
        <v>0.78095238095238095</v>
      </c>
      <c r="H248" s="53" t="s">
        <v>5329</v>
      </c>
      <c r="I248" s="54">
        <f t="shared" si="7"/>
        <v>0.62222222222222223</v>
      </c>
    </row>
    <row r="249" spans="1:9">
      <c r="A249" s="49">
        <v>247</v>
      </c>
      <c r="B249" s="49">
        <v>249</v>
      </c>
      <c r="C249" s="48" t="s">
        <v>6790</v>
      </c>
      <c r="D249" s="47" t="s">
        <v>6791</v>
      </c>
      <c r="E249" s="47" t="s">
        <v>4869</v>
      </c>
      <c r="F249" s="51" t="s">
        <v>6792</v>
      </c>
      <c r="G249" s="52">
        <f t="shared" si="6"/>
        <v>0.78412698412698412</v>
      </c>
      <c r="H249" s="53" t="s">
        <v>2794</v>
      </c>
      <c r="I249" s="54">
        <f t="shared" si="7"/>
        <v>0.79047619047619044</v>
      </c>
    </row>
    <row r="250" spans="1:9">
      <c r="A250" s="49">
        <v>248</v>
      </c>
      <c r="B250" s="49">
        <v>263</v>
      </c>
      <c r="C250" s="48" t="s">
        <v>12082</v>
      </c>
      <c r="D250" s="47" t="s">
        <v>12083</v>
      </c>
      <c r="E250" s="47" t="s">
        <v>9979</v>
      </c>
      <c r="F250" s="51" t="s">
        <v>11409</v>
      </c>
      <c r="G250" s="52">
        <f t="shared" si="6"/>
        <v>0.78730158730158728</v>
      </c>
      <c r="H250" s="53" t="s">
        <v>4172</v>
      </c>
      <c r="I250" s="54">
        <f t="shared" si="7"/>
        <v>0.83492063492063495</v>
      </c>
    </row>
    <row r="251" spans="1:9">
      <c r="A251" s="49">
        <v>249</v>
      </c>
      <c r="B251" s="49">
        <v>256</v>
      </c>
      <c r="C251" s="48" t="s">
        <v>12084</v>
      </c>
      <c r="D251" s="47" t="s">
        <v>12085</v>
      </c>
      <c r="E251" s="47" t="s">
        <v>5220</v>
      </c>
      <c r="F251" s="51" t="s">
        <v>6219</v>
      </c>
      <c r="G251" s="52">
        <f t="shared" si="6"/>
        <v>0.79047619047619044</v>
      </c>
      <c r="H251" s="53" t="s">
        <v>10751</v>
      </c>
      <c r="I251" s="54">
        <f t="shared" si="7"/>
        <v>0.8126984126984127</v>
      </c>
    </row>
    <row r="252" spans="1:9">
      <c r="A252" s="49">
        <v>250</v>
      </c>
      <c r="B252" s="49">
        <v>262</v>
      </c>
      <c r="C252" s="48" t="s">
        <v>12086</v>
      </c>
      <c r="D252" s="47" t="s">
        <v>12087</v>
      </c>
      <c r="E252" s="47" t="s">
        <v>12088</v>
      </c>
      <c r="F252" s="51" t="s">
        <v>10648</v>
      </c>
      <c r="G252" s="52">
        <f t="shared" si="6"/>
        <v>0.79365079365079361</v>
      </c>
      <c r="H252" s="53" t="s">
        <v>9154</v>
      </c>
      <c r="I252" s="54">
        <f t="shared" si="7"/>
        <v>0.83174603174603179</v>
      </c>
    </row>
    <row r="253" spans="1:9">
      <c r="A253" s="49">
        <v>251</v>
      </c>
      <c r="B253" s="49">
        <v>264</v>
      </c>
      <c r="C253" s="48" t="s">
        <v>12089</v>
      </c>
      <c r="D253" s="47" t="s">
        <v>12090</v>
      </c>
      <c r="E253" s="47" t="s">
        <v>2390</v>
      </c>
      <c r="F253" s="51" t="s">
        <v>6357</v>
      </c>
      <c r="G253" s="52">
        <f t="shared" si="6"/>
        <v>0.79682539682539677</v>
      </c>
      <c r="H253" s="53" t="s">
        <v>1451</v>
      </c>
      <c r="I253" s="54">
        <f t="shared" si="7"/>
        <v>0.83809523809523812</v>
      </c>
    </row>
    <row r="254" spans="1:9">
      <c r="A254" s="49">
        <v>252</v>
      </c>
      <c r="B254" s="49">
        <v>266</v>
      </c>
      <c r="C254" s="48" t="s">
        <v>12091</v>
      </c>
      <c r="D254" s="47" t="s">
        <v>12092</v>
      </c>
      <c r="E254" s="47" t="s">
        <v>12093</v>
      </c>
      <c r="F254" s="51" t="s">
        <v>7601</v>
      </c>
      <c r="G254" s="52">
        <f t="shared" si="6"/>
        <v>0.8</v>
      </c>
      <c r="H254" s="53" t="s">
        <v>6882</v>
      </c>
      <c r="I254" s="54">
        <f t="shared" si="7"/>
        <v>0.84444444444444444</v>
      </c>
    </row>
    <row r="255" spans="1:9">
      <c r="A255" s="49">
        <v>253</v>
      </c>
      <c r="B255" s="49">
        <v>269</v>
      </c>
      <c r="C255" s="48" t="s">
        <v>12094</v>
      </c>
      <c r="D255" s="47" t="s">
        <v>12095</v>
      </c>
      <c r="E255" s="47" t="s">
        <v>12096</v>
      </c>
      <c r="F255" s="51" t="s">
        <v>4627</v>
      </c>
      <c r="G255" s="52">
        <f t="shared" si="6"/>
        <v>0.80317460317460321</v>
      </c>
      <c r="H255" s="53" t="s">
        <v>3055</v>
      </c>
      <c r="I255" s="54">
        <f t="shared" si="7"/>
        <v>0.85396825396825393</v>
      </c>
    </row>
    <row r="256" spans="1:9">
      <c r="A256" s="49">
        <v>254</v>
      </c>
      <c r="B256" s="49">
        <v>257</v>
      </c>
      <c r="C256" s="48" t="s">
        <v>6819</v>
      </c>
      <c r="D256" s="47" t="s">
        <v>6820</v>
      </c>
      <c r="E256" s="47" t="s">
        <v>6821</v>
      </c>
      <c r="F256" s="51" t="s">
        <v>2783</v>
      </c>
      <c r="G256" s="52">
        <f t="shared" si="6"/>
        <v>0.80634920634920637</v>
      </c>
      <c r="H256" s="53" t="s">
        <v>6822</v>
      </c>
      <c r="I256" s="54">
        <f t="shared" si="7"/>
        <v>0.81587301587301586</v>
      </c>
    </row>
    <row r="257" spans="1:9">
      <c r="A257" s="49">
        <v>255</v>
      </c>
      <c r="B257" s="49">
        <v>259</v>
      </c>
      <c r="C257" s="48" t="s">
        <v>12097</v>
      </c>
      <c r="D257" s="47" t="s">
        <v>12098</v>
      </c>
      <c r="E257" s="47" t="s">
        <v>12099</v>
      </c>
      <c r="F257" s="51" t="s">
        <v>2851</v>
      </c>
      <c r="G257" s="52">
        <f t="shared" si="6"/>
        <v>0.80952380952380953</v>
      </c>
      <c r="H257" s="53" t="s">
        <v>770</v>
      </c>
      <c r="I257" s="54">
        <f t="shared" si="7"/>
        <v>0.82222222222222219</v>
      </c>
    </row>
    <row r="258" spans="1:9">
      <c r="A258" s="49">
        <v>256</v>
      </c>
      <c r="B258" s="49">
        <v>254</v>
      </c>
      <c r="C258" s="48" t="s">
        <v>2854</v>
      </c>
      <c r="D258" s="47" t="s">
        <v>2855</v>
      </c>
      <c r="E258" s="47" t="s">
        <v>2856</v>
      </c>
      <c r="F258" s="51" t="s">
        <v>2857</v>
      </c>
      <c r="G258" s="52">
        <f t="shared" si="6"/>
        <v>0.8126984126984127</v>
      </c>
      <c r="H258" s="53" t="s">
        <v>798</v>
      </c>
      <c r="I258" s="54">
        <f t="shared" si="7"/>
        <v>0.80634920634920637</v>
      </c>
    </row>
    <row r="259" spans="1:9">
      <c r="A259" s="49">
        <v>257</v>
      </c>
      <c r="B259" s="49">
        <v>252</v>
      </c>
      <c r="C259" s="48" t="s">
        <v>12100</v>
      </c>
      <c r="D259" s="47" t="s">
        <v>12101</v>
      </c>
      <c r="E259" s="47" t="s">
        <v>12102</v>
      </c>
      <c r="F259" s="51" t="s">
        <v>2997</v>
      </c>
      <c r="G259" s="52">
        <f t="shared" ref="G259:G317" si="8">A259/315</f>
        <v>0.81587301587301586</v>
      </c>
      <c r="H259" s="53" t="s">
        <v>12103</v>
      </c>
      <c r="I259" s="54">
        <f t="shared" ref="I259:I317" si="9">B259/315</f>
        <v>0.8</v>
      </c>
    </row>
    <row r="260" spans="1:9">
      <c r="A260" s="49">
        <v>258</v>
      </c>
      <c r="B260" s="49">
        <v>270</v>
      </c>
      <c r="C260" s="48" t="s">
        <v>12104</v>
      </c>
      <c r="D260" s="47" t="s">
        <v>12105</v>
      </c>
      <c r="E260" s="47" t="s">
        <v>2665</v>
      </c>
      <c r="F260" s="51" t="s">
        <v>7998</v>
      </c>
      <c r="G260" s="52">
        <f t="shared" si="8"/>
        <v>0.81904761904761902</v>
      </c>
      <c r="H260" s="53" t="s">
        <v>5661</v>
      </c>
      <c r="I260" s="54">
        <f t="shared" si="9"/>
        <v>0.8571428571428571</v>
      </c>
    </row>
    <row r="261" spans="1:9">
      <c r="A261" s="49">
        <v>259</v>
      </c>
      <c r="B261" s="49">
        <v>248</v>
      </c>
      <c r="C261" s="48" t="s">
        <v>12106</v>
      </c>
      <c r="D261" s="47" t="s">
        <v>12107</v>
      </c>
      <c r="E261" s="47" t="s">
        <v>12108</v>
      </c>
      <c r="F261" s="51" t="s">
        <v>3978</v>
      </c>
      <c r="G261" s="52">
        <f t="shared" si="8"/>
        <v>0.82222222222222219</v>
      </c>
      <c r="H261" s="53" t="s">
        <v>2851</v>
      </c>
      <c r="I261" s="54">
        <f t="shared" si="9"/>
        <v>0.78730158730158728</v>
      </c>
    </row>
    <row r="262" spans="1:9">
      <c r="A262" s="49">
        <v>260</v>
      </c>
      <c r="B262" s="49">
        <v>258</v>
      </c>
      <c r="C262" s="48" t="s">
        <v>12109</v>
      </c>
      <c r="D262" s="47" t="s">
        <v>12110</v>
      </c>
      <c r="E262" s="47" t="s">
        <v>12111</v>
      </c>
      <c r="F262" s="51" t="s">
        <v>5131</v>
      </c>
      <c r="G262" s="52">
        <f t="shared" si="8"/>
        <v>0.82539682539682535</v>
      </c>
      <c r="H262" s="53" t="s">
        <v>9827</v>
      </c>
      <c r="I262" s="54">
        <f t="shared" si="9"/>
        <v>0.81904761904761902</v>
      </c>
    </row>
    <row r="263" spans="1:9">
      <c r="A263" s="49">
        <v>261</v>
      </c>
      <c r="B263" s="49">
        <v>238</v>
      </c>
      <c r="C263" s="48" t="s">
        <v>12112</v>
      </c>
      <c r="D263" s="47" t="s">
        <v>12113</v>
      </c>
      <c r="E263" s="47" t="s">
        <v>12114</v>
      </c>
      <c r="F263" s="51" t="s">
        <v>192</v>
      </c>
      <c r="G263" s="52">
        <f t="shared" si="8"/>
        <v>0.82857142857142863</v>
      </c>
      <c r="H263" s="53" t="s">
        <v>4749</v>
      </c>
      <c r="I263" s="54">
        <f t="shared" si="9"/>
        <v>0.75555555555555554</v>
      </c>
    </row>
    <row r="264" spans="1:9">
      <c r="A264" s="49">
        <v>262</v>
      </c>
      <c r="B264" s="49">
        <v>250</v>
      </c>
      <c r="C264" s="48" t="s">
        <v>12118</v>
      </c>
      <c r="D264" s="47" t="s">
        <v>12119</v>
      </c>
      <c r="E264" s="47" t="s">
        <v>12120</v>
      </c>
      <c r="F264" s="51" t="s">
        <v>8763</v>
      </c>
      <c r="G264" s="52">
        <f t="shared" si="8"/>
        <v>0.83174603174603179</v>
      </c>
      <c r="H264" s="53" t="s">
        <v>8192</v>
      </c>
      <c r="I264" s="54">
        <f t="shared" si="9"/>
        <v>0.79365079365079361</v>
      </c>
    </row>
    <row r="265" spans="1:9">
      <c r="A265" s="49">
        <v>262</v>
      </c>
      <c r="B265" s="49">
        <v>276</v>
      </c>
      <c r="C265" s="48" t="s">
        <v>12115</v>
      </c>
      <c r="D265" s="47" t="s">
        <v>12116</v>
      </c>
      <c r="E265" s="47" t="s">
        <v>12117</v>
      </c>
      <c r="F265" s="51" t="s">
        <v>8763</v>
      </c>
      <c r="G265" s="52">
        <f t="shared" si="8"/>
        <v>0.83174603174603179</v>
      </c>
      <c r="H265" s="53" t="s">
        <v>4216</v>
      </c>
      <c r="I265" s="54">
        <f t="shared" si="9"/>
        <v>0.87619047619047619</v>
      </c>
    </row>
    <row r="266" spans="1:9">
      <c r="A266" s="49">
        <v>264</v>
      </c>
      <c r="B266" s="49">
        <v>275</v>
      </c>
      <c r="C266" s="48" t="s">
        <v>2917</v>
      </c>
      <c r="D266" s="47" t="s">
        <v>2918</v>
      </c>
      <c r="E266" s="47" t="s">
        <v>2919</v>
      </c>
      <c r="F266" s="51" t="s">
        <v>2920</v>
      </c>
      <c r="G266" s="52">
        <f t="shared" si="8"/>
        <v>0.83809523809523812</v>
      </c>
      <c r="H266" s="53" t="s">
        <v>2922</v>
      </c>
      <c r="I266" s="54">
        <f t="shared" si="9"/>
        <v>0.87301587301587302</v>
      </c>
    </row>
    <row r="267" spans="1:9">
      <c r="A267" s="49">
        <v>265</v>
      </c>
      <c r="B267" s="49">
        <v>253</v>
      </c>
      <c r="C267" s="48" t="s">
        <v>12121</v>
      </c>
      <c r="D267" s="47" t="s">
        <v>12122</v>
      </c>
      <c r="E267" s="47" t="s">
        <v>12123</v>
      </c>
      <c r="F267" s="51" t="s">
        <v>547</v>
      </c>
      <c r="G267" s="52">
        <f t="shared" si="8"/>
        <v>0.84126984126984128</v>
      </c>
      <c r="H267" s="53" t="s">
        <v>777</v>
      </c>
      <c r="I267" s="54">
        <f t="shared" si="9"/>
        <v>0.80317460317460321</v>
      </c>
    </row>
    <row r="268" spans="1:9">
      <c r="A268" s="49">
        <v>266</v>
      </c>
      <c r="B268" s="49">
        <v>250</v>
      </c>
      <c r="C268" s="48" t="s">
        <v>12124</v>
      </c>
      <c r="D268" s="47" t="s">
        <v>12125</v>
      </c>
      <c r="E268" s="47" t="s">
        <v>12126</v>
      </c>
      <c r="F268" s="51" t="s">
        <v>2938</v>
      </c>
      <c r="G268" s="52">
        <f t="shared" si="8"/>
        <v>0.84444444444444444</v>
      </c>
      <c r="H268" s="53" t="s">
        <v>8192</v>
      </c>
      <c r="I268" s="54">
        <f t="shared" si="9"/>
        <v>0.79365079365079361</v>
      </c>
    </row>
    <row r="269" spans="1:9">
      <c r="A269" s="49">
        <v>267</v>
      </c>
      <c r="B269" s="49">
        <v>264</v>
      </c>
      <c r="C269" s="48" t="s">
        <v>12127</v>
      </c>
      <c r="D269" s="47" t="s">
        <v>12128</v>
      </c>
      <c r="E269" s="47" t="s">
        <v>11014</v>
      </c>
      <c r="F269" s="51" t="s">
        <v>8618</v>
      </c>
      <c r="G269" s="52">
        <f t="shared" si="8"/>
        <v>0.84761904761904761</v>
      </c>
      <c r="H269" s="53" t="s">
        <v>1451</v>
      </c>
      <c r="I269" s="54">
        <f t="shared" si="9"/>
        <v>0.83809523809523812</v>
      </c>
    </row>
    <row r="270" spans="1:9">
      <c r="A270" s="49">
        <v>268</v>
      </c>
      <c r="B270" s="49">
        <v>260</v>
      </c>
      <c r="C270" s="48" t="s">
        <v>12129</v>
      </c>
      <c r="D270" s="47" t="s">
        <v>12130</v>
      </c>
      <c r="E270" s="47" t="s">
        <v>12131</v>
      </c>
      <c r="F270" s="51" t="s">
        <v>2192</v>
      </c>
      <c r="G270" s="52">
        <f t="shared" si="8"/>
        <v>0.85079365079365077</v>
      </c>
      <c r="H270" s="53" t="s">
        <v>641</v>
      </c>
      <c r="I270" s="54">
        <f t="shared" si="9"/>
        <v>0.82539682539682535</v>
      </c>
    </row>
    <row r="271" spans="1:9">
      <c r="A271" s="49">
        <v>269</v>
      </c>
      <c r="B271" s="49">
        <v>274</v>
      </c>
      <c r="C271" s="48" t="s">
        <v>12132</v>
      </c>
      <c r="D271" s="47" t="s">
        <v>12133</v>
      </c>
      <c r="E271" s="47" t="s">
        <v>12134</v>
      </c>
      <c r="F271" s="51" t="s">
        <v>892</v>
      </c>
      <c r="G271" s="52">
        <f t="shared" si="8"/>
        <v>0.85396825396825393</v>
      </c>
      <c r="H271" s="53" t="s">
        <v>1256</v>
      </c>
      <c r="I271" s="54">
        <f t="shared" si="9"/>
        <v>0.86984126984126986</v>
      </c>
    </row>
    <row r="272" spans="1:9">
      <c r="A272" s="49">
        <v>270</v>
      </c>
      <c r="B272" s="49">
        <v>282</v>
      </c>
      <c r="C272" s="48" t="s">
        <v>12135</v>
      </c>
      <c r="D272" s="47" t="s">
        <v>12136</v>
      </c>
      <c r="E272" s="47" t="s">
        <v>6157</v>
      </c>
      <c r="F272" s="51" t="s">
        <v>6881</v>
      </c>
      <c r="G272" s="52">
        <f t="shared" si="8"/>
        <v>0.8571428571428571</v>
      </c>
      <c r="H272" s="53" t="s">
        <v>1430</v>
      </c>
      <c r="I272" s="54">
        <f t="shared" si="9"/>
        <v>0.89523809523809528</v>
      </c>
    </row>
    <row r="273" spans="1:9">
      <c r="A273" s="49">
        <v>271</v>
      </c>
      <c r="B273" s="49">
        <v>272</v>
      </c>
      <c r="C273" s="48" t="s">
        <v>12137</v>
      </c>
      <c r="D273" s="47" t="s">
        <v>12138</v>
      </c>
      <c r="E273" s="47" t="s">
        <v>12139</v>
      </c>
      <c r="F273" s="51" t="s">
        <v>6213</v>
      </c>
      <c r="G273" s="52">
        <f t="shared" si="8"/>
        <v>0.86031746031746037</v>
      </c>
      <c r="H273" s="53" t="s">
        <v>6273</v>
      </c>
      <c r="I273" s="54">
        <f t="shared" si="9"/>
        <v>0.86349206349206353</v>
      </c>
    </row>
    <row r="274" spans="1:9">
      <c r="A274" s="49">
        <v>272</v>
      </c>
      <c r="B274" s="49">
        <v>286</v>
      </c>
      <c r="C274" s="48" t="s">
        <v>12140</v>
      </c>
      <c r="D274" s="47" t="s">
        <v>12141</v>
      </c>
      <c r="E274" s="47" t="s">
        <v>12142</v>
      </c>
      <c r="F274" s="51" t="s">
        <v>2852</v>
      </c>
      <c r="G274" s="52">
        <f t="shared" si="8"/>
        <v>0.86349206349206353</v>
      </c>
      <c r="H274" s="53" t="s">
        <v>1351</v>
      </c>
      <c r="I274" s="54">
        <f t="shared" si="9"/>
        <v>0.90793650793650793</v>
      </c>
    </row>
    <row r="275" spans="1:9">
      <c r="A275" s="49">
        <v>273</v>
      </c>
      <c r="B275" s="49">
        <v>245</v>
      </c>
      <c r="C275" s="48" t="s">
        <v>12143</v>
      </c>
      <c r="D275" s="47" t="s">
        <v>12144</v>
      </c>
      <c r="E275" s="47" t="s">
        <v>12145</v>
      </c>
      <c r="F275" s="51" t="s">
        <v>5616</v>
      </c>
      <c r="G275" s="52">
        <f t="shared" si="8"/>
        <v>0.8666666666666667</v>
      </c>
      <c r="H275" s="53" t="s">
        <v>8109</v>
      </c>
      <c r="I275" s="54">
        <f t="shared" si="9"/>
        <v>0.77777777777777779</v>
      </c>
    </row>
    <row r="276" spans="1:9">
      <c r="A276" s="49">
        <v>274</v>
      </c>
      <c r="B276" s="49">
        <v>281</v>
      </c>
      <c r="C276" s="48" t="s">
        <v>12146</v>
      </c>
      <c r="D276" s="47" t="s">
        <v>12147</v>
      </c>
      <c r="E276" s="47" t="s">
        <v>12148</v>
      </c>
      <c r="F276" s="51" t="s">
        <v>3736</v>
      </c>
      <c r="G276" s="52">
        <f t="shared" si="8"/>
        <v>0.86984126984126986</v>
      </c>
      <c r="H276" s="53" t="s">
        <v>1951</v>
      </c>
      <c r="I276" s="54">
        <f t="shared" si="9"/>
        <v>0.89206349206349211</v>
      </c>
    </row>
    <row r="277" spans="1:9">
      <c r="A277" s="49">
        <v>275</v>
      </c>
      <c r="B277" s="49">
        <v>279</v>
      </c>
      <c r="C277" s="48" t="s">
        <v>12149</v>
      </c>
      <c r="D277" s="47" t="s">
        <v>12150</v>
      </c>
      <c r="E277" s="47" t="s">
        <v>12151</v>
      </c>
      <c r="F277" s="51" t="s">
        <v>8841</v>
      </c>
      <c r="G277" s="52">
        <f t="shared" si="8"/>
        <v>0.87301587301587302</v>
      </c>
      <c r="H277" s="53" t="s">
        <v>4083</v>
      </c>
      <c r="I277" s="54">
        <f t="shared" si="9"/>
        <v>0.88571428571428568</v>
      </c>
    </row>
    <row r="278" spans="1:9">
      <c r="A278" s="49">
        <v>276</v>
      </c>
      <c r="B278" s="49">
        <v>278</v>
      </c>
      <c r="C278" s="48" t="s">
        <v>6924</v>
      </c>
      <c r="D278" s="47" t="s">
        <v>6925</v>
      </c>
      <c r="E278" s="47" t="s">
        <v>6926</v>
      </c>
      <c r="F278" s="51" t="s">
        <v>3038</v>
      </c>
      <c r="G278" s="52">
        <f t="shared" si="8"/>
        <v>0.87619047619047619</v>
      </c>
      <c r="H278" s="53" t="s">
        <v>5687</v>
      </c>
      <c r="I278" s="54">
        <f t="shared" si="9"/>
        <v>0.88253968253968251</v>
      </c>
    </row>
    <row r="279" spans="1:9">
      <c r="A279" s="49">
        <v>277</v>
      </c>
      <c r="B279" s="49">
        <v>277</v>
      </c>
      <c r="C279" s="48" t="s">
        <v>12152</v>
      </c>
      <c r="D279" s="47" t="s">
        <v>12153</v>
      </c>
      <c r="E279" s="47" t="s">
        <v>12154</v>
      </c>
      <c r="F279" s="51" t="s">
        <v>10870</v>
      </c>
      <c r="G279" s="52">
        <f t="shared" si="8"/>
        <v>0.87936507936507935</v>
      </c>
      <c r="H279" s="53" t="s">
        <v>1386</v>
      </c>
      <c r="I279" s="54">
        <f t="shared" si="9"/>
        <v>0.87936507936507935</v>
      </c>
    </row>
    <row r="280" spans="1:9">
      <c r="A280" s="49">
        <v>278</v>
      </c>
      <c r="B280" s="49">
        <v>290</v>
      </c>
      <c r="C280" s="48" t="s">
        <v>12155</v>
      </c>
      <c r="D280" s="47" t="s">
        <v>12156</v>
      </c>
      <c r="E280" s="47" t="s">
        <v>2827</v>
      </c>
      <c r="F280" s="51" t="s">
        <v>1889</v>
      </c>
      <c r="G280" s="52">
        <f t="shared" si="8"/>
        <v>0.88253968253968251</v>
      </c>
      <c r="H280" s="53" t="s">
        <v>853</v>
      </c>
      <c r="I280" s="54">
        <f t="shared" si="9"/>
        <v>0.92063492063492058</v>
      </c>
    </row>
    <row r="281" spans="1:9">
      <c r="A281" s="49">
        <v>279</v>
      </c>
      <c r="B281" s="49">
        <v>285</v>
      </c>
      <c r="C281" s="48" t="s">
        <v>12157</v>
      </c>
      <c r="D281" s="47" t="s">
        <v>12158</v>
      </c>
      <c r="E281" s="47" t="s">
        <v>12159</v>
      </c>
      <c r="F281" s="51" t="s">
        <v>1141</v>
      </c>
      <c r="G281" s="52">
        <f t="shared" si="8"/>
        <v>0.88571428571428568</v>
      </c>
      <c r="H281" s="53" t="s">
        <v>3102</v>
      </c>
      <c r="I281" s="54">
        <f t="shared" si="9"/>
        <v>0.90476190476190477</v>
      </c>
    </row>
    <row r="282" spans="1:9">
      <c r="A282" s="49">
        <v>280</v>
      </c>
      <c r="B282" s="49">
        <v>235</v>
      </c>
      <c r="C282" s="48" t="s">
        <v>6944</v>
      </c>
      <c r="D282" s="47" t="s">
        <v>6945</v>
      </c>
      <c r="E282" s="47" t="s">
        <v>6946</v>
      </c>
      <c r="F282" s="51" t="s">
        <v>3116</v>
      </c>
      <c r="G282" s="52">
        <f t="shared" si="8"/>
        <v>0.88888888888888884</v>
      </c>
      <c r="H282" s="53" t="s">
        <v>2763</v>
      </c>
      <c r="I282" s="54">
        <f t="shared" si="9"/>
        <v>0.74603174603174605</v>
      </c>
    </row>
    <row r="283" spans="1:9">
      <c r="A283" s="49">
        <v>281</v>
      </c>
      <c r="B283" s="49">
        <v>292</v>
      </c>
      <c r="C283" s="48" t="s">
        <v>6951</v>
      </c>
      <c r="D283" s="47" t="s">
        <v>6952</v>
      </c>
      <c r="E283" s="47" t="s">
        <v>6953</v>
      </c>
      <c r="F283" s="51" t="s">
        <v>4216</v>
      </c>
      <c r="G283" s="52">
        <f t="shared" si="8"/>
        <v>0.89206349206349211</v>
      </c>
      <c r="H283" s="53" t="s">
        <v>1778</v>
      </c>
      <c r="I283" s="54">
        <f t="shared" si="9"/>
        <v>0.92698412698412702</v>
      </c>
    </row>
    <row r="284" spans="1:9">
      <c r="A284" s="49">
        <v>282</v>
      </c>
      <c r="B284" s="49">
        <v>267</v>
      </c>
      <c r="C284" s="48" t="s">
        <v>12160</v>
      </c>
      <c r="D284" s="47" t="s">
        <v>12161</v>
      </c>
      <c r="E284" s="47" t="s">
        <v>9269</v>
      </c>
      <c r="F284" s="51" t="s">
        <v>5584</v>
      </c>
      <c r="G284" s="52">
        <f t="shared" si="8"/>
        <v>0.89523809523809528</v>
      </c>
      <c r="H284" s="53" t="s">
        <v>8841</v>
      </c>
      <c r="I284" s="54">
        <f t="shared" si="9"/>
        <v>0.84761904761904761</v>
      </c>
    </row>
    <row r="285" spans="1:9">
      <c r="A285" s="49">
        <v>283</v>
      </c>
      <c r="B285" s="49">
        <v>271</v>
      </c>
      <c r="C285" s="48" t="s">
        <v>12162</v>
      </c>
      <c r="D285" s="47" t="s">
        <v>12163</v>
      </c>
      <c r="E285" s="47" t="s">
        <v>12164</v>
      </c>
      <c r="F285" s="51" t="s">
        <v>1636</v>
      </c>
      <c r="G285" s="52">
        <f t="shared" si="8"/>
        <v>0.89841269841269844</v>
      </c>
      <c r="H285" s="53" t="s">
        <v>2741</v>
      </c>
      <c r="I285" s="54">
        <f t="shared" si="9"/>
        <v>0.86031746031746037</v>
      </c>
    </row>
    <row r="286" spans="1:9">
      <c r="A286" s="49">
        <v>284</v>
      </c>
      <c r="B286" s="49">
        <v>293</v>
      </c>
      <c r="C286" s="48" t="s">
        <v>12165</v>
      </c>
      <c r="D286" s="47" t="s">
        <v>12166</v>
      </c>
      <c r="E286" s="47" t="s">
        <v>4348</v>
      </c>
      <c r="F286" s="51" t="s">
        <v>1589</v>
      </c>
      <c r="G286" s="52">
        <f t="shared" si="8"/>
        <v>0.9015873015873016</v>
      </c>
      <c r="H286" s="53" t="s">
        <v>3200</v>
      </c>
      <c r="I286" s="54">
        <f t="shared" si="9"/>
        <v>0.93015873015873018</v>
      </c>
    </row>
    <row r="287" spans="1:9">
      <c r="A287" s="49">
        <v>285</v>
      </c>
      <c r="B287" s="49">
        <v>273</v>
      </c>
      <c r="C287" s="48" t="s">
        <v>12167</v>
      </c>
      <c r="D287" s="47" t="s">
        <v>12168</v>
      </c>
      <c r="E287" s="47" t="s">
        <v>2652</v>
      </c>
      <c r="F287" s="51" t="s">
        <v>799</v>
      </c>
      <c r="G287" s="52">
        <f t="shared" si="8"/>
        <v>0.90476190476190477</v>
      </c>
      <c r="H287" s="53" t="s">
        <v>2986</v>
      </c>
      <c r="I287" s="54">
        <f t="shared" si="9"/>
        <v>0.8666666666666667</v>
      </c>
    </row>
    <row r="288" spans="1:9">
      <c r="A288" s="49">
        <v>286</v>
      </c>
      <c r="B288" s="49">
        <v>280</v>
      </c>
      <c r="C288" s="48" t="s">
        <v>3123</v>
      </c>
      <c r="D288" s="47" t="s">
        <v>3124</v>
      </c>
      <c r="E288" s="47" t="s">
        <v>2963</v>
      </c>
      <c r="F288" s="51" t="s">
        <v>3125</v>
      </c>
      <c r="G288" s="52">
        <f t="shared" si="8"/>
        <v>0.90793650793650793</v>
      </c>
      <c r="H288" s="53" t="s">
        <v>3121</v>
      </c>
      <c r="I288" s="54">
        <f t="shared" si="9"/>
        <v>0.88888888888888884</v>
      </c>
    </row>
    <row r="289" spans="1:9">
      <c r="A289" s="49">
        <v>287</v>
      </c>
      <c r="B289" s="49">
        <v>287</v>
      </c>
      <c r="C289" s="48" t="s">
        <v>12169</v>
      </c>
      <c r="D289" s="47" t="s">
        <v>12170</v>
      </c>
      <c r="E289" s="47" t="s">
        <v>12171</v>
      </c>
      <c r="F289" s="51" t="s">
        <v>1578</v>
      </c>
      <c r="G289" s="52">
        <f t="shared" si="8"/>
        <v>0.91111111111111109</v>
      </c>
      <c r="H289" s="53" t="s">
        <v>3962</v>
      </c>
      <c r="I289" s="54">
        <f t="shared" si="9"/>
        <v>0.91111111111111109</v>
      </c>
    </row>
    <row r="290" spans="1:9">
      <c r="A290" s="49">
        <v>288</v>
      </c>
      <c r="B290" s="49">
        <v>284</v>
      </c>
      <c r="C290" s="48" t="s">
        <v>6983</v>
      </c>
      <c r="D290" s="47" t="s">
        <v>6984</v>
      </c>
      <c r="E290" s="47" t="s">
        <v>6985</v>
      </c>
      <c r="F290" s="51" t="s">
        <v>1951</v>
      </c>
      <c r="G290" s="52">
        <f t="shared" si="8"/>
        <v>0.91428571428571426</v>
      </c>
      <c r="H290" s="53" t="s">
        <v>2572</v>
      </c>
      <c r="I290" s="54">
        <f t="shared" si="9"/>
        <v>0.9015873015873016</v>
      </c>
    </row>
    <row r="291" spans="1:9">
      <c r="A291" s="49">
        <v>289</v>
      </c>
      <c r="B291" s="49">
        <v>283</v>
      </c>
      <c r="C291" s="48" t="s">
        <v>12172</v>
      </c>
      <c r="D291" s="47" t="s">
        <v>12173</v>
      </c>
      <c r="E291" s="47" t="s">
        <v>11169</v>
      </c>
      <c r="F291" s="51" t="s">
        <v>3019</v>
      </c>
      <c r="G291" s="52">
        <f t="shared" si="8"/>
        <v>0.91746031746031742</v>
      </c>
      <c r="H291" s="53" t="s">
        <v>1321</v>
      </c>
      <c r="I291" s="54">
        <f t="shared" si="9"/>
        <v>0.89841269841269844</v>
      </c>
    </row>
    <row r="292" spans="1:9">
      <c r="A292" s="49">
        <v>290</v>
      </c>
      <c r="B292" s="49">
        <v>289</v>
      </c>
      <c r="C292" s="48" t="s">
        <v>7010</v>
      </c>
      <c r="D292" s="47" t="s">
        <v>7011</v>
      </c>
      <c r="E292" s="47" t="s">
        <v>7012</v>
      </c>
      <c r="F292" s="51" t="s">
        <v>7013</v>
      </c>
      <c r="G292" s="52">
        <f t="shared" si="8"/>
        <v>0.92063492063492058</v>
      </c>
      <c r="H292" s="53" t="s">
        <v>4420</v>
      </c>
      <c r="I292" s="54">
        <f t="shared" si="9"/>
        <v>0.91746031746031742</v>
      </c>
    </row>
    <row r="293" spans="1:9">
      <c r="A293" s="49">
        <v>291</v>
      </c>
      <c r="B293" s="49">
        <v>296</v>
      </c>
      <c r="C293" s="48" t="s">
        <v>3182</v>
      </c>
      <c r="D293" s="47" t="s">
        <v>3183</v>
      </c>
      <c r="E293" s="47" t="s">
        <v>3184</v>
      </c>
      <c r="F293" s="51" t="s">
        <v>728</v>
      </c>
      <c r="G293" s="52">
        <f t="shared" si="8"/>
        <v>0.92380952380952386</v>
      </c>
      <c r="H293" s="53" t="s">
        <v>973</v>
      </c>
      <c r="I293" s="54">
        <f t="shared" si="9"/>
        <v>0.93968253968253967</v>
      </c>
    </row>
    <row r="294" spans="1:9">
      <c r="A294" s="49">
        <v>292</v>
      </c>
      <c r="B294" s="49">
        <v>298</v>
      </c>
      <c r="C294" s="48" t="s">
        <v>12174</v>
      </c>
      <c r="D294" s="47" t="s">
        <v>12175</v>
      </c>
      <c r="E294" s="47" t="s">
        <v>12176</v>
      </c>
      <c r="F294" s="51" t="s">
        <v>12177</v>
      </c>
      <c r="G294" s="52">
        <f t="shared" si="8"/>
        <v>0.92698412698412702</v>
      </c>
      <c r="H294" s="53" t="s">
        <v>1090</v>
      </c>
      <c r="I294" s="54">
        <f t="shared" si="9"/>
        <v>0.946031746031746</v>
      </c>
    </row>
    <row r="295" spans="1:9">
      <c r="A295" s="49">
        <v>293</v>
      </c>
      <c r="B295" s="49">
        <v>290</v>
      </c>
      <c r="C295" s="48" t="s">
        <v>12178</v>
      </c>
      <c r="D295" s="47" t="s">
        <v>12179</v>
      </c>
      <c r="E295" s="47" t="s">
        <v>6259</v>
      </c>
      <c r="F295" s="51" t="s">
        <v>3403</v>
      </c>
      <c r="G295" s="52">
        <f t="shared" si="8"/>
        <v>0.93015873015873018</v>
      </c>
      <c r="H295" s="53" t="s">
        <v>853</v>
      </c>
      <c r="I295" s="54">
        <f t="shared" si="9"/>
        <v>0.92063492063492058</v>
      </c>
    </row>
    <row r="296" spans="1:9">
      <c r="A296" s="49">
        <v>294</v>
      </c>
      <c r="B296" s="49">
        <v>297</v>
      </c>
      <c r="C296" s="48" t="s">
        <v>12180</v>
      </c>
      <c r="D296" s="47" t="s">
        <v>12181</v>
      </c>
      <c r="E296" s="47" t="s">
        <v>12182</v>
      </c>
      <c r="F296" s="51" t="s">
        <v>2259</v>
      </c>
      <c r="G296" s="52">
        <f t="shared" si="8"/>
        <v>0.93333333333333335</v>
      </c>
      <c r="H296" s="53" t="s">
        <v>3234</v>
      </c>
      <c r="I296" s="54">
        <f t="shared" si="9"/>
        <v>0.94285714285714284</v>
      </c>
    </row>
    <row r="297" spans="1:9">
      <c r="A297" s="49">
        <v>295</v>
      </c>
      <c r="B297" s="49">
        <v>302</v>
      </c>
      <c r="C297" s="48" t="s">
        <v>12184</v>
      </c>
      <c r="D297" s="47" t="s">
        <v>12185</v>
      </c>
      <c r="E297" s="47" t="s">
        <v>1119</v>
      </c>
      <c r="F297" s="51" t="s">
        <v>1380</v>
      </c>
      <c r="G297" s="52">
        <f t="shared" si="8"/>
        <v>0.93650793650793651</v>
      </c>
      <c r="H297" s="53" t="s">
        <v>2624</v>
      </c>
      <c r="I297" s="54">
        <f t="shared" si="9"/>
        <v>0.95873015873015877</v>
      </c>
    </row>
    <row r="298" spans="1:9">
      <c r="A298" s="49">
        <v>296</v>
      </c>
      <c r="B298" s="49">
        <v>300</v>
      </c>
      <c r="C298" s="48" t="s">
        <v>12186</v>
      </c>
      <c r="D298" s="47" t="s">
        <v>12187</v>
      </c>
      <c r="E298" s="47" t="s">
        <v>12188</v>
      </c>
      <c r="F298" s="51" t="s">
        <v>1343</v>
      </c>
      <c r="G298" s="52">
        <f t="shared" si="8"/>
        <v>0.93968253968253967</v>
      </c>
      <c r="H298" s="53" t="s">
        <v>1445</v>
      </c>
      <c r="I298" s="54">
        <f t="shared" si="9"/>
        <v>0.95238095238095233</v>
      </c>
    </row>
    <row r="299" spans="1:9">
      <c r="A299" s="49">
        <v>297</v>
      </c>
      <c r="B299" s="49">
        <v>295</v>
      </c>
      <c r="C299" s="48" t="s">
        <v>7024</v>
      </c>
      <c r="D299" s="47" t="s">
        <v>7025</v>
      </c>
      <c r="E299" s="47" t="s">
        <v>7026</v>
      </c>
      <c r="F299" s="51" t="s">
        <v>5059</v>
      </c>
      <c r="G299" s="52">
        <f t="shared" si="8"/>
        <v>0.94285714285714284</v>
      </c>
      <c r="H299" s="53" t="s">
        <v>1971</v>
      </c>
      <c r="I299" s="54">
        <f t="shared" si="9"/>
        <v>0.93650793650793651</v>
      </c>
    </row>
    <row r="300" spans="1:9">
      <c r="A300" s="49">
        <v>298</v>
      </c>
      <c r="B300" s="49">
        <v>268</v>
      </c>
      <c r="C300" s="48" t="s">
        <v>12189</v>
      </c>
      <c r="D300" s="47" t="s">
        <v>12190</v>
      </c>
      <c r="E300" s="47" t="s">
        <v>1683</v>
      </c>
      <c r="F300" s="51" t="s">
        <v>9181</v>
      </c>
      <c r="G300" s="52">
        <f t="shared" si="8"/>
        <v>0.946031746031746</v>
      </c>
      <c r="H300" s="53" t="s">
        <v>2891</v>
      </c>
      <c r="I300" s="54">
        <f t="shared" si="9"/>
        <v>0.85079365079365077</v>
      </c>
    </row>
    <row r="301" spans="1:9">
      <c r="A301" s="49">
        <v>299</v>
      </c>
      <c r="B301" s="49">
        <v>288</v>
      </c>
      <c r="C301" s="48" t="s">
        <v>12191</v>
      </c>
      <c r="D301" s="47" t="s">
        <v>12192</v>
      </c>
      <c r="E301" s="47" t="s">
        <v>120</v>
      </c>
      <c r="F301" s="51" t="s">
        <v>1628</v>
      </c>
      <c r="G301" s="52">
        <f t="shared" si="8"/>
        <v>0.94920634920634916</v>
      </c>
      <c r="H301" s="53" t="s">
        <v>3265</v>
      </c>
      <c r="I301" s="54">
        <f t="shared" si="9"/>
        <v>0.91428571428571426</v>
      </c>
    </row>
    <row r="302" spans="1:9">
      <c r="A302" s="49">
        <v>300</v>
      </c>
      <c r="B302" s="49">
        <v>299</v>
      </c>
      <c r="C302" s="48" t="s">
        <v>12193</v>
      </c>
      <c r="D302" s="47" t="s">
        <v>12194</v>
      </c>
      <c r="E302" s="47" t="s">
        <v>6974</v>
      </c>
      <c r="F302" s="51" t="s">
        <v>1651</v>
      </c>
      <c r="G302" s="52">
        <f t="shared" si="8"/>
        <v>0.95238095238095233</v>
      </c>
      <c r="H302" s="53" t="s">
        <v>2031</v>
      </c>
      <c r="I302" s="54">
        <f t="shared" si="9"/>
        <v>0.94920634920634916</v>
      </c>
    </row>
    <row r="303" spans="1:9">
      <c r="A303" s="49">
        <v>301</v>
      </c>
      <c r="B303" s="49">
        <v>294</v>
      </c>
      <c r="C303" s="48" t="s">
        <v>12196</v>
      </c>
      <c r="D303" s="47" t="s">
        <v>12197</v>
      </c>
      <c r="E303" s="47" t="s">
        <v>1157</v>
      </c>
      <c r="F303" s="51" t="s">
        <v>4055</v>
      </c>
      <c r="G303" s="52">
        <f t="shared" si="8"/>
        <v>0.9555555555555556</v>
      </c>
      <c r="H303" s="53" t="s">
        <v>1643</v>
      </c>
      <c r="I303" s="54">
        <f t="shared" si="9"/>
        <v>0.93333333333333335</v>
      </c>
    </row>
    <row r="304" spans="1:9">
      <c r="A304" s="49">
        <v>302</v>
      </c>
      <c r="B304" s="49">
        <v>303</v>
      </c>
      <c r="C304" s="48" t="s">
        <v>12198</v>
      </c>
      <c r="D304" s="47" t="s">
        <v>12199</v>
      </c>
      <c r="E304" s="47" t="s">
        <v>391</v>
      </c>
      <c r="F304" s="51" t="s">
        <v>1372</v>
      </c>
      <c r="G304" s="52">
        <f t="shared" si="8"/>
        <v>0.95873015873015877</v>
      </c>
      <c r="H304" s="53" t="s">
        <v>1051</v>
      </c>
      <c r="I304" s="54">
        <f t="shared" si="9"/>
        <v>0.96190476190476193</v>
      </c>
    </row>
    <row r="305" spans="1:9">
      <c r="A305" s="49">
        <v>303</v>
      </c>
      <c r="B305" s="49">
        <v>304</v>
      </c>
      <c r="C305" s="48" t="s">
        <v>12200</v>
      </c>
      <c r="D305" s="47" t="s">
        <v>12201</v>
      </c>
      <c r="E305" s="47" t="s">
        <v>12202</v>
      </c>
      <c r="F305" s="51" t="s">
        <v>3188</v>
      </c>
      <c r="G305" s="52">
        <f t="shared" si="8"/>
        <v>0.96190476190476193</v>
      </c>
      <c r="H305" s="53" t="s">
        <v>5308</v>
      </c>
      <c r="I305" s="54">
        <f t="shared" si="9"/>
        <v>0.96507936507936509</v>
      </c>
    </row>
    <row r="306" spans="1:9">
      <c r="A306" s="49">
        <v>304</v>
      </c>
      <c r="B306" s="49">
        <v>301</v>
      </c>
      <c r="C306" s="48" t="s">
        <v>12203</v>
      </c>
      <c r="D306" s="47" t="s">
        <v>12204</v>
      </c>
      <c r="E306" s="47" t="s">
        <v>3023</v>
      </c>
      <c r="F306" s="51" t="s">
        <v>1264</v>
      </c>
      <c r="G306" s="52">
        <f t="shared" si="8"/>
        <v>0.96507936507936509</v>
      </c>
      <c r="H306" s="53" t="s">
        <v>2169</v>
      </c>
      <c r="I306" s="54">
        <f t="shared" si="9"/>
        <v>0.9555555555555556</v>
      </c>
    </row>
    <row r="307" spans="1:9">
      <c r="A307" s="49">
        <v>305</v>
      </c>
      <c r="B307" s="49">
        <v>307</v>
      </c>
      <c r="C307" s="48" t="s">
        <v>7088</v>
      </c>
      <c r="D307" s="47" t="s">
        <v>7089</v>
      </c>
      <c r="E307" s="47" t="s">
        <v>6582</v>
      </c>
      <c r="F307" s="51" t="s">
        <v>1846</v>
      </c>
      <c r="G307" s="52">
        <f t="shared" si="8"/>
        <v>0.96825396825396826</v>
      </c>
      <c r="H307" s="53" t="s">
        <v>2324</v>
      </c>
      <c r="I307" s="54">
        <f t="shared" si="9"/>
        <v>0.97460317460317458</v>
      </c>
    </row>
    <row r="308" spans="1:9">
      <c r="A308" s="49">
        <v>306</v>
      </c>
      <c r="B308" s="49">
        <v>308</v>
      </c>
      <c r="C308" s="48" t="s">
        <v>12205</v>
      </c>
      <c r="D308" s="47" t="s">
        <v>12206</v>
      </c>
      <c r="E308" s="47" t="s">
        <v>1692</v>
      </c>
      <c r="F308" s="51" t="s">
        <v>2597</v>
      </c>
      <c r="G308" s="52">
        <f t="shared" si="8"/>
        <v>0.97142857142857142</v>
      </c>
      <c r="H308" s="53" t="s">
        <v>2473</v>
      </c>
      <c r="I308" s="54">
        <f t="shared" si="9"/>
        <v>0.97777777777777775</v>
      </c>
    </row>
    <row r="309" spans="1:9">
      <c r="A309" s="49">
        <v>307</v>
      </c>
      <c r="B309" s="49">
        <v>305</v>
      </c>
      <c r="C309" s="48" t="s">
        <v>3336</v>
      </c>
      <c r="D309" s="47" t="s">
        <v>3337</v>
      </c>
      <c r="E309" s="47" t="s">
        <v>3338</v>
      </c>
      <c r="F309" s="51" t="s">
        <v>3339</v>
      </c>
      <c r="G309" s="52">
        <f t="shared" si="8"/>
        <v>0.97460317460317458</v>
      </c>
      <c r="H309" s="53" t="s">
        <v>3285</v>
      </c>
      <c r="I309" s="54">
        <f t="shared" si="9"/>
        <v>0.96825396825396826</v>
      </c>
    </row>
    <row r="310" spans="1:9">
      <c r="A310" s="49">
        <v>308</v>
      </c>
      <c r="B310" s="49">
        <v>309</v>
      </c>
      <c r="C310" s="48" t="s">
        <v>12207</v>
      </c>
      <c r="D310" s="47" t="s">
        <v>12208</v>
      </c>
      <c r="E310" s="47" t="s">
        <v>4016</v>
      </c>
      <c r="F310" s="51" t="s">
        <v>6871</v>
      </c>
      <c r="G310" s="52">
        <f t="shared" si="8"/>
        <v>0.97777777777777775</v>
      </c>
      <c r="H310" s="53" t="s">
        <v>5845</v>
      </c>
      <c r="I310" s="54">
        <f t="shared" si="9"/>
        <v>0.98095238095238091</v>
      </c>
    </row>
    <row r="311" spans="1:9">
      <c r="A311" s="49">
        <v>309</v>
      </c>
      <c r="B311" s="49">
        <v>306</v>
      </c>
      <c r="C311" s="48" t="s">
        <v>12209</v>
      </c>
      <c r="D311" s="47" t="s">
        <v>12210</v>
      </c>
      <c r="E311" s="47" t="s">
        <v>10746</v>
      </c>
      <c r="F311" s="51" t="s">
        <v>2267</v>
      </c>
      <c r="G311" s="52">
        <f t="shared" si="8"/>
        <v>0.98095238095238091</v>
      </c>
      <c r="H311" s="53" t="s">
        <v>1944</v>
      </c>
      <c r="I311" s="54">
        <f t="shared" si="9"/>
        <v>0.97142857142857142</v>
      </c>
    </row>
    <row r="312" spans="1:9">
      <c r="A312" s="49">
        <v>310</v>
      </c>
      <c r="B312" s="49">
        <v>311</v>
      </c>
      <c r="C312" s="48" t="s">
        <v>12211</v>
      </c>
      <c r="D312" s="47" t="s">
        <v>12212</v>
      </c>
      <c r="E312" s="47" t="s">
        <v>12213</v>
      </c>
      <c r="F312" s="51" t="s">
        <v>5244</v>
      </c>
      <c r="G312" s="52">
        <f t="shared" si="8"/>
        <v>0.98412698412698407</v>
      </c>
      <c r="H312" s="53" t="s">
        <v>2362</v>
      </c>
      <c r="I312" s="54">
        <f t="shared" si="9"/>
        <v>0.98730158730158735</v>
      </c>
    </row>
    <row r="313" spans="1:9">
      <c r="A313" s="49">
        <v>311</v>
      </c>
      <c r="B313" s="49">
        <v>23</v>
      </c>
      <c r="C313" s="48" t="s">
        <v>12214</v>
      </c>
      <c r="D313" s="47" t="s">
        <v>12215</v>
      </c>
      <c r="E313" s="47" t="s">
        <v>4042</v>
      </c>
      <c r="F313" s="51" t="s">
        <v>878</v>
      </c>
      <c r="G313" s="52">
        <f t="shared" si="8"/>
        <v>0.98730158730158735</v>
      </c>
      <c r="H313" s="53" t="s">
        <v>12216</v>
      </c>
      <c r="I313" s="54">
        <f t="shared" si="9"/>
        <v>7.301587301587302E-2</v>
      </c>
    </row>
    <row r="314" spans="1:9">
      <c r="A314" s="49">
        <v>312</v>
      </c>
      <c r="B314" s="49">
        <v>309</v>
      </c>
      <c r="C314" s="48" t="s">
        <v>12217</v>
      </c>
      <c r="D314" s="47" t="s">
        <v>12218</v>
      </c>
      <c r="E314" s="47" t="s">
        <v>7518</v>
      </c>
      <c r="F314" s="51" t="s">
        <v>2362</v>
      </c>
      <c r="G314" s="52">
        <f t="shared" si="8"/>
        <v>0.99047619047619051</v>
      </c>
      <c r="H314" s="53" t="s">
        <v>5845</v>
      </c>
      <c r="I314" s="54">
        <f t="shared" si="9"/>
        <v>0.98095238095238091</v>
      </c>
    </row>
    <row r="315" spans="1:9">
      <c r="A315" s="49">
        <v>313</v>
      </c>
      <c r="B315" s="49">
        <v>314</v>
      </c>
      <c r="C315" s="48" t="s">
        <v>12219</v>
      </c>
      <c r="D315" s="47" t="s">
        <v>12220</v>
      </c>
      <c r="E315" s="47" t="s">
        <v>12221</v>
      </c>
      <c r="F315" s="51" t="s">
        <v>6773</v>
      </c>
      <c r="G315" s="52">
        <f t="shared" si="8"/>
        <v>0.99365079365079367</v>
      </c>
      <c r="H315" s="53" t="s">
        <v>12222</v>
      </c>
      <c r="I315" s="54">
        <f t="shared" si="9"/>
        <v>0.99682539682539684</v>
      </c>
    </row>
    <row r="316" spans="1:9">
      <c r="A316" s="49">
        <v>314</v>
      </c>
      <c r="B316" s="49">
        <v>312</v>
      </c>
      <c r="C316" s="48" t="s">
        <v>12223</v>
      </c>
      <c r="D316" s="47" t="s">
        <v>12224</v>
      </c>
      <c r="E316" s="47" t="s">
        <v>5848</v>
      </c>
      <c r="F316" s="51" t="s">
        <v>2930</v>
      </c>
      <c r="G316" s="52">
        <f t="shared" si="8"/>
        <v>0.99682539682539684</v>
      </c>
      <c r="H316" s="53" t="s">
        <v>2667</v>
      </c>
      <c r="I316" s="54">
        <f t="shared" si="9"/>
        <v>0.99047619047619051</v>
      </c>
    </row>
    <row r="317" spans="1:9">
      <c r="A317" s="49">
        <v>315</v>
      </c>
      <c r="B317" s="49">
        <v>313</v>
      </c>
      <c r="C317" s="48" t="s">
        <v>12225</v>
      </c>
      <c r="D317" s="47" t="s">
        <v>12226</v>
      </c>
      <c r="E317" s="47" t="s">
        <v>9633</v>
      </c>
      <c r="F317" s="51" t="s">
        <v>2715</v>
      </c>
      <c r="G317" s="52">
        <f t="shared" si="8"/>
        <v>1</v>
      </c>
      <c r="H317" s="53" t="s">
        <v>3373</v>
      </c>
      <c r="I317" s="54">
        <f t="shared" si="9"/>
        <v>0.99365079365079367</v>
      </c>
    </row>
    <row r="318" spans="1:9">
      <c r="A318" s="139" t="s">
        <v>3410</v>
      </c>
      <c r="B318" s="140"/>
      <c r="C318" s="140"/>
      <c r="D318" s="140"/>
      <c r="E318" s="140"/>
      <c r="F318" s="140"/>
      <c r="G318" s="140"/>
      <c r="H318" s="50"/>
    </row>
    <row r="319" spans="1:9">
      <c r="A319" s="139" t="s">
        <v>3411</v>
      </c>
      <c r="B319" s="140"/>
      <c r="C319" s="140"/>
      <c r="D319" s="140"/>
      <c r="E319" s="140"/>
      <c r="F319" s="140"/>
      <c r="G319" s="140"/>
      <c r="H319" s="140"/>
    </row>
  </sheetData>
  <sortState ref="A3:T317">
    <sortCondition ref="A3:A317"/>
  </sortState>
  <mergeCells count="3">
    <mergeCell ref="A1:H1"/>
    <mergeCell ref="A318:G318"/>
    <mergeCell ref="A319:H319"/>
  </mergeCells>
  <phoneticPr fontId="2" type="noConversion"/>
  <conditionalFormatting sqref="H2">
    <cfRule type="duplicateValues" dxfId="77" priority="9"/>
    <cfRule type="duplicateValues" dxfId="76" priority="10"/>
    <cfRule type="duplicateValues" dxfId="75" priority="11"/>
    <cfRule type="duplicateValues" dxfId="74" priority="12"/>
  </conditionalFormatting>
  <conditionalFormatting sqref="F2">
    <cfRule type="duplicateValues" dxfId="73" priority="8"/>
  </conditionalFormatting>
  <conditionalFormatting sqref="H2">
    <cfRule type="duplicateValues" dxfId="72" priority="7"/>
  </conditionalFormatting>
  <conditionalFormatting sqref="F1:F1048576">
    <cfRule type="duplicateValues" dxfId="71" priority="6"/>
    <cfRule type="duplicateValues" dxfId="70" priority="2"/>
  </conditionalFormatting>
  <conditionalFormatting sqref="H1:H1048576">
    <cfRule type="duplicateValues" dxfId="69" priority="5"/>
    <cfRule type="duplicateValues" dxfId="68" priority="1"/>
  </conditionalFormatting>
  <conditionalFormatting sqref="A1:A1048576">
    <cfRule type="duplicateValues" dxfId="67" priority="4"/>
  </conditionalFormatting>
  <conditionalFormatting sqref="B1:B1048576">
    <cfRule type="duplicateValues" dxfId="66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3"/>
  <sheetViews>
    <sheetView topLeftCell="A85" workbookViewId="0">
      <selection activeCell="H2" sqref="H1:H1048576"/>
    </sheetView>
  </sheetViews>
  <sheetFormatPr defaultColWidth="12.25" defaultRowHeight="13.8"/>
  <cols>
    <col min="1" max="1" width="8.875" style="9" customWidth="1"/>
    <col min="2" max="2" width="8.125" style="9" customWidth="1"/>
    <col min="3" max="3" width="26.75" style="1" customWidth="1"/>
    <col min="4" max="4" width="12.25" style="38"/>
    <col min="5" max="5" width="10.875" style="1" bestFit="1" customWidth="1"/>
    <col min="6" max="6" width="10.625" style="1" customWidth="1"/>
    <col min="7" max="8" width="12.25" style="1"/>
    <col min="9" max="9" width="12.25" style="41"/>
    <col min="10" max="16384" width="12.25" style="1"/>
  </cols>
  <sheetData>
    <row r="1" spans="1:9" ht="70.5" customHeight="1">
      <c r="A1" s="141" t="s">
        <v>12253</v>
      </c>
      <c r="B1" s="141"/>
      <c r="C1" s="142"/>
      <c r="D1" s="142"/>
      <c r="E1" s="142"/>
      <c r="F1" s="142"/>
      <c r="G1" s="142"/>
      <c r="H1" s="142"/>
      <c r="I1" s="142"/>
    </row>
    <row r="2" spans="1:9" ht="39.6">
      <c r="A2" s="10" t="s">
        <v>14929</v>
      </c>
      <c r="B2" s="10" t="s">
        <v>14930</v>
      </c>
      <c r="C2" s="37" t="s">
        <v>2</v>
      </c>
      <c r="D2" s="37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63" t="s">
        <v>14945</v>
      </c>
    </row>
    <row r="3" spans="1:9">
      <c r="A3" s="60">
        <v>1</v>
      </c>
      <c r="B3" s="60">
        <v>2</v>
      </c>
      <c r="C3" s="58" t="s">
        <v>11315</v>
      </c>
      <c r="D3" s="59" t="s">
        <v>71</v>
      </c>
      <c r="E3" s="57" t="s">
        <v>11316</v>
      </c>
      <c r="F3" s="62" t="s">
        <v>11317</v>
      </c>
      <c r="G3" s="32">
        <f t="shared" ref="G3:G66" si="0">A3/519</f>
        <v>1.9267822736030828E-3</v>
      </c>
      <c r="H3" s="61" t="s">
        <v>11318</v>
      </c>
      <c r="I3" s="34">
        <f t="shared" ref="I3:I66" si="1">B3/515</f>
        <v>3.8834951456310678E-3</v>
      </c>
    </row>
    <row r="4" spans="1:9">
      <c r="A4" s="60">
        <v>2</v>
      </c>
      <c r="B4" s="60">
        <v>3</v>
      </c>
      <c r="C4" s="58" t="s">
        <v>11319</v>
      </c>
      <c r="D4" s="59" t="s">
        <v>11320</v>
      </c>
      <c r="E4" s="57" t="s">
        <v>11321</v>
      </c>
      <c r="F4" s="62" t="s">
        <v>11322</v>
      </c>
      <c r="G4" s="32">
        <f t="shared" si="0"/>
        <v>3.8535645472061657E-3</v>
      </c>
      <c r="H4" s="61" t="s">
        <v>11323</v>
      </c>
      <c r="I4" s="34">
        <f t="shared" si="1"/>
        <v>5.8252427184466021E-3</v>
      </c>
    </row>
    <row r="5" spans="1:9">
      <c r="A5" s="60">
        <v>3</v>
      </c>
      <c r="B5" s="60">
        <v>4</v>
      </c>
      <c r="C5" s="58" t="s">
        <v>12254</v>
      </c>
      <c r="D5" s="59" t="s">
        <v>71</v>
      </c>
      <c r="E5" s="57" t="s">
        <v>6225</v>
      </c>
      <c r="F5" s="62" t="s">
        <v>12255</v>
      </c>
      <c r="G5" s="32">
        <f t="shared" si="0"/>
        <v>5.7803468208092483E-3</v>
      </c>
      <c r="H5" s="61" t="s">
        <v>12255</v>
      </c>
      <c r="I5" s="34">
        <f t="shared" si="1"/>
        <v>7.7669902912621356E-3</v>
      </c>
    </row>
    <row r="6" spans="1:9">
      <c r="A6" s="60">
        <v>4</v>
      </c>
      <c r="B6" s="60">
        <v>36</v>
      </c>
      <c r="C6" s="58" t="s">
        <v>12256</v>
      </c>
      <c r="D6" s="59" t="s">
        <v>12257</v>
      </c>
      <c r="E6" s="57" t="s">
        <v>12258</v>
      </c>
      <c r="F6" s="62" t="s">
        <v>12259</v>
      </c>
      <c r="G6" s="32">
        <f t="shared" si="0"/>
        <v>7.7071290944123313E-3</v>
      </c>
      <c r="H6" s="61" t="s">
        <v>12260</v>
      </c>
      <c r="I6" s="34">
        <f t="shared" si="1"/>
        <v>6.9902912621359226E-2</v>
      </c>
    </row>
    <row r="7" spans="1:9">
      <c r="A7" s="60">
        <v>5</v>
      </c>
      <c r="B7" s="60">
        <v>14</v>
      </c>
      <c r="C7" s="58" t="s">
        <v>12261</v>
      </c>
      <c r="D7" s="59" t="s">
        <v>12262</v>
      </c>
      <c r="E7" s="57" t="s">
        <v>12263</v>
      </c>
      <c r="F7" s="62" t="s">
        <v>12264</v>
      </c>
      <c r="G7" s="32">
        <f t="shared" si="0"/>
        <v>9.6339113680154135E-3</v>
      </c>
      <c r="H7" s="61" t="s">
        <v>12265</v>
      </c>
      <c r="I7" s="34">
        <f t="shared" si="1"/>
        <v>2.7184466019417475E-2</v>
      </c>
    </row>
    <row r="8" spans="1:9">
      <c r="A8" s="60">
        <v>6</v>
      </c>
      <c r="B8" s="60">
        <v>8</v>
      </c>
      <c r="C8" s="58" t="s">
        <v>12266</v>
      </c>
      <c r="D8" s="59" t="s">
        <v>12267</v>
      </c>
      <c r="E8" s="57" t="s">
        <v>12268</v>
      </c>
      <c r="F8" s="62" t="s">
        <v>12269</v>
      </c>
      <c r="G8" s="32">
        <f t="shared" si="0"/>
        <v>1.1560693641618497E-2</v>
      </c>
      <c r="H8" s="61" t="s">
        <v>12270</v>
      </c>
      <c r="I8" s="34">
        <f t="shared" si="1"/>
        <v>1.5533980582524271E-2</v>
      </c>
    </row>
    <row r="9" spans="1:9">
      <c r="A9" s="60">
        <v>7</v>
      </c>
      <c r="B9" s="60">
        <v>18</v>
      </c>
      <c r="C9" s="58" t="s">
        <v>11329</v>
      </c>
      <c r="D9" s="59" t="s">
        <v>11330</v>
      </c>
      <c r="E9" s="57" t="s">
        <v>11331</v>
      </c>
      <c r="F9" s="62" t="s">
        <v>7370</v>
      </c>
      <c r="G9" s="32">
        <f t="shared" si="0"/>
        <v>1.348747591522158E-2</v>
      </c>
      <c r="H9" s="61" t="s">
        <v>7407</v>
      </c>
      <c r="I9" s="34">
        <f t="shared" si="1"/>
        <v>3.4951456310679613E-2</v>
      </c>
    </row>
    <row r="10" spans="1:9">
      <c r="A10" s="60">
        <v>8</v>
      </c>
      <c r="B10" s="60">
        <v>13</v>
      </c>
      <c r="C10" s="58" t="s">
        <v>11332</v>
      </c>
      <c r="D10" s="59" t="s">
        <v>11333</v>
      </c>
      <c r="E10" s="57" t="s">
        <v>11334</v>
      </c>
      <c r="F10" s="62" t="s">
        <v>11335</v>
      </c>
      <c r="G10" s="32">
        <f t="shared" si="0"/>
        <v>1.5414258188824663E-2</v>
      </c>
      <c r="H10" s="61" t="s">
        <v>11336</v>
      </c>
      <c r="I10" s="34">
        <f t="shared" si="1"/>
        <v>2.524271844660194E-2</v>
      </c>
    </row>
    <row r="11" spans="1:9">
      <c r="A11" s="60">
        <v>9</v>
      </c>
      <c r="B11" s="60">
        <v>24</v>
      </c>
      <c r="C11" s="58" t="s">
        <v>12271</v>
      </c>
      <c r="D11" s="59" t="s">
        <v>12272</v>
      </c>
      <c r="E11" s="57" t="s">
        <v>11820</v>
      </c>
      <c r="F11" s="62" t="s">
        <v>12273</v>
      </c>
      <c r="G11" s="32">
        <f t="shared" si="0"/>
        <v>1.7341040462427744E-2</v>
      </c>
      <c r="H11" s="61" t="s">
        <v>12274</v>
      </c>
      <c r="I11" s="34">
        <f t="shared" si="1"/>
        <v>4.6601941747572817E-2</v>
      </c>
    </row>
    <row r="12" spans="1:9">
      <c r="A12" s="60">
        <v>10</v>
      </c>
      <c r="B12" s="60">
        <v>6</v>
      </c>
      <c r="C12" s="58" t="s">
        <v>12275</v>
      </c>
      <c r="D12" s="59" t="s">
        <v>12276</v>
      </c>
      <c r="E12" s="57" t="s">
        <v>12277</v>
      </c>
      <c r="F12" s="62" t="s">
        <v>3613</v>
      </c>
      <c r="G12" s="32">
        <f t="shared" si="0"/>
        <v>1.9267822736030827E-2</v>
      </c>
      <c r="H12" s="61" t="s">
        <v>12278</v>
      </c>
      <c r="I12" s="34">
        <f t="shared" si="1"/>
        <v>1.1650485436893204E-2</v>
      </c>
    </row>
    <row r="13" spans="1:9">
      <c r="A13" s="60">
        <v>11</v>
      </c>
      <c r="B13" s="60">
        <v>10</v>
      </c>
      <c r="C13" s="58" t="s">
        <v>12279</v>
      </c>
      <c r="D13" s="59" t="s">
        <v>12280</v>
      </c>
      <c r="E13" s="57" t="s">
        <v>12281</v>
      </c>
      <c r="F13" s="62" t="s">
        <v>12282</v>
      </c>
      <c r="G13" s="32">
        <f t="shared" si="0"/>
        <v>2.119460500963391E-2</v>
      </c>
      <c r="H13" s="61" t="s">
        <v>12283</v>
      </c>
      <c r="I13" s="34">
        <f t="shared" si="1"/>
        <v>1.9417475728155338E-2</v>
      </c>
    </row>
    <row r="14" spans="1:9">
      <c r="A14" s="60">
        <v>12</v>
      </c>
      <c r="B14" s="60">
        <v>16</v>
      </c>
      <c r="C14" s="58" t="s">
        <v>12284</v>
      </c>
      <c r="D14" s="59" t="s">
        <v>12285</v>
      </c>
      <c r="E14" s="57" t="s">
        <v>12286</v>
      </c>
      <c r="F14" s="62" t="s">
        <v>12287</v>
      </c>
      <c r="G14" s="32">
        <f t="shared" si="0"/>
        <v>2.3121387283236993E-2</v>
      </c>
      <c r="H14" s="61" t="s">
        <v>12288</v>
      </c>
      <c r="I14" s="34">
        <f t="shared" si="1"/>
        <v>3.1067961165048542E-2</v>
      </c>
    </row>
    <row r="15" spans="1:9">
      <c r="A15" s="60">
        <v>13</v>
      </c>
      <c r="B15" s="60">
        <v>9</v>
      </c>
      <c r="C15" s="58" t="s">
        <v>12289</v>
      </c>
      <c r="D15" s="59" t="s">
        <v>12290</v>
      </c>
      <c r="E15" s="57" t="s">
        <v>12291</v>
      </c>
      <c r="F15" s="62" t="s">
        <v>12292</v>
      </c>
      <c r="G15" s="32">
        <f t="shared" si="0"/>
        <v>2.5048169556840076E-2</v>
      </c>
      <c r="H15" s="61" t="s">
        <v>12293</v>
      </c>
      <c r="I15" s="34">
        <f t="shared" si="1"/>
        <v>1.7475728155339806E-2</v>
      </c>
    </row>
    <row r="16" spans="1:9">
      <c r="A16" s="60">
        <v>14</v>
      </c>
      <c r="B16" s="60">
        <v>11</v>
      </c>
      <c r="C16" s="58" t="s">
        <v>11344</v>
      </c>
      <c r="D16" s="59" t="s">
        <v>11345</v>
      </c>
      <c r="E16" s="57" t="s">
        <v>11346</v>
      </c>
      <c r="F16" s="62" t="s">
        <v>11347</v>
      </c>
      <c r="G16" s="32">
        <f t="shared" si="0"/>
        <v>2.6974951830443159E-2</v>
      </c>
      <c r="H16" s="61" t="s">
        <v>11348</v>
      </c>
      <c r="I16" s="34">
        <f t="shared" si="1"/>
        <v>2.1359223300970873E-2</v>
      </c>
    </row>
    <row r="17" spans="1:9">
      <c r="A17" s="60">
        <v>15</v>
      </c>
      <c r="B17" s="60">
        <v>31</v>
      </c>
      <c r="C17" s="58" t="s">
        <v>11350</v>
      </c>
      <c r="D17" s="59" t="s">
        <v>11351</v>
      </c>
      <c r="E17" s="57" t="s">
        <v>11352</v>
      </c>
      <c r="F17" s="62" t="s">
        <v>11353</v>
      </c>
      <c r="G17" s="32">
        <f t="shared" si="0"/>
        <v>2.8901734104046242E-2</v>
      </c>
      <c r="H17" s="61" t="s">
        <v>11354</v>
      </c>
      <c r="I17" s="34">
        <f t="shared" si="1"/>
        <v>6.0194174757281553E-2</v>
      </c>
    </row>
    <row r="18" spans="1:9">
      <c r="A18" s="60">
        <v>16</v>
      </c>
      <c r="B18" s="60">
        <v>29</v>
      </c>
      <c r="C18" s="58" t="s">
        <v>12294</v>
      </c>
      <c r="D18" s="59" t="s">
        <v>12295</v>
      </c>
      <c r="E18" s="57" t="s">
        <v>12296</v>
      </c>
      <c r="F18" s="62" t="s">
        <v>12297</v>
      </c>
      <c r="G18" s="32">
        <f t="shared" si="0"/>
        <v>3.0828516377649325E-2</v>
      </c>
      <c r="H18" s="61" t="s">
        <v>5966</v>
      </c>
      <c r="I18" s="34">
        <f t="shared" si="1"/>
        <v>5.6310679611650483E-2</v>
      </c>
    </row>
    <row r="19" spans="1:9">
      <c r="A19" s="60">
        <v>17</v>
      </c>
      <c r="B19" s="60">
        <v>15</v>
      </c>
      <c r="C19" s="58" t="s">
        <v>11355</v>
      </c>
      <c r="D19" s="59" t="s">
        <v>11356</v>
      </c>
      <c r="E19" s="57" t="s">
        <v>11357</v>
      </c>
      <c r="F19" s="62" t="s">
        <v>11358</v>
      </c>
      <c r="G19" s="32">
        <f t="shared" si="0"/>
        <v>3.2755298651252408E-2</v>
      </c>
      <c r="H19" s="61" t="s">
        <v>11359</v>
      </c>
      <c r="I19" s="34">
        <f t="shared" si="1"/>
        <v>2.9126213592233011E-2</v>
      </c>
    </row>
    <row r="20" spans="1:9">
      <c r="A20" s="60">
        <v>18</v>
      </c>
      <c r="B20" s="60">
        <v>21</v>
      </c>
      <c r="C20" s="58" t="s">
        <v>12298</v>
      </c>
      <c r="D20" s="59" t="s">
        <v>12299</v>
      </c>
      <c r="E20" s="57" t="s">
        <v>12300</v>
      </c>
      <c r="F20" s="62" t="s">
        <v>12301</v>
      </c>
      <c r="G20" s="32">
        <f t="shared" si="0"/>
        <v>3.4682080924855488E-2</v>
      </c>
      <c r="H20" s="61" t="s">
        <v>4003</v>
      </c>
      <c r="I20" s="34">
        <f t="shared" si="1"/>
        <v>4.0776699029126215E-2</v>
      </c>
    </row>
    <row r="21" spans="1:9">
      <c r="A21" s="60">
        <v>19</v>
      </c>
      <c r="B21" s="60">
        <v>23</v>
      </c>
      <c r="C21" s="58" t="s">
        <v>12302</v>
      </c>
      <c r="D21" s="59" t="s">
        <v>12303</v>
      </c>
      <c r="E21" s="57" t="s">
        <v>12304</v>
      </c>
      <c r="F21" s="62" t="s">
        <v>11069</v>
      </c>
      <c r="G21" s="32">
        <f t="shared" si="0"/>
        <v>3.6608863198458574E-2</v>
      </c>
      <c r="H21" s="61" t="s">
        <v>12305</v>
      </c>
      <c r="I21" s="34">
        <f t="shared" si="1"/>
        <v>4.4660194174757278E-2</v>
      </c>
    </row>
    <row r="22" spans="1:9">
      <c r="A22" s="60">
        <v>20</v>
      </c>
      <c r="B22" s="60">
        <v>22</v>
      </c>
      <c r="C22" s="58" t="s">
        <v>12306</v>
      </c>
      <c r="D22" s="59" t="s">
        <v>12307</v>
      </c>
      <c r="E22" s="57" t="s">
        <v>12308</v>
      </c>
      <c r="F22" s="62" t="s">
        <v>12309</v>
      </c>
      <c r="G22" s="32">
        <f t="shared" si="0"/>
        <v>3.8535645472061654E-2</v>
      </c>
      <c r="H22" s="61" t="s">
        <v>12310</v>
      </c>
      <c r="I22" s="34">
        <f t="shared" si="1"/>
        <v>4.2718446601941747E-2</v>
      </c>
    </row>
    <row r="23" spans="1:9">
      <c r="A23" s="60">
        <v>21</v>
      </c>
      <c r="B23" s="60">
        <v>19</v>
      </c>
      <c r="C23" s="58" t="s">
        <v>11365</v>
      </c>
      <c r="D23" s="59" t="s">
        <v>11366</v>
      </c>
      <c r="E23" s="57" t="s">
        <v>11367</v>
      </c>
      <c r="F23" s="62" t="s">
        <v>11368</v>
      </c>
      <c r="G23" s="32">
        <f t="shared" si="0"/>
        <v>4.046242774566474E-2</v>
      </c>
      <c r="H23" s="61" t="s">
        <v>11369</v>
      </c>
      <c r="I23" s="34">
        <f t="shared" si="1"/>
        <v>3.6893203883495145E-2</v>
      </c>
    </row>
    <row r="24" spans="1:9">
      <c r="A24" s="60">
        <v>22</v>
      </c>
      <c r="B24" s="60">
        <v>20</v>
      </c>
      <c r="C24" s="58" t="s">
        <v>11375</v>
      </c>
      <c r="D24" s="59" t="s">
        <v>11376</v>
      </c>
      <c r="E24" s="57" t="s">
        <v>11377</v>
      </c>
      <c r="F24" s="62" t="s">
        <v>11378</v>
      </c>
      <c r="G24" s="32">
        <f t="shared" si="0"/>
        <v>4.238921001926782E-2</v>
      </c>
      <c r="H24" s="61" t="s">
        <v>11379</v>
      </c>
      <c r="I24" s="34">
        <f t="shared" si="1"/>
        <v>3.8834951456310676E-2</v>
      </c>
    </row>
    <row r="25" spans="1:9">
      <c r="A25" s="60">
        <v>23</v>
      </c>
      <c r="B25" s="60">
        <v>41</v>
      </c>
      <c r="C25" s="58" t="s">
        <v>12311</v>
      </c>
      <c r="D25" s="59" t="s">
        <v>12312</v>
      </c>
      <c r="E25" s="57" t="s">
        <v>12313</v>
      </c>
      <c r="F25" s="62" t="s">
        <v>3716</v>
      </c>
      <c r="G25" s="32">
        <f t="shared" si="0"/>
        <v>4.4315992292870907E-2</v>
      </c>
      <c r="H25" s="61" t="s">
        <v>12314</v>
      </c>
      <c r="I25" s="34">
        <f t="shared" si="1"/>
        <v>7.9611650485436891E-2</v>
      </c>
    </row>
    <row r="26" spans="1:9">
      <c r="A26" s="60">
        <v>24</v>
      </c>
      <c r="B26" s="60">
        <v>35</v>
      </c>
      <c r="C26" s="58" t="s">
        <v>12316</v>
      </c>
      <c r="D26" s="59" t="s">
        <v>12317</v>
      </c>
      <c r="E26" s="57" t="s">
        <v>12318</v>
      </c>
      <c r="F26" s="62" t="s">
        <v>12319</v>
      </c>
      <c r="G26" s="32">
        <f t="shared" si="0"/>
        <v>4.6242774566473986E-2</v>
      </c>
      <c r="H26" s="61" t="s">
        <v>605</v>
      </c>
      <c r="I26" s="34">
        <f t="shared" si="1"/>
        <v>6.7961165048543687E-2</v>
      </c>
    </row>
    <row r="27" spans="1:9">
      <c r="A27" s="60">
        <v>25</v>
      </c>
      <c r="B27" s="60">
        <v>12</v>
      </c>
      <c r="C27" s="58" t="s">
        <v>12320</v>
      </c>
      <c r="D27" s="59" t="s">
        <v>12321</v>
      </c>
      <c r="E27" s="57" t="s">
        <v>12322</v>
      </c>
      <c r="F27" s="62" t="s">
        <v>12323</v>
      </c>
      <c r="G27" s="32">
        <f t="shared" si="0"/>
        <v>4.8169556840077073E-2</v>
      </c>
      <c r="H27" s="61" t="s">
        <v>12324</v>
      </c>
      <c r="I27" s="34">
        <f t="shared" si="1"/>
        <v>2.3300970873786409E-2</v>
      </c>
    </row>
    <row r="28" spans="1:9">
      <c r="A28" s="60">
        <v>26</v>
      </c>
      <c r="B28" s="60">
        <v>26</v>
      </c>
      <c r="C28" s="58" t="s">
        <v>12325</v>
      </c>
      <c r="D28" s="59" t="s">
        <v>12326</v>
      </c>
      <c r="E28" s="57" t="s">
        <v>12327</v>
      </c>
      <c r="F28" s="62" t="s">
        <v>12328</v>
      </c>
      <c r="G28" s="32">
        <f t="shared" si="0"/>
        <v>5.0096339113680152E-2</v>
      </c>
      <c r="H28" s="61" t="s">
        <v>12329</v>
      </c>
      <c r="I28" s="34">
        <f t="shared" si="1"/>
        <v>5.0485436893203881E-2</v>
      </c>
    </row>
    <row r="29" spans="1:9">
      <c r="A29" s="60">
        <v>27</v>
      </c>
      <c r="B29" s="60">
        <v>48</v>
      </c>
      <c r="C29" s="58" t="s">
        <v>12330</v>
      </c>
      <c r="D29" s="59" t="s">
        <v>12331</v>
      </c>
      <c r="E29" s="57" t="s">
        <v>12332</v>
      </c>
      <c r="F29" s="62" t="s">
        <v>3698</v>
      </c>
      <c r="G29" s="32">
        <f t="shared" si="0"/>
        <v>5.2023121387283239E-2</v>
      </c>
      <c r="H29" s="61" t="s">
        <v>12333</v>
      </c>
      <c r="I29" s="34">
        <f t="shared" si="1"/>
        <v>9.3203883495145634E-2</v>
      </c>
    </row>
    <row r="30" spans="1:9">
      <c r="A30" s="60">
        <v>28</v>
      </c>
      <c r="B30" s="60">
        <v>38</v>
      </c>
      <c r="C30" s="58" t="s">
        <v>12334</v>
      </c>
      <c r="D30" s="59" t="s">
        <v>12335</v>
      </c>
      <c r="E30" s="57" t="s">
        <v>12336</v>
      </c>
      <c r="F30" s="62" t="s">
        <v>12337</v>
      </c>
      <c r="G30" s="32">
        <f t="shared" si="0"/>
        <v>5.3949903660886318E-2</v>
      </c>
      <c r="H30" s="61" t="s">
        <v>12338</v>
      </c>
      <c r="I30" s="34">
        <f t="shared" si="1"/>
        <v>7.3786407766990289E-2</v>
      </c>
    </row>
    <row r="31" spans="1:9">
      <c r="A31" s="60">
        <v>29</v>
      </c>
      <c r="B31" s="60">
        <v>28</v>
      </c>
      <c r="C31" s="58" t="s">
        <v>12339</v>
      </c>
      <c r="D31" s="59" t="s">
        <v>12340</v>
      </c>
      <c r="E31" s="57" t="s">
        <v>12341</v>
      </c>
      <c r="F31" s="62" t="s">
        <v>12342</v>
      </c>
      <c r="G31" s="32">
        <f t="shared" si="0"/>
        <v>5.5876685934489405E-2</v>
      </c>
      <c r="H31" s="61" t="s">
        <v>12343</v>
      </c>
      <c r="I31" s="34">
        <f t="shared" si="1"/>
        <v>5.4368932038834951E-2</v>
      </c>
    </row>
    <row r="32" spans="1:9">
      <c r="A32" s="60">
        <v>30</v>
      </c>
      <c r="B32" s="60">
        <v>39</v>
      </c>
      <c r="C32" s="58" t="s">
        <v>12344</v>
      </c>
      <c r="D32" s="59" t="s">
        <v>12345</v>
      </c>
      <c r="E32" s="57" t="s">
        <v>12346</v>
      </c>
      <c r="F32" s="62" t="s">
        <v>12347</v>
      </c>
      <c r="G32" s="32">
        <f t="shared" si="0"/>
        <v>5.7803468208092484E-2</v>
      </c>
      <c r="H32" s="61" t="s">
        <v>12348</v>
      </c>
      <c r="I32" s="34">
        <f t="shared" si="1"/>
        <v>7.5728155339805828E-2</v>
      </c>
    </row>
    <row r="33" spans="1:9">
      <c r="A33" s="60">
        <v>31</v>
      </c>
      <c r="B33" s="60">
        <v>57</v>
      </c>
      <c r="C33" s="58" t="s">
        <v>12349</v>
      </c>
      <c r="D33" s="59" t="s">
        <v>12350</v>
      </c>
      <c r="E33" s="57" t="s">
        <v>1609</v>
      </c>
      <c r="F33" s="62" t="s">
        <v>467</v>
      </c>
      <c r="G33" s="32">
        <f t="shared" si="0"/>
        <v>5.9730250481695571E-2</v>
      </c>
      <c r="H33" s="61" t="s">
        <v>12351</v>
      </c>
      <c r="I33" s="34">
        <f t="shared" si="1"/>
        <v>0.11067961165048544</v>
      </c>
    </row>
    <row r="34" spans="1:9">
      <c r="A34" s="60">
        <v>32</v>
      </c>
      <c r="B34" s="60">
        <v>59</v>
      </c>
      <c r="C34" s="58" t="s">
        <v>12352</v>
      </c>
      <c r="D34" s="59" t="s">
        <v>12353</v>
      </c>
      <c r="E34" s="57" t="s">
        <v>12354</v>
      </c>
      <c r="F34" s="62" t="s">
        <v>12355</v>
      </c>
      <c r="G34" s="32">
        <f t="shared" si="0"/>
        <v>6.1657032755298651E-2</v>
      </c>
      <c r="H34" s="61" t="s">
        <v>11445</v>
      </c>
      <c r="I34" s="34">
        <f t="shared" si="1"/>
        <v>0.1145631067961165</v>
      </c>
    </row>
    <row r="35" spans="1:9">
      <c r="A35" s="60">
        <v>33</v>
      </c>
      <c r="B35" s="60">
        <v>30</v>
      </c>
      <c r="C35" s="58" t="s">
        <v>12356</v>
      </c>
      <c r="D35" s="59" t="s">
        <v>12357</v>
      </c>
      <c r="E35" s="57" t="s">
        <v>5604</v>
      </c>
      <c r="F35" s="62" t="s">
        <v>11078</v>
      </c>
      <c r="G35" s="32">
        <f t="shared" si="0"/>
        <v>6.358381502890173E-2</v>
      </c>
      <c r="H35" s="61" t="s">
        <v>12358</v>
      </c>
      <c r="I35" s="34">
        <f t="shared" si="1"/>
        <v>5.8252427184466021E-2</v>
      </c>
    </row>
    <row r="36" spans="1:9">
      <c r="A36" s="60">
        <v>34</v>
      </c>
      <c r="B36" s="60">
        <v>33</v>
      </c>
      <c r="C36" s="58" t="s">
        <v>12359</v>
      </c>
      <c r="D36" s="59" t="s">
        <v>12360</v>
      </c>
      <c r="E36" s="57" t="s">
        <v>12361</v>
      </c>
      <c r="F36" s="62" t="s">
        <v>12362</v>
      </c>
      <c r="G36" s="32">
        <f t="shared" si="0"/>
        <v>6.5510597302504817E-2</v>
      </c>
      <c r="H36" s="61" t="s">
        <v>12363</v>
      </c>
      <c r="I36" s="34">
        <f t="shared" si="1"/>
        <v>6.4077669902912623E-2</v>
      </c>
    </row>
    <row r="37" spans="1:9">
      <c r="A37" s="60">
        <v>35</v>
      </c>
      <c r="B37" s="60">
        <v>43</v>
      </c>
      <c r="C37" s="58" t="s">
        <v>11400</v>
      </c>
      <c r="D37" s="59" t="s">
        <v>11401</v>
      </c>
      <c r="E37" s="57" t="s">
        <v>11402</v>
      </c>
      <c r="F37" s="62" t="s">
        <v>11403</v>
      </c>
      <c r="G37" s="32">
        <f t="shared" si="0"/>
        <v>6.7437379576107903E-2</v>
      </c>
      <c r="H37" s="61" t="s">
        <v>5649</v>
      </c>
      <c r="I37" s="34">
        <f t="shared" si="1"/>
        <v>8.3495145631067955E-2</v>
      </c>
    </row>
    <row r="38" spans="1:9">
      <c r="A38" s="60">
        <v>36</v>
      </c>
      <c r="B38" s="60">
        <v>69</v>
      </c>
      <c r="C38" s="58" t="s">
        <v>11404</v>
      </c>
      <c r="D38" s="59" t="s">
        <v>11405</v>
      </c>
      <c r="E38" s="57" t="s">
        <v>11406</v>
      </c>
      <c r="F38" s="62" t="s">
        <v>11407</v>
      </c>
      <c r="G38" s="32">
        <f t="shared" si="0"/>
        <v>6.9364161849710976E-2</v>
      </c>
      <c r="H38" s="61" t="s">
        <v>11408</v>
      </c>
      <c r="I38" s="34">
        <f t="shared" si="1"/>
        <v>0.13398058252427184</v>
      </c>
    </row>
    <row r="39" spans="1:9">
      <c r="A39" s="60">
        <v>37</v>
      </c>
      <c r="B39" s="60">
        <v>53</v>
      </c>
      <c r="C39" s="58" t="s">
        <v>12364</v>
      </c>
      <c r="D39" s="59" t="s">
        <v>12365</v>
      </c>
      <c r="E39" s="57" t="s">
        <v>12366</v>
      </c>
      <c r="F39" s="62" t="s">
        <v>12367</v>
      </c>
      <c r="G39" s="32">
        <f t="shared" si="0"/>
        <v>7.1290944123314062E-2</v>
      </c>
      <c r="H39" s="61" t="s">
        <v>12368</v>
      </c>
      <c r="I39" s="34">
        <f t="shared" si="1"/>
        <v>0.1029126213592233</v>
      </c>
    </row>
    <row r="40" spans="1:9" ht="26.4">
      <c r="A40" s="60">
        <v>38</v>
      </c>
      <c r="B40" s="60">
        <v>27</v>
      </c>
      <c r="C40" s="58" t="s">
        <v>12369</v>
      </c>
      <c r="D40" s="59" t="s">
        <v>12370</v>
      </c>
      <c r="E40" s="57" t="s">
        <v>12371</v>
      </c>
      <c r="F40" s="62" t="s">
        <v>10570</v>
      </c>
      <c r="G40" s="32">
        <f t="shared" si="0"/>
        <v>7.3217726396917149E-2</v>
      </c>
      <c r="H40" s="61" t="s">
        <v>12372</v>
      </c>
      <c r="I40" s="34">
        <f t="shared" si="1"/>
        <v>5.2427184466019419E-2</v>
      </c>
    </row>
    <row r="41" spans="1:9">
      <c r="A41" s="60">
        <v>39</v>
      </c>
      <c r="B41" s="60">
        <v>5</v>
      </c>
      <c r="C41" s="58" t="s">
        <v>12373</v>
      </c>
      <c r="D41" s="59" t="s">
        <v>12374</v>
      </c>
      <c r="E41" s="57" t="s">
        <v>12375</v>
      </c>
      <c r="F41" s="62" t="s">
        <v>631</v>
      </c>
      <c r="G41" s="32">
        <f t="shared" si="0"/>
        <v>7.5144508670520235E-2</v>
      </c>
      <c r="H41" s="61" t="s">
        <v>2993</v>
      </c>
      <c r="I41" s="34">
        <f t="shared" si="1"/>
        <v>9.7087378640776691E-3</v>
      </c>
    </row>
    <row r="42" spans="1:9">
      <c r="A42" s="60">
        <v>40</v>
      </c>
      <c r="B42" s="60">
        <v>55</v>
      </c>
      <c r="C42" s="58" t="s">
        <v>12376</v>
      </c>
      <c r="D42" s="59" t="s">
        <v>12377</v>
      </c>
      <c r="E42" s="57" t="s">
        <v>12378</v>
      </c>
      <c r="F42" s="62" t="s">
        <v>7675</v>
      </c>
      <c r="G42" s="32">
        <f t="shared" si="0"/>
        <v>7.7071290944123308E-2</v>
      </c>
      <c r="H42" s="61" t="s">
        <v>12379</v>
      </c>
      <c r="I42" s="34">
        <f t="shared" si="1"/>
        <v>0.10679611650485436</v>
      </c>
    </row>
    <row r="43" spans="1:9">
      <c r="A43" s="60">
        <v>41</v>
      </c>
      <c r="B43" s="60">
        <v>34</v>
      </c>
      <c r="C43" s="58" t="s">
        <v>12380</v>
      </c>
      <c r="D43" s="59" t="s">
        <v>12381</v>
      </c>
      <c r="E43" s="57" t="s">
        <v>12382</v>
      </c>
      <c r="F43" s="62" t="s">
        <v>12383</v>
      </c>
      <c r="G43" s="32">
        <f t="shared" si="0"/>
        <v>7.8998073217726394E-2</v>
      </c>
      <c r="H43" s="61" t="s">
        <v>12384</v>
      </c>
      <c r="I43" s="34">
        <f t="shared" si="1"/>
        <v>6.6019417475728162E-2</v>
      </c>
    </row>
    <row r="44" spans="1:9">
      <c r="A44" s="60">
        <v>42</v>
      </c>
      <c r="B44" s="60">
        <v>52</v>
      </c>
      <c r="C44" s="58" t="s">
        <v>12385</v>
      </c>
      <c r="D44" s="59" t="s">
        <v>12386</v>
      </c>
      <c r="E44" s="57" t="s">
        <v>12387</v>
      </c>
      <c r="F44" s="62" t="s">
        <v>12388</v>
      </c>
      <c r="G44" s="32">
        <f t="shared" si="0"/>
        <v>8.0924855491329481E-2</v>
      </c>
      <c r="H44" s="61" t="s">
        <v>12389</v>
      </c>
      <c r="I44" s="34">
        <f t="shared" si="1"/>
        <v>0.10097087378640776</v>
      </c>
    </row>
    <row r="45" spans="1:9">
      <c r="A45" s="60">
        <v>43</v>
      </c>
      <c r="B45" s="60">
        <v>7</v>
      </c>
      <c r="C45" s="58" t="s">
        <v>12390</v>
      </c>
      <c r="D45" s="59" t="s">
        <v>12391</v>
      </c>
      <c r="E45" s="57" t="s">
        <v>12392</v>
      </c>
      <c r="F45" s="62" t="s">
        <v>12393</v>
      </c>
      <c r="G45" s="32">
        <f t="shared" si="0"/>
        <v>8.2851637764932567E-2</v>
      </c>
      <c r="H45" s="61" t="s">
        <v>12394</v>
      </c>
      <c r="I45" s="34">
        <f t="shared" si="1"/>
        <v>1.3592233009708738E-2</v>
      </c>
    </row>
    <row r="46" spans="1:9">
      <c r="A46" s="60">
        <v>44</v>
      </c>
      <c r="B46" s="60">
        <v>56</v>
      </c>
      <c r="C46" s="58" t="s">
        <v>12395</v>
      </c>
      <c r="D46" s="59" t="s">
        <v>12396</v>
      </c>
      <c r="E46" s="57" t="s">
        <v>12397</v>
      </c>
      <c r="F46" s="62" t="s">
        <v>12398</v>
      </c>
      <c r="G46" s="32">
        <f t="shared" si="0"/>
        <v>8.477842003853564E-2</v>
      </c>
      <c r="H46" s="61" t="s">
        <v>12399</v>
      </c>
      <c r="I46" s="34">
        <f t="shared" si="1"/>
        <v>0.1087378640776699</v>
      </c>
    </row>
    <row r="47" spans="1:9">
      <c r="A47" s="60">
        <v>45</v>
      </c>
      <c r="B47" s="60">
        <v>44</v>
      </c>
      <c r="C47" s="58" t="s">
        <v>11410</v>
      </c>
      <c r="D47" s="59" t="s">
        <v>11411</v>
      </c>
      <c r="E47" s="57" t="s">
        <v>11412</v>
      </c>
      <c r="F47" s="62" t="s">
        <v>11413</v>
      </c>
      <c r="G47" s="32">
        <f t="shared" si="0"/>
        <v>8.6705202312138727E-2</v>
      </c>
      <c r="H47" s="61" t="s">
        <v>11414</v>
      </c>
      <c r="I47" s="34">
        <f t="shared" si="1"/>
        <v>8.5436893203883493E-2</v>
      </c>
    </row>
    <row r="48" spans="1:9">
      <c r="A48" s="60">
        <v>46</v>
      </c>
      <c r="B48" s="60">
        <v>40</v>
      </c>
      <c r="C48" s="58" t="s">
        <v>12401</v>
      </c>
      <c r="D48" s="59" t="s">
        <v>12402</v>
      </c>
      <c r="E48" s="57" t="s">
        <v>12403</v>
      </c>
      <c r="F48" s="62" t="s">
        <v>12404</v>
      </c>
      <c r="G48" s="32">
        <f t="shared" si="0"/>
        <v>8.8631984585741813E-2</v>
      </c>
      <c r="H48" s="61" t="s">
        <v>7290</v>
      </c>
      <c r="I48" s="34">
        <f t="shared" si="1"/>
        <v>7.7669902912621352E-2</v>
      </c>
    </row>
    <row r="49" spans="1:9">
      <c r="A49" s="60">
        <v>47</v>
      </c>
      <c r="B49" s="60">
        <v>183</v>
      </c>
      <c r="C49" s="58" t="s">
        <v>12405</v>
      </c>
      <c r="D49" s="59" t="s">
        <v>12406</v>
      </c>
      <c r="E49" s="57" t="s">
        <v>1609</v>
      </c>
      <c r="F49" s="62" t="s">
        <v>12407</v>
      </c>
      <c r="G49" s="32">
        <f t="shared" si="0"/>
        <v>9.05587668593449E-2</v>
      </c>
      <c r="H49" s="61" t="s">
        <v>9415</v>
      </c>
      <c r="I49" s="34">
        <f t="shared" si="1"/>
        <v>0.35533980582524272</v>
      </c>
    </row>
    <row r="50" spans="1:9">
      <c r="A50" s="60">
        <v>48</v>
      </c>
      <c r="B50" s="60">
        <v>66</v>
      </c>
      <c r="C50" s="58" t="s">
        <v>11415</v>
      </c>
      <c r="D50" s="59" t="s">
        <v>11416</v>
      </c>
      <c r="E50" s="57" t="s">
        <v>11417</v>
      </c>
      <c r="F50" s="62" t="s">
        <v>11418</v>
      </c>
      <c r="G50" s="32">
        <f t="shared" si="0"/>
        <v>9.2485549132947972E-2</v>
      </c>
      <c r="H50" s="61" t="s">
        <v>11419</v>
      </c>
      <c r="I50" s="34">
        <f t="shared" si="1"/>
        <v>0.12815533980582525</v>
      </c>
    </row>
    <row r="51" spans="1:9">
      <c r="A51" s="60">
        <v>49</v>
      </c>
      <c r="B51" s="60">
        <v>68</v>
      </c>
      <c r="C51" s="58" t="s">
        <v>11426</v>
      </c>
      <c r="D51" s="59" t="s">
        <v>11427</v>
      </c>
      <c r="E51" s="57" t="s">
        <v>11428</v>
      </c>
      <c r="F51" s="62" t="s">
        <v>11429</v>
      </c>
      <c r="G51" s="32">
        <f t="shared" si="0"/>
        <v>9.4412331406551059E-2</v>
      </c>
      <c r="H51" s="61" t="s">
        <v>11430</v>
      </c>
      <c r="I51" s="34">
        <f t="shared" si="1"/>
        <v>0.13203883495145632</v>
      </c>
    </row>
    <row r="52" spans="1:9">
      <c r="A52" s="60">
        <v>50</v>
      </c>
      <c r="B52" s="60">
        <v>50</v>
      </c>
      <c r="C52" s="58" t="s">
        <v>11431</v>
      </c>
      <c r="D52" s="59" t="s">
        <v>11432</v>
      </c>
      <c r="E52" s="57" t="s">
        <v>11433</v>
      </c>
      <c r="F52" s="62" t="s">
        <v>11434</v>
      </c>
      <c r="G52" s="32">
        <f t="shared" si="0"/>
        <v>9.6339113680154145E-2</v>
      </c>
      <c r="H52" s="61" t="s">
        <v>11436</v>
      </c>
      <c r="I52" s="34">
        <f t="shared" si="1"/>
        <v>9.7087378640776698E-2</v>
      </c>
    </row>
    <row r="53" spans="1:9">
      <c r="A53" s="60">
        <v>51</v>
      </c>
      <c r="B53" s="60">
        <v>60</v>
      </c>
      <c r="C53" s="58" t="s">
        <v>12408</v>
      </c>
      <c r="D53" s="59" t="s">
        <v>12409</v>
      </c>
      <c r="E53" s="57" t="s">
        <v>12410</v>
      </c>
      <c r="F53" s="62" t="s">
        <v>12411</v>
      </c>
      <c r="G53" s="32">
        <f t="shared" si="0"/>
        <v>9.8265895953757232E-2</v>
      </c>
      <c r="H53" s="61" t="s">
        <v>12412</v>
      </c>
      <c r="I53" s="34">
        <f t="shared" si="1"/>
        <v>0.11650485436893204</v>
      </c>
    </row>
    <row r="54" spans="1:9">
      <c r="A54" s="60">
        <v>52</v>
      </c>
      <c r="B54" s="60">
        <v>47</v>
      </c>
      <c r="C54" s="58" t="s">
        <v>11451</v>
      </c>
      <c r="D54" s="59" t="s">
        <v>11452</v>
      </c>
      <c r="E54" s="57" t="s">
        <v>11453</v>
      </c>
      <c r="F54" s="62" t="s">
        <v>11454</v>
      </c>
      <c r="G54" s="32">
        <f t="shared" si="0"/>
        <v>0.1001926782273603</v>
      </c>
      <c r="H54" s="61" t="s">
        <v>7296</v>
      </c>
      <c r="I54" s="34">
        <f t="shared" si="1"/>
        <v>9.1262135922330095E-2</v>
      </c>
    </row>
    <row r="55" spans="1:9">
      <c r="A55" s="60">
        <v>53</v>
      </c>
      <c r="B55" s="60">
        <v>58</v>
      </c>
      <c r="C55" s="58" t="s">
        <v>12413</v>
      </c>
      <c r="D55" s="59" t="s">
        <v>12414</v>
      </c>
      <c r="E55" s="57" t="s">
        <v>12415</v>
      </c>
      <c r="F55" s="62" t="s">
        <v>5695</v>
      </c>
      <c r="G55" s="32">
        <f t="shared" si="0"/>
        <v>0.10211946050096339</v>
      </c>
      <c r="H55" s="61" t="s">
        <v>12416</v>
      </c>
      <c r="I55" s="34">
        <f t="shared" si="1"/>
        <v>0.11262135922330097</v>
      </c>
    </row>
    <row r="56" spans="1:9">
      <c r="A56" s="60">
        <v>54</v>
      </c>
      <c r="B56" s="60">
        <v>63</v>
      </c>
      <c r="C56" s="58" t="s">
        <v>11466</v>
      </c>
      <c r="D56" s="59" t="s">
        <v>11467</v>
      </c>
      <c r="E56" s="57" t="s">
        <v>11468</v>
      </c>
      <c r="F56" s="62" t="s">
        <v>11469</v>
      </c>
      <c r="G56" s="32">
        <f t="shared" si="0"/>
        <v>0.10404624277456648</v>
      </c>
      <c r="H56" s="61" t="s">
        <v>11470</v>
      </c>
      <c r="I56" s="34">
        <f t="shared" si="1"/>
        <v>0.12233009708737864</v>
      </c>
    </row>
    <row r="57" spans="1:9">
      <c r="A57" s="60">
        <v>55</v>
      </c>
      <c r="B57" s="60">
        <v>76</v>
      </c>
      <c r="C57" s="58" t="s">
        <v>12417</v>
      </c>
      <c r="D57" s="59" t="s">
        <v>12418</v>
      </c>
      <c r="E57" s="57" t="s">
        <v>12419</v>
      </c>
      <c r="F57" s="62" t="s">
        <v>12420</v>
      </c>
      <c r="G57" s="32">
        <f t="shared" si="0"/>
        <v>0.10597302504816955</v>
      </c>
      <c r="H57" s="61" t="s">
        <v>12421</v>
      </c>
      <c r="I57" s="34">
        <f t="shared" si="1"/>
        <v>0.14757281553398058</v>
      </c>
    </row>
    <row r="58" spans="1:9">
      <c r="A58" s="60">
        <v>56</v>
      </c>
      <c r="B58" s="60">
        <v>1</v>
      </c>
      <c r="C58" s="58" t="s">
        <v>12422</v>
      </c>
      <c r="D58" s="59" t="s">
        <v>12423</v>
      </c>
      <c r="E58" s="57" t="s">
        <v>12424</v>
      </c>
      <c r="F58" s="62" t="s">
        <v>12425</v>
      </c>
      <c r="G58" s="32">
        <f t="shared" si="0"/>
        <v>0.10789980732177264</v>
      </c>
      <c r="H58" s="61" t="s">
        <v>12426</v>
      </c>
      <c r="I58" s="34">
        <f t="shared" si="1"/>
        <v>1.9417475728155339E-3</v>
      </c>
    </row>
    <row r="59" spans="1:9">
      <c r="A59" s="60">
        <v>57</v>
      </c>
      <c r="B59" s="60">
        <v>94</v>
      </c>
      <c r="C59" s="58" t="s">
        <v>12427</v>
      </c>
      <c r="D59" s="59" t="s">
        <v>12428</v>
      </c>
      <c r="E59" s="57" t="s">
        <v>12429</v>
      </c>
      <c r="F59" s="62" t="s">
        <v>12430</v>
      </c>
      <c r="G59" s="32">
        <f t="shared" si="0"/>
        <v>0.10982658959537572</v>
      </c>
      <c r="H59" s="61" t="s">
        <v>4065</v>
      </c>
      <c r="I59" s="34">
        <f t="shared" si="1"/>
        <v>0.18252427184466019</v>
      </c>
    </row>
    <row r="60" spans="1:9">
      <c r="A60" s="60">
        <v>58</v>
      </c>
      <c r="B60" s="60">
        <v>70</v>
      </c>
      <c r="C60" s="58" t="s">
        <v>12431</v>
      </c>
      <c r="D60" s="59" t="s">
        <v>12432</v>
      </c>
      <c r="E60" s="57" t="s">
        <v>12433</v>
      </c>
      <c r="F60" s="62" t="s">
        <v>11464</v>
      </c>
      <c r="G60" s="32">
        <f t="shared" si="0"/>
        <v>0.11175337186897881</v>
      </c>
      <c r="H60" s="61" t="s">
        <v>7885</v>
      </c>
      <c r="I60" s="34">
        <f t="shared" si="1"/>
        <v>0.13592233009708737</v>
      </c>
    </row>
    <row r="61" spans="1:9">
      <c r="A61" s="60">
        <v>59</v>
      </c>
      <c r="B61" s="60">
        <v>86</v>
      </c>
      <c r="C61" s="58" t="s">
        <v>11476</v>
      </c>
      <c r="D61" s="59" t="s">
        <v>11477</v>
      </c>
      <c r="E61" s="57" t="s">
        <v>11478</v>
      </c>
      <c r="F61" s="62" t="s">
        <v>11479</v>
      </c>
      <c r="G61" s="32">
        <f t="shared" si="0"/>
        <v>0.11368015414258188</v>
      </c>
      <c r="H61" s="61" t="s">
        <v>11480</v>
      </c>
      <c r="I61" s="34">
        <f t="shared" si="1"/>
        <v>0.16699029126213591</v>
      </c>
    </row>
    <row r="62" spans="1:9">
      <c r="A62" s="60">
        <v>60</v>
      </c>
      <c r="B62" s="60">
        <v>78</v>
      </c>
      <c r="C62" s="58" t="s">
        <v>12434</v>
      </c>
      <c r="D62" s="59" t="s">
        <v>12435</v>
      </c>
      <c r="E62" s="57" t="s">
        <v>12436</v>
      </c>
      <c r="F62" s="62" t="s">
        <v>3894</v>
      </c>
      <c r="G62" s="32">
        <f t="shared" si="0"/>
        <v>0.11560693641618497</v>
      </c>
      <c r="H62" s="61" t="s">
        <v>12437</v>
      </c>
      <c r="I62" s="34">
        <f t="shared" si="1"/>
        <v>0.15145631067961166</v>
      </c>
    </row>
    <row r="63" spans="1:9">
      <c r="A63" s="60">
        <v>61</v>
      </c>
      <c r="B63" s="60">
        <v>91</v>
      </c>
      <c r="C63" s="58" t="s">
        <v>11481</v>
      </c>
      <c r="D63" s="59" t="s">
        <v>11482</v>
      </c>
      <c r="E63" s="57" t="s">
        <v>11483</v>
      </c>
      <c r="F63" s="62" t="s">
        <v>11484</v>
      </c>
      <c r="G63" s="32">
        <f t="shared" si="0"/>
        <v>0.11753371868978806</v>
      </c>
      <c r="H63" s="61" t="s">
        <v>11485</v>
      </c>
      <c r="I63" s="34">
        <f t="shared" si="1"/>
        <v>0.1766990291262136</v>
      </c>
    </row>
    <row r="64" spans="1:9">
      <c r="A64" s="60">
        <v>62</v>
      </c>
      <c r="B64" s="60">
        <v>77</v>
      </c>
      <c r="C64" s="58" t="s">
        <v>12438</v>
      </c>
      <c r="D64" s="59" t="s">
        <v>12439</v>
      </c>
      <c r="E64" s="57" t="s">
        <v>12440</v>
      </c>
      <c r="F64" s="62" t="s">
        <v>12441</v>
      </c>
      <c r="G64" s="32">
        <f t="shared" si="0"/>
        <v>0.11946050096339114</v>
      </c>
      <c r="H64" s="61" t="s">
        <v>7128</v>
      </c>
      <c r="I64" s="34">
        <f t="shared" si="1"/>
        <v>0.14951456310679612</v>
      </c>
    </row>
    <row r="65" spans="1:9">
      <c r="A65" s="60">
        <v>63</v>
      </c>
      <c r="B65" s="60">
        <v>62</v>
      </c>
      <c r="C65" s="58" t="s">
        <v>12442</v>
      </c>
      <c r="D65" s="59" t="s">
        <v>12443</v>
      </c>
      <c r="E65" s="57" t="s">
        <v>12444</v>
      </c>
      <c r="F65" s="62" t="s">
        <v>12445</v>
      </c>
      <c r="G65" s="32">
        <f t="shared" si="0"/>
        <v>0.12138728323699421</v>
      </c>
      <c r="H65" s="61" t="s">
        <v>12446</v>
      </c>
      <c r="I65" s="34">
        <f t="shared" si="1"/>
        <v>0.12038834951456311</v>
      </c>
    </row>
    <row r="66" spans="1:9">
      <c r="A66" s="60">
        <v>64</v>
      </c>
      <c r="B66" s="60">
        <v>67</v>
      </c>
      <c r="C66" s="58" t="s">
        <v>12447</v>
      </c>
      <c r="D66" s="59" t="s">
        <v>12448</v>
      </c>
      <c r="E66" s="57" t="s">
        <v>12449</v>
      </c>
      <c r="F66" s="62" t="s">
        <v>12450</v>
      </c>
      <c r="G66" s="32">
        <f t="shared" si="0"/>
        <v>0.1233140655105973</v>
      </c>
      <c r="H66" s="61" t="s">
        <v>5858</v>
      </c>
      <c r="I66" s="34">
        <f t="shared" si="1"/>
        <v>0.13009708737864079</v>
      </c>
    </row>
    <row r="67" spans="1:9">
      <c r="A67" s="60">
        <v>65</v>
      </c>
      <c r="B67" s="60">
        <v>117</v>
      </c>
      <c r="C67" s="58" t="s">
        <v>12452</v>
      </c>
      <c r="D67" s="59" t="s">
        <v>12453</v>
      </c>
      <c r="E67" s="57" t="s">
        <v>2874</v>
      </c>
      <c r="F67" s="62" t="s">
        <v>780</v>
      </c>
      <c r="G67" s="32">
        <f t="shared" ref="G67:G130" si="2">A67/519</f>
        <v>0.12524084778420039</v>
      </c>
      <c r="H67" s="61" t="s">
        <v>7391</v>
      </c>
      <c r="I67" s="34">
        <f t="shared" ref="I67:I130" si="3">B67/515</f>
        <v>0.22718446601941747</v>
      </c>
    </row>
    <row r="68" spans="1:9">
      <c r="A68" s="60">
        <v>65</v>
      </c>
      <c r="B68" s="60">
        <v>125</v>
      </c>
      <c r="C68" s="58" t="s">
        <v>12451</v>
      </c>
      <c r="D68" s="59" t="s">
        <v>71</v>
      </c>
      <c r="E68" s="57" t="s">
        <v>6312</v>
      </c>
      <c r="F68" s="62" t="s">
        <v>780</v>
      </c>
      <c r="G68" s="32">
        <f t="shared" si="2"/>
        <v>0.12524084778420039</v>
      </c>
      <c r="H68" s="61" t="s">
        <v>4248</v>
      </c>
      <c r="I68" s="34">
        <f t="shared" si="3"/>
        <v>0.24271844660194175</v>
      </c>
    </row>
    <row r="69" spans="1:9">
      <c r="A69" s="60">
        <v>67</v>
      </c>
      <c r="B69" s="60">
        <v>87</v>
      </c>
      <c r="C69" s="58" t="s">
        <v>12454</v>
      </c>
      <c r="D69" s="59" t="s">
        <v>12455</v>
      </c>
      <c r="E69" s="57" t="s">
        <v>7749</v>
      </c>
      <c r="F69" s="62" t="s">
        <v>5818</v>
      </c>
      <c r="G69" s="32">
        <f t="shared" si="2"/>
        <v>0.12909441233140656</v>
      </c>
      <c r="H69" s="61" t="s">
        <v>12456</v>
      </c>
      <c r="I69" s="34">
        <f t="shared" si="3"/>
        <v>0.16893203883495145</v>
      </c>
    </row>
    <row r="70" spans="1:9">
      <c r="A70" s="60">
        <v>68</v>
      </c>
      <c r="B70" s="60">
        <v>99</v>
      </c>
      <c r="C70" s="58" t="s">
        <v>12457</v>
      </c>
      <c r="D70" s="59" t="s">
        <v>71</v>
      </c>
      <c r="E70" s="57" t="s">
        <v>4913</v>
      </c>
      <c r="F70" s="62" t="s">
        <v>12458</v>
      </c>
      <c r="G70" s="32">
        <f t="shared" si="2"/>
        <v>0.13102119460500963</v>
      </c>
      <c r="H70" s="61" t="s">
        <v>8150</v>
      </c>
      <c r="I70" s="34">
        <f t="shared" si="3"/>
        <v>0.19223300970873786</v>
      </c>
    </row>
    <row r="71" spans="1:9">
      <c r="A71" s="60">
        <v>69</v>
      </c>
      <c r="B71" s="60">
        <v>25</v>
      </c>
      <c r="C71" s="58" t="s">
        <v>12459</v>
      </c>
      <c r="D71" s="59" t="s">
        <v>12460</v>
      </c>
      <c r="E71" s="57" t="s">
        <v>10090</v>
      </c>
      <c r="F71" s="62" t="s">
        <v>12461</v>
      </c>
      <c r="G71" s="32">
        <f t="shared" si="2"/>
        <v>0.13294797687861271</v>
      </c>
      <c r="H71" s="61" t="s">
        <v>12462</v>
      </c>
      <c r="I71" s="34">
        <f t="shared" si="3"/>
        <v>4.8543689320388349E-2</v>
      </c>
    </row>
    <row r="72" spans="1:9">
      <c r="A72" s="60">
        <v>70</v>
      </c>
      <c r="B72" s="60">
        <v>49</v>
      </c>
      <c r="C72" s="58" t="s">
        <v>12463</v>
      </c>
      <c r="D72" s="59" t="s">
        <v>12464</v>
      </c>
      <c r="E72" s="57" t="s">
        <v>12465</v>
      </c>
      <c r="F72" s="62" t="s">
        <v>797</v>
      </c>
      <c r="G72" s="32">
        <f t="shared" si="2"/>
        <v>0.13487475915221581</v>
      </c>
      <c r="H72" s="61" t="s">
        <v>10816</v>
      </c>
      <c r="I72" s="34">
        <f t="shared" si="3"/>
        <v>9.5145631067961159E-2</v>
      </c>
    </row>
    <row r="73" spans="1:9">
      <c r="A73" s="60">
        <v>71</v>
      </c>
      <c r="B73" s="60">
        <v>72</v>
      </c>
      <c r="C73" s="58" t="s">
        <v>12466</v>
      </c>
      <c r="D73" s="59" t="s">
        <v>12467</v>
      </c>
      <c r="E73" s="57" t="s">
        <v>12468</v>
      </c>
      <c r="F73" s="62" t="s">
        <v>12469</v>
      </c>
      <c r="G73" s="32">
        <f t="shared" si="2"/>
        <v>0.13680154142581888</v>
      </c>
      <c r="H73" s="61" t="s">
        <v>12470</v>
      </c>
      <c r="I73" s="34">
        <f t="shared" si="3"/>
        <v>0.13980582524271845</v>
      </c>
    </row>
    <row r="74" spans="1:9">
      <c r="A74" s="60">
        <v>72</v>
      </c>
      <c r="B74" s="60">
        <v>100</v>
      </c>
      <c r="C74" s="58" t="s">
        <v>12471</v>
      </c>
      <c r="D74" s="59" t="s">
        <v>12472</v>
      </c>
      <c r="E74" s="57" t="s">
        <v>12473</v>
      </c>
      <c r="F74" s="62" t="s">
        <v>12474</v>
      </c>
      <c r="G74" s="32">
        <f t="shared" si="2"/>
        <v>0.13872832369942195</v>
      </c>
      <c r="H74" s="61" t="s">
        <v>8267</v>
      </c>
      <c r="I74" s="34">
        <f t="shared" si="3"/>
        <v>0.1941747572815534</v>
      </c>
    </row>
    <row r="75" spans="1:9">
      <c r="A75" s="60">
        <v>73</v>
      </c>
      <c r="B75" s="60">
        <v>79</v>
      </c>
      <c r="C75" s="58" t="s">
        <v>12475</v>
      </c>
      <c r="D75" s="59" t="s">
        <v>12476</v>
      </c>
      <c r="E75" s="57" t="s">
        <v>12477</v>
      </c>
      <c r="F75" s="62" t="s">
        <v>12478</v>
      </c>
      <c r="G75" s="32">
        <f t="shared" si="2"/>
        <v>0.14065510597302505</v>
      </c>
      <c r="H75" s="61" t="s">
        <v>3808</v>
      </c>
      <c r="I75" s="34">
        <f t="shared" si="3"/>
        <v>0.15339805825242719</v>
      </c>
    </row>
    <row r="76" spans="1:9">
      <c r="A76" s="60">
        <v>74</v>
      </c>
      <c r="B76" s="60">
        <v>126</v>
      </c>
      <c r="C76" s="58" t="s">
        <v>12479</v>
      </c>
      <c r="D76" s="59" t="s">
        <v>12480</v>
      </c>
      <c r="E76" s="57" t="s">
        <v>6674</v>
      </c>
      <c r="F76" s="62" t="s">
        <v>12481</v>
      </c>
      <c r="G76" s="32">
        <f t="shared" si="2"/>
        <v>0.14258188824662812</v>
      </c>
      <c r="H76" s="61" t="s">
        <v>8582</v>
      </c>
      <c r="I76" s="34">
        <f t="shared" si="3"/>
        <v>0.24466019417475729</v>
      </c>
    </row>
    <row r="77" spans="1:9">
      <c r="A77" s="60">
        <v>75</v>
      </c>
      <c r="B77" s="60">
        <v>81</v>
      </c>
      <c r="C77" s="58" t="s">
        <v>12482</v>
      </c>
      <c r="D77" s="59" t="s">
        <v>12483</v>
      </c>
      <c r="E77" s="57" t="s">
        <v>12484</v>
      </c>
      <c r="F77" s="62" t="s">
        <v>12485</v>
      </c>
      <c r="G77" s="32">
        <f t="shared" si="2"/>
        <v>0.14450867052023122</v>
      </c>
      <c r="H77" s="61" t="s">
        <v>12486</v>
      </c>
      <c r="I77" s="34">
        <f t="shared" si="3"/>
        <v>0.15728155339805824</v>
      </c>
    </row>
    <row r="78" spans="1:9">
      <c r="A78" s="60">
        <v>76</v>
      </c>
      <c r="B78" s="60">
        <v>75</v>
      </c>
      <c r="C78" s="58" t="s">
        <v>12488</v>
      </c>
      <c r="D78" s="59" t="s">
        <v>12489</v>
      </c>
      <c r="E78" s="57" t="s">
        <v>12490</v>
      </c>
      <c r="F78" s="62" t="s">
        <v>12491</v>
      </c>
      <c r="G78" s="32">
        <f t="shared" si="2"/>
        <v>0.1464354527938343</v>
      </c>
      <c r="H78" s="61" t="s">
        <v>12492</v>
      </c>
      <c r="I78" s="34">
        <f t="shared" si="3"/>
        <v>0.14563106796116504</v>
      </c>
    </row>
    <row r="79" spans="1:9">
      <c r="A79" s="60">
        <v>77</v>
      </c>
      <c r="B79" s="60">
        <v>106</v>
      </c>
      <c r="C79" s="58" t="s">
        <v>11510</v>
      </c>
      <c r="D79" s="59" t="s">
        <v>11511</v>
      </c>
      <c r="E79" s="57" t="s">
        <v>11512</v>
      </c>
      <c r="F79" s="62" t="s">
        <v>11513</v>
      </c>
      <c r="G79" s="32">
        <f t="shared" si="2"/>
        <v>0.14836223506743737</v>
      </c>
      <c r="H79" s="61" t="s">
        <v>11514</v>
      </c>
      <c r="I79" s="34">
        <f t="shared" si="3"/>
        <v>0.2058252427184466</v>
      </c>
    </row>
    <row r="80" spans="1:9">
      <c r="A80" s="60">
        <v>78</v>
      </c>
      <c r="B80" s="60">
        <v>85</v>
      </c>
      <c r="C80" s="58" t="s">
        <v>12493</v>
      </c>
      <c r="D80" s="59" t="s">
        <v>12494</v>
      </c>
      <c r="E80" s="57" t="s">
        <v>12495</v>
      </c>
      <c r="F80" s="62" t="s">
        <v>7992</v>
      </c>
      <c r="G80" s="32">
        <f t="shared" si="2"/>
        <v>0.15028901734104047</v>
      </c>
      <c r="H80" s="61" t="s">
        <v>3959</v>
      </c>
      <c r="I80" s="34">
        <f t="shared" si="3"/>
        <v>0.1650485436893204</v>
      </c>
    </row>
    <row r="81" spans="1:9">
      <c r="A81" s="60">
        <v>79</v>
      </c>
      <c r="B81" s="60">
        <v>64</v>
      </c>
      <c r="C81" s="58" t="s">
        <v>4017</v>
      </c>
      <c r="D81" s="59" t="s">
        <v>4018</v>
      </c>
      <c r="E81" s="57" t="s">
        <v>4019</v>
      </c>
      <c r="F81" s="62" t="s">
        <v>4020</v>
      </c>
      <c r="G81" s="32">
        <f t="shared" si="2"/>
        <v>0.15221579961464354</v>
      </c>
      <c r="H81" s="61" t="s">
        <v>4021</v>
      </c>
      <c r="I81" s="34">
        <f t="shared" si="3"/>
        <v>0.12427184466019417</v>
      </c>
    </row>
    <row r="82" spans="1:9">
      <c r="A82" s="60">
        <v>80</v>
      </c>
      <c r="B82" s="60">
        <v>83</v>
      </c>
      <c r="C82" s="58" t="s">
        <v>12496</v>
      </c>
      <c r="D82" s="59" t="s">
        <v>12497</v>
      </c>
      <c r="E82" s="57" t="s">
        <v>12498</v>
      </c>
      <c r="F82" s="62" t="s">
        <v>12499</v>
      </c>
      <c r="G82" s="32">
        <f t="shared" si="2"/>
        <v>0.15414258188824662</v>
      </c>
      <c r="H82" s="61" t="s">
        <v>7339</v>
      </c>
      <c r="I82" s="34">
        <f t="shared" si="3"/>
        <v>0.16116504854368932</v>
      </c>
    </row>
    <row r="83" spans="1:9">
      <c r="A83" s="60">
        <v>81</v>
      </c>
      <c r="B83" s="60">
        <v>98</v>
      </c>
      <c r="C83" s="58" t="s">
        <v>12500</v>
      </c>
      <c r="D83" s="59" t="s">
        <v>12501</v>
      </c>
      <c r="E83" s="57" t="s">
        <v>12502</v>
      </c>
      <c r="F83" s="62" t="s">
        <v>12503</v>
      </c>
      <c r="G83" s="32">
        <f t="shared" si="2"/>
        <v>0.15606936416184972</v>
      </c>
      <c r="H83" s="61" t="s">
        <v>850</v>
      </c>
      <c r="I83" s="34">
        <f t="shared" si="3"/>
        <v>0.19029126213592232</v>
      </c>
    </row>
    <row r="84" spans="1:9">
      <c r="A84" s="60">
        <v>82</v>
      </c>
      <c r="B84" s="60">
        <v>102</v>
      </c>
      <c r="C84" s="58" t="s">
        <v>12504</v>
      </c>
      <c r="D84" s="59" t="s">
        <v>12505</v>
      </c>
      <c r="E84" s="57" t="s">
        <v>12506</v>
      </c>
      <c r="F84" s="62" t="s">
        <v>12507</v>
      </c>
      <c r="G84" s="32">
        <f t="shared" si="2"/>
        <v>0.15799614643545279</v>
      </c>
      <c r="H84" s="61" t="s">
        <v>7409</v>
      </c>
      <c r="I84" s="34">
        <f t="shared" si="3"/>
        <v>0.19805825242718447</v>
      </c>
    </row>
    <row r="85" spans="1:9">
      <c r="A85" s="60">
        <v>83</v>
      </c>
      <c r="B85" s="60">
        <v>61</v>
      </c>
      <c r="C85" s="58" t="s">
        <v>12508</v>
      </c>
      <c r="D85" s="59" t="s">
        <v>12509</v>
      </c>
      <c r="E85" s="57" t="s">
        <v>12510</v>
      </c>
      <c r="F85" s="62" t="s">
        <v>844</v>
      </c>
      <c r="G85" s="32">
        <f t="shared" si="2"/>
        <v>0.15992292870905589</v>
      </c>
      <c r="H85" s="61" t="s">
        <v>12511</v>
      </c>
      <c r="I85" s="34">
        <f t="shared" si="3"/>
        <v>0.11844660194174757</v>
      </c>
    </row>
    <row r="86" spans="1:9">
      <c r="A86" s="60">
        <v>84</v>
      </c>
      <c r="B86" s="60">
        <v>80</v>
      </c>
      <c r="C86" s="58" t="s">
        <v>12512</v>
      </c>
      <c r="D86" s="59" t="s">
        <v>12513</v>
      </c>
      <c r="E86" s="57" t="s">
        <v>12514</v>
      </c>
      <c r="F86" s="62" t="s">
        <v>5890</v>
      </c>
      <c r="G86" s="32">
        <f t="shared" si="2"/>
        <v>0.16184971098265896</v>
      </c>
      <c r="H86" s="61" t="s">
        <v>12515</v>
      </c>
      <c r="I86" s="34">
        <f t="shared" si="3"/>
        <v>0.1553398058252427</v>
      </c>
    </row>
    <row r="87" spans="1:9">
      <c r="A87" s="60">
        <v>85</v>
      </c>
      <c r="B87" s="60">
        <v>71</v>
      </c>
      <c r="C87" s="58" t="s">
        <v>12516</v>
      </c>
      <c r="D87" s="59" t="s">
        <v>12517</v>
      </c>
      <c r="E87" s="57" t="s">
        <v>12518</v>
      </c>
      <c r="F87" s="62" t="s">
        <v>8083</v>
      </c>
      <c r="G87" s="32">
        <f t="shared" si="2"/>
        <v>0.16377649325626203</v>
      </c>
      <c r="H87" s="61" t="s">
        <v>7830</v>
      </c>
      <c r="I87" s="34">
        <f t="shared" si="3"/>
        <v>0.13786407766990291</v>
      </c>
    </row>
    <row r="88" spans="1:9">
      <c r="A88" s="60">
        <v>86</v>
      </c>
      <c r="B88" s="60">
        <v>51</v>
      </c>
      <c r="C88" s="58" t="s">
        <v>12520</v>
      </c>
      <c r="D88" s="59" t="s">
        <v>12521</v>
      </c>
      <c r="E88" s="57" t="s">
        <v>12522</v>
      </c>
      <c r="F88" s="62" t="s">
        <v>12523</v>
      </c>
      <c r="G88" s="32">
        <f t="shared" si="2"/>
        <v>0.16570327552986513</v>
      </c>
      <c r="H88" s="61" t="s">
        <v>12524</v>
      </c>
      <c r="I88" s="34">
        <f t="shared" si="3"/>
        <v>9.9029126213592236E-2</v>
      </c>
    </row>
    <row r="89" spans="1:9">
      <c r="A89" s="60">
        <v>87</v>
      </c>
      <c r="B89" s="60">
        <v>88</v>
      </c>
      <c r="C89" s="58" t="s">
        <v>12525</v>
      </c>
      <c r="D89" s="59" t="s">
        <v>12526</v>
      </c>
      <c r="E89" s="57" t="s">
        <v>12527</v>
      </c>
      <c r="F89" s="62" t="s">
        <v>11718</v>
      </c>
      <c r="G89" s="32">
        <f t="shared" si="2"/>
        <v>0.16763005780346821</v>
      </c>
      <c r="H89" s="61" t="s">
        <v>12528</v>
      </c>
      <c r="I89" s="34">
        <f t="shared" si="3"/>
        <v>0.17087378640776699</v>
      </c>
    </row>
    <row r="90" spans="1:9">
      <c r="A90" s="60">
        <v>88</v>
      </c>
      <c r="B90" s="60">
        <v>82</v>
      </c>
      <c r="C90" s="58" t="s">
        <v>12529</v>
      </c>
      <c r="D90" s="59" t="s">
        <v>12530</v>
      </c>
      <c r="E90" s="57" t="s">
        <v>12531</v>
      </c>
      <c r="F90" s="62" t="s">
        <v>12532</v>
      </c>
      <c r="G90" s="32">
        <f t="shared" si="2"/>
        <v>0.16955684007707128</v>
      </c>
      <c r="H90" s="61" t="s">
        <v>12533</v>
      </c>
      <c r="I90" s="34">
        <f t="shared" si="3"/>
        <v>0.15922330097087378</v>
      </c>
    </row>
    <row r="91" spans="1:9">
      <c r="A91" s="60">
        <v>89</v>
      </c>
      <c r="B91" s="60">
        <v>110</v>
      </c>
      <c r="C91" s="58" t="s">
        <v>12534</v>
      </c>
      <c r="D91" s="59" t="s">
        <v>12535</v>
      </c>
      <c r="E91" s="57" t="s">
        <v>12536</v>
      </c>
      <c r="F91" s="62" t="s">
        <v>75</v>
      </c>
      <c r="G91" s="32">
        <f t="shared" si="2"/>
        <v>0.17148362235067438</v>
      </c>
      <c r="H91" s="61" t="s">
        <v>8407</v>
      </c>
      <c r="I91" s="34">
        <f t="shared" si="3"/>
        <v>0.21359223300970873</v>
      </c>
    </row>
    <row r="92" spans="1:9">
      <c r="A92" s="60">
        <v>90</v>
      </c>
      <c r="B92" s="60">
        <v>178</v>
      </c>
      <c r="C92" s="58" t="s">
        <v>12537</v>
      </c>
      <c r="D92" s="59" t="s">
        <v>12538</v>
      </c>
      <c r="E92" s="57" t="s">
        <v>12539</v>
      </c>
      <c r="F92" s="62" t="s">
        <v>12540</v>
      </c>
      <c r="G92" s="32">
        <f t="shared" si="2"/>
        <v>0.17341040462427745</v>
      </c>
      <c r="H92" s="61" t="s">
        <v>4603</v>
      </c>
      <c r="I92" s="34">
        <f t="shared" si="3"/>
        <v>0.34563106796116505</v>
      </c>
    </row>
    <row r="93" spans="1:9">
      <c r="A93" s="60">
        <v>91</v>
      </c>
      <c r="B93" s="60">
        <v>84</v>
      </c>
      <c r="C93" s="58" t="s">
        <v>12541</v>
      </c>
      <c r="D93" s="59" t="s">
        <v>12542</v>
      </c>
      <c r="E93" s="57" t="s">
        <v>12543</v>
      </c>
      <c r="F93" s="62" t="s">
        <v>4116</v>
      </c>
      <c r="G93" s="32">
        <f t="shared" si="2"/>
        <v>0.17533718689788053</v>
      </c>
      <c r="H93" s="61" t="s">
        <v>12544</v>
      </c>
      <c r="I93" s="34">
        <f t="shared" si="3"/>
        <v>0.16310679611650486</v>
      </c>
    </row>
    <row r="94" spans="1:9">
      <c r="A94" s="60">
        <v>91</v>
      </c>
      <c r="B94" s="60">
        <v>89</v>
      </c>
      <c r="C94" s="58" t="s">
        <v>4113</v>
      </c>
      <c r="D94" s="59" t="s">
        <v>4114</v>
      </c>
      <c r="E94" s="57" t="s">
        <v>4115</v>
      </c>
      <c r="F94" s="62" t="s">
        <v>4116</v>
      </c>
      <c r="G94" s="32">
        <f t="shared" si="2"/>
        <v>0.17533718689788053</v>
      </c>
      <c r="H94" s="61" t="s">
        <v>824</v>
      </c>
      <c r="I94" s="34">
        <f t="shared" si="3"/>
        <v>0.17281553398058253</v>
      </c>
    </row>
    <row r="95" spans="1:9">
      <c r="A95" s="60">
        <v>93</v>
      </c>
      <c r="B95" s="60">
        <v>93</v>
      </c>
      <c r="C95" s="58" t="s">
        <v>12545</v>
      </c>
      <c r="D95" s="59" t="s">
        <v>12546</v>
      </c>
      <c r="E95" s="57" t="s">
        <v>2102</v>
      </c>
      <c r="F95" s="62" t="s">
        <v>4111</v>
      </c>
      <c r="G95" s="32">
        <f t="shared" si="2"/>
        <v>0.1791907514450867</v>
      </c>
      <c r="H95" s="61" t="s">
        <v>8149</v>
      </c>
      <c r="I95" s="34">
        <f t="shared" si="3"/>
        <v>0.18058252427184465</v>
      </c>
    </row>
    <row r="96" spans="1:9">
      <c r="A96" s="60">
        <v>94</v>
      </c>
      <c r="B96" s="60">
        <v>143</v>
      </c>
      <c r="C96" s="58" t="s">
        <v>12547</v>
      </c>
      <c r="D96" s="59" t="s">
        <v>12548</v>
      </c>
      <c r="E96" s="57" t="s">
        <v>12549</v>
      </c>
      <c r="F96" s="62" t="s">
        <v>8102</v>
      </c>
      <c r="G96" s="32">
        <f t="shared" si="2"/>
        <v>0.1811175337186898</v>
      </c>
      <c r="H96" s="61" t="s">
        <v>12550</v>
      </c>
      <c r="I96" s="34">
        <f t="shared" si="3"/>
        <v>0.27766990291262134</v>
      </c>
    </row>
    <row r="97" spans="1:9">
      <c r="A97" s="60">
        <v>95</v>
      </c>
      <c r="B97" s="60">
        <v>124</v>
      </c>
      <c r="C97" s="58" t="s">
        <v>12551</v>
      </c>
      <c r="D97" s="59" t="s">
        <v>12552</v>
      </c>
      <c r="E97" s="57" t="s">
        <v>10853</v>
      </c>
      <c r="F97" s="62" t="s">
        <v>12553</v>
      </c>
      <c r="G97" s="32">
        <f t="shared" si="2"/>
        <v>0.18304431599229287</v>
      </c>
      <c r="H97" s="61" t="s">
        <v>1183</v>
      </c>
      <c r="I97" s="34">
        <f t="shared" si="3"/>
        <v>0.24077669902912621</v>
      </c>
    </row>
    <row r="98" spans="1:9">
      <c r="A98" s="60">
        <v>96</v>
      </c>
      <c r="B98" s="60">
        <v>90</v>
      </c>
      <c r="C98" s="58" t="s">
        <v>12554</v>
      </c>
      <c r="D98" s="59" t="s">
        <v>12555</v>
      </c>
      <c r="E98" s="57" t="s">
        <v>9760</v>
      </c>
      <c r="F98" s="62" t="s">
        <v>7177</v>
      </c>
      <c r="G98" s="32">
        <f t="shared" si="2"/>
        <v>0.18497109826589594</v>
      </c>
      <c r="H98" s="61" t="s">
        <v>8336</v>
      </c>
      <c r="I98" s="34">
        <f t="shared" si="3"/>
        <v>0.17475728155339806</v>
      </c>
    </row>
    <row r="99" spans="1:9">
      <c r="A99" s="60">
        <v>97</v>
      </c>
      <c r="B99" s="60">
        <v>142</v>
      </c>
      <c r="C99" s="58" t="s">
        <v>12556</v>
      </c>
      <c r="D99" s="59" t="s">
        <v>12557</v>
      </c>
      <c r="E99" s="57" t="s">
        <v>12558</v>
      </c>
      <c r="F99" s="62" t="s">
        <v>12559</v>
      </c>
      <c r="G99" s="32">
        <f t="shared" si="2"/>
        <v>0.18689788053949905</v>
      </c>
      <c r="H99" s="61" t="s">
        <v>8600</v>
      </c>
      <c r="I99" s="34">
        <f t="shared" si="3"/>
        <v>0.27572815533980582</v>
      </c>
    </row>
    <row r="100" spans="1:9">
      <c r="A100" s="60">
        <v>98</v>
      </c>
      <c r="B100" s="60">
        <v>17</v>
      </c>
      <c r="C100" s="58" t="s">
        <v>12564</v>
      </c>
      <c r="D100" s="59" t="s">
        <v>12565</v>
      </c>
      <c r="E100" s="57" t="s">
        <v>12566</v>
      </c>
      <c r="F100" s="62" t="s">
        <v>12563</v>
      </c>
      <c r="G100" s="32">
        <f t="shared" si="2"/>
        <v>0.18882466281310212</v>
      </c>
      <c r="H100" s="61" t="s">
        <v>183</v>
      </c>
      <c r="I100" s="34">
        <f t="shared" si="3"/>
        <v>3.3009708737864081E-2</v>
      </c>
    </row>
    <row r="101" spans="1:9">
      <c r="A101" s="60">
        <v>98</v>
      </c>
      <c r="B101" s="60">
        <v>128</v>
      </c>
      <c r="C101" s="58" t="s">
        <v>12560</v>
      </c>
      <c r="D101" s="59" t="s">
        <v>12561</v>
      </c>
      <c r="E101" s="57" t="s">
        <v>12562</v>
      </c>
      <c r="F101" s="62" t="s">
        <v>12563</v>
      </c>
      <c r="G101" s="32">
        <f t="shared" si="2"/>
        <v>0.18882466281310212</v>
      </c>
      <c r="H101" s="61" t="s">
        <v>9235</v>
      </c>
      <c r="I101" s="34">
        <f t="shared" si="3"/>
        <v>0.24854368932038834</v>
      </c>
    </row>
    <row r="102" spans="1:9">
      <c r="A102" s="60">
        <v>100</v>
      </c>
      <c r="B102" s="60">
        <v>130</v>
      </c>
      <c r="C102" s="58" t="s">
        <v>12567</v>
      </c>
      <c r="D102" s="59" t="s">
        <v>12568</v>
      </c>
      <c r="E102" s="57" t="s">
        <v>5140</v>
      </c>
      <c r="F102" s="62" t="s">
        <v>12569</v>
      </c>
      <c r="G102" s="32">
        <f t="shared" si="2"/>
        <v>0.19267822736030829</v>
      </c>
      <c r="H102" s="61" t="s">
        <v>8829</v>
      </c>
      <c r="I102" s="34">
        <f t="shared" si="3"/>
        <v>0.25242718446601942</v>
      </c>
    </row>
    <row r="103" spans="1:9">
      <c r="A103" s="60">
        <v>101</v>
      </c>
      <c r="B103" s="60">
        <v>133</v>
      </c>
      <c r="C103" s="58" t="s">
        <v>8414</v>
      </c>
      <c r="D103" s="59" t="s">
        <v>8415</v>
      </c>
      <c r="E103" s="57" t="s">
        <v>8416</v>
      </c>
      <c r="F103" s="62" t="s">
        <v>8417</v>
      </c>
      <c r="G103" s="32">
        <f t="shared" si="2"/>
        <v>0.19460500963391136</v>
      </c>
      <c r="H103" s="61" t="s">
        <v>8418</v>
      </c>
      <c r="I103" s="34">
        <f t="shared" si="3"/>
        <v>0.258252427184466</v>
      </c>
    </row>
    <row r="104" spans="1:9">
      <c r="A104" s="60">
        <v>102</v>
      </c>
      <c r="B104" s="60">
        <v>117</v>
      </c>
      <c r="C104" s="58" t="s">
        <v>12570</v>
      </c>
      <c r="D104" s="59" t="s">
        <v>12571</v>
      </c>
      <c r="E104" s="57" t="s">
        <v>12572</v>
      </c>
      <c r="F104" s="62" t="s">
        <v>12573</v>
      </c>
      <c r="G104" s="32">
        <f t="shared" si="2"/>
        <v>0.19653179190751446</v>
      </c>
      <c r="H104" s="61" t="s">
        <v>7391</v>
      </c>
      <c r="I104" s="34">
        <f t="shared" si="3"/>
        <v>0.22718446601941747</v>
      </c>
    </row>
    <row r="105" spans="1:9">
      <c r="A105" s="60">
        <v>103</v>
      </c>
      <c r="B105" s="60">
        <v>95</v>
      </c>
      <c r="C105" s="58" t="s">
        <v>12577</v>
      </c>
      <c r="D105" s="59" t="s">
        <v>12578</v>
      </c>
      <c r="E105" s="57" t="s">
        <v>12579</v>
      </c>
      <c r="F105" s="62" t="s">
        <v>4123</v>
      </c>
      <c r="G105" s="32">
        <f t="shared" si="2"/>
        <v>0.19845857418111754</v>
      </c>
      <c r="H105" s="61" t="s">
        <v>4009</v>
      </c>
      <c r="I105" s="34">
        <f t="shared" si="3"/>
        <v>0.18446601941747573</v>
      </c>
    </row>
    <row r="106" spans="1:9">
      <c r="A106" s="60">
        <v>103</v>
      </c>
      <c r="B106" s="60">
        <v>112</v>
      </c>
      <c r="C106" s="58" t="s">
        <v>12574</v>
      </c>
      <c r="D106" s="59" t="s">
        <v>12575</v>
      </c>
      <c r="E106" s="57" t="s">
        <v>12576</v>
      </c>
      <c r="F106" s="62" t="s">
        <v>4123</v>
      </c>
      <c r="G106" s="32">
        <f t="shared" si="2"/>
        <v>0.19845857418111754</v>
      </c>
      <c r="H106" s="61" t="s">
        <v>8432</v>
      </c>
      <c r="I106" s="34">
        <f t="shared" si="3"/>
        <v>0.2174757281553398</v>
      </c>
    </row>
    <row r="107" spans="1:9">
      <c r="A107" s="60">
        <v>105</v>
      </c>
      <c r="B107" s="60">
        <v>108</v>
      </c>
      <c r="C107" s="58" t="s">
        <v>12580</v>
      </c>
      <c r="D107" s="59" t="s">
        <v>12581</v>
      </c>
      <c r="E107" s="57" t="s">
        <v>12582</v>
      </c>
      <c r="F107" s="62" t="s">
        <v>12583</v>
      </c>
      <c r="G107" s="32">
        <f t="shared" si="2"/>
        <v>0.20231213872832371</v>
      </c>
      <c r="H107" s="61" t="s">
        <v>12584</v>
      </c>
      <c r="I107" s="34">
        <f t="shared" si="3"/>
        <v>0.20970873786407768</v>
      </c>
    </row>
    <row r="108" spans="1:9">
      <c r="A108" s="60">
        <v>106</v>
      </c>
      <c r="B108" s="60">
        <v>32</v>
      </c>
      <c r="C108" s="58" t="s">
        <v>12585</v>
      </c>
      <c r="D108" s="59" t="s">
        <v>12586</v>
      </c>
      <c r="E108" s="57" t="s">
        <v>154</v>
      </c>
      <c r="F108" s="62" t="s">
        <v>12587</v>
      </c>
      <c r="G108" s="32">
        <f t="shared" si="2"/>
        <v>0.20423892100192678</v>
      </c>
      <c r="H108" s="61" t="s">
        <v>12323</v>
      </c>
      <c r="I108" s="34">
        <f t="shared" si="3"/>
        <v>6.2135922330097085E-2</v>
      </c>
    </row>
    <row r="109" spans="1:9">
      <c r="A109" s="60">
        <v>107</v>
      </c>
      <c r="B109" s="60">
        <v>96</v>
      </c>
      <c r="C109" s="58" t="s">
        <v>12589</v>
      </c>
      <c r="D109" s="59" t="s">
        <v>12590</v>
      </c>
      <c r="E109" s="57" t="s">
        <v>4026</v>
      </c>
      <c r="F109" s="62" t="s">
        <v>1020</v>
      </c>
      <c r="G109" s="32">
        <f t="shared" si="2"/>
        <v>0.20616570327552985</v>
      </c>
      <c r="H109" s="61" t="s">
        <v>8119</v>
      </c>
      <c r="I109" s="34">
        <f t="shared" si="3"/>
        <v>0.18640776699029127</v>
      </c>
    </row>
    <row r="110" spans="1:9">
      <c r="A110" s="60">
        <v>108</v>
      </c>
      <c r="B110" s="60">
        <v>144</v>
      </c>
      <c r="C110" s="58" t="s">
        <v>11560</v>
      </c>
      <c r="D110" s="59" t="s">
        <v>11561</v>
      </c>
      <c r="E110" s="57" t="s">
        <v>11562</v>
      </c>
      <c r="F110" s="62" t="s">
        <v>9528</v>
      </c>
      <c r="G110" s="32">
        <f t="shared" si="2"/>
        <v>0.20809248554913296</v>
      </c>
      <c r="H110" s="61" t="s">
        <v>11563</v>
      </c>
      <c r="I110" s="34">
        <f t="shared" si="3"/>
        <v>0.2796116504854369</v>
      </c>
    </row>
    <row r="111" spans="1:9">
      <c r="A111" s="60">
        <v>109</v>
      </c>
      <c r="B111" s="60">
        <v>111</v>
      </c>
      <c r="C111" s="58" t="s">
        <v>12591</v>
      </c>
      <c r="D111" s="59" t="s">
        <v>12592</v>
      </c>
      <c r="E111" s="57" t="s">
        <v>12593</v>
      </c>
      <c r="F111" s="62" t="s">
        <v>7303</v>
      </c>
      <c r="G111" s="32">
        <f t="shared" si="2"/>
        <v>0.21001926782273603</v>
      </c>
      <c r="H111" s="61" t="s">
        <v>12594</v>
      </c>
      <c r="I111" s="34">
        <f t="shared" si="3"/>
        <v>0.21553398058252426</v>
      </c>
    </row>
    <row r="112" spans="1:9">
      <c r="A112" s="60">
        <v>110</v>
      </c>
      <c r="B112" s="60">
        <v>119</v>
      </c>
      <c r="C112" s="58" t="s">
        <v>11569</v>
      </c>
      <c r="D112" s="59" t="s">
        <v>11570</v>
      </c>
      <c r="E112" s="57" t="s">
        <v>11571</v>
      </c>
      <c r="F112" s="62" t="s">
        <v>8252</v>
      </c>
      <c r="G112" s="32">
        <f t="shared" si="2"/>
        <v>0.2119460500963391</v>
      </c>
      <c r="H112" s="61" t="s">
        <v>11573</v>
      </c>
      <c r="I112" s="34">
        <f t="shared" si="3"/>
        <v>0.23106796116504855</v>
      </c>
    </row>
    <row r="113" spans="1:9">
      <c r="A113" s="60">
        <v>111</v>
      </c>
      <c r="B113" s="60">
        <v>103</v>
      </c>
      <c r="C113" s="58" t="s">
        <v>12595</v>
      </c>
      <c r="D113" s="59" t="s">
        <v>12596</v>
      </c>
      <c r="E113" s="57" t="s">
        <v>10847</v>
      </c>
      <c r="F113" s="62" t="s">
        <v>8521</v>
      </c>
      <c r="G113" s="32">
        <f t="shared" si="2"/>
        <v>0.2138728323699422</v>
      </c>
      <c r="H113" s="61" t="s">
        <v>8331</v>
      </c>
      <c r="I113" s="34">
        <f t="shared" si="3"/>
        <v>0.2</v>
      </c>
    </row>
    <row r="114" spans="1:9">
      <c r="A114" s="60">
        <v>112</v>
      </c>
      <c r="B114" s="60">
        <v>107</v>
      </c>
      <c r="C114" s="58" t="s">
        <v>6135</v>
      </c>
      <c r="D114" s="59" t="s">
        <v>6136</v>
      </c>
      <c r="E114" s="57" t="s">
        <v>6137</v>
      </c>
      <c r="F114" s="62" t="s">
        <v>4232</v>
      </c>
      <c r="G114" s="32">
        <f t="shared" si="2"/>
        <v>0.21579961464354527</v>
      </c>
      <c r="H114" s="61" t="s">
        <v>6138</v>
      </c>
      <c r="I114" s="34">
        <f t="shared" si="3"/>
        <v>0.20776699029126214</v>
      </c>
    </row>
    <row r="115" spans="1:9">
      <c r="A115" s="60">
        <v>113</v>
      </c>
      <c r="B115" s="60">
        <v>216</v>
      </c>
      <c r="C115" s="58" t="s">
        <v>11583</v>
      </c>
      <c r="D115" s="59" t="s">
        <v>11584</v>
      </c>
      <c r="E115" s="57" t="s">
        <v>11585</v>
      </c>
      <c r="F115" s="62" t="s">
        <v>8548</v>
      </c>
      <c r="G115" s="32">
        <f t="shared" si="2"/>
        <v>0.21772639691714837</v>
      </c>
      <c r="H115" s="61" t="s">
        <v>4153</v>
      </c>
      <c r="I115" s="34">
        <f t="shared" si="3"/>
        <v>0.41941747572815535</v>
      </c>
    </row>
    <row r="116" spans="1:9">
      <c r="A116" s="60">
        <v>114</v>
      </c>
      <c r="B116" s="60">
        <v>176</v>
      </c>
      <c r="C116" s="58" t="s">
        <v>12597</v>
      </c>
      <c r="D116" s="59" t="s">
        <v>12598</v>
      </c>
      <c r="E116" s="57" t="s">
        <v>12599</v>
      </c>
      <c r="F116" s="62" t="s">
        <v>8565</v>
      </c>
      <c r="G116" s="32">
        <f t="shared" si="2"/>
        <v>0.21965317919075145</v>
      </c>
      <c r="H116" s="61" t="s">
        <v>12600</v>
      </c>
      <c r="I116" s="34">
        <f t="shared" si="3"/>
        <v>0.34174757281553397</v>
      </c>
    </row>
    <row r="117" spans="1:9">
      <c r="A117" s="60">
        <v>115</v>
      </c>
      <c r="B117" s="60">
        <v>223</v>
      </c>
      <c r="C117" s="58" t="s">
        <v>12601</v>
      </c>
      <c r="D117" s="59" t="s">
        <v>12602</v>
      </c>
      <c r="E117" s="57" t="s">
        <v>9624</v>
      </c>
      <c r="F117" s="62" t="s">
        <v>12603</v>
      </c>
      <c r="G117" s="32">
        <f t="shared" si="2"/>
        <v>0.22157996146435452</v>
      </c>
      <c r="H117" s="61" t="s">
        <v>1894</v>
      </c>
      <c r="I117" s="34">
        <f t="shared" si="3"/>
        <v>0.4330097087378641</v>
      </c>
    </row>
    <row r="118" spans="1:9">
      <c r="A118" s="60">
        <v>116</v>
      </c>
      <c r="B118" s="60">
        <v>131</v>
      </c>
      <c r="C118" s="58" t="s">
        <v>11586</v>
      </c>
      <c r="D118" s="59" t="s">
        <v>11587</v>
      </c>
      <c r="E118" s="57" t="s">
        <v>11588</v>
      </c>
      <c r="F118" s="62" t="s">
        <v>11589</v>
      </c>
      <c r="G118" s="32">
        <f t="shared" si="2"/>
        <v>0.22350674373795762</v>
      </c>
      <c r="H118" s="61" t="s">
        <v>11590</v>
      </c>
      <c r="I118" s="34">
        <f t="shared" si="3"/>
        <v>0.25436893203883493</v>
      </c>
    </row>
    <row r="119" spans="1:9">
      <c r="A119" s="60">
        <v>117</v>
      </c>
      <c r="B119" s="60">
        <v>46</v>
      </c>
      <c r="C119" s="58" t="s">
        <v>12604</v>
      </c>
      <c r="D119" s="59" t="s">
        <v>12605</v>
      </c>
      <c r="E119" s="57" t="s">
        <v>12606</v>
      </c>
      <c r="F119" s="62" t="s">
        <v>8666</v>
      </c>
      <c r="G119" s="32">
        <f t="shared" si="2"/>
        <v>0.22543352601156069</v>
      </c>
      <c r="H119" s="61" t="s">
        <v>12607</v>
      </c>
      <c r="I119" s="34">
        <f t="shared" si="3"/>
        <v>8.9320388349514557E-2</v>
      </c>
    </row>
    <row r="120" spans="1:9">
      <c r="A120" s="60">
        <v>118</v>
      </c>
      <c r="B120" s="60">
        <v>165</v>
      </c>
      <c r="C120" s="58" t="s">
        <v>11594</v>
      </c>
      <c r="D120" s="59" t="s">
        <v>11595</v>
      </c>
      <c r="E120" s="57" t="s">
        <v>11596</v>
      </c>
      <c r="F120" s="62" t="s">
        <v>11597</v>
      </c>
      <c r="G120" s="32">
        <f t="shared" si="2"/>
        <v>0.22736030828516376</v>
      </c>
      <c r="H120" s="61" t="s">
        <v>1648</v>
      </c>
      <c r="I120" s="34">
        <f t="shared" si="3"/>
        <v>0.32038834951456313</v>
      </c>
    </row>
    <row r="121" spans="1:9">
      <c r="A121" s="60">
        <v>119</v>
      </c>
      <c r="B121" s="60">
        <v>74</v>
      </c>
      <c r="C121" s="58" t="s">
        <v>12609</v>
      </c>
      <c r="D121" s="59" t="s">
        <v>12610</v>
      </c>
      <c r="E121" s="57" t="s">
        <v>12611</v>
      </c>
      <c r="F121" s="62" t="s">
        <v>12612</v>
      </c>
      <c r="G121" s="32">
        <f t="shared" si="2"/>
        <v>0.22928709055876687</v>
      </c>
      <c r="H121" s="61" t="s">
        <v>12450</v>
      </c>
      <c r="I121" s="34">
        <f t="shared" si="3"/>
        <v>0.1436893203883495</v>
      </c>
    </row>
    <row r="122" spans="1:9">
      <c r="A122" s="60">
        <v>120</v>
      </c>
      <c r="B122" s="60">
        <v>54</v>
      </c>
      <c r="C122" s="58" t="s">
        <v>12613</v>
      </c>
      <c r="D122" s="59" t="s">
        <v>12614</v>
      </c>
      <c r="E122" s="57" t="s">
        <v>12615</v>
      </c>
      <c r="F122" s="62" t="s">
        <v>12616</v>
      </c>
      <c r="G122" s="32">
        <f t="shared" si="2"/>
        <v>0.23121387283236994</v>
      </c>
      <c r="H122" s="61" t="s">
        <v>12617</v>
      </c>
      <c r="I122" s="34">
        <f t="shared" si="3"/>
        <v>0.10485436893203884</v>
      </c>
    </row>
    <row r="123" spans="1:9">
      <c r="A123" s="60">
        <v>121</v>
      </c>
      <c r="B123" s="60">
        <v>104</v>
      </c>
      <c r="C123" s="58" t="s">
        <v>12618</v>
      </c>
      <c r="D123" s="59" t="s">
        <v>12619</v>
      </c>
      <c r="E123" s="57" t="s">
        <v>6559</v>
      </c>
      <c r="F123" s="62" t="s">
        <v>12620</v>
      </c>
      <c r="G123" s="32">
        <f t="shared" si="2"/>
        <v>0.23314065510597304</v>
      </c>
      <c r="H123" s="61" t="s">
        <v>12195</v>
      </c>
      <c r="I123" s="34">
        <f t="shared" si="3"/>
        <v>0.20194174757281552</v>
      </c>
    </row>
    <row r="124" spans="1:9">
      <c r="A124" s="60">
        <v>122</v>
      </c>
      <c r="B124" s="60">
        <v>109</v>
      </c>
      <c r="C124" s="58" t="s">
        <v>12621</v>
      </c>
      <c r="D124" s="59" t="s">
        <v>12622</v>
      </c>
      <c r="E124" s="57" t="s">
        <v>12623</v>
      </c>
      <c r="F124" s="62" t="s">
        <v>4117</v>
      </c>
      <c r="G124" s="32">
        <f t="shared" si="2"/>
        <v>0.23506743737957611</v>
      </c>
      <c r="H124" s="61" t="s">
        <v>12624</v>
      </c>
      <c r="I124" s="34">
        <f t="shared" si="3"/>
        <v>0.21165048543689322</v>
      </c>
    </row>
    <row r="125" spans="1:9">
      <c r="A125" s="60">
        <v>123</v>
      </c>
      <c r="B125" s="60">
        <v>163</v>
      </c>
      <c r="C125" s="58" t="s">
        <v>12625</v>
      </c>
      <c r="D125" s="59" t="s">
        <v>12626</v>
      </c>
      <c r="E125" s="57" t="s">
        <v>12627</v>
      </c>
      <c r="F125" s="62" t="s">
        <v>12628</v>
      </c>
      <c r="G125" s="32">
        <f t="shared" si="2"/>
        <v>0.23699421965317918</v>
      </c>
      <c r="H125" s="61" t="s">
        <v>8908</v>
      </c>
      <c r="I125" s="34">
        <f t="shared" si="3"/>
        <v>0.31650485436893205</v>
      </c>
    </row>
    <row r="126" spans="1:9">
      <c r="A126" s="60">
        <v>124</v>
      </c>
      <c r="B126" s="60">
        <v>45</v>
      </c>
      <c r="C126" s="58" t="s">
        <v>12629</v>
      </c>
      <c r="D126" s="59" t="s">
        <v>12630</v>
      </c>
      <c r="E126" s="57" t="s">
        <v>12631</v>
      </c>
      <c r="F126" s="62" t="s">
        <v>12632</v>
      </c>
      <c r="G126" s="32">
        <f t="shared" si="2"/>
        <v>0.23892100192678228</v>
      </c>
      <c r="H126" s="61" t="s">
        <v>12398</v>
      </c>
      <c r="I126" s="34">
        <f t="shared" si="3"/>
        <v>8.7378640776699032E-2</v>
      </c>
    </row>
    <row r="127" spans="1:9">
      <c r="A127" s="60">
        <v>125</v>
      </c>
      <c r="B127" s="60">
        <v>136</v>
      </c>
      <c r="C127" s="58" t="s">
        <v>12633</v>
      </c>
      <c r="D127" s="59" t="s">
        <v>12634</v>
      </c>
      <c r="E127" s="57" t="s">
        <v>12635</v>
      </c>
      <c r="F127" s="62" t="s">
        <v>8665</v>
      </c>
      <c r="G127" s="32">
        <f t="shared" si="2"/>
        <v>0.24084778420038536</v>
      </c>
      <c r="H127" s="61" t="s">
        <v>8897</v>
      </c>
      <c r="I127" s="34">
        <f t="shared" si="3"/>
        <v>0.26407766990291265</v>
      </c>
    </row>
    <row r="128" spans="1:9">
      <c r="A128" s="60">
        <v>126</v>
      </c>
      <c r="B128" s="60">
        <v>155</v>
      </c>
      <c r="C128" s="58" t="s">
        <v>11615</v>
      </c>
      <c r="D128" s="59" t="s">
        <v>11616</v>
      </c>
      <c r="E128" s="57" t="s">
        <v>11617</v>
      </c>
      <c r="F128" s="62" t="s">
        <v>11618</v>
      </c>
      <c r="G128" s="32">
        <f t="shared" si="2"/>
        <v>0.24277456647398843</v>
      </c>
      <c r="H128" s="61" t="s">
        <v>11619</v>
      </c>
      <c r="I128" s="34">
        <f t="shared" si="3"/>
        <v>0.30097087378640774</v>
      </c>
    </row>
    <row r="129" spans="1:9">
      <c r="A129" s="60">
        <v>127</v>
      </c>
      <c r="B129" s="60">
        <v>73</v>
      </c>
      <c r="C129" s="58" t="s">
        <v>12636</v>
      </c>
      <c r="D129" s="59" t="s">
        <v>12637</v>
      </c>
      <c r="E129" s="57" t="s">
        <v>12638</v>
      </c>
      <c r="F129" s="62" t="s">
        <v>12639</v>
      </c>
      <c r="G129" s="32">
        <f t="shared" si="2"/>
        <v>0.24470134874759153</v>
      </c>
      <c r="H129" s="61" t="s">
        <v>74</v>
      </c>
      <c r="I129" s="34">
        <f t="shared" si="3"/>
        <v>0.14174757281553399</v>
      </c>
    </row>
    <row r="130" spans="1:9">
      <c r="A130" s="60">
        <v>128</v>
      </c>
      <c r="B130" s="60">
        <v>105</v>
      </c>
      <c r="C130" s="58" t="s">
        <v>12640</v>
      </c>
      <c r="D130" s="59" t="s">
        <v>12641</v>
      </c>
      <c r="E130" s="57" t="s">
        <v>12642</v>
      </c>
      <c r="F130" s="62" t="s">
        <v>12643</v>
      </c>
      <c r="G130" s="32">
        <f t="shared" si="2"/>
        <v>0.2466281310211946</v>
      </c>
      <c r="H130" s="61" t="s">
        <v>12644</v>
      </c>
      <c r="I130" s="34">
        <f t="shared" si="3"/>
        <v>0.20388349514563106</v>
      </c>
    </row>
    <row r="131" spans="1:9">
      <c r="A131" s="60">
        <v>129</v>
      </c>
      <c r="B131" s="60">
        <v>173</v>
      </c>
      <c r="C131" s="58" t="s">
        <v>12645</v>
      </c>
      <c r="D131" s="59" t="s">
        <v>12646</v>
      </c>
      <c r="E131" s="57" t="s">
        <v>12647</v>
      </c>
      <c r="F131" s="62" t="s">
        <v>8847</v>
      </c>
      <c r="G131" s="32">
        <f t="shared" ref="G131:G194" si="4">A131/519</f>
        <v>0.24855491329479767</v>
      </c>
      <c r="H131" s="61" t="s">
        <v>7541</v>
      </c>
      <c r="I131" s="34">
        <f t="shared" ref="I131:I194" si="5">B131/515</f>
        <v>0.33592233009708738</v>
      </c>
    </row>
    <row r="132" spans="1:9">
      <c r="A132" s="60">
        <v>130</v>
      </c>
      <c r="B132" s="60">
        <v>157</v>
      </c>
      <c r="C132" s="58" t="s">
        <v>12648</v>
      </c>
      <c r="D132" s="59" t="s">
        <v>12649</v>
      </c>
      <c r="E132" s="57" t="s">
        <v>12650</v>
      </c>
      <c r="F132" s="62" t="s">
        <v>5758</v>
      </c>
      <c r="G132" s="32">
        <f t="shared" si="4"/>
        <v>0.25048169556840078</v>
      </c>
      <c r="H132" s="61" t="s">
        <v>12651</v>
      </c>
      <c r="I132" s="34">
        <f t="shared" si="5"/>
        <v>0.30485436893203882</v>
      </c>
    </row>
    <row r="133" spans="1:9">
      <c r="A133" s="60">
        <v>131</v>
      </c>
      <c r="B133" s="60">
        <v>114</v>
      </c>
      <c r="C133" s="58" t="s">
        <v>12652</v>
      </c>
      <c r="D133" s="59" t="s">
        <v>12653</v>
      </c>
      <c r="E133" s="57" t="s">
        <v>12654</v>
      </c>
      <c r="F133" s="62" t="s">
        <v>4333</v>
      </c>
      <c r="G133" s="32">
        <f t="shared" si="4"/>
        <v>0.25240847784200388</v>
      </c>
      <c r="H133" s="61" t="s">
        <v>1076</v>
      </c>
      <c r="I133" s="34">
        <f t="shared" si="5"/>
        <v>0.22135922330097088</v>
      </c>
    </row>
    <row r="134" spans="1:9">
      <c r="A134" s="60">
        <v>132</v>
      </c>
      <c r="B134" s="60">
        <v>113</v>
      </c>
      <c r="C134" s="58" t="s">
        <v>12655</v>
      </c>
      <c r="D134" s="59" t="s">
        <v>12656</v>
      </c>
      <c r="E134" s="57" t="s">
        <v>12657</v>
      </c>
      <c r="F134" s="62" t="s">
        <v>1063</v>
      </c>
      <c r="G134" s="32">
        <f t="shared" si="4"/>
        <v>0.25433526011560692</v>
      </c>
      <c r="H134" s="61" t="s">
        <v>12658</v>
      </c>
      <c r="I134" s="34">
        <f t="shared" si="5"/>
        <v>0.21941747572815534</v>
      </c>
    </row>
    <row r="135" spans="1:9">
      <c r="A135" s="60">
        <v>133</v>
      </c>
      <c r="B135" s="60">
        <v>153</v>
      </c>
      <c r="C135" s="58" t="s">
        <v>12659</v>
      </c>
      <c r="D135" s="59" t="s">
        <v>12660</v>
      </c>
      <c r="E135" s="57" t="s">
        <v>12661</v>
      </c>
      <c r="F135" s="62" t="s">
        <v>11634</v>
      </c>
      <c r="G135" s="32">
        <f t="shared" si="4"/>
        <v>0.25626204238921002</v>
      </c>
      <c r="H135" s="61" t="s">
        <v>1483</v>
      </c>
      <c r="I135" s="34">
        <f t="shared" si="5"/>
        <v>0.29708737864077672</v>
      </c>
    </row>
    <row r="136" spans="1:9">
      <c r="A136" s="60">
        <v>134</v>
      </c>
      <c r="B136" s="60">
        <v>37</v>
      </c>
      <c r="C136" s="58" t="s">
        <v>12662</v>
      </c>
      <c r="D136" s="59" t="s">
        <v>12663</v>
      </c>
      <c r="E136" s="57" t="s">
        <v>12664</v>
      </c>
      <c r="F136" s="62" t="s">
        <v>8837</v>
      </c>
      <c r="G136" s="32">
        <f t="shared" si="4"/>
        <v>0.25818882466281312</v>
      </c>
      <c r="H136" s="61" t="s">
        <v>12665</v>
      </c>
      <c r="I136" s="34">
        <f t="shared" si="5"/>
        <v>7.184466019417475E-2</v>
      </c>
    </row>
    <row r="137" spans="1:9">
      <c r="A137" s="60">
        <v>134</v>
      </c>
      <c r="B137" s="60">
        <v>191</v>
      </c>
      <c r="C137" s="58" t="s">
        <v>11628</v>
      </c>
      <c r="D137" s="59" t="s">
        <v>11629</v>
      </c>
      <c r="E137" s="57" t="s">
        <v>5950</v>
      </c>
      <c r="F137" s="62" t="s">
        <v>8837</v>
      </c>
      <c r="G137" s="32">
        <f t="shared" si="4"/>
        <v>0.25818882466281312</v>
      </c>
      <c r="H137" s="61" t="s">
        <v>11630</v>
      </c>
      <c r="I137" s="34">
        <f t="shared" si="5"/>
        <v>0.37087378640776697</v>
      </c>
    </row>
    <row r="138" spans="1:9">
      <c r="A138" s="60">
        <v>136</v>
      </c>
      <c r="B138" s="60">
        <v>172</v>
      </c>
      <c r="C138" s="58" t="s">
        <v>12666</v>
      </c>
      <c r="D138" s="59" t="s">
        <v>12667</v>
      </c>
      <c r="E138" s="57" t="s">
        <v>12668</v>
      </c>
      <c r="F138" s="62" t="s">
        <v>6012</v>
      </c>
      <c r="G138" s="32">
        <f t="shared" si="4"/>
        <v>0.26204238921001927</v>
      </c>
      <c r="H138" s="61" t="s">
        <v>4569</v>
      </c>
      <c r="I138" s="34">
        <f t="shared" si="5"/>
        <v>0.33398058252427182</v>
      </c>
    </row>
    <row r="139" spans="1:9">
      <c r="A139" s="60">
        <v>137</v>
      </c>
      <c r="B139" s="60">
        <v>164</v>
      </c>
      <c r="C139" s="58" t="s">
        <v>12669</v>
      </c>
      <c r="D139" s="59" t="s">
        <v>12670</v>
      </c>
      <c r="E139" s="57" t="s">
        <v>12671</v>
      </c>
      <c r="F139" s="62" t="s">
        <v>12672</v>
      </c>
      <c r="G139" s="32">
        <f t="shared" si="4"/>
        <v>0.26396917148362237</v>
      </c>
      <c r="H139" s="61" t="s">
        <v>4124</v>
      </c>
      <c r="I139" s="34">
        <f t="shared" si="5"/>
        <v>0.31844660194174756</v>
      </c>
    </row>
    <row r="140" spans="1:9">
      <c r="A140" s="60">
        <v>138</v>
      </c>
      <c r="B140" s="60">
        <v>248</v>
      </c>
      <c r="C140" s="58" t="s">
        <v>1286</v>
      </c>
      <c r="D140" s="59" t="s">
        <v>1287</v>
      </c>
      <c r="E140" s="57" t="s">
        <v>1288</v>
      </c>
      <c r="F140" s="62" t="s">
        <v>1289</v>
      </c>
      <c r="G140" s="32">
        <f t="shared" si="4"/>
        <v>0.26589595375722541</v>
      </c>
      <c r="H140" s="61" t="s">
        <v>1291</v>
      </c>
      <c r="I140" s="34">
        <f t="shared" si="5"/>
        <v>0.48155339805825242</v>
      </c>
    </row>
    <row r="141" spans="1:9">
      <c r="A141" s="60">
        <v>139</v>
      </c>
      <c r="B141" s="60">
        <v>97</v>
      </c>
      <c r="C141" s="58" t="s">
        <v>12673</v>
      </c>
      <c r="D141" s="59" t="s">
        <v>12674</v>
      </c>
      <c r="E141" s="57" t="s">
        <v>12675</v>
      </c>
      <c r="F141" s="62" t="s">
        <v>12676</v>
      </c>
      <c r="G141" s="32">
        <f t="shared" si="4"/>
        <v>0.26782273603082851</v>
      </c>
      <c r="H141" s="61" t="s">
        <v>970</v>
      </c>
      <c r="I141" s="34">
        <f t="shared" si="5"/>
        <v>0.18834951456310681</v>
      </c>
    </row>
    <row r="142" spans="1:9">
      <c r="A142" s="60">
        <v>140</v>
      </c>
      <c r="B142" s="60">
        <v>123</v>
      </c>
      <c r="C142" s="58" t="s">
        <v>11639</v>
      </c>
      <c r="D142" s="59" t="s">
        <v>11640</v>
      </c>
      <c r="E142" s="57" t="s">
        <v>11641</v>
      </c>
      <c r="F142" s="62" t="s">
        <v>6151</v>
      </c>
      <c r="G142" s="32">
        <f t="shared" si="4"/>
        <v>0.26974951830443161</v>
      </c>
      <c r="H142" s="61" t="s">
        <v>1042</v>
      </c>
      <c r="I142" s="34">
        <f t="shared" si="5"/>
        <v>0.23883495145631067</v>
      </c>
    </row>
    <row r="143" spans="1:9">
      <c r="A143" s="60">
        <v>141</v>
      </c>
      <c r="B143" s="60">
        <v>158</v>
      </c>
      <c r="C143" s="58" t="s">
        <v>11654</v>
      </c>
      <c r="D143" s="59" t="s">
        <v>11655</v>
      </c>
      <c r="E143" s="57" t="s">
        <v>11656</v>
      </c>
      <c r="F143" s="62" t="s">
        <v>4372</v>
      </c>
      <c r="G143" s="32">
        <f t="shared" si="4"/>
        <v>0.27167630057803466</v>
      </c>
      <c r="H143" s="61" t="s">
        <v>11653</v>
      </c>
      <c r="I143" s="34">
        <f t="shared" si="5"/>
        <v>0.30679611650485439</v>
      </c>
    </row>
    <row r="144" spans="1:9">
      <c r="A144" s="60">
        <v>142</v>
      </c>
      <c r="B144" s="60">
        <v>162</v>
      </c>
      <c r="C144" s="58" t="s">
        <v>12677</v>
      </c>
      <c r="D144" s="59" t="s">
        <v>12678</v>
      </c>
      <c r="E144" s="57" t="s">
        <v>12679</v>
      </c>
      <c r="F144" s="62" t="s">
        <v>6161</v>
      </c>
      <c r="G144" s="32">
        <f t="shared" si="4"/>
        <v>0.27360308285163776</v>
      </c>
      <c r="H144" s="61" t="s">
        <v>12680</v>
      </c>
      <c r="I144" s="34">
        <f t="shared" si="5"/>
        <v>0.31456310679611649</v>
      </c>
    </row>
    <row r="145" spans="1:9">
      <c r="A145" s="60">
        <v>143</v>
      </c>
      <c r="B145" s="60">
        <v>148</v>
      </c>
      <c r="C145" s="58" t="s">
        <v>12681</v>
      </c>
      <c r="D145" s="59" t="s">
        <v>12682</v>
      </c>
      <c r="E145" s="57" t="s">
        <v>12683</v>
      </c>
      <c r="F145" s="62" t="s">
        <v>1392</v>
      </c>
      <c r="G145" s="32">
        <f t="shared" si="4"/>
        <v>0.27552986512524086</v>
      </c>
      <c r="H145" s="61" t="s">
        <v>8820</v>
      </c>
      <c r="I145" s="34">
        <f t="shared" si="5"/>
        <v>0.287378640776699</v>
      </c>
    </row>
    <row r="146" spans="1:9">
      <c r="A146" s="60">
        <v>144</v>
      </c>
      <c r="B146" s="60">
        <v>177</v>
      </c>
      <c r="C146" s="58" t="s">
        <v>11669</v>
      </c>
      <c r="D146" s="59" t="s">
        <v>11670</v>
      </c>
      <c r="E146" s="57" t="s">
        <v>2648</v>
      </c>
      <c r="F146" s="62" t="s">
        <v>11671</v>
      </c>
      <c r="G146" s="32">
        <f t="shared" si="4"/>
        <v>0.2774566473988439</v>
      </c>
      <c r="H146" s="61" t="s">
        <v>4488</v>
      </c>
      <c r="I146" s="34">
        <f t="shared" si="5"/>
        <v>0.34368932038834954</v>
      </c>
    </row>
    <row r="147" spans="1:9">
      <c r="A147" s="60">
        <v>145</v>
      </c>
      <c r="B147" s="60">
        <v>201</v>
      </c>
      <c r="C147" s="58" t="s">
        <v>12685</v>
      </c>
      <c r="D147" s="59" t="s">
        <v>12686</v>
      </c>
      <c r="E147" s="57" t="s">
        <v>12687</v>
      </c>
      <c r="F147" s="62" t="s">
        <v>12688</v>
      </c>
      <c r="G147" s="32">
        <f t="shared" si="4"/>
        <v>0.279383429672447</v>
      </c>
      <c r="H147" s="61" t="s">
        <v>1742</v>
      </c>
      <c r="I147" s="34">
        <f t="shared" si="5"/>
        <v>0.39029126213592236</v>
      </c>
    </row>
    <row r="148" spans="1:9">
      <c r="A148" s="60">
        <v>146</v>
      </c>
      <c r="B148" s="60">
        <v>333</v>
      </c>
      <c r="C148" s="58" t="s">
        <v>12689</v>
      </c>
      <c r="D148" s="59" t="s">
        <v>12690</v>
      </c>
      <c r="E148" s="57" t="s">
        <v>1692</v>
      </c>
      <c r="F148" s="62" t="s">
        <v>12691</v>
      </c>
      <c r="G148" s="32">
        <f t="shared" si="4"/>
        <v>0.2813102119460501</v>
      </c>
      <c r="H148" s="61" t="s">
        <v>3901</v>
      </c>
      <c r="I148" s="34">
        <f t="shared" si="5"/>
        <v>0.64660194174757279</v>
      </c>
    </row>
    <row r="149" spans="1:9">
      <c r="A149" s="60">
        <v>147</v>
      </c>
      <c r="B149" s="60">
        <v>175</v>
      </c>
      <c r="C149" s="58" t="s">
        <v>11675</v>
      </c>
      <c r="D149" s="59" t="s">
        <v>11676</v>
      </c>
      <c r="E149" s="57" t="s">
        <v>11677</v>
      </c>
      <c r="F149" s="62" t="s">
        <v>11678</v>
      </c>
      <c r="G149" s="32">
        <f t="shared" si="4"/>
        <v>0.2832369942196532</v>
      </c>
      <c r="H149" s="61" t="s">
        <v>9276</v>
      </c>
      <c r="I149" s="34">
        <f t="shared" si="5"/>
        <v>0.33980582524271846</v>
      </c>
    </row>
    <row r="150" spans="1:9">
      <c r="A150" s="60">
        <v>148</v>
      </c>
      <c r="B150" s="60">
        <v>245</v>
      </c>
      <c r="C150" s="58" t="s">
        <v>12692</v>
      </c>
      <c r="D150" s="59" t="s">
        <v>12693</v>
      </c>
      <c r="E150" s="57" t="s">
        <v>10163</v>
      </c>
      <c r="F150" s="62" t="s">
        <v>12694</v>
      </c>
      <c r="G150" s="32">
        <f t="shared" si="4"/>
        <v>0.28516377649325625</v>
      </c>
      <c r="H150" s="61" t="s">
        <v>9797</v>
      </c>
      <c r="I150" s="34">
        <f t="shared" si="5"/>
        <v>0.47572815533980584</v>
      </c>
    </row>
    <row r="151" spans="1:9" ht="26.4">
      <c r="A151" s="60">
        <v>149</v>
      </c>
      <c r="B151" s="60">
        <v>181</v>
      </c>
      <c r="C151" s="58" t="s">
        <v>1412</v>
      </c>
      <c r="D151" s="59" t="s">
        <v>1413</v>
      </c>
      <c r="E151" s="57" t="s">
        <v>1414</v>
      </c>
      <c r="F151" s="62" t="s">
        <v>1415</v>
      </c>
      <c r="G151" s="32">
        <f t="shared" si="4"/>
        <v>0.28709055876685935</v>
      </c>
      <c r="H151" s="61" t="s">
        <v>1417</v>
      </c>
      <c r="I151" s="34">
        <f t="shared" si="5"/>
        <v>0.35145631067961164</v>
      </c>
    </row>
    <row r="152" spans="1:9">
      <c r="A152" s="60">
        <v>150</v>
      </c>
      <c r="B152" s="60">
        <v>156</v>
      </c>
      <c r="C152" s="58" t="s">
        <v>12695</v>
      </c>
      <c r="D152" s="59" t="s">
        <v>12696</v>
      </c>
      <c r="E152" s="57" t="s">
        <v>12697</v>
      </c>
      <c r="F152" s="62" t="s">
        <v>8972</v>
      </c>
      <c r="G152" s="32">
        <f t="shared" si="4"/>
        <v>0.28901734104046245</v>
      </c>
      <c r="H152" s="61" t="s">
        <v>1377</v>
      </c>
      <c r="I152" s="34">
        <f t="shared" si="5"/>
        <v>0.30291262135922331</v>
      </c>
    </row>
    <row r="153" spans="1:9">
      <c r="A153" s="60">
        <v>151</v>
      </c>
      <c r="B153" s="60">
        <v>210</v>
      </c>
      <c r="C153" s="58" t="s">
        <v>12698</v>
      </c>
      <c r="D153" s="59" t="s">
        <v>12699</v>
      </c>
      <c r="E153" s="57" t="s">
        <v>12700</v>
      </c>
      <c r="F153" s="62" t="s">
        <v>7453</v>
      </c>
      <c r="G153" s="32">
        <f t="shared" si="4"/>
        <v>0.29094412331406549</v>
      </c>
      <c r="H153" s="61" t="s">
        <v>1762</v>
      </c>
      <c r="I153" s="34">
        <f t="shared" si="5"/>
        <v>0.40776699029126212</v>
      </c>
    </row>
    <row r="154" spans="1:9">
      <c r="A154" s="60">
        <v>152</v>
      </c>
      <c r="B154" s="60">
        <v>122</v>
      </c>
      <c r="C154" s="58" t="s">
        <v>12702</v>
      </c>
      <c r="D154" s="59" t="s">
        <v>12703</v>
      </c>
      <c r="E154" s="57" t="s">
        <v>4644</v>
      </c>
      <c r="F154" s="62" t="s">
        <v>4322</v>
      </c>
      <c r="G154" s="32">
        <f t="shared" si="4"/>
        <v>0.2928709055876686</v>
      </c>
      <c r="H154" s="61" t="s">
        <v>12705</v>
      </c>
      <c r="I154" s="34">
        <f t="shared" si="5"/>
        <v>0.23689320388349513</v>
      </c>
    </row>
    <row r="155" spans="1:9">
      <c r="A155" s="60">
        <v>153</v>
      </c>
      <c r="B155" s="60">
        <v>171</v>
      </c>
      <c r="C155" s="58" t="s">
        <v>12706</v>
      </c>
      <c r="D155" s="59" t="s">
        <v>12707</v>
      </c>
      <c r="E155" s="57" t="s">
        <v>12708</v>
      </c>
      <c r="F155" s="62" t="s">
        <v>1456</v>
      </c>
      <c r="G155" s="32">
        <f t="shared" si="4"/>
        <v>0.2947976878612717</v>
      </c>
      <c r="H155" s="61" t="s">
        <v>5776</v>
      </c>
      <c r="I155" s="34">
        <f t="shared" si="5"/>
        <v>0.33203883495145631</v>
      </c>
    </row>
    <row r="156" spans="1:9">
      <c r="A156" s="60">
        <v>154</v>
      </c>
      <c r="B156" s="60">
        <v>154</v>
      </c>
      <c r="C156" s="58" t="s">
        <v>9028</v>
      </c>
      <c r="D156" s="59" t="s">
        <v>9029</v>
      </c>
      <c r="E156" s="57" t="s">
        <v>9030</v>
      </c>
      <c r="F156" s="62" t="s">
        <v>1109</v>
      </c>
      <c r="G156" s="32">
        <f t="shared" si="4"/>
        <v>0.29672447013487474</v>
      </c>
      <c r="H156" s="61" t="s">
        <v>9032</v>
      </c>
      <c r="I156" s="34">
        <f t="shared" si="5"/>
        <v>0.29902912621359223</v>
      </c>
    </row>
    <row r="157" spans="1:9">
      <c r="A157" s="60">
        <v>155</v>
      </c>
      <c r="B157" s="60">
        <v>115</v>
      </c>
      <c r="C157" s="58" t="s">
        <v>12710</v>
      </c>
      <c r="D157" s="59" t="s">
        <v>12711</v>
      </c>
      <c r="E157" s="57" t="s">
        <v>12712</v>
      </c>
      <c r="F157" s="62" t="s">
        <v>8925</v>
      </c>
      <c r="G157" s="32">
        <f t="shared" si="4"/>
        <v>0.29865125240847784</v>
      </c>
      <c r="H157" s="61" t="s">
        <v>4222</v>
      </c>
      <c r="I157" s="34">
        <f t="shared" si="5"/>
        <v>0.22330097087378642</v>
      </c>
    </row>
    <row r="158" spans="1:9">
      <c r="A158" s="60">
        <v>156</v>
      </c>
      <c r="B158" s="60">
        <v>65</v>
      </c>
      <c r="C158" s="58" t="s">
        <v>12713</v>
      </c>
      <c r="D158" s="59" t="s">
        <v>12714</v>
      </c>
      <c r="E158" s="57" t="s">
        <v>12715</v>
      </c>
      <c r="F158" s="62" t="s">
        <v>9065</v>
      </c>
      <c r="G158" s="32">
        <f t="shared" si="4"/>
        <v>0.30057803468208094</v>
      </c>
      <c r="H158" s="61" t="s">
        <v>890</v>
      </c>
      <c r="I158" s="34">
        <f t="shared" si="5"/>
        <v>0.12621359223300971</v>
      </c>
    </row>
    <row r="159" spans="1:9">
      <c r="A159" s="60">
        <v>157</v>
      </c>
      <c r="B159" s="60">
        <v>160</v>
      </c>
      <c r="C159" s="58" t="s">
        <v>12716</v>
      </c>
      <c r="D159" s="59" t="s">
        <v>12717</v>
      </c>
      <c r="E159" s="57" t="s">
        <v>12718</v>
      </c>
      <c r="F159" s="62" t="s">
        <v>9055</v>
      </c>
      <c r="G159" s="32">
        <f t="shared" si="4"/>
        <v>0.30250481695568399</v>
      </c>
      <c r="H159" s="61" t="s">
        <v>4449</v>
      </c>
      <c r="I159" s="34">
        <f t="shared" si="5"/>
        <v>0.31067961165048541</v>
      </c>
    </row>
    <row r="160" spans="1:9">
      <c r="A160" s="60">
        <v>158</v>
      </c>
      <c r="B160" s="60">
        <v>138</v>
      </c>
      <c r="C160" s="58" t="s">
        <v>12719</v>
      </c>
      <c r="D160" s="59" t="s">
        <v>12720</v>
      </c>
      <c r="E160" s="57" t="s">
        <v>787</v>
      </c>
      <c r="F160" s="62" t="s">
        <v>12721</v>
      </c>
      <c r="G160" s="32">
        <f t="shared" si="4"/>
        <v>0.30443159922928709</v>
      </c>
      <c r="H160" s="61" t="s">
        <v>1720</v>
      </c>
      <c r="I160" s="34">
        <f t="shared" si="5"/>
        <v>0.26796116504854367</v>
      </c>
    </row>
    <row r="161" spans="1:9">
      <c r="A161" s="60">
        <v>159</v>
      </c>
      <c r="B161" s="60">
        <v>92</v>
      </c>
      <c r="C161" s="58" t="s">
        <v>12722</v>
      </c>
      <c r="D161" s="59" t="s">
        <v>12723</v>
      </c>
      <c r="E161" s="57" t="s">
        <v>4119</v>
      </c>
      <c r="F161" s="62" t="s">
        <v>12709</v>
      </c>
      <c r="G161" s="32">
        <f t="shared" si="4"/>
        <v>0.30635838150289019</v>
      </c>
      <c r="H161" s="61" t="s">
        <v>12724</v>
      </c>
      <c r="I161" s="34">
        <f t="shared" si="5"/>
        <v>0.17864077669902911</v>
      </c>
    </row>
    <row r="162" spans="1:9">
      <c r="A162" s="60">
        <v>160</v>
      </c>
      <c r="B162" s="60">
        <v>236</v>
      </c>
      <c r="C162" s="58" t="s">
        <v>12725</v>
      </c>
      <c r="D162" s="59" t="s">
        <v>12726</v>
      </c>
      <c r="E162" s="57" t="s">
        <v>12727</v>
      </c>
      <c r="F162" s="62" t="s">
        <v>4542</v>
      </c>
      <c r="G162" s="32">
        <f t="shared" si="4"/>
        <v>0.30828516377649323</v>
      </c>
      <c r="H162" s="61" t="s">
        <v>12728</v>
      </c>
      <c r="I162" s="34">
        <f t="shared" si="5"/>
        <v>0.45825242718446602</v>
      </c>
    </row>
    <row r="163" spans="1:9">
      <c r="A163" s="60">
        <v>161</v>
      </c>
      <c r="B163" s="60">
        <v>147</v>
      </c>
      <c r="C163" s="58" t="s">
        <v>11700</v>
      </c>
      <c r="D163" s="59" t="s">
        <v>11701</v>
      </c>
      <c r="E163" s="57" t="s">
        <v>11702</v>
      </c>
      <c r="F163" s="62" t="s">
        <v>6207</v>
      </c>
      <c r="G163" s="32">
        <f t="shared" si="4"/>
        <v>0.31021194605009633</v>
      </c>
      <c r="H163" s="61" t="s">
        <v>4384</v>
      </c>
      <c r="I163" s="34">
        <f t="shared" si="5"/>
        <v>0.28543689320388349</v>
      </c>
    </row>
    <row r="164" spans="1:9">
      <c r="A164" s="60">
        <v>162</v>
      </c>
      <c r="B164" s="60">
        <v>141</v>
      </c>
      <c r="C164" s="58" t="s">
        <v>6208</v>
      </c>
      <c r="D164" s="59" t="s">
        <v>6209</v>
      </c>
      <c r="E164" s="57" t="s">
        <v>6210</v>
      </c>
      <c r="F164" s="62" t="s">
        <v>6211</v>
      </c>
      <c r="G164" s="32">
        <f t="shared" si="4"/>
        <v>0.31213872832369943</v>
      </c>
      <c r="H164" s="61" t="s">
        <v>6212</v>
      </c>
      <c r="I164" s="34">
        <f t="shared" si="5"/>
        <v>0.27378640776699031</v>
      </c>
    </row>
    <row r="165" spans="1:9">
      <c r="A165" s="60">
        <v>163</v>
      </c>
      <c r="B165" s="60">
        <v>198</v>
      </c>
      <c r="C165" s="58" t="s">
        <v>12729</v>
      </c>
      <c r="D165" s="59" t="s">
        <v>12730</v>
      </c>
      <c r="E165" s="57" t="s">
        <v>12731</v>
      </c>
      <c r="F165" s="62" t="s">
        <v>1348</v>
      </c>
      <c r="G165" s="32">
        <f t="shared" si="4"/>
        <v>0.31406551059730248</v>
      </c>
      <c r="H165" s="61" t="s">
        <v>6186</v>
      </c>
      <c r="I165" s="34">
        <f t="shared" si="5"/>
        <v>0.38446601941747571</v>
      </c>
    </row>
    <row r="166" spans="1:9">
      <c r="A166" s="60">
        <v>164</v>
      </c>
      <c r="B166" s="60">
        <v>116</v>
      </c>
      <c r="C166" s="58" t="s">
        <v>12732</v>
      </c>
      <c r="D166" s="59" t="s">
        <v>12733</v>
      </c>
      <c r="E166" s="57" t="s">
        <v>12734</v>
      </c>
      <c r="F166" s="62" t="s">
        <v>8908</v>
      </c>
      <c r="G166" s="32">
        <f t="shared" si="4"/>
        <v>0.31599229287090558</v>
      </c>
      <c r="H166" s="61" t="s">
        <v>12735</v>
      </c>
      <c r="I166" s="34">
        <f t="shared" si="5"/>
        <v>0.22524271844660193</v>
      </c>
    </row>
    <row r="167" spans="1:9">
      <c r="A167" s="60">
        <v>165</v>
      </c>
      <c r="B167" s="60">
        <v>139</v>
      </c>
      <c r="C167" s="58" t="s">
        <v>4517</v>
      </c>
      <c r="D167" s="59" t="s">
        <v>4518</v>
      </c>
      <c r="E167" s="57" t="s">
        <v>4519</v>
      </c>
      <c r="F167" s="62" t="s">
        <v>4520</v>
      </c>
      <c r="G167" s="32">
        <f t="shared" si="4"/>
        <v>0.31791907514450868</v>
      </c>
      <c r="H167" s="61" t="s">
        <v>4522</v>
      </c>
      <c r="I167" s="34">
        <f t="shared" si="5"/>
        <v>0.26990291262135924</v>
      </c>
    </row>
    <row r="168" spans="1:9">
      <c r="A168" s="60">
        <v>166</v>
      </c>
      <c r="B168" s="60">
        <v>192</v>
      </c>
      <c r="C168" s="58" t="s">
        <v>11722</v>
      </c>
      <c r="D168" s="59" t="s">
        <v>11723</v>
      </c>
      <c r="E168" s="57" t="s">
        <v>11724</v>
      </c>
      <c r="F168" s="62" t="s">
        <v>11172</v>
      </c>
      <c r="G168" s="32">
        <f t="shared" si="4"/>
        <v>0.31984585741811178</v>
      </c>
      <c r="H168" s="61" t="s">
        <v>4558</v>
      </c>
      <c r="I168" s="34">
        <f t="shared" si="5"/>
        <v>0.37281553398058254</v>
      </c>
    </row>
    <row r="169" spans="1:9">
      <c r="A169" s="60">
        <v>167</v>
      </c>
      <c r="B169" s="60">
        <v>225</v>
      </c>
      <c r="C169" s="58" t="s">
        <v>11730</v>
      </c>
      <c r="D169" s="59" t="s">
        <v>11731</v>
      </c>
      <c r="E169" s="57" t="s">
        <v>11732</v>
      </c>
      <c r="F169" s="62" t="s">
        <v>11664</v>
      </c>
      <c r="G169" s="32">
        <f t="shared" si="4"/>
        <v>0.32177263969171482</v>
      </c>
      <c r="H169" s="61" t="s">
        <v>9349</v>
      </c>
      <c r="I169" s="34">
        <f t="shared" si="5"/>
        <v>0.43689320388349512</v>
      </c>
    </row>
    <row r="170" spans="1:9">
      <c r="A170" s="60">
        <v>168</v>
      </c>
      <c r="B170" s="60">
        <v>101</v>
      </c>
      <c r="C170" s="58" t="s">
        <v>11745</v>
      </c>
      <c r="D170" s="59" t="s">
        <v>11746</v>
      </c>
      <c r="E170" s="57" t="s">
        <v>11747</v>
      </c>
      <c r="F170" s="62" t="s">
        <v>1108</v>
      </c>
      <c r="G170" s="32">
        <f t="shared" si="4"/>
        <v>0.32369942196531792</v>
      </c>
      <c r="H170" s="61" t="s">
        <v>11748</v>
      </c>
      <c r="I170" s="34">
        <f t="shared" si="5"/>
        <v>0.19611650485436893</v>
      </c>
    </row>
    <row r="171" spans="1:9">
      <c r="A171" s="60">
        <v>169</v>
      </c>
      <c r="B171" s="60">
        <v>250</v>
      </c>
      <c r="C171" s="58" t="s">
        <v>12736</v>
      </c>
      <c r="D171" s="59" t="s">
        <v>12737</v>
      </c>
      <c r="E171" s="57" t="s">
        <v>12738</v>
      </c>
      <c r="F171" s="62" t="s">
        <v>1342</v>
      </c>
      <c r="G171" s="32">
        <f t="shared" si="4"/>
        <v>0.32562620423892102</v>
      </c>
      <c r="H171" s="61" t="s">
        <v>5331</v>
      </c>
      <c r="I171" s="34">
        <f t="shared" si="5"/>
        <v>0.4854368932038835</v>
      </c>
    </row>
    <row r="172" spans="1:9">
      <c r="A172" s="60">
        <v>170</v>
      </c>
      <c r="B172" s="60">
        <v>174</v>
      </c>
      <c r="C172" s="58" t="s">
        <v>12739</v>
      </c>
      <c r="D172" s="59" t="s">
        <v>12740</v>
      </c>
      <c r="E172" s="57" t="s">
        <v>12741</v>
      </c>
      <c r="F172" s="62" t="s">
        <v>4604</v>
      </c>
      <c r="G172" s="32">
        <f t="shared" si="4"/>
        <v>0.32755298651252407</v>
      </c>
      <c r="H172" s="61" t="s">
        <v>12742</v>
      </c>
      <c r="I172" s="34">
        <f t="shared" si="5"/>
        <v>0.3378640776699029</v>
      </c>
    </row>
    <row r="173" spans="1:9">
      <c r="A173" s="60">
        <v>171</v>
      </c>
      <c r="B173" s="60">
        <v>161</v>
      </c>
      <c r="C173" s="58" t="s">
        <v>12743</v>
      </c>
      <c r="D173" s="59" t="s">
        <v>12744</v>
      </c>
      <c r="E173" s="57" t="s">
        <v>10757</v>
      </c>
      <c r="F173" s="62" t="s">
        <v>12745</v>
      </c>
      <c r="G173" s="32">
        <f t="shared" si="4"/>
        <v>0.32947976878612717</v>
      </c>
      <c r="H173" s="61" t="s">
        <v>12746</v>
      </c>
      <c r="I173" s="34">
        <f t="shared" si="5"/>
        <v>0.31262135922330098</v>
      </c>
    </row>
    <row r="174" spans="1:9">
      <c r="A174" s="60">
        <v>172</v>
      </c>
      <c r="B174" s="60">
        <v>150</v>
      </c>
      <c r="C174" s="58" t="s">
        <v>12747</v>
      </c>
      <c r="D174" s="59" t="s">
        <v>12748</v>
      </c>
      <c r="E174" s="57" t="s">
        <v>12749</v>
      </c>
      <c r="F174" s="62" t="s">
        <v>11725</v>
      </c>
      <c r="G174" s="32">
        <f t="shared" si="4"/>
        <v>0.33140655105973027</v>
      </c>
      <c r="H174" s="61" t="s">
        <v>9026</v>
      </c>
      <c r="I174" s="34">
        <f t="shared" si="5"/>
        <v>0.29126213592233008</v>
      </c>
    </row>
    <row r="175" spans="1:9">
      <c r="A175" s="60">
        <v>173</v>
      </c>
      <c r="B175" s="60">
        <v>152</v>
      </c>
      <c r="C175" s="58" t="s">
        <v>11752</v>
      </c>
      <c r="D175" s="59" t="s">
        <v>11753</v>
      </c>
      <c r="E175" s="57" t="s">
        <v>11754</v>
      </c>
      <c r="F175" s="62" t="s">
        <v>4569</v>
      </c>
      <c r="G175" s="32">
        <f t="shared" si="4"/>
        <v>0.33333333333333331</v>
      </c>
      <c r="H175" s="61" t="s">
        <v>11755</v>
      </c>
      <c r="I175" s="34">
        <f t="shared" si="5"/>
        <v>0.29514563106796116</v>
      </c>
    </row>
    <row r="176" spans="1:9">
      <c r="A176" s="60">
        <v>174</v>
      </c>
      <c r="B176" s="60">
        <v>189</v>
      </c>
      <c r="C176" s="58" t="s">
        <v>12750</v>
      </c>
      <c r="D176" s="59" t="s">
        <v>12751</v>
      </c>
      <c r="E176" s="57" t="s">
        <v>12752</v>
      </c>
      <c r="F176" s="62" t="s">
        <v>4596</v>
      </c>
      <c r="G176" s="32">
        <f t="shared" si="4"/>
        <v>0.33526011560693642</v>
      </c>
      <c r="H176" s="61" t="s">
        <v>4667</v>
      </c>
      <c r="I176" s="34">
        <f t="shared" si="5"/>
        <v>0.36699029126213595</v>
      </c>
    </row>
    <row r="177" spans="1:9">
      <c r="A177" s="60">
        <v>174</v>
      </c>
      <c r="B177" s="60">
        <v>230</v>
      </c>
      <c r="C177" s="58" t="s">
        <v>4593</v>
      </c>
      <c r="D177" s="59" t="s">
        <v>4594</v>
      </c>
      <c r="E177" s="57" t="s">
        <v>4595</v>
      </c>
      <c r="F177" s="62" t="s">
        <v>4596</v>
      </c>
      <c r="G177" s="32">
        <f t="shared" si="4"/>
        <v>0.33526011560693642</v>
      </c>
      <c r="H177" s="61" t="s">
        <v>4597</v>
      </c>
      <c r="I177" s="34">
        <f t="shared" si="5"/>
        <v>0.44660194174757284</v>
      </c>
    </row>
    <row r="178" spans="1:9">
      <c r="A178" s="60">
        <v>176</v>
      </c>
      <c r="B178" s="60">
        <v>515</v>
      </c>
      <c r="C178" s="58" t="s">
        <v>12753</v>
      </c>
      <c r="D178" s="59" t="s">
        <v>12754</v>
      </c>
      <c r="E178" s="57" t="s">
        <v>12755</v>
      </c>
      <c r="F178" s="62" t="s">
        <v>9088</v>
      </c>
      <c r="G178" s="32">
        <f t="shared" si="4"/>
        <v>0.33911368015414256</v>
      </c>
      <c r="H178" s="61" t="s">
        <v>14944</v>
      </c>
      <c r="I178" s="34">
        <f t="shared" si="5"/>
        <v>1</v>
      </c>
    </row>
    <row r="179" spans="1:9">
      <c r="A179" s="60">
        <v>177</v>
      </c>
      <c r="B179" s="60">
        <v>188</v>
      </c>
      <c r="C179" s="58" t="s">
        <v>12756</v>
      </c>
      <c r="D179" s="59" t="s">
        <v>12757</v>
      </c>
      <c r="E179" s="57" t="s">
        <v>12758</v>
      </c>
      <c r="F179" s="62" t="s">
        <v>12759</v>
      </c>
      <c r="G179" s="32">
        <f t="shared" si="4"/>
        <v>0.34104046242774566</v>
      </c>
      <c r="H179" s="61" t="s">
        <v>12760</v>
      </c>
      <c r="I179" s="34">
        <f t="shared" si="5"/>
        <v>0.36504854368932038</v>
      </c>
    </row>
    <row r="180" spans="1:9">
      <c r="A180" s="60">
        <v>178</v>
      </c>
      <c r="B180" s="60">
        <v>228</v>
      </c>
      <c r="C180" s="58" t="s">
        <v>11756</v>
      </c>
      <c r="D180" s="59" t="s">
        <v>11757</v>
      </c>
      <c r="E180" s="57" t="s">
        <v>11758</v>
      </c>
      <c r="F180" s="62" t="s">
        <v>1463</v>
      </c>
      <c r="G180" s="32">
        <f t="shared" si="4"/>
        <v>0.34296724470134876</v>
      </c>
      <c r="H180" s="61" t="s">
        <v>9171</v>
      </c>
      <c r="I180" s="34">
        <f t="shared" si="5"/>
        <v>0.44271844660194176</v>
      </c>
    </row>
    <row r="181" spans="1:9">
      <c r="A181" s="60">
        <v>179</v>
      </c>
      <c r="B181" s="60">
        <v>218</v>
      </c>
      <c r="C181" s="58" t="s">
        <v>12761</v>
      </c>
      <c r="D181" s="59" t="s">
        <v>12762</v>
      </c>
      <c r="E181" s="57" t="s">
        <v>12763</v>
      </c>
      <c r="F181" s="62" t="s">
        <v>4645</v>
      </c>
      <c r="G181" s="32">
        <f t="shared" si="4"/>
        <v>0.34489402697495181</v>
      </c>
      <c r="H181" s="61" t="s">
        <v>6389</v>
      </c>
      <c r="I181" s="34">
        <f t="shared" si="5"/>
        <v>0.42330097087378643</v>
      </c>
    </row>
    <row r="182" spans="1:9">
      <c r="A182" s="60">
        <v>180</v>
      </c>
      <c r="B182" s="60">
        <v>146</v>
      </c>
      <c r="C182" s="58" t="s">
        <v>12764</v>
      </c>
      <c r="D182" s="59" t="s">
        <v>12765</v>
      </c>
      <c r="E182" s="57" t="s">
        <v>12766</v>
      </c>
      <c r="F182" s="62" t="s">
        <v>12767</v>
      </c>
      <c r="G182" s="32">
        <f t="shared" si="4"/>
        <v>0.34682080924855491</v>
      </c>
      <c r="H182" s="61" t="s">
        <v>4353</v>
      </c>
      <c r="I182" s="34">
        <f t="shared" si="5"/>
        <v>0.28349514563106798</v>
      </c>
    </row>
    <row r="183" spans="1:9">
      <c r="A183" s="60">
        <v>181</v>
      </c>
      <c r="B183" s="60">
        <v>193</v>
      </c>
      <c r="C183" s="58" t="s">
        <v>12768</v>
      </c>
      <c r="D183" s="59" t="s">
        <v>12769</v>
      </c>
      <c r="E183" s="57" t="s">
        <v>12770</v>
      </c>
      <c r="F183" s="62" t="s">
        <v>9316</v>
      </c>
      <c r="G183" s="32">
        <f t="shared" si="4"/>
        <v>0.34874759152215801</v>
      </c>
      <c r="H183" s="61" t="s">
        <v>1200</v>
      </c>
      <c r="I183" s="34">
        <f t="shared" si="5"/>
        <v>0.37475728155339805</v>
      </c>
    </row>
    <row r="184" spans="1:9">
      <c r="A184" s="60">
        <v>182</v>
      </c>
      <c r="B184" s="60">
        <v>287</v>
      </c>
      <c r="C184" s="58" t="s">
        <v>11768</v>
      </c>
      <c r="D184" s="59" t="s">
        <v>11769</v>
      </c>
      <c r="E184" s="57" t="s">
        <v>5168</v>
      </c>
      <c r="F184" s="62" t="s">
        <v>9334</v>
      </c>
      <c r="G184" s="32">
        <f t="shared" si="4"/>
        <v>0.35067437379576105</v>
      </c>
      <c r="H184" s="61" t="s">
        <v>561</v>
      </c>
      <c r="I184" s="34">
        <f t="shared" si="5"/>
        <v>0.55728155339805829</v>
      </c>
    </row>
    <row r="185" spans="1:9">
      <c r="A185" s="60">
        <v>183</v>
      </c>
      <c r="B185" s="60">
        <v>149</v>
      </c>
      <c r="C185" s="58" t="s">
        <v>12771</v>
      </c>
      <c r="D185" s="59" t="s">
        <v>12772</v>
      </c>
      <c r="E185" s="57" t="s">
        <v>12773</v>
      </c>
      <c r="F185" s="62" t="s">
        <v>12774</v>
      </c>
      <c r="G185" s="32">
        <f t="shared" si="4"/>
        <v>0.35260115606936415</v>
      </c>
      <c r="H185" s="61" t="s">
        <v>9144</v>
      </c>
      <c r="I185" s="34">
        <f t="shared" si="5"/>
        <v>0.28932038834951457</v>
      </c>
    </row>
    <row r="186" spans="1:9">
      <c r="A186" s="60">
        <v>184</v>
      </c>
      <c r="B186" s="60">
        <v>196</v>
      </c>
      <c r="C186" s="58" t="s">
        <v>12776</v>
      </c>
      <c r="D186" s="59" t="s">
        <v>71</v>
      </c>
      <c r="E186" s="57" t="s">
        <v>10915</v>
      </c>
      <c r="F186" s="62" t="s">
        <v>1662</v>
      </c>
      <c r="G186" s="32">
        <f t="shared" si="4"/>
        <v>0.35452793834296725</v>
      </c>
      <c r="H186" s="61" t="s">
        <v>1956</v>
      </c>
      <c r="I186" s="34">
        <f t="shared" si="5"/>
        <v>0.38058252427184464</v>
      </c>
    </row>
    <row r="187" spans="1:9">
      <c r="A187" s="60">
        <v>185</v>
      </c>
      <c r="B187" s="60">
        <v>202</v>
      </c>
      <c r="C187" s="58" t="s">
        <v>12777</v>
      </c>
      <c r="D187" s="59" t="s">
        <v>12778</v>
      </c>
      <c r="E187" s="57" t="s">
        <v>12779</v>
      </c>
      <c r="F187" s="62" t="s">
        <v>4592</v>
      </c>
      <c r="G187" s="32">
        <f t="shared" si="4"/>
        <v>0.35645472061657035</v>
      </c>
      <c r="H187" s="61" t="s">
        <v>12781</v>
      </c>
      <c r="I187" s="34">
        <f t="shared" si="5"/>
        <v>0.39223300970873787</v>
      </c>
    </row>
    <row r="188" spans="1:9">
      <c r="A188" s="60">
        <v>185</v>
      </c>
      <c r="B188" s="60">
        <v>295</v>
      </c>
      <c r="C188" s="58" t="s">
        <v>12782</v>
      </c>
      <c r="D188" s="59" t="s">
        <v>12783</v>
      </c>
      <c r="E188" s="57" t="s">
        <v>5250</v>
      </c>
      <c r="F188" s="62" t="s">
        <v>4592</v>
      </c>
      <c r="G188" s="32">
        <f t="shared" si="4"/>
        <v>0.35645472061657035</v>
      </c>
      <c r="H188" s="61" t="s">
        <v>2535</v>
      </c>
      <c r="I188" s="34">
        <f t="shared" si="5"/>
        <v>0.57281553398058249</v>
      </c>
    </row>
    <row r="189" spans="1:9">
      <c r="A189" s="60">
        <v>187</v>
      </c>
      <c r="B189" s="60">
        <v>120</v>
      </c>
      <c r="C189" s="58" t="s">
        <v>11778</v>
      </c>
      <c r="D189" s="59" t="s">
        <v>11779</v>
      </c>
      <c r="E189" s="57" t="s">
        <v>11780</v>
      </c>
      <c r="F189" s="62" t="s">
        <v>10781</v>
      </c>
      <c r="G189" s="32">
        <f t="shared" si="4"/>
        <v>0.3603082851637765</v>
      </c>
      <c r="H189" s="61" t="s">
        <v>8375</v>
      </c>
      <c r="I189" s="34">
        <f t="shared" si="5"/>
        <v>0.23300970873786409</v>
      </c>
    </row>
    <row r="190" spans="1:9">
      <c r="A190" s="60">
        <v>188</v>
      </c>
      <c r="B190" s="60">
        <v>214</v>
      </c>
      <c r="C190" s="58" t="s">
        <v>11781</v>
      </c>
      <c r="D190" s="59" t="s">
        <v>11782</v>
      </c>
      <c r="E190" s="57" t="s">
        <v>11783</v>
      </c>
      <c r="F190" s="62" t="s">
        <v>8522</v>
      </c>
      <c r="G190" s="32">
        <f t="shared" si="4"/>
        <v>0.3622350674373796</v>
      </c>
      <c r="H190" s="61" t="s">
        <v>4657</v>
      </c>
      <c r="I190" s="34">
        <f t="shared" si="5"/>
        <v>0.41553398058252428</v>
      </c>
    </row>
    <row r="191" spans="1:9">
      <c r="A191" s="60">
        <v>189</v>
      </c>
      <c r="B191" s="60">
        <v>222</v>
      </c>
      <c r="C191" s="58" t="s">
        <v>12784</v>
      </c>
      <c r="D191" s="59" t="s">
        <v>12785</v>
      </c>
      <c r="E191" s="57" t="s">
        <v>4387</v>
      </c>
      <c r="F191" s="62" t="s">
        <v>7563</v>
      </c>
      <c r="G191" s="32">
        <f t="shared" si="4"/>
        <v>0.36416184971098264</v>
      </c>
      <c r="H191" s="61" t="s">
        <v>4887</v>
      </c>
      <c r="I191" s="34">
        <f t="shared" si="5"/>
        <v>0.43106796116504853</v>
      </c>
    </row>
    <row r="192" spans="1:9">
      <c r="A192" s="60">
        <v>190</v>
      </c>
      <c r="B192" s="60">
        <v>262</v>
      </c>
      <c r="C192" s="58" t="s">
        <v>12786</v>
      </c>
      <c r="D192" s="59" t="s">
        <v>12787</v>
      </c>
      <c r="E192" s="57" t="s">
        <v>68</v>
      </c>
      <c r="F192" s="62" t="s">
        <v>4686</v>
      </c>
      <c r="G192" s="32">
        <f t="shared" si="4"/>
        <v>0.36608863198458574</v>
      </c>
      <c r="H192" s="61" t="s">
        <v>170</v>
      </c>
      <c r="I192" s="34">
        <f t="shared" si="5"/>
        <v>0.50873786407766985</v>
      </c>
    </row>
    <row r="193" spans="1:9">
      <c r="A193" s="60">
        <v>191</v>
      </c>
      <c r="B193" s="60">
        <v>190</v>
      </c>
      <c r="C193" s="58" t="s">
        <v>12788</v>
      </c>
      <c r="D193" s="59" t="s">
        <v>12789</v>
      </c>
      <c r="E193" s="57" t="s">
        <v>2000</v>
      </c>
      <c r="F193" s="62" t="s">
        <v>7440</v>
      </c>
      <c r="G193" s="32">
        <f t="shared" si="4"/>
        <v>0.36801541425818884</v>
      </c>
      <c r="H193" s="61" t="s">
        <v>1690</v>
      </c>
      <c r="I193" s="34">
        <f t="shared" si="5"/>
        <v>0.36893203883495146</v>
      </c>
    </row>
    <row r="194" spans="1:9">
      <c r="A194" s="60">
        <v>192</v>
      </c>
      <c r="B194" s="60">
        <v>134</v>
      </c>
      <c r="C194" s="58" t="s">
        <v>12790</v>
      </c>
      <c r="D194" s="59" t="s">
        <v>12791</v>
      </c>
      <c r="E194" s="57" t="s">
        <v>12792</v>
      </c>
      <c r="F194" s="62" t="s">
        <v>12793</v>
      </c>
      <c r="G194" s="32">
        <f t="shared" si="4"/>
        <v>0.36994219653179189</v>
      </c>
      <c r="H194" s="61" t="s">
        <v>8854</v>
      </c>
      <c r="I194" s="34">
        <f t="shared" si="5"/>
        <v>0.26019417475728157</v>
      </c>
    </row>
    <row r="195" spans="1:9">
      <c r="A195" s="60">
        <v>193</v>
      </c>
      <c r="B195" s="60">
        <v>195</v>
      </c>
      <c r="C195" s="58" t="s">
        <v>12795</v>
      </c>
      <c r="D195" s="59" t="s">
        <v>12796</v>
      </c>
      <c r="E195" s="57" t="s">
        <v>12797</v>
      </c>
      <c r="F195" s="62" t="s">
        <v>6218</v>
      </c>
      <c r="G195" s="32">
        <f t="shared" ref="G195:G258" si="6">A195/519</f>
        <v>0.37186897880539499</v>
      </c>
      <c r="H195" s="61" t="s">
        <v>12798</v>
      </c>
      <c r="I195" s="34">
        <f t="shared" ref="I195:I258" si="7">B195/515</f>
        <v>0.37864077669902912</v>
      </c>
    </row>
    <row r="196" spans="1:9">
      <c r="A196" s="60">
        <v>194</v>
      </c>
      <c r="B196" s="60">
        <v>231</v>
      </c>
      <c r="C196" s="58" t="s">
        <v>12799</v>
      </c>
      <c r="D196" s="59" t="s">
        <v>12800</v>
      </c>
      <c r="E196" s="57" t="s">
        <v>12801</v>
      </c>
      <c r="F196" s="62" t="s">
        <v>1627</v>
      </c>
      <c r="G196" s="32">
        <f t="shared" si="6"/>
        <v>0.37379576107899809</v>
      </c>
      <c r="H196" s="61" t="s">
        <v>9348</v>
      </c>
      <c r="I196" s="34">
        <f t="shared" si="7"/>
        <v>0.44854368932038835</v>
      </c>
    </row>
    <row r="197" spans="1:9">
      <c r="A197" s="60">
        <v>195</v>
      </c>
      <c r="B197" s="60">
        <v>127</v>
      </c>
      <c r="C197" s="58" t="s">
        <v>12802</v>
      </c>
      <c r="D197" s="59" t="s">
        <v>12803</v>
      </c>
      <c r="E197" s="57" t="s">
        <v>12804</v>
      </c>
      <c r="F197" s="62" t="s">
        <v>11695</v>
      </c>
      <c r="G197" s="32">
        <f t="shared" si="6"/>
        <v>0.37572254335260113</v>
      </c>
      <c r="H197" s="61" t="s">
        <v>12588</v>
      </c>
      <c r="I197" s="34">
        <f t="shared" si="7"/>
        <v>0.24660194174757283</v>
      </c>
    </row>
    <row r="198" spans="1:9">
      <c r="A198" s="60">
        <v>196</v>
      </c>
      <c r="B198" s="60">
        <v>197</v>
      </c>
      <c r="C198" s="58" t="s">
        <v>12805</v>
      </c>
      <c r="D198" s="59" t="s">
        <v>12806</v>
      </c>
      <c r="E198" s="57" t="s">
        <v>12807</v>
      </c>
      <c r="F198" s="62" t="s">
        <v>4691</v>
      </c>
      <c r="G198" s="32">
        <f t="shared" si="6"/>
        <v>0.37764932562620424</v>
      </c>
      <c r="H198" s="61" t="s">
        <v>7563</v>
      </c>
      <c r="I198" s="34">
        <f t="shared" si="7"/>
        <v>0.3825242718446602</v>
      </c>
    </row>
    <row r="199" spans="1:9">
      <c r="A199" s="60">
        <v>197</v>
      </c>
      <c r="B199" s="60">
        <v>237</v>
      </c>
      <c r="C199" s="58" t="s">
        <v>11796</v>
      </c>
      <c r="D199" s="59" t="s">
        <v>11797</v>
      </c>
      <c r="E199" s="57" t="s">
        <v>6032</v>
      </c>
      <c r="F199" s="62" t="s">
        <v>1436</v>
      </c>
      <c r="G199" s="32">
        <f t="shared" si="6"/>
        <v>0.37957610789980734</v>
      </c>
      <c r="H199" s="61" t="s">
        <v>9678</v>
      </c>
      <c r="I199" s="34">
        <f t="shared" si="7"/>
        <v>0.46019417475728153</v>
      </c>
    </row>
    <row r="200" spans="1:9">
      <c r="A200" s="60">
        <v>198</v>
      </c>
      <c r="B200" s="60">
        <v>159</v>
      </c>
      <c r="C200" s="58" t="s">
        <v>12808</v>
      </c>
      <c r="D200" s="59" t="s">
        <v>12809</v>
      </c>
      <c r="E200" s="57" t="s">
        <v>12810</v>
      </c>
      <c r="F200" s="62" t="s">
        <v>3647</v>
      </c>
      <c r="G200" s="32">
        <f t="shared" si="6"/>
        <v>0.38150289017341038</v>
      </c>
      <c r="H200" s="61" t="s">
        <v>12811</v>
      </c>
      <c r="I200" s="34">
        <f t="shared" si="7"/>
        <v>0.3087378640776699</v>
      </c>
    </row>
    <row r="201" spans="1:9">
      <c r="A201" s="60">
        <v>198</v>
      </c>
      <c r="B201" s="60">
        <v>266</v>
      </c>
      <c r="C201" s="58" t="s">
        <v>4775</v>
      </c>
      <c r="D201" s="59" t="s">
        <v>4776</v>
      </c>
      <c r="E201" s="57" t="s">
        <v>4777</v>
      </c>
      <c r="F201" s="62" t="s">
        <v>3647</v>
      </c>
      <c r="G201" s="32">
        <f t="shared" si="6"/>
        <v>0.38150289017341038</v>
      </c>
      <c r="H201" s="61" t="s">
        <v>4779</v>
      </c>
      <c r="I201" s="34">
        <f t="shared" si="7"/>
        <v>0.51650485436893201</v>
      </c>
    </row>
    <row r="202" spans="1:9">
      <c r="A202" s="60">
        <v>200</v>
      </c>
      <c r="B202" s="60">
        <v>167</v>
      </c>
      <c r="C202" s="58" t="s">
        <v>12812</v>
      </c>
      <c r="D202" s="59" t="s">
        <v>12813</v>
      </c>
      <c r="E202" s="57" t="s">
        <v>10281</v>
      </c>
      <c r="F202" s="62" t="s">
        <v>9736</v>
      </c>
      <c r="G202" s="32">
        <f t="shared" si="6"/>
        <v>0.38535645472061658</v>
      </c>
      <c r="H202" s="61" t="s">
        <v>1574</v>
      </c>
      <c r="I202" s="34">
        <f t="shared" si="7"/>
        <v>0.32427184466019415</v>
      </c>
    </row>
    <row r="203" spans="1:9">
      <c r="A203" s="60">
        <v>201</v>
      </c>
      <c r="B203" s="60">
        <v>145</v>
      </c>
      <c r="C203" s="58" t="s">
        <v>12814</v>
      </c>
      <c r="D203" s="59" t="s">
        <v>12815</v>
      </c>
      <c r="E203" s="57" t="s">
        <v>12816</v>
      </c>
      <c r="F203" s="62" t="s">
        <v>9422</v>
      </c>
      <c r="G203" s="32">
        <f t="shared" si="6"/>
        <v>0.38728323699421963</v>
      </c>
      <c r="H203" s="61" t="s">
        <v>8904</v>
      </c>
      <c r="I203" s="34">
        <f t="shared" si="7"/>
        <v>0.28155339805825241</v>
      </c>
    </row>
    <row r="204" spans="1:9">
      <c r="A204" s="60">
        <v>202</v>
      </c>
      <c r="B204" s="60">
        <v>170</v>
      </c>
      <c r="C204" s="58" t="s">
        <v>12817</v>
      </c>
      <c r="D204" s="59" t="s">
        <v>12818</v>
      </c>
      <c r="E204" s="57" t="s">
        <v>12819</v>
      </c>
      <c r="F204" s="62" t="s">
        <v>9284</v>
      </c>
      <c r="G204" s="32">
        <f t="shared" si="6"/>
        <v>0.38921001926782273</v>
      </c>
      <c r="H204" s="61" t="s">
        <v>12820</v>
      </c>
      <c r="I204" s="34">
        <f t="shared" si="7"/>
        <v>0.3300970873786408</v>
      </c>
    </row>
    <row r="205" spans="1:9">
      <c r="A205" s="60">
        <v>203</v>
      </c>
      <c r="B205" s="60">
        <v>151</v>
      </c>
      <c r="C205" s="58" t="s">
        <v>12821</v>
      </c>
      <c r="D205" s="59" t="s">
        <v>12822</v>
      </c>
      <c r="E205" s="57" t="s">
        <v>12823</v>
      </c>
      <c r="F205" s="62" t="s">
        <v>12794</v>
      </c>
      <c r="G205" s="32">
        <f t="shared" si="6"/>
        <v>0.39113680154142583</v>
      </c>
      <c r="H205" s="61" t="s">
        <v>8987</v>
      </c>
      <c r="I205" s="34">
        <f t="shared" si="7"/>
        <v>0.29320388349514565</v>
      </c>
    </row>
    <row r="206" spans="1:9">
      <c r="A206" s="60">
        <v>204</v>
      </c>
      <c r="B206" s="60">
        <v>220</v>
      </c>
      <c r="C206" s="58" t="s">
        <v>12824</v>
      </c>
      <c r="D206" s="59" t="s">
        <v>12825</v>
      </c>
      <c r="E206" s="57" t="s">
        <v>12826</v>
      </c>
      <c r="F206" s="62" t="s">
        <v>6280</v>
      </c>
      <c r="G206" s="32">
        <f t="shared" si="6"/>
        <v>0.39306358381502893</v>
      </c>
      <c r="H206" s="61" t="s">
        <v>3441</v>
      </c>
      <c r="I206" s="34">
        <f t="shared" si="7"/>
        <v>0.42718446601941745</v>
      </c>
    </row>
    <row r="207" spans="1:9">
      <c r="A207" s="60">
        <v>205</v>
      </c>
      <c r="B207" s="60">
        <v>211</v>
      </c>
      <c r="C207" s="58" t="s">
        <v>12827</v>
      </c>
      <c r="D207" s="59" t="s">
        <v>71</v>
      </c>
      <c r="E207" s="57" t="s">
        <v>12828</v>
      </c>
      <c r="F207" s="62" t="s">
        <v>12829</v>
      </c>
      <c r="G207" s="32">
        <f t="shared" si="6"/>
        <v>0.39499036608863197</v>
      </c>
      <c r="H207" s="61" t="s">
        <v>12830</v>
      </c>
      <c r="I207" s="34">
        <f t="shared" si="7"/>
        <v>0.40970873786407769</v>
      </c>
    </row>
    <row r="208" spans="1:9">
      <c r="A208" s="60">
        <v>206</v>
      </c>
      <c r="B208" s="60">
        <v>246</v>
      </c>
      <c r="C208" s="58" t="s">
        <v>12832</v>
      </c>
      <c r="D208" s="59" t="s">
        <v>12833</v>
      </c>
      <c r="E208" s="57" t="s">
        <v>7786</v>
      </c>
      <c r="F208" s="62" t="s">
        <v>12834</v>
      </c>
      <c r="G208" s="32">
        <f t="shared" si="6"/>
        <v>0.39691714836223507</v>
      </c>
      <c r="H208" s="61" t="s">
        <v>9661</v>
      </c>
      <c r="I208" s="34">
        <f t="shared" si="7"/>
        <v>0.47766990291262135</v>
      </c>
    </row>
    <row r="209" spans="1:9">
      <c r="A209" s="60">
        <v>207</v>
      </c>
      <c r="B209" s="60">
        <v>267</v>
      </c>
      <c r="C209" s="58" t="s">
        <v>9520</v>
      </c>
      <c r="D209" s="59" t="s">
        <v>9521</v>
      </c>
      <c r="E209" s="57" t="s">
        <v>9522</v>
      </c>
      <c r="F209" s="62" t="s">
        <v>1699</v>
      </c>
      <c r="G209" s="32">
        <f t="shared" si="6"/>
        <v>0.39884393063583817</v>
      </c>
      <c r="H209" s="61" t="s">
        <v>2147</v>
      </c>
      <c r="I209" s="34">
        <f t="shared" si="7"/>
        <v>0.51844660194174752</v>
      </c>
    </row>
    <row r="210" spans="1:9">
      <c r="A210" s="60">
        <v>208</v>
      </c>
      <c r="B210" s="60">
        <v>186</v>
      </c>
      <c r="C210" s="58" t="s">
        <v>12835</v>
      </c>
      <c r="D210" s="59" t="s">
        <v>12836</v>
      </c>
      <c r="E210" s="57" t="s">
        <v>6637</v>
      </c>
      <c r="F210" s="62" t="s">
        <v>7847</v>
      </c>
      <c r="G210" s="32">
        <f t="shared" si="6"/>
        <v>0.40077071290944122</v>
      </c>
      <c r="H210" s="61" t="s">
        <v>1290</v>
      </c>
      <c r="I210" s="34">
        <f t="shared" si="7"/>
        <v>0.3611650485436893</v>
      </c>
    </row>
    <row r="211" spans="1:9">
      <c r="A211" s="60">
        <v>209</v>
      </c>
      <c r="B211" s="60">
        <v>179</v>
      </c>
      <c r="C211" s="58" t="s">
        <v>12837</v>
      </c>
      <c r="D211" s="59" t="s">
        <v>12838</v>
      </c>
      <c r="E211" s="57" t="s">
        <v>12839</v>
      </c>
      <c r="F211" s="62" t="s">
        <v>9526</v>
      </c>
      <c r="G211" s="32">
        <f t="shared" si="6"/>
        <v>0.40269749518304432</v>
      </c>
      <c r="H211" s="61" t="s">
        <v>9311</v>
      </c>
      <c r="I211" s="34">
        <f t="shared" si="7"/>
        <v>0.34757281553398056</v>
      </c>
    </row>
    <row r="212" spans="1:9">
      <c r="A212" s="60">
        <v>210</v>
      </c>
      <c r="B212" s="60">
        <v>206</v>
      </c>
      <c r="C212" s="58" t="s">
        <v>12840</v>
      </c>
      <c r="D212" s="59" t="s">
        <v>12841</v>
      </c>
      <c r="E212" s="57" t="s">
        <v>4792</v>
      </c>
      <c r="F212" s="62" t="s">
        <v>12842</v>
      </c>
      <c r="G212" s="32">
        <f t="shared" si="6"/>
        <v>0.40462427745664742</v>
      </c>
      <c r="H212" s="61" t="s">
        <v>9980</v>
      </c>
      <c r="I212" s="34">
        <f t="shared" si="7"/>
        <v>0.4</v>
      </c>
    </row>
    <row r="213" spans="1:9">
      <c r="A213" s="60">
        <v>211</v>
      </c>
      <c r="B213" s="60">
        <v>208</v>
      </c>
      <c r="C213" s="58" t="s">
        <v>12843</v>
      </c>
      <c r="D213" s="59" t="s">
        <v>12844</v>
      </c>
      <c r="E213" s="57" t="s">
        <v>12845</v>
      </c>
      <c r="F213" s="62" t="s">
        <v>11337</v>
      </c>
      <c r="G213" s="32">
        <f t="shared" si="6"/>
        <v>0.40655105973025046</v>
      </c>
      <c r="H213" s="61" t="s">
        <v>9928</v>
      </c>
      <c r="I213" s="34">
        <f t="shared" si="7"/>
        <v>0.40388349514563104</v>
      </c>
    </row>
    <row r="214" spans="1:9">
      <c r="A214" s="60">
        <v>212</v>
      </c>
      <c r="B214" s="60">
        <v>194</v>
      </c>
      <c r="C214" s="58" t="s">
        <v>12846</v>
      </c>
      <c r="D214" s="59" t="s">
        <v>12847</v>
      </c>
      <c r="E214" s="57" t="s">
        <v>12848</v>
      </c>
      <c r="F214" s="62" t="s">
        <v>4765</v>
      </c>
      <c r="G214" s="32">
        <f t="shared" si="6"/>
        <v>0.40847784200385356</v>
      </c>
      <c r="H214" s="61" t="s">
        <v>12849</v>
      </c>
      <c r="I214" s="34">
        <f t="shared" si="7"/>
        <v>0.37669902912621361</v>
      </c>
    </row>
    <row r="215" spans="1:9">
      <c r="A215" s="60">
        <v>213</v>
      </c>
      <c r="B215" s="60">
        <v>205</v>
      </c>
      <c r="C215" s="58" t="s">
        <v>11818</v>
      </c>
      <c r="D215" s="59" t="s">
        <v>11819</v>
      </c>
      <c r="E215" s="57" t="s">
        <v>11820</v>
      </c>
      <c r="F215" s="62" t="s">
        <v>11821</v>
      </c>
      <c r="G215" s="32">
        <f t="shared" si="6"/>
        <v>0.41040462427745666</v>
      </c>
      <c r="H215" s="61" t="s">
        <v>11822</v>
      </c>
      <c r="I215" s="34">
        <f t="shared" si="7"/>
        <v>0.39805825242718446</v>
      </c>
    </row>
    <row r="216" spans="1:9">
      <c r="A216" s="60">
        <v>214</v>
      </c>
      <c r="B216" s="60">
        <v>234</v>
      </c>
      <c r="C216" s="58" t="s">
        <v>11826</v>
      </c>
      <c r="D216" s="59" t="s">
        <v>11827</v>
      </c>
      <c r="E216" s="57" t="s">
        <v>11828</v>
      </c>
      <c r="F216" s="62" t="s">
        <v>11829</v>
      </c>
      <c r="G216" s="32">
        <f t="shared" si="6"/>
        <v>0.41233140655105971</v>
      </c>
      <c r="H216" s="61" t="s">
        <v>4881</v>
      </c>
      <c r="I216" s="34">
        <f t="shared" si="7"/>
        <v>0.45436893203883494</v>
      </c>
    </row>
    <row r="217" spans="1:9">
      <c r="A217" s="60">
        <v>215</v>
      </c>
      <c r="B217" s="60">
        <v>337</v>
      </c>
      <c r="C217" s="58" t="s">
        <v>11830</v>
      </c>
      <c r="D217" s="59" t="s">
        <v>11831</v>
      </c>
      <c r="E217" s="57" t="s">
        <v>11832</v>
      </c>
      <c r="F217" s="62" t="s">
        <v>4898</v>
      </c>
      <c r="G217" s="32">
        <f t="shared" si="6"/>
        <v>0.41425818882466281</v>
      </c>
      <c r="H217" s="61" t="s">
        <v>7957</v>
      </c>
      <c r="I217" s="34">
        <f t="shared" si="7"/>
        <v>0.65436893203883495</v>
      </c>
    </row>
    <row r="218" spans="1:9">
      <c r="A218" s="60">
        <v>216</v>
      </c>
      <c r="B218" s="60">
        <v>257</v>
      </c>
      <c r="C218" s="58" t="s">
        <v>12850</v>
      </c>
      <c r="D218" s="59" t="s">
        <v>12851</v>
      </c>
      <c r="E218" s="57" t="s">
        <v>12852</v>
      </c>
      <c r="F218" s="62" t="s">
        <v>9536</v>
      </c>
      <c r="G218" s="32">
        <f t="shared" si="6"/>
        <v>0.41618497109826591</v>
      </c>
      <c r="H218" s="61" t="s">
        <v>9519</v>
      </c>
      <c r="I218" s="34">
        <f t="shared" si="7"/>
        <v>0.49902912621359224</v>
      </c>
    </row>
    <row r="219" spans="1:9">
      <c r="A219" s="60">
        <v>217</v>
      </c>
      <c r="B219" s="60">
        <v>252</v>
      </c>
      <c r="C219" s="58" t="s">
        <v>11833</v>
      </c>
      <c r="D219" s="59" t="s">
        <v>11834</v>
      </c>
      <c r="E219" s="57" t="s">
        <v>11835</v>
      </c>
      <c r="F219" s="62" t="s">
        <v>1916</v>
      </c>
      <c r="G219" s="32">
        <f t="shared" si="6"/>
        <v>0.41811175337186895</v>
      </c>
      <c r="H219" s="61" t="s">
        <v>1730</v>
      </c>
      <c r="I219" s="34">
        <f t="shared" si="7"/>
        <v>0.48932038834951458</v>
      </c>
    </row>
    <row r="220" spans="1:9">
      <c r="A220" s="60">
        <v>218</v>
      </c>
      <c r="B220" s="60">
        <v>166</v>
      </c>
      <c r="C220" s="58" t="s">
        <v>12853</v>
      </c>
      <c r="D220" s="59" t="s">
        <v>12854</v>
      </c>
      <c r="E220" s="57" t="s">
        <v>12855</v>
      </c>
      <c r="F220" s="62" t="s">
        <v>6349</v>
      </c>
      <c r="G220" s="32">
        <f t="shared" si="6"/>
        <v>0.42003853564547206</v>
      </c>
      <c r="H220" s="61" t="s">
        <v>9008</v>
      </c>
      <c r="I220" s="34">
        <f t="shared" si="7"/>
        <v>0.32233009708737864</v>
      </c>
    </row>
    <row r="221" spans="1:9">
      <c r="A221" s="60">
        <v>219</v>
      </c>
      <c r="B221" s="60">
        <v>275</v>
      </c>
      <c r="C221" s="58" t="s">
        <v>12856</v>
      </c>
      <c r="D221" s="59" t="s">
        <v>12857</v>
      </c>
      <c r="E221" s="57" t="s">
        <v>12858</v>
      </c>
      <c r="F221" s="62" t="s">
        <v>4791</v>
      </c>
      <c r="G221" s="32">
        <f t="shared" si="6"/>
        <v>0.42196531791907516</v>
      </c>
      <c r="H221" s="61" t="s">
        <v>7817</v>
      </c>
      <c r="I221" s="34">
        <f t="shared" si="7"/>
        <v>0.53398058252427183</v>
      </c>
    </row>
    <row r="222" spans="1:9">
      <c r="A222" s="60">
        <v>220</v>
      </c>
      <c r="B222" s="60">
        <v>203</v>
      </c>
      <c r="C222" s="58" t="s">
        <v>12859</v>
      </c>
      <c r="D222" s="59" t="s">
        <v>12860</v>
      </c>
      <c r="E222" s="57" t="s">
        <v>12861</v>
      </c>
      <c r="F222" s="62" t="s">
        <v>4931</v>
      </c>
      <c r="G222" s="32">
        <f t="shared" si="6"/>
        <v>0.4238921001926782</v>
      </c>
      <c r="H222" s="61" t="s">
        <v>11792</v>
      </c>
      <c r="I222" s="34">
        <f t="shared" si="7"/>
        <v>0.39417475728155338</v>
      </c>
    </row>
    <row r="223" spans="1:9">
      <c r="A223" s="60">
        <v>221</v>
      </c>
      <c r="B223" s="60">
        <v>265</v>
      </c>
      <c r="C223" s="58" t="s">
        <v>12863</v>
      </c>
      <c r="D223" s="59" t="s">
        <v>12864</v>
      </c>
      <c r="E223" s="57" t="s">
        <v>12647</v>
      </c>
      <c r="F223" s="62" t="s">
        <v>4334</v>
      </c>
      <c r="G223" s="32">
        <f t="shared" si="6"/>
        <v>0.4258188824662813</v>
      </c>
      <c r="H223" s="61" t="s">
        <v>12865</v>
      </c>
      <c r="I223" s="34">
        <f t="shared" si="7"/>
        <v>0.5145631067961165</v>
      </c>
    </row>
    <row r="224" spans="1:9">
      <c r="A224" s="60">
        <v>222</v>
      </c>
      <c r="B224" s="60">
        <v>137</v>
      </c>
      <c r="C224" s="58" t="s">
        <v>12866</v>
      </c>
      <c r="D224" s="59" t="s">
        <v>12867</v>
      </c>
      <c r="E224" s="57" t="s">
        <v>12868</v>
      </c>
      <c r="F224" s="62" t="s">
        <v>1970</v>
      </c>
      <c r="G224" s="32">
        <f t="shared" si="6"/>
        <v>0.4277456647398844</v>
      </c>
      <c r="H224" s="61" t="s">
        <v>4258</v>
      </c>
      <c r="I224" s="34">
        <f t="shared" si="7"/>
        <v>0.26601941747572816</v>
      </c>
    </row>
    <row r="225" spans="1:9">
      <c r="A225" s="60">
        <v>222</v>
      </c>
      <c r="B225" s="60">
        <v>187</v>
      </c>
      <c r="C225" s="58" t="s">
        <v>11848</v>
      </c>
      <c r="D225" s="59" t="s">
        <v>11849</v>
      </c>
      <c r="E225" s="57" t="s">
        <v>11850</v>
      </c>
      <c r="F225" s="62" t="s">
        <v>1970</v>
      </c>
      <c r="G225" s="32">
        <f t="shared" si="6"/>
        <v>0.4277456647398844</v>
      </c>
      <c r="H225" s="61" t="s">
        <v>9111</v>
      </c>
      <c r="I225" s="34">
        <f t="shared" si="7"/>
        <v>0.36310679611650487</v>
      </c>
    </row>
    <row r="226" spans="1:9">
      <c r="A226" s="60">
        <v>224</v>
      </c>
      <c r="B226" s="60">
        <v>247</v>
      </c>
      <c r="C226" s="58" t="s">
        <v>12869</v>
      </c>
      <c r="D226" s="59" t="s">
        <v>12870</v>
      </c>
      <c r="E226" s="57" t="s">
        <v>10770</v>
      </c>
      <c r="F226" s="62" t="s">
        <v>8226</v>
      </c>
      <c r="G226" s="32">
        <f t="shared" si="6"/>
        <v>0.43159922928709055</v>
      </c>
      <c r="H226" s="61" t="s">
        <v>3639</v>
      </c>
      <c r="I226" s="34">
        <f t="shared" si="7"/>
        <v>0.47961165048543691</v>
      </c>
    </row>
    <row r="227" spans="1:9">
      <c r="A227" s="60">
        <v>225</v>
      </c>
      <c r="B227" s="60">
        <v>132</v>
      </c>
      <c r="C227" s="58" t="s">
        <v>12871</v>
      </c>
      <c r="D227" s="59" t="s">
        <v>12872</v>
      </c>
      <c r="E227" s="57" t="s">
        <v>12873</v>
      </c>
      <c r="F227" s="62" t="s">
        <v>1749</v>
      </c>
      <c r="G227" s="32">
        <f t="shared" si="6"/>
        <v>0.43352601156069365</v>
      </c>
      <c r="H227" s="61" t="s">
        <v>5899</v>
      </c>
      <c r="I227" s="34">
        <f t="shared" si="7"/>
        <v>0.25631067961165049</v>
      </c>
    </row>
    <row r="228" spans="1:9">
      <c r="A228" s="60">
        <v>226</v>
      </c>
      <c r="B228" s="60">
        <v>217</v>
      </c>
      <c r="C228" s="58" t="s">
        <v>12874</v>
      </c>
      <c r="D228" s="59" t="s">
        <v>12875</v>
      </c>
      <c r="E228" s="57" t="s">
        <v>12876</v>
      </c>
      <c r="F228" s="62" t="s">
        <v>12877</v>
      </c>
      <c r="G228" s="32">
        <f t="shared" si="6"/>
        <v>0.43545279383429675</v>
      </c>
      <c r="H228" s="61" t="s">
        <v>1634</v>
      </c>
      <c r="I228" s="34">
        <f t="shared" si="7"/>
        <v>0.42135922330097086</v>
      </c>
    </row>
    <row r="229" spans="1:9">
      <c r="A229" s="60">
        <v>227</v>
      </c>
      <c r="B229" s="60">
        <v>232</v>
      </c>
      <c r="C229" s="58" t="s">
        <v>12878</v>
      </c>
      <c r="D229" s="59" t="s">
        <v>12879</v>
      </c>
      <c r="E229" s="57" t="s">
        <v>6522</v>
      </c>
      <c r="F229" s="62" t="s">
        <v>9722</v>
      </c>
      <c r="G229" s="32">
        <f t="shared" si="6"/>
        <v>0.43737957610789979</v>
      </c>
      <c r="H229" s="61" t="s">
        <v>4791</v>
      </c>
      <c r="I229" s="34">
        <f t="shared" si="7"/>
        <v>0.45048543689320386</v>
      </c>
    </row>
    <row r="230" spans="1:9">
      <c r="A230" s="60">
        <v>228</v>
      </c>
      <c r="B230" s="60">
        <v>182</v>
      </c>
      <c r="C230" s="58" t="s">
        <v>12880</v>
      </c>
      <c r="D230" s="59" t="s">
        <v>12881</v>
      </c>
      <c r="E230" s="57" t="s">
        <v>9624</v>
      </c>
      <c r="F230" s="62" t="s">
        <v>1903</v>
      </c>
      <c r="G230" s="32">
        <f t="shared" si="6"/>
        <v>0.43930635838150289</v>
      </c>
      <c r="H230" s="61" t="s">
        <v>11729</v>
      </c>
      <c r="I230" s="34">
        <f t="shared" si="7"/>
        <v>0.35339805825242721</v>
      </c>
    </row>
    <row r="231" spans="1:9">
      <c r="A231" s="60">
        <v>229</v>
      </c>
      <c r="B231" s="60">
        <v>129</v>
      </c>
      <c r="C231" s="58" t="s">
        <v>11851</v>
      </c>
      <c r="D231" s="59" t="s">
        <v>11852</v>
      </c>
      <c r="E231" s="57" t="s">
        <v>11853</v>
      </c>
      <c r="F231" s="62" t="s">
        <v>11854</v>
      </c>
      <c r="G231" s="32">
        <f t="shared" si="6"/>
        <v>0.44123314065510599</v>
      </c>
      <c r="H231" s="61" t="s">
        <v>8819</v>
      </c>
      <c r="I231" s="34">
        <f t="shared" si="7"/>
        <v>0.25048543689320391</v>
      </c>
    </row>
    <row r="232" spans="1:9">
      <c r="A232" s="60">
        <v>230</v>
      </c>
      <c r="B232" s="60">
        <v>307</v>
      </c>
      <c r="C232" s="58" t="s">
        <v>12882</v>
      </c>
      <c r="D232" s="59" t="s">
        <v>12883</v>
      </c>
      <c r="E232" s="57" t="s">
        <v>12884</v>
      </c>
      <c r="F232" s="62" t="s">
        <v>1619</v>
      </c>
      <c r="G232" s="32">
        <f t="shared" si="6"/>
        <v>0.44315992292870904</v>
      </c>
      <c r="H232" s="61" t="s">
        <v>2427</v>
      </c>
      <c r="I232" s="34">
        <f t="shared" si="7"/>
        <v>0.59611650485436896</v>
      </c>
    </row>
    <row r="233" spans="1:9">
      <c r="A233" s="60">
        <v>231</v>
      </c>
      <c r="B233" s="60">
        <v>180</v>
      </c>
      <c r="C233" s="58" t="s">
        <v>12885</v>
      </c>
      <c r="D233" s="59" t="s">
        <v>12886</v>
      </c>
      <c r="E233" s="57" t="s">
        <v>12887</v>
      </c>
      <c r="F233" s="62" t="s">
        <v>10000</v>
      </c>
      <c r="G233" s="32">
        <f t="shared" si="6"/>
        <v>0.44508670520231214</v>
      </c>
      <c r="H233" s="61" t="s">
        <v>9316</v>
      </c>
      <c r="I233" s="34">
        <f t="shared" si="7"/>
        <v>0.34951456310679613</v>
      </c>
    </row>
    <row r="234" spans="1:9">
      <c r="A234" s="60">
        <v>232</v>
      </c>
      <c r="B234" s="60">
        <v>219</v>
      </c>
      <c r="C234" s="58" t="s">
        <v>12888</v>
      </c>
      <c r="D234" s="59" t="s">
        <v>12889</v>
      </c>
      <c r="E234" s="57" t="s">
        <v>12890</v>
      </c>
      <c r="F234" s="62" t="s">
        <v>1961</v>
      </c>
      <c r="G234" s="32">
        <f t="shared" si="6"/>
        <v>0.44701348747591524</v>
      </c>
      <c r="H234" s="61" t="s">
        <v>9512</v>
      </c>
      <c r="I234" s="34">
        <f t="shared" si="7"/>
        <v>0.42524271844660194</v>
      </c>
    </row>
    <row r="235" spans="1:9">
      <c r="A235" s="60">
        <v>233</v>
      </c>
      <c r="B235" s="60">
        <v>199</v>
      </c>
      <c r="C235" s="58" t="s">
        <v>11862</v>
      </c>
      <c r="D235" s="59" t="s">
        <v>11863</v>
      </c>
      <c r="E235" s="57" t="s">
        <v>9158</v>
      </c>
      <c r="F235" s="62" t="s">
        <v>9557</v>
      </c>
      <c r="G235" s="32">
        <f t="shared" si="6"/>
        <v>0.44894026974951828</v>
      </c>
      <c r="H235" s="61" t="s">
        <v>11864</v>
      </c>
      <c r="I235" s="34">
        <f t="shared" si="7"/>
        <v>0.38640776699029128</v>
      </c>
    </row>
    <row r="236" spans="1:9">
      <c r="A236" s="60">
        <v>234</v>
      </c>
      <c r="B236" s="60">
        <v>241</v>
      </c>
      <c r="C236" s="58" t="s">
        <v>12891</v>
      </c>
      <c r="D236" s="59" t="s">
        <v>12892</v>
      </c>
      <c r="E236" s="57" t="s">
        <v>12893</v>
      </c>
      <c r="F236" s="62" t="s">
        <v>2030</v>
      </c>
      <c r="G236" s="32">
        <f t="shared" si="6"/>
        <v>0.45086705202312138</v>
      </c>
      <c r="H236" s="61" t="s">
        <v>4965</v>
      </c>
      <c r="I236" s="34">
        <f t="shared" si="7"/>
        <v>0.46796116504854368</v>
      </c>
    </row>
    <row r="237" spans="1:9">
      <c r="A237" s="60">
        <v>234</v>
      </c>
      <c r="B237" s="60">
        <v>251</v>
      </c>
      <c r="C237" s="58" t="s">
        <v>11865</v>
      </c>
      <c r="D237" s="59" t="s">
        <v>11866</v>
      </c>
      <c r="E237" s="57" t="s">
        <v>11867</v>
      </c>
      <c r="F237" s="62" t="s">
        <v>2030</v>
      </c>
      <c r="G237" s="32">
        <f t="shared" si="6"/>
        <v>0.45086705202312138</v>
      </c>
      <c r="H237" s="61" t="s">
        <v>9822</v>
      </c>
      <c r="I237" s="34">
        <f t="shared" si="7"/>
        <v>0.48737864077669901</v>
      </c>
    </row>
    <row r="238" spans="1:9">
      <c r="A238" s="60">
        <v>236</v>
      </c>
      <c r="B238" s="60">
        <v>294</v>
      </c>
      <c r="C238" s="58" t="s">
        <v>12894</v>
      </c>
      <c r="D238" s="59" t="s">
        <v>12895</v>
      </c>
      <c r="E238" s="57" t="s">
        <v>12896</v>
      </c>
      <c r="F238" s="62" t="s">
        <v>12897</v>
      </c>
      <c r="G238" s="32">
        <f t="shared" si="6"/>
        <v>0.45472061657032753</v>
      </c>
      <c r="H238" s="61" t="s">
        <v>647</v>
      </c>
      <c r="I238" s="34">
        <f t="shared" si="7"/>
        <v>0.57087378640776698</v>
      </c>
    </row>
    <row r="239" spans="1:9">
      <c r="A239" s="60">
        <v>237</v>
      </c>
      <c r="B239" s="60">
        <v>335</v>
      </c>
      <c r="C239" s="58" t="s">
        <v>11873</v>
      </c>
      <c r="D239" s="59" t="s">
        <v>11874</v>
      </c>
      <c r="E239" s="57" t="s">
        <v>1335</v>
      </c>
      <c r="F239" s="62" t="s">
        <v>1990</v>
      </c>
      <c r="G239" s="32">
        <f t="shared" si="6"/>
        <v>0.45664739884393063</v>
      </c>
      <c r="H239" s="61" t="s">
        <v>6139</v>
      </c>
      <c r="I239" s="34">
        <f t="shared" si="7"/>
        <v>0.65048543689320393</v>
      </c>
    </row>
    <row r="240" spans="1:9">
      <c r="A240" s="60">
        <v>238</v>
      </c>
      <c r="B240" s="60">
        <v>258</v>
      </c>
      <c r="C240" s="58" t="s">
        <v>12898</v>
      </c>
      <c r="D240" s="59" t="s">
        <v>12899</v>
      </c>
      <c r="E240" s="57" t="s">
        <v>10780</v>
      </c>
      <c r="F240" s="62" t="s">
        <v>2015</v>
      </c>
      <c r="G240" s="32">
        <f t="shared" si="6"/>
        <v>0.45857418111753373</v>
      </c>
      <c r="H240" s="61" t="s">
        <v>11305</v>
      </c>
      <c r="I240" s="34">
        <f t="shared" si="7"/>
        <v>0.50097087378640781</v>
      </c>
    </row>
    <row r="241" spans="1:9">
      <c r="A241" s="60">
        <v>239</v>
      </c>
      <c r="B241" s="60">
        <v>264</v>
      </c>
      <c r="C241" s="58" t="s">
        <v>12900</v>
      </c>
      <c r="D241" s="59" t="s">
        <v>12901</v>
      </c>
      <c r="E241" s="57" t="s">
        <v>12902</v>
      </c>
      <c r="F241" s="62" t="s">
        <v>6417</v>
      </c>
      <c r="G241" s="32">
        <f t="shared" si="6"/>
        <v>0.46050096339113678</v>
      </c>
      <c r="H241" s="61" t="s">
        <v>5029</v>
      </c>
      <c r="I241" s="34">
        <f t="shared" si="7"/>
        <v>0.51262135922330099</v>
      </c>
    </row>
    <row r="242" spans="1:9">
      <c r="A242" s="60">
        <v>240</v>
      </c>
      <c r="B242" s="60">
        <v>289</v>
      </c>
      <c r="C242" s="58" t="s">
        <v>12903</v>
      </c>
      <c r="D242" s="59" t="s">
        <v>12904</v>
      </c>
      <c r="E242" s="57" t="s">
        <v>12905</v>
      </c>
      <c r="F242" s="62" t="s">
        <v>4916</v>
      </c>
      <c r="G242" s="32">
        <f t="shared" si="6"/>
        <v>0.46242774566473988</v>
      </c>
      <c r="H242" s="61" t="s">
        <v>9920</v>
      </c>
      <c r="I242" s="34">
        <f t="shared" si="7"/>
        <v>0.56116504854368932</v>
      </c>
    </row>
    <row r="243" spans="1:9">
      <c r="A243" s="60">
        <v>241</v>
      </c>
      <c r="B243" s="60">
        <v>226</v>
      </c>
      <c r="C243" s="58" t="s">
        <v>12906</v>
      </c>
      <c r="D243" s="59" t="s">
        <v>12907</v>
      </c>
      <c r="E243" s="57" t="s">
        <v>12908</v>
      </c>
      <c r="F243" s="62" t="s">
        <v>6350</v>
      </c>
      <c r="G243" s="32">
        <f t="shared" si="6"/>
        <v>0.46435452793834298</v>
      </c>
      <c r="H243" s="61" t="s">
        <v>4915</v>
      </c>
      <c r="I243" s="34">
        <f t="shared" si="7"/>
        <v>0.43883495145631068</v>
      </c>
    </row>
    <row r="244" spans="1:9">
      <c r="A244" s="60">
        <v>242</v>
      </c>
      <c r="B244" s="60">
        <v>140</v>
      </c>
      <c r="C244" s="58" t="s">
        <v>12909</v>
      </c>
      <c r="D244" s="59" t="s">
        <v>12910</v>
      </c>
      <c r="E244" s="57" t="s">
        <v>12911</v>
      </c>
      <c r="F244" s="62" t="s">
        <v>12862</v>
      </c>
      <c r="G244" s="32">
        <f t="shared" si="6"/>
        <v>0.46628131021194608</v>
      </c>
      <c r="H244" s="61" t="s">
        <v>8865</v>
      </c>
      <c r="I244" s="34">
        <f t="shared" si="7"/>
        <v>0.27184466019417475</v>
      </c>
    </row>
    <row r="245" spans="1:9">
      <c r="A245" s="60">
        <v>243</v>
      </c>
      <c r="B245" s="60">
        <v>199</v>
      </c>
      <c r="C245" s="58" t="s">
        <v>12913</v>
      </c>
      <c r="D245" s="59" t="s">
        <v>12914</v>
      </c>
      <c r="E245" s="57" t="s">
        <v>12915</v>
      </c>
      <c r="F245" s="62" t="s">
        <v>4966</v>
      </c>
      <c r="G245" s="32">
        <f t="shared" si="6"/>
        <v>0.46820809248554912</v>
      </c>
      <c r="H245" s="61" t="s">
        <v>11864</v>
      </c>
      <c r="I245" s="34">
        <f t="shared" si="7"/>
        <v>0.38640776699029128</v>
      </c>
    </row>
    <row r="246" spans="1:9">
      <c r="A246" s="60">
        <v>244</v>
      </c>
      <c r="B246" s="60">
        <v>276</v>
      </c>
      <c r="C246" s="58" t="s">
        <v>9824</v>
      </c>
      <c r="D246" s="59" t="s">
        <v>9825</v>
      </c>
      <c r="E246" s="57" t="s">
        <v>9826</v>
      </c>
      <c r="F246" s="62" t="s">
        <v>9822</v>
      </c>
      <c r="G246" s="32">
        <f t="shared" si="6"/>
        <v>0.47013487475915222</v>
      </c>
      <c r="H246" s="61" t="s">
        <v>5118</v>
      </c>
      <c r="I246" s="34">
        <f t="shared" si="7"/>
        <v>0.53592233009708734</v>
      </c>
    </row>
    <row r="247" spans="1:9">
      <c r="A247" s="60">
        <v>245</v>
      </c>
      <c r="B247" s="60">
        <v>224</v>
      </c>
      <c r="C247" s="58" t="s">
        <v>11881</v>
      </c>
      <c r="D247" s="59" t="s">
        <v>11882</v>
      </c>
      <c r="E247" s="57" t="s">
        <v>11883</v>
      </c>
      <c r="F247" s="62" t="s">
        <v>11884</v>
      </c>
      <c r="G247" s="32">
        <f t="shared" si="6"/>
        <v>0.47206165703275532</v>
      </c>
      <c r="H247" s="61" t="s">
        <v>11829</v>
      </c>
      <c r="I247" s="34">
        <f t="shared" si="7"/>
        <v>0.43495145631067961</v>
      </c>
    </row>
    <row r="248" spans="1:9">
      <c r="A248" s="60">
        <v>246</v>
      </c>
      <c r="B248" s="60">
        <v>283</v>
      </c>
      <c r="C248" s="58" t="s">
        <v>12916</v>
      </c>
      <c r="D248" s="59" t="s">
        <v>12917</v>
      </c>
      <c r="E248" s="57" t="s">
        <v>3527</v>
      </c>
      <c r="F248" s="62" t="s">
        <v>6372</v>
      </c>
      <c r="G248" s="32">
        <f t="shared" si="6"/>
        <v>0.47398843930635837</v>
      </c>
      <c r="H248" s="61" t="s">
        <v>10077</v>
      </c>
      <c r="I248" s="34">
        <f t="shared" si="7"/>
        <v>0.54951456310679614</v>
      </c>
    </row>
    <row r="249" spans="1:9" ht="26.4">
      <c r="A249" s="60">
        <v>247</v>
      </c>
      <c r="B249" s="60">
        <v>297</v>
      </c>
      <c r="C249" s="58" t="s">
        <v>4996</v>
      </c>
      <c r="D249" s="59" t="s">
        <v>4997</v>
      </c>
      <c r="E249" s="57" t="s">
        <v>4998</v>
      </c>
      <c r="F249" s="62" t="s">
        <v>4999</v>
      </c>
      <c r="G249" s="32">
        <f t="shared" si="6"/>
        <v>0.47591522157996147</v>
      </c>
      <c r="H249" s="61" t="s">
        <v>5001</v>
      </c>
      <c r="I249" s="34">
        <f t="shared" si="7"/>
        <v>0.57669902912621362</v>
      </c>
    </row>
    <row r="250" spans="1:9">
      <c r="A250" s="60">
        <v>248</v>
      </c>
      <c r="B250" s="60">
        <v>206</v>
      </c>
      <c r="C250" s="58" t="s">
        <v>12921</v>
      </c>
      <c r="D250" s="59" t="s">
        <v>12922</v>
      </c>
      <c r="E250" s="57" t="s">
        <v>12923</v>
      </c>
      <c r="F250" s="62" t="s">
        <v>2172</v>
      </c>
      <c r="G250" s="32">
        <f t="shared" si="6"/>
        <v>0.47784200385356457</v>
      </c>
      <c r="H250" s="61" t="s">
        <v>9980</v>
      </c>
      <c r="I250" s="34">
        <f t="shared" si="7"/>
        <v>0.4</v>
      </c>
    </row>
    <row r="251" spans="1:9">
      <c r="A251" s="60">
        <v>248</v>
      </c>
      <c r="B251" s="60">
        <v>271</v>
      </c>
      <c r="C251" s="58" t="s">
        <v>12918</v>
      </c>
      <c r="D251" s="59" t="s">
        <v>12919</v>
      </c>
      <c r="E251" s="57" t="s">
        <v>12920</v>
      </c>
      <c r="F251" s="62" t="s">
        <v>2172</v>
      </c>
      <c r="G251" s="32">
        <f t="shared" si="6"/>
        <v>0.47784200385356457</v>
      </c>
      <c r="H251" s="61" t="s">
        <v>2135</v>
      </c>
      <c r="I251" s="34">
        <f t="shared" si="7"/>
        <v>0.52621359223300967</v>
      </c>
    </row>
    <row r="252" spans="1:9">
      <c r="A252" s="60">
        <v>250</v>
      </c>
      <c r="B252" s="60">
        <v>272</v>
      </c>
      <c r="C252" s="58" t="s">
        <v>11891</v>
      </c>
      <c r="D252" s="59" t="s">
        <v>11892</v>
      </c>
      <c r="E252" s="57" t="s">
        <v>11893</v>
      </c>
      <c r="F252" s="62" t="s">
        <v>1950</v>
      </c>
      <c r="G252" s="32">
        <f t="shared" si="6"/>
        <v>0.48169556840077071</v>
      </c>
      <c r="H252" s="61" t="s">
        <v>10004</v>
      </c>
      <c r="I252" s="34">
        <f t="shared" si="7"/>
        <v>0.5281553398058253</v>
      </c>
    </row>
    <row r="253" spans="1:9">
      <c r="A253" s="60">
        <v>251</v>
      </c>
      <c r="B253" s="60">
        <v>254</v>
      </c>
      <c r="C253" s="58" t="s">
        <v>5017</v>
      </c>
      <c r="D253" s="59" t="s">
        <v>5018</v>
      </c>
      <c r="E253" s="57" t="s">
        <v>5019</v>
      </c>
      <c r="F253" s="62" t="s">
        <v>170</v>
      </c>
      <c r="G253" s="32">
        <f t="shared" si="6"/>
        <v>0.48362235067437381</v>
      </c>
      <c r="H253" s="61" t="s">
        <v>1865</v>
      </c>
      <c r="I253" s="34">
        <f t="shared" si="7"/>
        <v>0.49320388349514566</v>
      </c>
    </row>
    <row r="254" spans="1:9">
      <c r="A254" s="60">
        <v>252</v>
      </c>
      <c r="B254" s="60">
        <v>274</v>
      </c>
      <c r="C254" s="58" t="s">
        <v>12924</v>
      </c>
      <c r="D254" s="59" t="s">
        <v>12925</v>
      </c>
      <c r="E254" s="57" t="s">
        <v>12926</v>
      </c>
      <c r="F254" s="62" t="s">
        <v>12400</v>
      </c>
      <c r="G254" s="32">
        <f t="shared" si="6"/>
        <v>0.48554913294797686</v>
      </c>
      <c r="H254" s="61" t="s">
        <v>4815</v>
      </c>
      <c r="I254" s="34">
        <f t="shared" si="7"/>
        <v>0.53203883495145632</v>
      </c>
    </row>
    <row r="255" spans="1:9">
      <c r="A255" s="60">
        <v>253</v>
      </c>
      <c r="B255" s="60">
        <v>215</v>
      </c>
      <c r="C255" s="58" t="s">
        <v>12928</v>
      </c>
      <c r="D255" s="59" t="s">
        <v>12929</v>
      </c>
      <c r="E255" s="57" t="s">
        <v>12930</v>
      </c>
      <c r="F255" s="62" t="s">
        <v>2074</v>
      </c>
      <c r="G255" s="32">
        <f t="shared" si="6"/>
        <v>0.48747591522157996</v>
      </c>
      <c r="H255" s="61" t="s">
        <v>12931</v>
      </c>
      <c r="I255" s="34">
        <f t="shared" si="7"/>
        <v>0.41747572815533979</v>
      </c>
    </row>
    <row r="256" spans="1:9">
      <c r="A256" s="60">
        <v>254</v>
      </c>
      <c r="B256" s="60">
        <v>269</v>
      </c>
      <c r="C256" s="58" t="s">
        <v>6460</v>
      </c>
      <c r="D256" s="59" t="s">
        <v>71</v>
      </c>
      <c r="E256" s="57" t="s">
        <v>6461</v>
      </c>
      <c r="F256" s="62" t="s">
        <v>6462</v>
      </c>
      <c r="G256" s="32">
        <f t="shared" si="6"/>
        <v>0.48940269749518306</v>
      </c>
      <c r="H256" s="61" t="s">
        <v>5068</v>
      </c>
      <c r="I256" s="34">
        <f t="shared" si="7"/>
        <v>0.52233009708737865</v>
      </c>
    </row>
    <row r="257" spans="1:9">
      <c r="A257" s="60">
        <v>255</v>
      </c>
      <c r="B257" s="60">
        <v>243</v>
      </c>
      <c r="C257" s="58" t="s">
        <v>12932</v>
      </c>
      <c r="D257" s="59" t="s">
        <v>12933</v>
      </c>
      <c r="E257" s="57" t="s">
        <v>11362</v>
      </c>
      <c r="F257" s="62" t="s">
        <v>9466</v>
      </c>
      <c r="G257" s="32">
        <f t="shared" si="6"/>
        <v>0.4913294797687861</v>
      </c>
      <c r="H257" s="61" t="s">
        <v>12934</v>
      </c>
      <c r="I257" s="34">
        <f t="shared" si="7"/>
        <v>0.47184466019417476</v>
      </c>
    </row>
    <row r="258" spans="1:9">
      <c r="A258" s="60">
        <v>256</v>
      </c>
      <c r="B258" s="60">
        <v>259</v>
      </c>
      <c r="C258" s="58" t="s">
        <v>11900</v>
      </c>
      <c r="D258" s="59" t="s">
        <v>11901</v>
      </c>
      <c r="E258" s="57" t="s">
        <v>11902</v>
      </c>
      <c r="F258" s="62" t="s">
        <v>404</v>
      </c>
      <c r="G258" s="32">
        <f t="shared" si="6"/>
        <v>0.4932562620423892</v>
      </c>
      <c r="H258" s="61" t="s">
        <v>7365</v>
      </c>
      <c r="I258" s="34">
        <f t="shared" si="7"/>
        <v>0.50291262135922332</v>
      </c>
    </row>
    <row r="259" spans="1:9">
      <c r="A259" s="60">
        <v>257</v>
      </c>
      <c r="B259" s="60">
        <v>286</v>
      </c>
      <c r="C259" s="58" t="s">
        <v>11903</v>
      </c>
      <c r="D259" s="59" t="s">
        <v>11904</v>
      </c>
      <c r="E259" s="57" t="s">
        <v>9269</v>
      </c>
      <c r="F259" s="62" t="s">
        <v>9628</v>
      </c>
      <c r="G259" s="32">
        <f t="shared" ref="G259:G322" si="8">A259/519</f>
        <v>0.4951830443159923</v>
      </c>
      <c r="H259" s="61" t="s">
        <v>9813</v>
      </c>
      <c r="I259" s="34">
        <f t="shared" ref="I259:I322" si="9">B259/515</f>
        <v>0.55533980582524267</v>
      </c>
    </row>
    <row r="260" spans="1:9">
      <c r="A260" s="60">
        <v>258</v>
      </c>
      <c r="B260" s="60">
        <v>233</v>
      </c>
      <c r="C260" s="58" t="s">
        <v>12935</v>
      </c>
      <c r="D260" s="59" t="s">
        <v>12936</v>
      </c>
      <c r="E260" s="57" t="s">
        <v>6646</v>
      </c>
      <c r="F260" s="62" t="s">
        <v>1978</v>
      </c>
      <c r="G260" s="32">
        <f t="shared" si="8"/>
        <v>0.49710982658959535</v>
      </c>
      <c r="H260" s="61" t="s">
        <v>12937</v>
      </c>
      <c r="I260" s="34">
        <f t="shared" si="9"/>
        <v>0.45242718446601943</v>
      </c>
    </row>
    <row r="261" spans="1:9">
      <c r="A261" s="60">
        <v>259</v>
      </c>
      <c r="B261" s="60">
        <v>185</v>
      </c>
      <c r="C261" s="58" t="s">
        <v>12938</v>
      </c>
      <c r="D261" s="59" t="s">
        <v>12939</v>
      </c>
      <c r="E261" s="57" t="s">
        <v>12940</v>
      </c>
      <c r="F261" s="62" t="s">
        <v>2189</v>
      </c>
      <c r="G261" s="32">
        <f t="shared" si="8"/>
        <v>0.49903660886319845</v>
      </c>
      <c r="H261" s="61" t="s">
        <v>12941</v>
      </c>
      <c r="I261" s="34">
        <f t="shared" si="9"/>
        <v>0.35922330097087379</v>
      </c>
    </row>
    <row r="262" spans="1:9">
      <c r="A262" s="60">
        <v>260</v>
      </c>
      <c r="B262" s="60">
        <v>281</v>
      </c>
      <c r="C262" s="58" t="s">
        <v>12942</v>
      </c>
      <c r="D262" s="59" t="s">
        <v>12943</v>
      </c>
      <c r="E262" s="57" t="s">
        <v>12944</v>
      </c>
      <c r="F262" s="62" t="s">
        <v>7278</v>
      </c>
      <c r="G262" s="32">
        <f t="shared" si="8"/>
        <v>0.50096339113680155</v>
      </c>
      <c r="H262" s="61" t="s">
        <v>12945</v>
      </c>
      <c r="I262" s="34">
        <f t="shared" si="9"/>
        <v>0.54563106796116501</v>
      </c>
    </row>
    <row r="263" spans="1:9" ht="26.4">
      <c r="A263" s="60">
        <v>261</v>
      </c>
      <c r="B263" s="60">
        <v>316</v>
      </c>
      <c r="C263" s="58" t="s">
        <v>11905</v>
      </c>
      <c r="D263" s="59" t="s">
        <v>11906</v>
      </c>
      <c r="E263" s="57" t="s">
        <v>11907</v>
      </c>
      <c r="F263" s="62" t="s">
        <v>11908</v>
      </c>
      <c r="G263" s="32">
        <f t="shared" si="8"/>
        <v>0.50289017341040465</v>
      </c>
      <c r="H263" s="61" t="s">
        <v>11909</v>
      </c>
      <c r="I263" s="34">
        <f t="shared" si="9"/>
        <v>0.61359223300970878</v>
      </c>
    </row>
    <row r="264" spans="1:9">
      <c r="A264" s="60">
        <v>262</v>
      </c>
      <c r="B264" s="60">
        <v>305</v>
      </c>
      <c r="C264" s="58" t="s">
        <v>12946</v>
      </c>
      <c r="D264" s="59" t="s">
        <v>12947</v>
      </c>
      <c r="E264" s="57" t="s">
        <v>12948</v>
      </c>
      <c r="F264" s="62" t="s">
        <v>1983</v>
      </c>
      <c r="G264" s="32">
        <f t="shared" si="8"/>
        <v>0.50481695568400775</v>
      </c>
      <c r="H264" s="61" t="s">
        <v>2373</v>
      </c>
      <c r="I264" s="34">
        <f t="shared" si="9"/>
        <v>0.59223300970873782</v>
      </c>
    </row>
    <row r="265" spans="1:9">
      <c r="A265" s="60">
        <v>263</v>
      </c>
      <c r="B265" s="60">
        <v>221</v>
      </c>
      <c r="C265" s="58" t="s">
        <v>12949</v>
      </c>
      <c r="D265" s="59" t="s">
        <v>12950</v>
      </c>
      <c r="E265" s="57" t="s">
        <v>12951</v>
      </c>
      <c r="F265" s="62" t="s">
        <v>4516</v>
      </c>
      <c r="G265" s="32">
        <f t="shared" si="8"/>
        <v>0.50674373795761074</v>
      </c>
      <c r="H265" s="61" t="s">
        <v>4836</v>
      </c>
      <c r="I265" s="34">
        <f t="shared" si="9"/>
        <v>0.42912621359223302</v>
      </c>
    </row>
    <row r="266" spans="1:9">
      <c r="A266" s="60">
        <v>264</v>
      </c>
      <c r="B266" s="60">
        <v>291</v>
      </c>
      <c r="C266" s="58" t="s">
        <v>11917</v>
      </c>
      <c r="D266" s="59" t="s">
        <v>11918</v>
      </c>
      <c r="E266" s="57" t="s">
        <v>11919</v>
      </c>
      <c r="F266" s="62" t="s">
        <v>2237</v>
      </c>
      <c r="G266" s="32">
        <f t="shared" si="8"/>
        <v>0.50867052023121384</v>
      </c>
      <c r="H266" s="61" t="s">
        <v>9594</v>
      </c>
      <c r="I266" s="34">
        <f t="shared" si="9"/>
        <v>0.56504854368932034</v>
      </c>
    </row>
    <row r="267" spans="1:9">
      <c r="A267" s="60">
        <v>265</v>
      </c>
      <c r="B267" s="60">
        <v>184</v>
      </c>
      <c r="C267" s="58" t="s">
        <v>12952</v>
      </c>
      <c r="D267" s="59" t="s">
        <v>12953</v>
      </c>
      <c r="E267" s="57" t="s">
        <v>12954</v>
      </c>
      <c r="F267" s="62" t="s">
        <v>12955</v>
      </c>
      <c r="G267" s="32">
        <f t="shared" si="8"/>
        <v>0.51059730250481694</v>
      </c>
      <c r="H267" s="61" t="s">
        <v>9329</v>
      </c>
      <c r="I267" s="34">
        <f t="shared" si="9"/>
        <v>0.35728155339805823</v>
      </c>
    </row>
    <row r="268" spans="1:9">
      <c r="A268" s="60">
        <v>266</v>
      </c>
      <c r="B268" s="60">
        <v>314</v>
      </c>
      <c r="C268" s="58" t="s">
        <v>12956</v>
      </c>
      <c r="D268" s="59" t="s">
        <v>12957</v>
      </c>
      <c r="E268" s="57" t="s">
        <v>12958</v>
      </c>
      <c r="F268" s="62" t="s">
        <v>5118</v>
      </c>
      <c r="G268" s="32">
        <f t="shared" si="8"/>
        <v>0.51252408477842004</v>
      </c>
      <c r="H268" s="61" t="s">
        <v>12959</v>
      </c>
      <c r="I268" s="34">
        <f t="shared" si="9"/>
        <v>0.60970873786407764</v>
      </c>
    </row>
    <row r="269" spans="1:9">
      <c r="A269" s="60">
        <v>266</v>
      </c>
      <c r="B269" s="60">
        <v>345</v>
      </c>
      <c r="C269" s="58" t="s">
        <v>12960</v>
      </c>
      <c r="D269" s="59" t="s">
        <v>12961</v>
      </c>
      <c r="E269" s="57" t="s">
        <v>3180</v>
      </c>
      <c r="F269" s="62" t="s">
        <v>5118</v>
      </c>
      <c r="G269" s="32">
        <f t="shared" si="8"/>
        <v>0.51252408477842004</v>
      </c>
      <c r="H269" s="61" t="s">
        <v>6740</v>
      </c>
      <c r="I269" s="34">
        <f t="shared" si="9"/>
        <v>0.66990291262135926</v>
      </c>
    </row>
    <row r="270" spans="1:9">
      <c r="A270" s="60">
        <v>268</v>
      </c>
      <c r="B270" s="60">
        <v>253</v>
      </c>
      <c r="C270" s="58" t="s">
        <v>12962</v>
      </c>
      <c r="D270" s="59" t="s">
        <v>12963</v>
      </c>
      <c r="E270" s="57" t="s">
        <v>12964</v>
      </c>
      <c r="F270" s="62" t="s">
        <v>6448</v>
      </c>
      <c r="G270" s="32">
        <f t="shared" si="8"/>
        <v>0.51637764932562624</v>
      </c>
      <c r="H270" s="61" t="s">
        <v>12965</v>
      </c>
      <c r="I270" s="34">
        <f t="shared" si="9"/>
        <v>0.49126213592233009</v>
      </c>
    </row>
    <row r="271" spans="1:9">
      <c r="A271" s="60">
        <v>269</v>
      </c>
      <c r="B271" s="60">
        <v>227</v>
      </c>
      <c r="C271" s="58" t="s">
        <v>12966</v>
      </c>
      <c r="D271" s="59" t="s">
        <v>12967</v>
      </c>
      <c r="E271" s="57" t="s">
        <v>2234</v>
      </c>
      <c r="F271" s="62" t="s">
        <v>2209</v>
      </c>
      <c r="G271" s="32">
        <f t="shared" si="8"/>
        <v>0.51830443159922923</v>
      </c>
      <c r="H271" s="61" t="s">
        <v>12968</v>
      </c>
      <c r="I271" s="34">
        <f t="shared" si="9"/>
        <v>0.4407766990291262</v>
      </c>
    </row>
    <row r="272" spans="1:9">
      <c r="A272" s="60">
        <v>270</v>
      </c>
      <c r="B272" s="60">
        <v>244</v>
      </c>
      <c r="C272" s="58" t="s">
        <v>12969</v>
      </c>
      <c r="D272" s="59" t="s">
        <v>12970</v>
      </c>
      <c r="E272" s="57" t="s">
        <v>12971</v>
      </c>
      <c r="F272" s="62" t="s">
        <v>2121</v>
      </c>
      <c r="G272" s="32">
        <f t="shared" si="8"/>
        <v>0.52023121387283233</v>
      </c>
      <c r="H272" s="61" t="s">
        <v>12972</v>
      </c>
      <c r="I272" s="34">
        <f t="shared" si="9"/>
        <v>0.47378640776699027</v>
      </c>
    </row>
    <row r="273" spans="1:9">
      <c r="A273" s="60">
        <v>271</v>
      </c>
      <c r="B273" s="60">
        <v>209</v>
      </c>
      <c r="C273" s="58" t="s">
        <v>12973</v>
      </c>
      <c r="D273" s="59" t="s">
        <v>12974</v>
      </c>
      <c r="E273" s="57" t="s">
        <v>12975</v>
      </c>
      <c r="F273" s="62" t="s">
        <v>7434</v>
      </c>
      <c r="G273" s="32">
        <f t="shared" si="8"/>
        <v>0.52215799614643543</v>
      </c>
      <c r="H273" s="61" t="s">
        <v>1775</v>
      </c>
      <c r="I273" s="34">
        <f t="shared" si="9"/>
        <v>0.40582524271844661</v>
      </c>
    </row>
    <row r="274" spans="1:9">
      <c r="A274" s="60">
        <v>272</v>
      </c>
      <c r="B274" s="60">
        <v>268</v>
      </c>
      <c r="C274" s="58" t="s">
        <v>11924</v>
      </c>
      <c r="D274" s="59" t="s">
        <v>11925</v>
      </c>
      <c r="E274" s="57" t="s">
        <v>11926</v>
      </c>
      <c r="F274" s="62" t="s">
        <v>2191</v>
      </c>
      <c r="G274" s="32">
        <f t="shared" si="8"/>
        <v>0.52408477842003853</v>
      </c>
      <c r="H274" s="61" t="s">
        <v>11927</v>
      </c>
      <c r="I274" s="34">
        <f t="shared" si="9"/>
        <v>0.52038834951456314</v>
      </c>
    </row>
    <row r="275" spans="1:9">
      <c r="A275" s="60">
        <v>273</v>
      </c>
      <c r="B275" s="60">
        <v>326</v>
      </c>
      <c r="C275" s="58" t="s">
        <v>12976</v>
      </c>
      <c r="D275" s="59" t="s">
        <v>12977</v>
      </c>
      <c r="E275" s="57" t="s">
        <v>12978</v>
      </c>
      <c r="F275" s="62" t="s">
        <v>4975</v>
      </c>
      <c r="G275" s="32">
        <f t="shared" si="8"/>
        <v>0.52601156069364163</v>
      </c>
      <c r="H275" s="61" t="s">
        <v>10324</v>
      </c>
      <c r="I275" s="34">
        <f t="shared" si="9"/>
        <v>0.63300970873786411</v>
      </c>
    </row>
    <row r="276" spans="1:9">
      <c r="A276" s="60">
        <v>274</v>
      </c>
      <c r="B276" s="60">
        <v>242</v>
      </c>
      <c r="C276" s="58" t="s">
        <v>12982</v>
      </c>
      <c r="D276" s="59" t="s">
        <v>12983</v>
      </c>
      <c r="E276" s="57" t="s">
        <v>12984</v>
      </c>
      <c r="F276" s="62" t="s">
        <v>5031</v>
      </c>
      <c r="G276" s="32">
        <f t="shared" si="8"/>
        <v>0.52793834296724473</v>
      </c>
      <c r="H276" s="61" t="s">
        <v>12985</v>
      </c>
      <c r="I276" s="34">
        <f t="shared" si="9"/>
        <v>0.46990291262135925</v>
      </c>
    </row>
    <row r="277" spans="1:9">
      <c r="A277" s="60">
        <v>274</v>
      </c>
      <c r="B277" s="60">
        <v>256</v>
      </c>
      <c r="C277" s="58" t="s">
        <v>12979</v>
      </c>
      <c r="D277" s="59" t="s">
        <v>12980</v>
      </c>
      <c r="E277" s="57" t="s">
        <v>12981</v>
      </c>
      <c r="F277" s="62" t="s">
        <v>5031</v>
      </c>
      <c r="G277" s="32">
        <f t="shared" si="8"/>
        <v>0.52793834296724473</v>
      </c>
      <c r="H277" s="61" t="s">
        <v>5006</v>
      </c>
      <c r="I277" s="34">
        <f t="shared" si="9"/>
        <v>0.49708737864077668</v>
      </c>
    </row>
    <row r="278" spans="1:9">
      <c r="A278" s="60">
        <v>276</v>
      </c>
      <c r="B278" s="60">
        <v>167</v>
      </c>
      <c r="C278" s="58" t="s">
        <v>12987</v>
      </c>
      <c r="D278" s="59" t="s">
        <v>12988</v>
      </c>
      <c r="E278" s="57" t="s">
        <v>12989</v>
      </c>
      <c r="F278" s="62" t="s">
        <v>2329</v>
      </c>
      <c r="G278" s="32">
        <f t="shared" si="8"/>
        <v>0.53179190751445082</v>
      </c>
      <c r="H278" s="61" t="s">
        <v>1574</v>
      </c>
      <c r="I278" s="34">
        <f t="shared" si="9"/>
        <v>0.32427184466019415</v>
      </c>
    </row>
    <row r="279" spans="1:9">
      <c r="A279" s="60">
        <v>277</v>
      </c>
      <c r="B279" s="60">
        <v>306</v>
      </c>
      <c r="C279" s="58" t="s">
        <v>12990</v>
      </c>
      <c r="D279" s="59" t="s">
        <v>12991</v>
      </c>
      <c r="E279" s="57" t="s">
        <v>3217</v>
      </c>
      <c r="F279" s="62" t="s">
        <v>7706</v>
      </c>
      <c r="G279" s="32">
        <f t="shared" si="8"/>
        <v>0.53371868978805392</v>
      </c>
      <c r="H279" s="61" t="s">
        <v>2251</v>
      </c>
      <c r="I279" s="34">
        <f t="shared" si="9"/>
        <v>0.59417475728155345</v>
      </c>
    </row>
    <row r="280" spans="1:9">
      <c r="A280" s="60">
        <v>278</v>
      </c>
      <c r="B280" s="60">
        <v>270</v>
      </c>
      <c r="C280" s="58" t="s">
        <v>12992</v>
      </c>
      <c r="D280" s="59" t="s">
        <v>12993</v>
      </c>
      <c r="E280" s="57" t="s">
        <v>349</v>
      </c>
      <c r="F280" s="62" t="s">
        <v>385</v>
      </c>
      <c r="G280" s="32">
        <f t="shared" si="8"/>
        <v>0.53564547206165702</v>
      </c>
      <c r="H280" s="61" t="s">
        <v>4921</v>
      </c>
      <c r="I280" s="34">
        <f t="shared" si="9"/>
        <v>0.52427184466019416</v>
      </c>
    </row>
    <row r="281" spans="1:9">
      <c r="A281" s="60">
        <v>279</v>
      </c>
      <c r="B281" s="60">
        <v>342</v>
      </c>
      <c r="C281" s="58" t="s">
        <v>12994</v>
      </c>
      <c r="D281" s="59" t="s">
        <v>12995</v>
      </c>
      <c r="E281" s="57" t="s">
        <v>12996</v>
      </c>
      <c r="F281" s="62" t="s">
        <v>7333</v>
      </c>
      <c r="G281" s="32">
        <f t="shared" si="8"/>
        <v>0.53757225433526012</v>
      </c>
      <c r="H281" s="61" t="s">
        <v>5282</v>
      </c>
      <c r="I281" s="34">
        <f t="shared" si="9"/>
        <v>0.66407766990291262</v>
      </c>
    </row>
    <row r="282" spans="1:9">
      <c r="A282" s="60">
        <v>280</v>
      </c>
      <c r="B282" s="60">
        <v>331</v>
      </c>
      <c r="C282" s="58" t="s">
        <v>12997</v>
      </c>
      <c r="D282" s="59" t="s">
        <v>12998</v>
      </c>
      <c r="E282" s="57" t="s">
        <v>403</v>
      </c>
      <c r="F282" s="62" t="s">
        <v>10447</v>
      </c>
      <c r="G282" s="32">
        <f t="shared" si="8"/>
        <v>0.53949903660886322</v>
      </c>
      <c r="H282" s="61" t="s">
        <v>12999</v>
      </c>
      <c r="I282" s="34">
        <f t="shared" si="9"/>
        <v>0.64271844660194177</v>
      </c>
    </row>
    <row r="283" spans="1:9">
      <c r="A283" s="60">
        <v>281</v>
      </c>
      <c r="B283" s="60">
        <v>279</v>
      </c>
      <c r="C283" s="58" t="s">
        <v>11934</v>
      </c>
      <c r="D283" s="59" t="s">
        <v>11935</v>
      </c>
      <c r="E283" s="57" t="s">
        <v>11936</v>
      </c>
      <c r="F283" s="62" t="s">
        <v>9924</v>
      </c>
      <c r="G283" s="32">
        <f t="shared" si="8"/>
        <v>0.54142581888246633</v>
      </c>
      <c r="H283" s="61" t="s">
        <v>1942</v>
      </c>
      <c r="I283" s="34">
        <f t="shared" si="9"/>
        <v>0.54174757281553398</v>
      </c>
    </row>
    <row r="284" spans="1:9">
      <c r="A284" s="60">
        <v>282</v>
      </c>
      <c r="B284" s="60">
        <v>346</v>
      </c>
      <c r="C284" s="58" t="s">
        <v>11937</v>
      </c>
      <c r="D284" s="59" t="s">
        <v>11938</v>
      </c>
      <c r="E284" s="57" t="s">
        <v>11939</v>
      </c>
      <c r="F284" s="62" t="s">
        <v>2159</v>
      </c>
      <c r="G284" s="32">
        <f t="shared" si="8"/>
        <v>0.54335260115606931</v>
      </c>
      <c r="H284" s="61" t="s">
        <v>2621</v>
      </c>
      <c r="I284" s="34">
        <f t="shared" si="9"/>
        <v>0.67184466019417477</v>
      </c>
    </row>
    <row r="285" spans="1:9">
      <c r="A285" s="60">
        <v>283</v>
      </c>
      <c r="B285" s="60">
        <v>303</v>
      </c>
      <c r="C285" s="58" t="s">
        <v>13000</v>
      </c>
      <c r="D285" s="59" t="s">
        <v>13001</v>
      </c>
      <c r="E285" s="57" t="s">
        <v>13002</v>
      </c>
      <c r="F285" s="62" t="s">
        <v>2452</v>
      </c>
      <c r="G285" s="32">
        <f t="shared" si="8"/>
        <v>0.54527938342967242</v>
      </c>
      <c r="H285" s="61" t="s">
        <v>5159</v>
      </c>
      <c r="I285" s="34">
        <f t="shared" si="9"/>
        <v>0.5883495145631068</v>
      </c>
    </row>
    <row r="286" spans="1:9">
      <c r="A286" s="60">
        <v>284</v>
      </c>
      <c r="B286" s="60">
        <v>249</v>
      </c>
      <c r="C286" s="58" t="s">
        <v>13003</v>
      </c>
      <c r="D286" s="59" t="s">
        <v>13004</v>
      </c>
      <c r="E286" s="57" t="s">
        <v>13005</v>
      </c>
      <c r="F286" s="62" t="s">
        <v>2303</v>
      </c>
      <c r="G286" s="32">
        <f t="shared" si="8"/>
        <v>0.54720616570327552</v>
      </c>
      <c r="H286" s="61" t="s">
        <v>6424</v>
      </c>
      <c r="I286" s="34">
        <f t="shared" si="9"/>
        <v>0.48349514563106794</v>
      </c>
    </row>
    <row r="287" spans="1:9">
      <c r="A287" s="60">
        <v>285</v>
      </c>
      <c r="B287" s="60">
        <v>121</v>
      </c>
      <c r="C287" s="58" t="s">
        <v>13006</v>
      </c>
      <c r="D287" s="59" t="s">
        <v>13007</v>
      </c>
      <c r="E287" s="57" t="s">
        <v>11349</v>
      </c>
      <c r="F287" s="62" t="s">
        <v>9813</v>
      </c>
      <c r="G287" s="32">
        <f t="shared" si="8"/>
        <v>0.54913294797687862</v>
      </c>
      <c r="H287" s="61" t="s">
        <v>13008</v>
      </c>
      <c r="I287" s="34">
        <f t="shared" si="9"/>
        <v>0.23495145631067962</v>
      </c>
    </row>
    <row r="288" spans="1:9">
      <c r="A288" s="60">
        <v>286</v>
      </c>
      <c r="B288" s="60">
        <v>169</v>
      </c>
      <c r="C288" s="58" t="s">
        <v>13009</v>
      </c>
      <c r="D288" s="59" t="s">
        <v>13010</v>
      </c>
      <c r="E288" s="57" t="s">
        <v>13011</v>
      </c>
      <c r="F288" s="62" t="s">
        <v>5105</v>
      </c>
      <c r="G288" s="32">
        <f t="shared" si="8"/>
        <v>0.55105973025048172</v>
      </c>
      <c r="H288" s="61" t="s">
        <v>115</v>
      </c>
      <c r="I288" s="34">
        <f t="shared" si="9"/>
        <v>0.32815533980582523</v>
      </c>
    </row>
    <row r="289" spans="1:9">
      <c r="A289" s="60">
        <v>287</v>
      </c>
      <c r="B289" s="60">
        <v>292</v>
      </c>
      <c r="C289" s="58" t="s">
        <v>6537</v>
      </c>
      <c r="D289" s="59" t="s">
        <v>6538</v>
      </c>
      <c r="E289" s="57" t="s">
        <v>6539</v>
      </c>
      <c r="F289" s="62" t="s">
        <v>6540</v>
      </c>
      <c r="G289" s="32">
        <f t="shared" si="8"/>
        <v>0.55298651252408482</v>
      </c>
      <c r="H289" s="61" t="s">
        <v>6541</v>
      </c>
      <c r="I289" s="34">
        <f t="shared" si="9"/>
        <v>0.56699029126213596</v>
      </c>
    </row>
    <row r="290" spans="1:9">
      <c r="A290" s="60">
        <v>288</v>
      </c>
      <c r="B290" s="60">
        <v>350</v>
      </c>
      <c r="C290" s="58" t="s">
        <v>11951</v>
      </c>
      <c r="D290" s="59" t="s">
        <v>11952</v>
      </c>
      <c r="E290" s="57" t="s">
        <v>3033</v>
      </c>
      <c r="F290" s="62" t="s">
        <v>10028</v>
      </c>
      <c r="G290" s="32">
        <f t="shared" si="8"/>
        <v>0.55491329479768781</v>
      </c>
      <c r="H290" s="61" t="s">
        <v>5369</v>
      </c>
      <c r="I290" s="34">
        <f t="shared" si="9"/>
        <v>0.67961165048543692</v>
      </c>
    </row>
    <row r="291" spans="1:9">
      <c r="A291" s="60">
        <v>289</v>
      </c>
      <c r="B291" s="60">
        <v>203</v>
      </c>
      <c r="C291" s="58" t="s">
        <v>13012</v>
      </c>
      <c r="D291" s="59" t="s">
        <v>13013</v>
      </c>
      <c r="E291" s="57" t="s">
        <v>13014</v>
      </c>
      <c r="F291" s="62" t="s">
        <v>9052</v>
      </c>
      <c r="G291" s="32">
        <f t="shared" si="8"/>
        <v>0.55684007707129091</v>
      </c>
      <c r="H291" s="61" t="s">
        <v>11792</v>
      </c>
      <c r="I291" s="34">
        <f t="shared" si="9"/>
        <v>0.39417475728155338</v>
      </c>
    </row>
    <row r="292" spans="1:9">
      <c r="A292" s="60">
        <v>290</v>
      </c>
      <c r="B292" s="60">
        <v>259</v>
      </c>
      <c r="C292" s="58" t="s">
        <v>13015</v>
      </c>
      <c r="D292" s="59" t="s">
        <v>13016</v>
      </c>
      <c r="E292" s="57" t="s">
        <v>6250</v>
      </c>
      <c r="F292" s="62" t="s">
        <v>2342</v>
      </c>
      <c r="G292" s="32">
        <f t="shared" si="8"/>
        <v>0.55876685934489401</v>
      </c>
      <c r="H292" s="61" t="s">
        <v>7365</v>
      </c>
      <c r="I292" s="34">
        <f t="shared" si="9"/>
        <v>0.50291262135922332</v>
      </c>
    </row>
    <row r="293" spans="1:9">
      <c r="A293" s="60">
        <v>291</v>
      </c>
      <c r="B293" s="60">
        <v>365</v>
      </c>
      <c r="C293" s="58" t="s">
        <v>13017</v>
      </c>
      <c r="D293" s="59" t="s">
        <v>13018</v>
      </c>
      <c r="E293" s="57" t="s">
        <v>13019</v>
      </c>
      <c r="F293" s="62" t="s">
        <v>10198</v>
      </c>
      <c r="G293" s="32">
        <f t="shared" si="8"/>
        <v>0.56069364161849711</v>
      </c>
      <c r="H293" s="61" t="s">
        <v>698</v>
      </c>
      <c r="I293" s="34">
        <f t="shared" si="9"/>
        <v>0.70873786407766992</v>
      </c>
    </row>
    <row r="294" spans="1:9">
      <c r="A294" s="60">
        <v>292</v>
      </c>
      <c r="B294" s="60">
        <v>323</v>
      </c>
      <c r="C294" s="58" t="s">
        <v>13024</v>
      </c>
      <c r="D294" s="59" t="s">
        <v>13025</v>
      </c>
      <c r="E294" s="57" t="s">
        <v>10579</v>
      </c>
      <c r="F294" s="62" t="s">
        <v>2354</v>
      </c>
      <c r="G294" s="32">
        <f t="shared" si="8"/>
        <v>0.56262042389210021</v>
      </c>
      <c r="H294" s="61" t="s">
        <v>13026</v>
      </c>
      <c r="I294" s="34">
        <f t="shared" si="9"/>
        <v>0.62718446601941746</v>
      </c>
    </row>
    <row r="295" spans="1:9">
      <c r="A295" s="60">
        <v>292</v>
      </c>
      <c r="B295" s="60">
        <v>385</v>
      </c>
      <c r="C295" s="58" t="s">
        <v>13020</v>
      </c>
      <c r="D295" s="59" t="s">
        <v>13021</v>
      </c>
      <c r="E295" s="57" t="s">
        <v>13022</v>
      </c>
      <c r="F295" s="62" t="s">
        <v>2354</v>
      </c>
      <c r="G295" s="32">
        <f t="shared" si="8"/>
        <v>0.56262042389210021</v>
      </c>
      <c r="H295" s="61" t="s">
        <v>776</v>
      </c>
      <c r="I295" s="34">
        <f t="shared" si="9"/>
        <v>0.74757281553398058</v>
      </c>
    </row>
    <row r="296" spans="1:9">
      <c r="A296" s="60">
        <v>294</v>
      </c>
      <c r="B296" s="60">
        <v>277</v>
      </c>
      <c r="C296" s="58" t="s">
        <v>13027</v>
      </c>
      <c r="D296" s="59" t="s">
        <v>13028</v>
      </c>
      <c r="E296" s="57" t="s">
        <v>13029</v>
      </c>
      <c r="F296" s="62" t="s">
        <v>2535</v>
      </c>
      <c r="G296" s="32">
        <f t="shared" si="8"/>
        <v>0.56647398843930641</v>
      </c>
      <c r="H296" s="61" t="s">
        <v>5130</v>
      </c>
      <c r="I296" s="34">
        <f t="shared" si="9"/>
        <v>0.53786407766990296</v>
      </c>
    </row>
    <row r="297" spans="1:9">
      <c r="A297" s="60">
        <v>294</v>
      </c>
      <c r="B297" s="60">
        <v>355</v>
      </c>
      <c r="C297" s="58" t="s">
        <v>13030</v>
      </c>
      <c r="D297" s="59" t="s">
        <v>13031</v>
      </c>
      <c r="E297" s="57" t="s">
        <v>10988</v>
      </c>
      <c r="F297" s="62" t="s">
        <v>2535</v>
      </c>
      <c r="G297" s="32">
        <f t="shared" si="8"/>
        <v>0.56647398843930641</v>
      </c>
      <c r="H297" s="61" t="s">
        <v>5194</v>
      </c>
      <c r="I297" s="34">
        <f t="shared" si="9"/>
        <v>0.68932038834951459</v>
      </c>
    </row>
    <row r="298" spans="1:9">
      <c r="A298" s="60">
        <v>296</v>
      </c>
      <c r="B298" s="60">
        <v>263</v>
      </c>
      <c r="C298" s="58" t="s">
        <v>13032</v>
      </c>
      <c r="D298" s="59" t="s">
        <v>13033</v>
      </c>
      <c r="E298" s="57" t="s">
        <v>13034</v>
      </c>
      <c r="F298" s="62" t="s">
        <v>433</v>
      </c>
      <c r="G298" s="32">
        <f t="shared" si="8"/>
        <v>0.5703275529865125</v>
      </c>
      <c r="H298" s="61" t="s">
        <v>9895</v>
      </c>
      <c r="I298" s="34">
        <f t="shared" si="9"/>
        <v>0.51067961165048548</v>
      </c>
    </row>
    <row r="299" spans="1:9">
      <c r="A299" s="60">
        <v>297</v>
      </c>
      <c r="B299" s="60">
        <v>315</v>
      </c>
      <c r="C299" s="58" t="s">
        <v>13035</v>
      </c>
      <c r="D299" s="59" t="s">
        <v>13036</v>
      </c>
      <c r="E299" s="57" t="s">
        <v>12801</v>
      </c>
      <c r="F299" s="62" t="s">
        <v>13037</v>
      </c>
      <c r="G299" s="32">
        <f t="shared" si="8"/>
        <v>0.5722543352601156</v>
      </c>
      <c r="H299" s="61" t="s">
        <v>5263</v>
      </c>
      <c r="I299" s="34">
        <f t="shared" si="9"/>
        <v>0.61165048543689315</v>
      </c>
    </row>
    <row r="300" spans="1:9">
      <c r="A300" s="60">
        <v>298</v>
      </c>
      <c r="B300" s="60">
        <v>212</v>
      </c>
      <c r="C300" s="58" t="s">
        <v>13038</v>
      </c>
      <c r="D300" s="59" t="s">
        <v>13039</v>
      </c>
      <c r="E300" s="57" t="s">
        <v>13040</v>
      </c>
      <c r="F300" s="62" t="s">
        <v>11963</v>
      </c>
      <c r="G300" s="32">
        <f t="shared" si="8"/>
        <v>0.5741811175337187</v>
      </c>
      <c r="H300" s="61" t="s">
        <v>9642</v>
      </c>
      <c r="I300" s="34">
        <f t="shared" si="9"/>
        <v>0.4116504854368932</v>
      </c>
    </row>
    <row r="301" spans="1:9">
      <c r="A301" s="60">
        <v>299</v>
      </c>
      <c r="B301" s="60">
        <v>312</v>
      </c>
      <c r="C301" s="58" t="s">
        <v>13041</v>
      </c>
      <c r="D301" s="59" t="s">
        <v>13042</v>
      </c>
      <c r="E301" s="57" t="s">
        <v>13043</v>
      </c>
      <c r="F301" s="62" t="s">
        <v>5213</v>
      </c>
      <c r="G301" s="32">
        <f t="shared" si="8"/>
        <v>0.5761078998073218</v>
      </c>
      <c r="H301" s="61" t="s">
        <v>1922</v>
      </c>
      <c r="I301" s="34">
        <f t="shared" si="9"/>
        <v>0.60582524271844662</v>
      </c>
    </row>
    <row r="302" spans="1:9">
      <c r="A302" s="60">
        <v>300</v>
      </c>
      <c r="B302" s="60">
        <v>319</v>
      </c>
      <c r="C302" s="58" t="s">
        <v>11966</v>
      </c>
      <c r="D302" s="59" t="s">
        <v>11967</v>
      </c>
      <c r="E302" s="57" t="s">
        <v>11968</v>
      </c>
      <c r="F302" s="62" t="s">
        <v>5045</v>
      </c>
      <c r="G302" s="32">
        <f t="shared" si="8"/>
        <v>0.5780346820809249</v>
      </c>
      <c r="H302" s="61" t="s">
        <v>2471</v>
      </c>
      <c r="I302" s="34">
        <f t="shared" si="9"/>
        <v>0.61941747572815531</v>
      </c>
    </row>
    <row r="303" spans="1:9">
      <c r="A303" s="60">
        <v>301</v>
      </c>
      <c r="B303" s="60">
        <v>301</v>
      </c>
      <c r="C303" s="58" t="s">
        <v>13044</v>
      </c>
      <c r="D303" s="59" t="s">
        <v>13045</v>
      </c>
      <c r="E303" s="57" t="s">
        <v>6081</v>
      </c>
      <c r="F303" s="62" t="s">
        <v>2398</v>
      </c>
      <c r="G303" s="32">
        <f t="shared" si="8"/>
        <v>0.57996146435452789</v>
      </c>
      <c r="H303" s="61" t="s">
        <v>10235</v>
      </c>
      <c r="I303" s="34">
        <f t="shared" si="9"/>
        <v>0.58446601941747578</v>
      </c>
    </row>
    <row r="304" spans="1:9" ht="26.4">
      <c r="A304" s="60">
        <v>301</v>
      </c>
      <c r="B304" s="60">
        <v>375</v>
      </c>
      <c r="C304" s="58" t="s">
        <v>11969</v>
      </c>
      <c r="D304" s="59" t="s">
        <v>11970</v>
      </c>
      <c r="E304" s="57" t="s">
        <v>11971</v>
      </c>
      <c r="F304" s="62" t="s">
        <v>2398</v>
      </c>
      <c r="G304" s="32">
        <f t="shared" si="8"/>
        <v>0.57996146435452789</v>
      </c>
      <c r="H304" s="61" t="s">
        <v>2782</v>
      </c>
      <c r="I304" s="34">
        <f t="shared" si="9"/>
        <v>0.72815533980582525</v>
      </c>
    </row>
    <row r="305" spans="1:9">
      <c r="A305" s="60">
        <v>303</v>
      </c>
      <c r="B305" s="60">
        <v>240</v>
      </c>
      <c r="C305" s="58" t="s">
        <v>13046</v>
      </c>
      <c r="D305" s="59" t="s">
        <v>13047</v>
      </c>
      <c r="E305" s="57" t="s">
        <v>13048</v>
      </c>
      <c r="F305" s="62" t="s">
        <v>11784</v>
      </c>
      <c r="G305" s="32">
        <f t="shared" si="8"/>
        <v>0.58381502890173409</v>
      </c>
      <c r="H305" s="61" t="s">
        <v>4668</v>
      </c>
      <c r="I305" s="34">
        <f t="shared" si="9"/>
        <v>0.46601941747572817</v>
      </c>
    </row>
    <row r="306" spans="1:9">
      <c r="A306" s="60">
        <v>303</v>
      </c>
      <c r="B306" s="60">
        <v>284</v>
      </c>
      <c r="C306" s="58" t="s">
        <v>11972</v>
      </c>
      <c r="D306" s="59" t="s">
        <v>11973</v>
      </c>
      <c r="E306" s="57" t="s">
        <v>11004</v>
      </c>
      <c r="F306" s="62" t="s">
        <v>11784</v>
      </c>
      <c r="G306" s="32">
        <f t="shared" si="8"/>
        <v>0.58381502890173409</v>
      </c>
      <c r="H306" s="61" t="s">
        <v>6516</v>
      </c>
      <c r="I306" s="34">
        <f t="shared" si="9"/>
        <v>0.55145631067961165</v>
      </c>
    </row>
    <row r="307" spans="1:9">
      <c r="A307" s="60">
        <v>305</v>
      </c>
      <c r="B307" s="60">
        <v>328</v>
      </c>
      <c r="C307" s="58" t="s">
        <v>13049</v>
      </c>
      <c r="D307" s="59" t="s">
        <v>13050</v>
      </c>
      <c r="E307" s="57" t="s">
        <v>1157</v>
      </c>
      <c r="F307" s="62" t="s">
        <v>5153</v>
      </c>
      <c r="G307" s="32">
        <f t="shared" si="8"/>
        <v>0.58766859344894029</v>
      </c>
      <c r="H307" s="61" t="s">
        <v>5330</v>
      </c>
      <c r="I307" s="34">
        <f t="shared" si="9"/>
        <v>0.63689320388349513</v>
      </c>
    </row>
    <row r="308" spans="1:9">
      <c r="A308" s="60">
        <v>306</v>
      </c>
      <c r="B308" s="60">
        <v>290</v>
      </c>
      <c r="C308" s="58" t="s">
        <v>13051</v>
      </c>
      <c r="D308" s="59" t="s">
        <v>13052</v>
      </c>
      <c r="E308" s="57" t="s">
        <v>3823</v>
      </c>
      <c r="F308" s="62" t="s">
        <v>2720</v>
      </c>
      <c r="G308" s="32">
        <f t="shared" si="8"/>
        <v>0.58959537572254339</v>
      </c>
      <c r="H308" s="61" t="s">
        <v>11459</v>
      </c>
      <c r="I308" s="34">
        <f t="shared" si="9"/>
        <v>0.56310679611650483</v>
      </c>
    </row>
    <row r="309" spans="1:9">
      <c r="A309" s="60">
        <v>307</v>
      </c>
      <c r="B309" s="60">
        <v>302</v>
      </c>
      <c r="C309" s="58" t="s">
        <v>13053</v>
      </c>
      <c r="D309" s="59" t="s">
        <v>13054</v>
      </c>
      <c r="E309" s="57" t="s">
        <v>13055</v>
      </c>
      <c r="F309" s="62" t="s">
        <v>2408</v>
      </c>
      <c r="G309" s="32">
        <f t="shared" si="8"/>
        <v>0.59152215799614638</v>
      </c>
      <c r="H309" s="61" t="s">
        <v>7858</v>
      </c>
      <c r="I309" s="34">
        <f t="shared" si="9"/>
        <v>0.58640776699029129</v>
      </c>
    </row>
    <row r="310" spans="1:9">
      <c r="A310" s="60">
        <v>308</v>
      </c>
      <c r="B310" s="60">
        <v>300</v>
      </c>
      <c r="C310" s="58" t="s">
        <v>11977</v>
      </c>
      <c r="D310" s="59" t="s">
        <v>11978</v>
      </c>
      <c r="E310" s="57" t="s">
        <v>11979</v>
      </c>
      <c r="F310" s="62" t="s">
        <v>2373</v>
      </c>
      <c r="G310" s="32">
        <f t="shared" si="8"/>
        <v>0.59344894026974948</v>
      </c>
      <c r="H310" s="61" t="s">
        <v>11963</v>
      </c>
      <c r="I310" s="34">
        <f t="shared" si="9"/>
        <v>0.58252427184466016</v>
      </c>
    </row>
    <row r="311" spans="1:9">
      <c r="A311" s="60">
        <v>309</v>
      </c>
      <c r="B311" s="60">
        <v>313</v>
      </c>
      <c r="C311" s="58" t="s">
        <v>11980</v>
      </c>
      <c r="D311" s="59" t="s">
        <v>11981</v>
      </c>
      <c r="E311" s="57" t="s">
        <v>11982</v>
      </c>
      <c r="F311" s="62" t="s">
        <v>8694</v>
      </c>
      <c r="G311" s="32">
        <f t="shared" si="8"/>
        <v>0.59537572254335258</v>
      </c>
      <c r="H311" s="61" t="s">
        <v>5241</v>
      </c>
      <c r="I311" s="34">
        <f t="shared" si="9"/>
        <v>0.60776699029126213</v>
      </c>
    </row>
    <row r="312" spans="1:9">
      <c r="A312" s="60">
        <v>310</v>
      </c>
      <c r="B312" s="60">
        <v>293</v>
      </c>
      <c r="C312" s="58" t="s">
        <v>13056</v>
      </c>
      <c r="D312" s="59" t="s">
        <v>13057</v>
      </c>
      <c r="E312" s="57" t="s">
        <v>13058</v>
      </c>
      <c r="F312" s="62" t="s">
        <v>2127</v>
      </c>
      <c r="G312" s="32">
        <f t="shared" si="8"/>
        <v>0.59730250481695568</v>
      </c>
      <c r="H312" s="61" t="s">
        <v>10198</v>
      </c>
      <c r="I312" s="34">
        <f t="shared" si="9"/>
        <v>0.56893203883495147</v>
      </c>
    </row>
    <row r="313" spans="1:9">
      <c r="A313" s="60">
        <v>311</v>
      </c>
      <c r="B313" s="60">
        <v>280</v>
      </c>
      <c r="C313" s="58" t="s">
        <v>13059</v>
      </c>
      <c r="D313" s="59" t="s">
        <v>13060</v>
      </c>
      <c r="E313" s="57" t="s">
        <v>13061</v>
      </c>
      <c r="F313" s="62" t="s">
        <v>5264</v>
      </c>
      <c r="G313" s="32">
        <f t="shared" si="8"/>
        <v>0.59922928709055878</v>
      </c>
      <c r="H313" s="61" t="s">
        <v>1935</v>
      </c>
      <c r="I313" s="34">
        <f t="shared" si="9"/>
        <v>0.5436893203883495</v>
      </c>
    </row>
    <row r="314" spans="1:9">
      <c r="A314" s="60">
        <v>312</v>
      </c>
      <c r="B314" s="60">
        <v>311</v>
      </c>
      <c r="C314" s="58" t="s">
        <v>13062</v>
      </c>
      <c r="D314" s="59" t="s">
        <v>13063</v>
      </c>
      <c r="E314" s="57" t="s">
        <v>13064</v>
      </c>
      <c r="F314" s="62" t="s">
        <v>5079</v>
      </c>
      <c r="G314" s="32">
        <f t="shared" si="8"/>
        <v>0.60115606936416188</v>
      </c>
      <c r="H314" s="61" t="s">
        <v>6573</v>
      </c>
      <c r="I314" s="34">
        <f t="shared" si="9"/>
        <v>0.60388349514563111</v>
      </c>
    </row>
    <row r="315" spans="1:9">
      <c r="A315" s="60">
        <v>313</v>
      </c>
      <c r="B315" s="60">
        <v>288</v>
      </c>
      <c r="C315" s="58" t="s">
        <v>13065</v>
      </c>
      <c r="D315" s="59" t="s">
        <v>13066</v>
      </c>
      <c r="E315" s="57" t="s">
        <v>13067</v>
      </c>
      <c r="F315" s="62" t="s">
        <v>2630</v>
      </c>
      <c r="G315" s="32">
        <f t="shared" si="8"/>
        <v>0.60308285163776498</v>
      </c>
      <c r="H315" s="61" t="s">
        <v>5109</v>
      </c>
      <c r="I315" s="34">
        <f t="shared" si="9"/>
        <v>0.5592233009708738</v>
      </c>
    </row>
    <row r="316" spans="1:9">
      <c r="A316" s="60">
        <v>314</v>
      </c>
      <c r="B316" s="60">
        <v>347</v>
      </c>
      <c r="C316" s="58" t="s">
        <v>13068</v>
      </c>
      <c r="D316" s="59" t="s">
        <v>13069</v>
      </c>
      <c r="E316" s="57" t="s">
        <v>13070</v>
      </c>
      <c r="F316" s="62" t="s">
        <v>13071</v>
      </c>
      <c r="G316" s="32">
        <f t="shared" si="8"/>
        <v>0.60500963391136797</v>
      </c>
      <c r="H316" s="61" t="s">
        <v>6634</v>
      </c>
      <c r="I316" s="34">
        <f t="shared" si="9"/>
        <v>0.67378640776699028</v>
      </c>
    </row>
    <row r="317" spans="1:9">
      <c r="A317" s="60">
        <v>315</v>
      </c>
      <c r="B317" s="60">
        <v>337</v>
      </c>
      <c r="C317" s="58" t="s">
        <v>13072</v>
      </c>
      <c r="D317" s="59" t="s">
        <v>13073</v>
      </c>
      <c r="E317" s="57" t="s">
        <v>2933</v>
      </c>
      <c r="F317" s="62" t="s">
        <v>12959</v>
      </c>
      <c r="G317" s="32">
        <f t="shared" si="8"/>
        <v>0.60693641618497107</v>
      </c>
      <c r="H317" s="61" t="s">
        <v>7957</v>
      </c>
      <c r="I317" s="34">
        <f t="shared" si="9"/>
        <v>0.65436893203883495</v>
      </c>
    </row>
    <row r="318" spans="1:9">
      <c r="A318" s="60">
        <v>316</v>
      </c>
      <c r="B318" s="60">
        <v>515</v>
      </c>
      <c r="C318" s="58" t="s">
        <v>13074</v>
      </c>
      <c r="D318" s="59" t="s">
        <v>13075</v>
      </c>
      <c r="E318" s="57" t="s">
        <v>13076</v>
      </c>
      <c r="F318" s="62" t="s">
        <v>10327</v>
      </c>
      <c r="G318" s="32">
        <f t="shared" si="8"/>
        <v>0.60886319845857417</v>
      </c>
      <c r="H318" s="61" t="s">
        <v>14942</v>
      </c>
      <c r="I318" s="34">
        <f t="shared" si="9"/>
        <v>1</v>
      </c>
    </row>
    <row r="319" spans="1:9">
      <c r="A319" s="60">
        <v>317</v>
      </c>
      <c r="B319" s="60">
        <v>321</v>
      </c>
      <c r="C319" s="58" t="s">
        <v>11992</v>
      </c>
      <c r="D319" s="59" t="s">
        <v>11993</v>
      </c>
      <c r="E319" s="57" t="s">
        <v>11994</v>
      </c>
      <c r="F319" s="62" t="s">
        <v>10282</v>
      </c>
      <c r="G319" s="32">
        <f t="shared" si="8"/>
        <v>0.61078998073217727</v>
      </c>
      <c r="H319" s="61" t="s">
        <v>2482</v>
      </c>
      <c r="I319" s="34">
        <f t="shared" si="9"/>
        <v>0.62330097087378644</v>
      </c>
    </row>
    <row r="320" spans="1:9">
      <c r="A320" s="60">
        <v>318</v>
      </c>
      <c r="B320" s="60">
        <v>285</v>
      </c>
      <c r="C320" s="58" t="s">
        <v>13080</v>
      </c>
      <c r="D320" s="59" t="s">
        <v>13081</v>
      </c>
      <c r="E320" s="57" t="s">
        <v>11939</v>
      </c>
      <c r="F320" s="62" t="s">
        <v>5268</v>
      </c>
      <c r="G320" s="32">
        <f t="shared" si="8"/>
        <v>0.61271676300578037</v>
      </c>
      <c r="H320" s="61" t="s">
        <v>8197</v>
      </c>
      <c r="I320" s="34">
        <f t="shared" si="9"/>
        <v>0.55339805825242716</v>
      </c>
    </row>
    <row r="321" spans="1:9">
      <c r="A321" s="60">
        <v>318</v>
      </c>
      <c r="B321" s="60">
        <v>359</v>
      </c>
      <c r="C321" s="58" t="s">
        <v>13077</v>
      </c>
      <c r="D321" s="59" t="s">
        <v>13078</v>
      </c>
      <c r="E321" s="57" t="s">
        <v>13079</v>
      </c>
      <c r="F321" s="62" t="s">
        <v>5268</v>
      </c>
      <c r="G321" s="32">
        <f t="shared" si="8"/>
        <v>0.61271676300578037</v>
      </c>
      <c r="H321" s="61" t="s">
        <v>11450</v>
      </c>
      <c r="I321" s="34">
        <f t="shared" si="9"/>
        <v>0.69708737864077674</v>
      </c>
    </row>
    <row r="322" spans="1:9">
      <c r="A322" s="60">
        <v>320</v>
      </c>
      <c r="B322" s="60">
        <v>352</v>
      </c>
      <c r="C322" s="58" t="s">
        <v>13082</v>
      </c>
      <c r="D322" s="59" t="s">
        <v>13083</v>
      </c>
      <c r="E322" s="57" t="s">
        <v>13084</v>
      </c>
      <c r="F322" s="62" t="s">
        <v>5259</v>
      </c>
      <c r="G322" s="32">
        <f t="shared" si="8"/>
        <v>0.61657032755298646</v>
      </c>
      <c r="H322" s="61" t="s">
        <v>3317</v>
      </c>
      <c r="I322" s="34">
        <f t="shared" si="9"/>
        <v>0.68349514563106795</v>
      </c>
    </row>
    <row r="323" spans="1:9">
      <c r="A323" s="60">
        <v>321</v>
      </c>
      <c r="B323" s="60">
        <v>332</v>
      </c>
      <c r="C323" s="58" t="s">
        <v>13085</v>
      </c>
      <c r="D323" s="59" t="s">
        <v>13086</v>
      </c>
      <c r="E323" s="57" t="s">
        <v>7786</v>
      </c>
      <c r="F323" s="62" t="s">
        <v>13087</v>
      </c>
      <c r="G323" s="32">
        <f t="shared" ref="G323:G386" si="10">A323/519</f>
        <v>0.61849710982658956</v>
      </c>
      <c r="H323" s="61" t="s">
        <v>5000</v>
      </c>
      <c r="I323" s="34">
        <f t="shared" ref="I323:I386" si="11">B323/515</f>
        <v>0.64466019417475728</v>
      </c>
    </row>
    <row r="324" spans="1:9">
      <c r="A324" s="60">
        <v>322</v>
      </c>
      <c r="B324" s="60">
        <v>229</v>
      </c>
      <c r="C324" s="58" t="s">
        <v>13088</v>
      </c>
      <c r="D324" s="59" t="s">
        <v>13089</v>
      </c>
      <c r="E324" s="57" t="s">
        <v>11610</v>
      </c>
      <c r="F324" s="62" t="s">
        <v>4741</v>
      </c>
      <c r="G324" s="32">
        <f t="shared" si="10"/>
        <v>0.62042389210019266</v>
      </c>
      <c r="H324" s="61" t="s">
        <v>13090</v>
      </c>
      <c r="I324" s="34">
        <f t="shared" si="11"/>
        <v>0.44466019417475727</v>
      </c>
    </row>
    <row r="325" spans="1:9">
      <c r="A325" s="60">
        <v>323</v>
      </c>
      <c r="B325" s="60">
        <v>296</v>
      </c>
      <c r="C325" s="58" t="s">
        <v>13091</v>
      </c>
      <c r="D325" s="59" t="s">
        <v>13092</v>
      </c>
      <c r="E325" s="57" t="s">
        <v>1993</v>
      </c>
      <c r="F325" s="62" t="s">
        <v>13093</v>
      </c>
      <c r="G325" s="32">
        <f t="shared" si="10"/>
        <v>0.62235067437379576</v>
      </c>
      <c r="H325" s="61" t="s">
        <v>13094</v>
      </c>
      <c r="I325" s="34">
        <f t="shared" si="11"/>
        <v>0.574757281553398</v>
      </c>
    </row>
    <row r="326" spans="1:9">
      <c r="A326" s="60">
        <v>324</v>
      </c>
      <c r="B326" s="60">
        <v>335</v>
      </c>
      <c r="C326" s="58" t="s">
        <v>13095</v>
      </c>
      <c r="D326" s="59" t="s">
        <v>13096</v>
      </c>
      <c r="E326" s="57" t="s">
        <v>1577</v>
      </c>
      <c r="F326" s="62" t="s">
        <v>13026</v>
      </c>
      <c r="G326" s="32">
        <f t="shared" si="10"/>
        <v>0.62427745664739887</v>
      </c>
      <c r="H326" s="61" t="s">
        <v>6139</v>
      </c>
      <c r="I326" s="34">
        <f t="shared" si="11"/>
        <v>0.65048543689320393</v>
      </c>
    </row>
    <row r="327" spans="1:9">
      <c r="A327" s="60">
        <v>325</v>
      </c>
      <c r="B327" s="60">
        <v>340</v>
      </c>
      <c r="C327" s="58" t="s">
        <v>13097</v>
      </c>
      <c r="D327" s="59" t="s">
        <v>13098</v>
      </c>
      <c r="E327" s="57" t="s">
        <v>13099</v>
      </c>
      <c r="F327" s="62" t="s">
        <v>2336</v>
      </c>
      <c r="G327" s="32">
        <f t="shared" si="10"/>
        <v>0.62620423892100197</v>
      </c>
      <c r="H327" s="61" t="s">
        <v>10277</v>
      </c>
      <c r="I327" s="34">
        <f t="shared" si="11"/>
        <v>0.66019417475728159</v>
      </c>
    </row>
    <row r="328" spans="1:9">
      <c r="A328" s="60">
        <v>326</v>
      </c>
      <c r="B328" s="60">
        <v>273</v>
      </c>
      <c r="C328" s="58" t="s">
        <v>13100</v>
      </c>
      <c r="D328" s="59" t="s">
        <v>13101</v>
      </c>
      <c r="E328" s="57" t="s">
        <v>1036</v>
      </c>
      <c r="F328" s="62" t="s">
        <v>5189</v>
      </c>
      <c r="G328" s="32">
        <f t="shared" si="10"/>
        <v>0.62813102119460495</v>
      </c>
      <c r="H328" s="61" t="s">
        <v>1904</v>
      </c>
      <c r="I328" s="34">
        <f t="shared" si="11"/>
        <v>0.53009708737864081</v>
      </c>
    </row>
    <row r="329" spans="1:9">
      <c r="A329" s="60">
        <v>327</v>
      </c>
      <c r="B329" s="60">
        <v>298</v>
      </c>
      <c r="C329" s="58" t="s">
        <v>13102</v>
      </c>
      <c r="D329" s="59" t="s">
        <v>13103</v>
      </c>
      <c r="E329" s="57" t="s">
        <v>13104</v>
      </c>
      <c r="F329" s="62" t="s">
        <v>2287</v>
      </c>
      <c r="G329" s="32">
        <f t="shared" si="10"/>
        <v>0.63005780346820806</v>
      </c>
      <c r="H329" s="61" t="s">
        <v>7468</v>
      </c>
      <c r="I329" s="34">
        <f t="shared" si="11"/>
        <v>0.57864077669902914</v>
      </c>
    </row>
    <row r="330" spans="1:9">
      <c r="A330" s="60">
        <v>328</v>
      </c>
      <c r="B330" s="60">
        <v>261</v>
      </c>
      <c r="C330" s="58" t="s">
        <v>13105</v>
      </c>
      <c r="D330" s="59" t="s">
        <v>13106</v>
      </c>
      <c r="E330" s="57" t="s">
        <v>12944</v>
      </c>
      <c r="F330" s="62" t="s">
        <v>5307</v>
      </c>
      <c r="G330" s="32">
        <f t="shared" si="10"/>
        <v>0.63198458574181116</v>
      </c>
      <c r="H330" s="61" t="s">
        <v>2073</v>
      </c>
      <c r="I330" s="34">
        <f t="shared" si="11"/>
        <v>0.50679611650485434</v>
      </c>
    </row>
    <row r="331" spans="1:9">
      <c r="A331" s="60">
        <v>329</v>
      </c>
      <c r="B331" s="60">
        <v>374</v>
      </c>
      <c r="C331" s="58" t="s">
        <v>13107</v>
      </c>
      <c r="D331" s="59" t="s">
        <v>13108</v>
      </c>
      <c r="E331" s="57" t="s">
        <v>13109</v>
      </c>
      <c r="F331" s="62" t="s">
        <v>10332</v>
      </c>
      <c r="G331" s="32">
        <f t="shared" si="10"/>
        <v>0.63391136801541426</v>
      </c>
      <c r="H331" s="61" t="s">
        <v>5283</v>
      </c>
      <c r="I331" s="34">
        <f t="shared" si="11"/>
        <v>0.72621359223300974</v>
      </c>
    </row>
    <row r="332" spans="1:9">
      <c r="A332" s="60">
        <v>330</v>
      </c>
      <c r="B332" s="60">
        <v>317</v>
      </c>
      <c r="C332" s="58" t="s">
        <v>13110</v>
      </c>
      <c r="D332" s="59" t="s">
        <v>13111</v>
      </c>
      <c r="E332" s="57" t="s">
        <v>13112</v>
      </c>
      <c r="F332" s="62" t="s">
        <v>2571</v>
      </c>
      <c r="G332" s="32">
        <f t="shared" si="10"/>
        <v>0.63583815028901736</v>
      </c>
      <c r="H332" s="61" t="s">
        <v>2323</v>
      </c>
      <c r="I332" s="34">
        <f t="shared" si="11"/>
        <v>0.61553398058252429</v>
      </c>
    </row>
    <row r="333" spans="1:9">
      <c r="A333" s="60">
        <v>331</v>
      </c>
      <c r="B333" s="60">
        <v>364</v>
      </c>
      <c r="C333" s="58" t="s">
        <v>13113</v>
      </c>
      <c r="D333" s="59" t="s">
        <v>13114</v>
      </c>
      <c r="E333" s="57" t="s">
        <v>13115</v>
      </c>
      <c r="F333" s="62" t="s">
        <v>5209</v>
      </c>
      <c r="G333" s="32">
        <f t="shared" si="10"/>
        <v>0.63776493256262046</v>
      </c>
      <c r="H333" s="61" t="s">
        <v>811</v>
      </c>
      <c r="I333" s="34">
        <f t="shared" si="11"/>
        <v>0.70679611650485441</v>
      </c>
    </row>
    <row r="334" spans="1:9">
      <c r="A334" s="60">
        <v>332</v>
      </c>
      <c r="B334" s="60">
        <v>309</v>
      </c>
      <c r="C334" s="58" t="s">
        <v>13116</v>
      </c>
      <c r="D334" s="59" t="s">
        <v>13117</v>
      </c>
      <c r="E334" s="57" t="s">
        <v>12188</v>
      </c>
      <c r="F334" s="62" t="s">
        <v>13118</v>
      </c>
      <c r="G334" s="32">
        <f t="shared" si="10"/>
        <v>0.63969171483622356</v>
      </c>
      <c r="H334" s="61" t="s">
        <v>2112</v>
      </c>
      <c r="I334" s="34">
        <f t="shared" si="11"/>
        <v>0.6</v>
      </c>
    </row>
    <row r="335" spans="1:9">
      <c r="A335" s="60">
        <v>333</v>
      </c>
      <c r="B335" s="60">
        <v>334</v>
      </c>
      <c r="C335" s="58" t="s">
        <v>13119</v>
      </c>
      <c r="D335" s="59" t="s">
        <v>13120</v>
      </c>
      <c r="E335" s="57" t="s">
        <v>3376</v>
      </c>
      <c r="F335" s="62" t="s">
        <v>10284</v>
      </c>
      <c r="G335" s="32">
        <f t="shared" si="10"/>
        <v>0.64161849710982655</v>
      </c>
      <c r="H335" s="61" t="s">
        <v>10284</v>
      </c>
      <c r="I335" s="34">
        <f t="shared" si="11"/>
        <v>0.64854368932038831</v>
      </c>
    </row>
    <row r="336" spans="1:9">
      <c r="A336" s="60">
        <v>334</v>
      </c>
      <c r="B336" s="60">
        <v>425</v>
      </c>
      <c r="C336" s="58" t="s">
        <v>13121</v>
      </c>
      <c r="D336" s="59" t="s">
        <v>13122</v>
      </c>
      <c r="E336" s="57" t="s">
        <v>1692</v>
      </c>
      <c r="F336" s="62" t="s">
        <v>7957</v>
      </c>
      <c r="G336" s="32">
        <f t="shared" si="10"/>
        <v>0.64354527938342965</v>
      </c>
      <c r="H336" s="61" t="s">
        <v>2938</v>
      </c>
      <c r="I336" s="34">
        <f t="shared" si="11"/>
        <v>0.82524271844660191</v>
      </c>
    </row>
    <row r="337" spans="1:9">
      <c r="A337" s="60">
        <v>335</v>
      </c>
      <c r="B337" s="60">
        <v>320</v>
      </c>
      <c r="C337" s="58" t="s">
        <v>13123</v>
      </c>
      <c r="D337" s="59" t="s">
        <v>13124</v>
      </c>
      <c r="E337" s="57" t="s">
        <v>12831</v>
      </c>
      <c r="F337" s="62" t="s">
        <v>430</v>
      </c>
      <c r="G337" s="32">
        <f t="shared" si="10"/>
        <v>0.64547206165703275</v>
      </c>
      <c r="H337" s="61" t="s">
        <v>6500</v>
      </c>
      <c r="I337" s="34">
        <f t="shared" si="11"/>
        <v>0.62135922330097082</v>
      </c>
    </row>
    <row r="338" spans="1:9">
      <c r="A338" s="60">
        <v>336</v>
      </c>
      <c r="B338" s="60">
        <v>329</v>
      </c>
      <c r="C338" s="58" t="s">
        <v>13125</v>
      </c>
      <c r="D338" s="59" t="s">
        <v>13126</v>
      </c>
      <c r="E338" s="57" t="s">
        <v>7350</v>
      </c>
      <c r="F338" s="62" t="s">
        <v>5282</v>
      </c>
      <c r="G338" s="32">
        <f t="shared" si="10"/>
        <v>0.64739884393063585</v>
      </c>
      <c r="H338" s="61" t="s">
        <v>5273</v>
      </c>
      <c r="I338" s="34">
        <f t="shared" si="11"/>
        <v>0.63883495145631064</v>
      </c>
    </row>
    <row r="339" spans="1:9">
      <c r="A339" s="60">
        <v>337</v>
      </c>
      <c r="B339" s="60">
        <v>356</v>
      </c>
      <c r="C339" s="58" t="s">
        <v>5349</v>
      </c>
      <c r="D339" s="59" t="s">
        <v>5350</v>
      </c>
      <c r="E339" s="57" t="s">
        <v>5351</v>
      </c>
      <c r="F339" s="62" t="s">
        <v>4341</v>
      </c>
      <c r="G339" s="32">
        <f t="shared" si="10"/>
        <v>0.64932562620423895</v>
      </c>
      <c r="H339" s="61" t="s">
        <v>372</v>
      </c>
      <c r="I339" s="34">
        <f t="shared" si="11"/>
        <v>0.6912621359223301</v>
      </c>
    </row>
    <row r="340" spans="1:9">
      <c r="A340" s="60">
        <v>338</v>
      </c>
      <c r="B340" s="60">
        <v>324</v>
      </c>
      <c r="C340" s="58" t="s">
        <v>13127</v>
      </c>
      <c r="D340" s="59" t="s">
        <v>13128</v>
      </c>
      <c r="E340" s="57" t="s">
        <v>13129</v>
      </c>
      <c r="F340" s="62" t="s">
        <v>5303</v>
      </c>
      <c r="G340" s="32">
        <f t="shared" si="10"/>
        <v>0.65125240847784205</v>
      </c>
      <c r="H340" s="61" t="s">
        <v>5142</v>
      </c>
      <c r="I340" s="34">
        <f t="shared" si="11"/>
        <v>0.62912621359223297</v>
      </c>
    </row>
    <row r="341" spans="1:9">
      <c r="A341" s="60">
        <v>339</v>
      </c>
      <c r="B341" s="60">
        <v>370</v>
      </c>
      <c r="C341" s="58" t="s">
        <v>12006</v>
      </c>
      <c r="D341" s="59" t="s">
        <v>12007</v>
      </c>
      <c r="E341" s="57" t="s">
        <v>12008</v>
      </c>
      <c r="F341" s="62" t="s">
        <v>2448</v>
      </c>
      <c r="G341" s="32">
        <f t="shared" si="10"/>
        <v>0.65317919075144504</v>
      </c>
      <c r="H341" s="61" t="s">
        <v>5249</v>
      </c>
      <c r="I341" s="34">
        <f t="shared" si="11"/>
        <v>0.71844660194174759</v>
      </c>
    </row>
    <row r="342" spans="1:9">
      <c r="A342" s="60">
        <v>340</v>
      </c>
      <c r="B342" s="60">
        <v>353</v>
      </c>
      <c r="C342" s="58" t="s">
        <v>12009</v>
      </c>
      <c r="D342" s="59" t="s">
        <v>12010</v>
      </c>
      <c r="E342" s="57" t="s">
        <v>12011</v>
      </c>
      <c r="F342" s="62" t="s">
        <v>2591</v>
      </c>
      <c r="G342" s="32">
        <f t="shared" si="10"/>
        <v>0.65510597302504814</v>
      </c>
      <c r="H342" s="61" t="s">
        <v>2496</v>
      </c>
      <c r="I342" s="34">
        <f t="shared" si="11"/>
        <v>0.68543689320388346</v>
      </c>
    </row>
    <row r="343" spans="1:9">
      <c r="A343" s="60">
        <v>341</v>
      </c>
      <c r="B343" s="60">
        <v>308</v>
      </c>
      <c r="C343" s="58" t="s">
        <v>13130</v>
      </c>
      <c r="D343" s="59" t="s">
        <v>13131</v>
      </c>
      <c r="E343" s="57" t="s">
        <v>3280</v>
      </c>
      <c r="F343" s="62" t="s">
        <v>9953</v>
      </c>
      <c r="G343" s="32">
        <f t="shared" si="10"/>
        <v>0.65703275529865124</v>
      </c>
      <c r="H343" s="61" t="s">
        <v>4617</v>
      </c>
      <c r="I343" s="34">
        <f t="shared" si="11"/>
        <v>0.59805825242718447</v>
      </c>
    </row>
    <row r="344" spans="1:9" ht="26.4">
      <c r="A344" s="60">
        <v>342</v>
      </c>
      <c r="B344" s="60">
        <v>304</v>
      </c>
      <c r="C344" s="58" t="s">
        <v>13132</v>
      </c>
      <c r="D344" s="59" t="s">
        <v>13133</v>
      </c>
      <c r="E344" s="57" t="s">
        <v>5558</v>
      </c>
      <c r="F344" s="62" t="s">
        <v>3926</v>
      </c>
      <c r="G344" s="32">
        <f t="shared" si="10"/>
        <v>0.65895953757225434</v>
      </c>
      <c r="H344" s="61" t="s">
        <v>5045</v>
      </c>
      <c r="I344" s="34">
        <f t="shared" si="11"/>
        <v>0.59029126213592231</v>
      </c>
    </row>
    <row r="345" spans="1:9">
      <c r="A345" s="60">
        <v>343</v>
      </c>
      <c r="B345" s="60">
        <v>235</v>
      </c>
      <c r="C345" s="58" t="s">
        <v>13134</v>
      </c>
      <c r="D345" s="59" t="s">
        <v>13135</v>
      </c>
      <c r="E345" s="57" t="s">
        <v>7064</v>
      </c>
      <c r="F345" s="62" t="s">
        <v>10632</v>
      </c>
      <c r="G345" s="32">
        <f t="shared" si="10"/>
        <v>0.66088631984585744</v>
      </c>
      <c r="H345" s="61" t="s">
        <v>13136</v>
      </c>
      <c r="I345" s="34">
        <f t="shared" si="11"/>
        <v>0.4563106796116505</v>
      </c>
    </row>
    <row r="346" spans="1:9">
      <c r="A346" s="60">
        <v>344</v>
      </c>
      <c r="B346" s="60">
        <v>255</v>
      </c>
      <c r="C346" s="58" t="s">
        <v>13137</v>
      </c>
      <c r="D346" s="59" t="s">
        <v>13138</v>
      </c>
      <c r="E346" s="57" t="s">
        <v>13139</v>
      </c>
      <c r="F346" s="62" t="s">
        <v>13140</v>
      </c>
      <c r="G346" s="32">
        <f t="shared" si="10"/>
        <v>0.66281310211946054</v>
      </c>
      <c r="H346" s="61" t="s">
        <v>13141</v>
      </c>
      <c r="I346" s="34">
        <f t="shared" si="11"/>
        <v>0.49514563106796117</v>
      </c>
    </row>
    <row r="347" spans="1:9">
      <c r="A347" s="60">
        <v>345</v>
      </c>
      <c r="B347" s="60">
        <v>282</v>
      </c>
      <c r="C347" s="58" t="s">
        <v>13142</v>
      </c>
      <c r="D347" s="59" t="s">
        <v>13143</v>
      </c>
      <c r="E347" s="57" t="s">
        <v>13144</v>
      </c>
      <c r="F347" s="62" t="s">
        <v>11257</v>
      </c>
      <c r="G347" s="32">
        <f t="shared" si="10"/>
        <v>0.66473988439306353</v>
      </c>
      <c r="H347" s="61" t="s">
        <v>2276</v>
      </c>
      <c r="I347" s="34">
        <f t="shared" si="11"/>
        <v>0.54757281553398063</v>
      </c>
    </row>
    <row r="348" spans="1:9">
      <c r="A348" s="60">
        <v>346</v>
      </c>
      <c r="B348" s="60">
        <v>348</v>
      </c>
      <c r="C348" s="58" t="s">
        <v>13145</v>
      </c>
      <c r="D348" s="59" t="s">
        <v>13146</v>
      </c>
      <c r="E348" s="57" t="s">
        <v>2378</v>
      </c>
      <c r="F348" s="62" t="s">
        <v>5369</v>
      </c>
      <c r="G348" s="32">
        <f t="shared" si="10"/>
        <v>0.66666666666666663</v>
      </c>
      <c r="H348" s="61" t="s">
        <v>4094</v>
      </c>
      <c r="I348" s="34">
        <f t="shared" si="11"/>
        <v>0.67572815533980579</v>
      </c>
    </row>
    <row r="349" spans="1:9">
      <c r="A349" s="60">
        <v>347</v>
      </c>
      <c r="B349" s="60">
        <v>339</v>
      </c>
      <c r="C349" s="58" t="s">
        <v>12018</v>
      </c>
      <c r="D349" s="59" t="s">
        <v>12019</v>
      </c>
      <c r="E349" s="57" t="s">
        <v>11060</v>
      </c>
      <c r="F349" s="62" t="s">
        <v>6652</v>
      </c>
      <c r="G349" s="32">
        <f t="shared" si="10"/>
        <v>0.66859344894026973</v>
      </c>
      <c r="H349" s="61" t="s">
        <v>2236</v>
      </c>
      <c r="I349" s="34">
        <f t="shared" si="11"/>
        <v>0.65825242718446597</v>
      </c>
    </row>
    <row r="350" spans="1:9">
      <c r="A350" s="60">
        <v>348</v>
      </c>
      <c r="B350" s="60">
        <v>213</v>
      </c>
      <c r="C350" s="58" t="s">
        <v>13147</v>
      </c>
      <c r="D350" s="59" t="s">
        <v>13148</v>
      </c>
      <c r="E350" s="57" t="s">
        <v>12700</v>
      </c>
      <c r="F350" s="62" t="s">
        <v>447</v>
      </c>
      <c r="G350" s="32">
        <f t="shared" si="10"/>
        <v>0.67052023121387283</v>
      </c>
      <c r="H350" s="61" t="s">
        <v>9603</v>
      </c>
      <c r="I350" s="34">
        <f t="shared" si="11"/>
        <v>0.41359223300970877</v>
      </c>
    </row>
    <row r="351" spans="1:9">
      <c r="A351" s="60">
        <v>349</v>
      </c>
      <c r="B351" s="60">
        <v>367</v>
      </c>
      <c r="C351" s="58" t="s">
        <v>12020</v>
      </c>
      <c r="D351" s="59" t="s">
        <v>12021</v>
      </c>
      <c r="E351" s="57" t="s">
        <v>3114</v>
      </c>
      <c r="F351" s="62" t="s">
        <v>2660</v>
      </c>
      <c r="G351" s="32">
        <f t="shared" si="10"/>
        <v>0.67244701348747593</v>
      </c>
      <c r="H351" s="61" t="s">
        <v>10580</v>
      </c>
      <c r="I351" s="34">
        <f t="shared" si="11"/>
        <v>0.71262135922330094</v>
      </c>
    </row>
    <row r="352" spans="1:9">
      <c r="A352" s="60">
        <v>350</v>
      </c>
      <c r="B352" s="60">
        <v>388</v>
      </c>
      <c r="C352" s="58" t="s">
        <v>13149</v>
      </c>
      <c r="D352" s="59" t="s">
        <v>13150</v>
      </c>
      <c r="E352" s="57" t="s">
        <v>13151</v>
      </c>
      <c r="F352" s="62" t="s">
        <v>2541</v>
      </c>
      <c r="G352" s="32">
        <f t="shared" si="10"/>
        <v>0.67437379576107903</v>
      </c>
      <c r="H352" s="61" t="s">
        <v>13152</v>
      </c>
      <c r="I352" s="34">
        <f t="shared" si="11"/>
        <v>0.75339805825242723</v>
      </c>
    </row>
    <row r="353" spans="1:9">
      <c r="A353" s="60">
        <v>351</v>
      </c>
      <c r="B353" s="60">
        <v>325</v>
      </c>
      <c r="C353" s="58" t="s">
        <v>13153</v>
      </c>
      <c r="D353" s="59" t="s">
        <v>13154</v>
      </c>
      <c r="E353" s="57" t="s">
        <v>13155</v>
      </c>
      <c r="F353" s="62" t="s">
        <v>5428</v>
      </c>
      <c r="G353" s="32">
        <f t="shared" si="10"/>
        <v>0.67630057803468213</v>
      </c>
      <c r="H353" s="61" t="s">
        <v>5311</v>
      </c>
      <c r="I353" s="34">
        <f t="shared" si="11"/>
        <v>0.6310679611650486</v>
      </c>
    </row>
    <row r="354" spans="1:9">
      <c r="A354" s="60">
        <v>352</v>
      </c>
      <c r="B354" s="60">
        <v>318</v>
      </c>
      <c r="C354" s="58" t="s">
        <v>13156</v>
      </c>
      <c r="D354" s="59" t="s">
        <v>13157</v>
      </c>
      <c r="E354" s="57" t="s">
        <v>13158</v>
      </c>
      <c r="F354" s="62" t="s">
        <v>2244</v>
      </c>
      <c r="G354" s="32">
        <f t="shared" si="10"/>
        <v>0.67822736030828512</v>
      </c>
      <c r="H354" s="61" t="s">
        <v>2709</v>
      </c>
      <c r="I354" s="34">
        <f t="shared" si="11"/>
        <v>0.6174757281553398</v>
      </c>
    </row>
    <row r="355" spans="1:9">
      <c r="A355" s="60">
        <v>353</v>
      </c>
      <c r="B355" s="60">
        <v>395</v>
      </c>
      <c r="C355" s="58" t="s">
        <v>13159</v>
      </c>
      <c r="D355" s="59" t="s">
        <v>13160</v>
      </c>
      <c r="E355" s="57" t="s">
        <v>1674</v>
      </c>
      <c r="F355" s="62" t="s">
        <v>490</v>
      </c>
      <c r="G355" s="32">
        <f t="shared" si="10"/>
        <v>0.68015414258188822</v>
      </c>
      <c r="H355" s="61" t="s">
        <v>3671</v>
      </c>
      <c r="I355" s="34">
        <f t="shared" si="11"/>
        <v>0.76699029126213591</v>
      </c>
    </row>
    <row r="356" spans="1:9">
      <c r="A356" s="60">
        <v>354</v>
      </c>
      <c r="B356" s="60">
        <v>351</v>
      </c>
      <c r="C356" s="58" t="s">
        <v>13161</v>
      </c>
      <c r="D356" s="59" t="s">
        <v>13162</v>
      </c>
      <c r="E356" s="57" t="s">
        <v>13163</v>
      </c>
      <c r="F356" s="62" t="s">
        <v>2483</v>
      </c>
      <c r="G356" s="32">
        <f t="shared" si="10"/>
        <v>0.68208092485549132</v>
      </c>
      <c r="H356" s="61" t="s">
        <v>6665</v>
      </c>
      <c r="I356" s="34">
        <f t="shared" si="11"/>
        <v>0.68155339805825244</v>
      </c>
    </row>
    <row r="357" spans="1:9">
      <c r="A357" s="60">
        <v>355</v>
      </c>
      <c r="B357" s="60">
        <v>357</v>
      </c>
      <c r="C357" s="58" t="s">
        <v>13164</v>
      </c>
      <c r="D357" s="59" t="s">
        <v>13165</v>
      </c>
      <c r="E357" s="57" t="s">
        <v>626</v>
      </c>
      <c r="F357" s="62" t="s">
        <v>1929</v>
      </c>
      <c r="G357" s="32">
        <f t="shared" si="10"/>
        <v>0.68400770712909442</v>
      </c>
      <c r="H357" s="61" t="s">
        <v>1929</v>
      </c>
      <c r="I357" s="34">
        <f t="shared" si="11"/>
        <v>0.69320388349514561</v>
      </c>
    </row>
    <row r="358" spans="1:9">
      <c r="A358" s="60">
        <v>356</v>
      </c>
      <c r="B358" s="60">
        <v>330</v>
      </c>
      <c r="C358" s="58" t="s">
        <v>13166</v>
      </c>
      <c r="D358" s="59" t="s">
        <v>13167</v>
      </c>
      <c r="E358" s="57" t="s">
        <v>13168</v>
      </c>
      <c r="F358" s="62" t="s">
        <v>913</v>
      </c>
      <c r="G358" s="32">
        <f t="shared" si="10"/>
        <v>0.68593448940269752</v>
      </c>
      <c r="H358" s="61" t="s">
        <v>2508</v>
      </c>
      <c r="I358" s="34">
        <f t="shared" si="11"/>
        <v>0.64077669902912626</v>
      </c>
    </row>
    <row r="359" spans="1:9">
      <c r="A359" s="60">
        <v>357</v>
      </c>
      <c r="B359" s="60">
        <v>383</v>
      </c>
      <c r="C359" s="58" t="s">
        <v>13169</v>
      </c>
      <c r="D359" s="59" t="s">
        <v>13170</v>
      </c>
      <c r="E359" s="57" t="s">
        <v>7786</v>
      </c>
      <c r="F359" s="62" t="s">
        <v>10599</v>
      </c>
      <c r="G359" s="32">
        <f t="shared" si="10"/>
        <v>0.68786127167630062</v>
      </c>
      <c r="H359" s="61" t="s">
        <v>869</v>
      </c>
      <c r="I359" s="34">
        <f t="shared" si="11"/>
        <v>0.74368932038834956</v>
      </c>
    </row>
    <row r="360" spans="1:9">
      <c r="A360" s="60">
        <v>358</v>
      </c>
      <c r="B360" s="60">
        <v>344</v>
      </c>
      <c r="C360" s="58" t="s">
        <v>13171</v>
      </c>
      <c r="D360" s="59" t="s">
        <v>13172</v>
      </c>
      <c r="E360" s="57" t="s">
        <v>1102</v>
      </c>
      <c r="F360" s="62" t="s">
        <v>3370</v>
      </c>
      <c r="G360" s="32">
        <f t="shared" si="10"/>
        <v>0.68978805394990361</v>
      </c>
      <c r="H360" s="61" t="s">
        <v>402</v>
      </c>
      <c r="I360" s="34">
        <f t="shared" si="11"/>
        <v>0.66796116504854364</v>
      </c>
    </row>
    <row r="361" spans="1:9">
      <c r="A361" s="60">
        <v>359</v>
      </c>
      <c r="B361" s="60">
        <v>380</v>
      </c>
      <c r="C361" s="58" t="s">
        <v>12028</v>
      </c>
      <c r="D361" s="59" t="s">
        <v>12029</v>
      </c>
      <c r="E361" s="57" t="s">
        <v>12030</v>
      </c>
      <c r="F361" s="62" t="s">
        <v>492</v>
      </c>
      <c r="G361" s="32">
        <f t="shared" si="10"/>
        <v>0.69171483622350671</v>
      </c>
      <c r="H361" s="61" t="s">
        <v>10497</v>
      </c>
      <c r="I361" s="34">
        <f t="shared" si="11"/>
        <v>0.73786407766990292</v>
      </c>
    </row>
    <row r="362" spans="1:9">
      <c r="A362" s="60">
        <v>360</v>
      </c>
      <c r="B362" s="60">
        <v>310</v>
      </c>
      <c r="C362" s="58" t="s">
        <v>13173</v>
      </c>
      <c r="D362" s="59" t="s">
        <v>13174</v>
      </c>
      <c r="E362" s="57" t="s">
        <v>13175</v>
      </c>
      <c r="F362" s="62" t="s">
        <v>10404</v>
      </c>
      <c r="G362" s="32">
        <f t="shared" si="10"/>
        <v>0.69364161849710981</v>
      </c>
      <c r="H362" s="61" t="s">
        <v>5079</v>
      </c>
      <c r="I362" s="34">
        <f t="shared" si="11"/>
        <v>0.60194174757281549</v>
      </c>
    </row>
    <row r="363" spans="1:9">
      <c r="A363" s="60">
        <v>361</v>
      </c>
      <c r="B363" s="60">
        <v>427</v>
      </c>
      <c r="C363" s="58" t="s">
        <v>5443</v>
      </c>
      <c r="D363" s="59" t="s">
        <v>5444</v>
      </c>
      <c r="E363" s="57" t="s">
        <v>2540</v>
      </c>
      <c r="F363" s="62" t="s">
        <v>4571</v>
      </c>
      <c r="G363" s="32">
        <f t="shared" si="10"/>
        <v>0.69556840077071291</v>
      </c>
      <c r="H363" s="61" t="s">
        <v>892</v>
      </c>
      <c r="I363" s="34">
        <f t="shared" si="11"/>
        <v>0.82912621359223304</v>
      </c>
    </row>
    <row r="364" spans="1:9">
      <c r="A364" s="60">
        <v>362</v>
      </c>
      <c r="B364" s="60">
        <v>386</v>
      </c>
      <c r="C364" s="58" t="s">
        <v>13176</v>
      </c>
      <c r="D364" s="59" t="s">
        <v>13177</v>
      </c>
      <c r="E364" s="57" t="s">
        <v>9696</v>
      </c>
      <c r="F364" s="62" t="s">
        <v>6695</v>
      </c>
      <c r="G364" s="32">
        <f t="shared" si="10"/>
        <v>0.69749518304431601</v>
      </c>
      <c r="H364" s="61" t="s">
        <v>10667</v>
      </c>
      <c r="I364" s="34">
        <f t="shared" si="11"/>
        <v>0.74951456310679609</v>
      </c>
    </row>
    <row r="365" spans="1:9">
      <c r="A365" s="60">
        <v>363</v>
      </c>
      <c r="B365" s="60">
        <v>397</v>
      </c>
      <c r="C365" s="58" t="s">
        <v>13178</v>
      </c>
      <c r="D365" s="59" t="s">
        <v>13179</v>
      </c>
      <c r="E365" s="57" t="s">
        <v>13180</v>
      </c>
      <c r="F365" s="62" t="s">
        <v>5453</v>
      </c>
      <c r="G365" s="32">
        <f t="shared" si="10"/>
        <v>0.69942196531791911</v>
      </c>
      <c r="H365" s="61" t="s">
        <v>8994</v>
      </c>
      <c r="I365" s="34">
        <f t="shared" si="11"/>
        <v>0.77087378640776694</v>
      </c>
    </row>
    <row r="366" spans="1:9">
      <c r="A366" s="60">
        <v>364</v>
      </c>
      <c r="B366" s="60">
        <v>361</v>
      </c>
      <c r="C366" s="58" t="s">
        <v>12049</v>
      </c>
      <c r="D366" s="59" t="s">
        <v>12050</v>
      </c>
      <c r="E366" s="57" t="s">
        <v>12051</v>
      </c>
      <c r="F366" s="62" t="s">
        <v>6624</v>
      </c>
      <c r="G366" s="32">
        <f t="shared" si="10"/>
        <v>0.7013487475915221</v>
      </c>
      <c r="H366" s="61" t="s">
        <v>4571</v>
      </c>
      <c r="I366" s="34">
        <f t="shared" si="11"/>
        <v>0.70097087378640777</v>
      </c>
    </row>
    <row r="367" spans="1:9">
      <c r="A367" s="60">
        <v>365</v>
      </c>
      <c r="B367" s="60">
        <v>376</v>
      </c>
      <c r="C367" s="58" t="s">
        <v>13181</v>
      </c>
      <c r="D367" s="59" t="s">
        <v>13182</v>
      </c>
      <c r="E367" s="57" t="s">
        <v>13183</v>
      </c>
      <c r="F367" s="62" t="s">
        <v>2503</v>
      </c>
      <c r="G367" s="32">
        <f t="shared" si="10"/>
        <v>0.7032755298651252</v>
      </c>
      <c r="H367" s="61" t="s">
        <v>13184</v>
      </c>
      <c r="I367" s="34">
        <f t="shared" si="11"/>
        <v>0.73009708737864076</v>
      </c>
    </row>
    <row r="368" spans="1:9">
      <c r="A368" s="60">
        <v>366</v>
      </c>
      <c r="B368" s="60">
        <v>360</v>
      </c>
      <c r="C368" s="58" t="s">
        <v>13185</v>
      </c>
      <c r="D368" s="59" t="s">
        <v>13186</v>
      </c>
      <c r="E368" s="57" t="s">
        <v>2815</v>
      </c>
      <c r="F368" s="62" t="s">
        <v>598</v>
      </c>
      <c r="G368" s="32">
        <f t="shared" si="10"/>
        <v>0.7052023121387283</v>
      </c>
      <c r="H368" s="61" t="s">
        <v>10404</v>
      </c>
      <c r="I368" s="34">
        <f t="shared" si="11"/>
        <v>0.69902912621359226</v>
      </c>
    </row>
    <row r="369" spans="1:9">
      <c r="A369" s="60">
        <v>367</v>
      </c>
      <c r="B369" s="60">
        <v>382</v>
      </c>
      <c r="C369" s="58" t="s">
        <v>13187</v>
      </c>
      <c r="D369" s="59" t="s">
        <v>13188</v>
      </c>
      <c r="E369" s="57" t="s">
        <v>13189</v>
      </c>
      <c r="F369" s="62" t="s">
        <v>363</v>
      </c>
      <c r="G369" s="32">
        <f t="shared" si="10"/>
        <v>0.7071290944123314</v>
      </c>
      <c r="H369" s="61" t="s">
        <v>2636</v>
      </c>
      <c r="I369" s="34">
        <f t="shared" si="11"/>
        <v>0.74174757281553394</v>
      </c>
    </row>
    <row r="370" spans="1:9">
      <c r="A370" s="60">
        <v>368</v>
      </c>
      <c r="B370" s="60">
        <v>378</v>
      </c>
      <c r="C370" s="58" t="s">
        <v>13190</v>
      </c>
      <c r="D370" s="59" t="s">
        <v>13191</v>
      </c>
      <c r="E370" s="57" t="s">
        <v>13192</v>
      </c>
      <c r="F370" s="62" t="s">
        <v>6523</v>
      </c>
      <c r="G370" s="32">
        <f t="shared" si="10"/>
        <v>0.70905587668593451</v>
      </c>
      <c r="H370" s="61" t="s">
        <v>13193</v>
      </c>
      <c r="I370" s="34">
        <f t="shared" si="11"/>
        <v>0.7339805825242719</v>
      </c>
    </row>
    <row r="371" spans="1:9">
      <c r="A371" s="60">
        <v>369</v>
      </c>
      <c r="B371" s="60">
        <v>278</v>
      </c>
      <c r="C371" s="58" t="s">
        <v>12060</v>
      </c>
      <c r="D371" s="59" t="s">
        <v>12061</v>
      </c>
      <c r="E371" s="57" t="s">
        <v>12062</v>
      </c>
      <c r="F371" s="62" t="s">
        <v>12063</v>
      </c>
      <c r="G371" s="32">
        <f t="shared" si="10"/>
        <v>0.71098265895953761</v>
      </c>
      <c r="H371" s="61" t="s">
        <v>4730</v>
      </c>
      <c r="I371" s="34">
        <f t="shared" si="11"/>
        <v>0.53980582524271847</v>
      </c>
    </row>
    <row r="372" spans="1:9">
      <c r="A372" s="60">
        <v>370</v>
      </c>
      <c r="B372" s="60">
        <v>389</v>
      </c>
      <c r="C372" s="58" t="s">
        <v>12064</v>
      </c>
      <c r="D372" s="59" t="s">
        <v>12065</v>
      </c>
      <c r="E372" s="57" t="s">
        <v>12066</v>
      </c>
      <c r="F372" s="62" t="s">
        <v>713</v>
      </c>
      <c r="G372" s="32">
        <f t="shared" si="10"/>
        <v>0.71290944123314071</v>
      </c>
      <c r="H372" s="61" t="s">
        <v>10585</v>
      </c>
      <c r="I372" s="34">
        <f t="shared" si="11"/>
        <v>0.75533980582524274</v>
      </c>
    </row>
    <row r="373" spans="1:9">
      <c r="A373" s="60">
        <v>371</v>
      </c>
      <c r="B373" s="60">
        <v>413</v>
      </c>
      <c r="C373" s="58" t="s">
        <v>13194</v>
      </c>
      <c r="D373" s="59" t="s">
        <v>13195</v>
      </c>
      <c r="E373" s="57" t="s">
        <v>8123</v>
      </c>
      <c r="F373" s="62" t="s">
        <v>5320</v>
      </c>
      <c r="G373" s="32">
        <f t="shared" si="10"/>
        <v>0.7148362235067437</v>
      </c>
      <c r="H373" s="61" t="s">
        <v>10336</v>
      </c>
      <c r="I373" s="34">
        <f t="shared" si="11"/>
        <v>0.80194174757281556</v>
      </c>
    </row>
    <row r="374" spans="1:9">
      <c r="A374" s="60">
        <v>371</v>
      </c>
      <c r="B374" s="60">
        <v>424</v>
      </c>
      <c r="C374" s="58" t="s">
        <v>13196</v>
      </c>
      <c r="D374" s="59" t="s">
        <v>13197</v>
      </c>
      <c r="E374" s="57" t="s">
        <v>8544</v>
      </c>
      <c r="F374" s="62" t="s">
        <v>5320</v>
      </c>
      <c r="G374" s="32">
        <f t="shared" si="10"/>
        <v>0.7148362235067437</v>
      </c>
      <c r="H374" s="61" t="s">
        <v>4463</v>
      </c>
      <c r="I374" s="34">
        <f t="shared" si="11"/>
        <v>0.8233009708737864</v>
      </c>
    </row>
    <row r="375" spans="1:9">
      <c r="A375" s="60">
        <v>373</v>
      </c>
      <c r="B375" s="60">
        <v>377</v>
      </c>
      <c r="C375" s="58" t="s">
        <v>13198</v>
      </c>
      <c r="D375" s="59" t="s">
        <v>13199</v>
      </c>
      <c r="E375" s="57" t="s">
        <v>6772</v>
      </c>
      <c r="F375" s="62" t="s">
        <v>1028</v>
      </c>
      <c r="G375" s="32">
        <f t="shared" si="10"/>
        <v>0.7186897880539499</v>
      </c>
      <c r="H375" s="61" t="s">
        <v>10631</v>
      </c>
      <c r="I375" s="34">
        <f t="shared" si="11"/>
        <v>0.73203883495145627</v>
      </c>
    </row>
    <row r="376" spans="1:9">
      <c r="A376" s="60">
        <v>374</v>
      </c>
      <c r="B376" s="60">
        <v>422</v>
      </c>
      <c r="C376" s="58" t="s">
        <v>13200</v>
      </c>
      <c r="D376" s="59" t="s">
        <v>13201</v>
      </c>
      <c r="E376" s="57" t="s">
        <v>13202</v>
      </c>
      <c r="F376" s="62" t="s">
        <v>5321</v>
      </c>
      <c r="G376" s="32">
        <f t="shared" si="10"/>
        <v>0.720616570327553</v>
      </c>
      <c r="H376" s="61" t="s">
        <v>771</v>
      </c>
      <c r="I376" s="34">
        <f t="shared" si="11"/>
        <v>0.81941747572815538</v>
      </c>
    </row>
    <row r="377" spans="1:9">
      <c r="A377" s="60">
        <v>375</v>
      </c>
      <c r="B377" s="60">
        <v>399</v>
      </c>
      <c r="C377" s="58" t="s">
        <v>13203</v>
      </c>
      <c r="D377" s="59" t="s">
        <v>13204</v>
      </c>
      <c r="E377" s="57" t="s">
        <v>13205</v>
      </c>
      <c r="F377" s="62" t="s">
        <v>612</v>
      </c>
      <c r="G377" s="32">
        <f t="shared" si="10"/>
        <v>0.7225433526011561</v>
      </c>
      <c r="H377" s="61" t="s">
        <v>10747</v>
      </c>
      <c r="I377" s="34">
        <f t="shared" si="11"/>
        <v>0.77475728155339807</v>
      </c>
    </row>
    <row r="378" spans="1:9">
      <c r="A378" s="60">
        <v>376</v>
      </c>
      <c r="B378" s="60">
        <v>477</v>
      </c>
      <c r="C378" s="58" t="s">
        <v>13206</v>
      </c>
      <c r="D378" s="59" t="s">
        <v>13207</v>
      </c>
      <c r="E378" s="57" t="s">
        <v>10922</v>
      </c>
      <c r="F378" s="62" t="s">
        <v>13193</v>
      </c>
      <c r="G378" s="32">
        <f t="shared" si="10"/>
        <v>0.7244701348747592</v>
      </c>
      <c r="H378" s="61" t="s">
        <v>3159</v>
      </c>
      <c r="I378" s="34">
        <f t="shared" si="11"/>
        <v>0.9262135922330097</v>
      </c>
    </row>
    <row r="379" spans="1:9">
      <c r="A379" s="60">
        <v>377</v>
      </c>
      <c r="B379" s="60">
        <v>343</v>
      </c>
      <c r="C379" s="58" t="s">
        <v>13208</v>
      </c>
      <c r="D379" s="59" t="s">
        <v>13209</v>
      </c>
      <c r="E379" s="57" t="s">
        <v>2830</v>
      </c>
      <c r="F379" s="62" t="s">
        <v>2422</v>
      </c>
      <c r="G379" s="32">
        <f t="shared" si="10"/>
        <v>0.72639691714836219</v>
      </c>
      <c r="H379" s="61" t="s">
        <v>5348</v>
      </c>
      <c r="I379" s="34">
        <f t="shared" si="11"/>
        <v>0.66601941747572813</v>
      </c>
    </row>
    <row r="380" spans="1:9">
      <c r="A380" s="60">
        <v>378</v>
      </c>
      <c r="B380" s="60">
        <v>393</v>
      </c>
      <c r="C380" s="58" t="s">
        <v>13210</v>
      </c>
      <c r="D380" s="59" t="s">
        <v>13211</v>
      </c>
      <c r="E380" s="57" t="s">
        <v>13212</v>
      </c>
      <c r="F380" s="62" t="s">
        <v>2656</v>
      </c>
      <c r="G380" s="32">
        <f t="shared" si="10"/>
        <v>0.72832369942196529</v>
      </c>
      <c r="H380" s="61" t="s">
        <v>6807</v>
      </c>
      <c r="I380" s="34">
        <f t="shared" si="11"/>
        <v>0.76310679611650489</v>
      </c>
    </row>
    <row r="381" spans="1:9">
      <c r="A381" s="60">
        <v>379</v>
      </c>
      <c r="B381" s="60">
        <v>435</v>
      </c>
      <c r="C381" s="58" t="s">
        <v>12071</v>
      </c>
      <c r="D381" s="59" t="s">
        <v>12072</v>
      </c>
      <c r="E381" s="57" t="s">
        <v>11248</v>
      </c>
      <c r="F381" s="62" t="s">
        <v>10540</v>
      </c>
      <c r="G381" s="32">
        <f t="shared" si="10"/>
        <v>0.73025048169556839</v>
      </c>
      <c r="H381" s="61" t="s">
        <v>2990</v>
      </c>
      <c r="I381" s="34">
        <f t="shared" si="11"/>
        <v>0.84466019417475724</v>
      </c>
    </row>
    <row r="382" spans="1:9">
      <c r="A382" s="60">
        <v>380</v>
      </c>
      <c r="B382" s="60">
        <v>341</v>
      </c>
      <c r="C382" s="58" t="s">
        <v>13213</v>
      </c>
      <c r="D382" s="59" t="s">
        <v>13214</v>
      </c>
      <c r="E382" s="57" t="s">
        <v>2089</v>
      </c>
      <c r="F382" s="62" t="s">
        <v>6717</v>
      </c>
      <c r="G382" s="32">
        <f t="shared" si="10"/>
        <v>0.73217726396917149</v>
      </c>
      <c r="H382" s="61" t="s">
        <v>2210</v>
      </c>
      <c r="I382" s="34">
        <f t="shared" si="11"/>
        <v>0.6621359223300971</v>
      </c>
    </row>
    <row r="383" spans="1:9">
      <c r="A383" s="60">
        <v>381</v>
      </c>
      <c r="B383" s="60">
        <v>354</v>
      </c>
      <c r="C383" s="58" t="s">
        <v>12075</v>
      </c>
      <c r="D383" s="59" t="s">
        <v>12076</v>
      </c>
      <c r="E383" s="57" t="s">
        <v>6582</v>
      </c>
      <c r="F383" s="62" t="s">
        <v>2745</v>
      </c>
      <c r="G383" s="32">
        <f t="shared" si="10"/>
        <v>0.73410404624277459</v>
      </c>
      <c r="H383" s="61" t="s">
        <v>5428</v>
      </c>
      <c r="I383" s="34">
        <f t="shared" si="11"/>
        <v>0.68737864077669908</v>
      </c>
    </row>
    <row r="384" spans="1:9">
      <c r="A384" s="60">
        <v>382</v>
      </c>
      <c r="B384" s="60">
        <v>362</v>
      </c>
      <c r="C384" s="58" t="s">
        <v>13215</v>
      </c>
      <c r="D384" s="59" t="s">
        <v>13216</v>
      </c>
      <c r="E384" s="57" t="s">
        <v>1411</v>
      </c>
      <c r="F384" s="62" t="s">
        <v>3728</v>
      </c>
      <c r="G384" s="32">
        <f t="shared" si="10"/>
        <v>0.73603082851637769</v>
      </c>
      <c r="H384" s="61" t="s">
        <v>370</v>
      </c>
      <c r="I384" s="34">
        <f t="shared" si="11"/>
        <v>0.70291262135922328</v>
      </c>
    </row>
    <row r="385" spans="1:9">
      <c r="A385" s="60">
        <v>383</v>
      </c>
      <c r="B385" s="60">
        <v>379</v>
      </c>
      <c r="C385" s="58" t="s">
        <v>13218</v>
      </c>
      <c r="D385" s="59" t="s">
        <v>13219</v>
      </c>
      <c r="E385" s="57" t="s">
        <v>4943</v>
      </c>
      <c r="F385" s="62" t="s">
        <v>13220</v>
      </c>
      <c r="G385" s="32">
        <f t="shared" si="10"/>
        <v>0.73795761078998068</v>
      </c>
      <c r="H385" s="61" t="s">
        <v>2422</v>
      </c>
      <c r="I385" s="34">
        <f t="shared" si="11"/>
        <v>0.73592233009708741</v>
      </c>
    </row>
    <row r="386" spans="1:9">
      <c r="A386" s="60">
        <v>384</v>
      </c>
      <c r="B386" s="60">
        <v>327</v>
      </c>
      <c r="C386" s="58" t="s">
        <v>12080</v>
      </c>
      <c r="D386" s="59" t="s">
        <v>12081</v>
      </c>
      <c r="E386" s="57" t="s">
        <v>10450</v>
      </c>
      <c r="F386" s="62" t="s">
        <v>6630</v>
      </c>
      <c r="G386" s="32">
        <f t="shared" si="10"/>
        <v>0.73988439306358378</v>
      </c>
      <c r="H386" s="61" t="s">
        <v>5329</v>
      </c>
      <c r="I386" s="34">
        <f t="shared" si="11"/>
        <v>0.63495145631067962</v>
      </c>
    </row>
    <row r="387" spans="1:9">
      <c r="A387" s="60">
        <v>385</v>
      </c>
      <c r="B387" s="60">
        <v>381</v>
      </c>
      <c r="C387" s="58" t="s">
        <v>13221</v>
      </c>
      <c r="D387" s="59" t="s">
        <v>13222</v>
      </c>
      <c r="E387" s="57" t="s">
        <v>13223</v>
      </c>
      <c r="F387" s="62" t="s">
        <v>6713</v>
      </c>
      <c r="G387" s="32">
        <f t="shared" ref="G387:G450" si="12">A387/519</f>
        <v>0.74181117533718688</v>
      </c>
      <c r="H387" s="61" t="s">
        <v>505</v>
      </c>
      <c r="I387" s="34">
        <f t="shared" ref="I387:I450" si="13">B387/515</f>
        <v>0.73980582524271843</v>
      </c>
    </row>
    <row r="388" spans="1:9">
      <c r="A388" s="60">
        <v>386</v>
      </c>
      <c r="B388" s="60">
        <v>299</v>
      </c>
      <c r="C388" s="58" t="s">
        <v>13224</v>
      </c>
      <c r="D388" s="59" t="s">
        <v>13225</v>
      </c>
      <c r="E388" s="57" t="s">
        <v>13226</v>
      </c>
      <c r="F388" s="62" t="s">
        <v>13227</v>
      </c>
      <c r="G388" s="32">
        <f t="shared" si="12"/>
        <v>0.74373795761078998</v>
      </c>
      <c r="H388" s="61" t="s">
        <v>2466</v>
      </c>
      <c r="I388" s="34">
        <f t="shared" si="13"/>
        <v>0.58058252427184465</v>
      </c>
    </row>
    <row r="389" spans="1:9">
      <c r="A389" s="60">
        <v>387</v>
      </c>
      <c r="B389" s="60">
        <v>392</v>
      </c>
      <c r="C389" s="58" t="s">
        <v>13228</v>
      </c>
      <c r="D389" s="59" t="s">
        <v>13229</v>
      </c>
      <c r="E389" s="57" t="s">
        <v>1387</v>
      </c>
      <c r="F389" s="62" t="s">
        <v>2811</v>
      </c>
      <c r="G389" s="32">
        <f t="shared" si="12"/>
        <v>0.74566473988439308</v>
      </c>
      <c r="H389" s="61" t="s">
        <v>2831</v>
      </c>
      <c r="I389" s="34">
        <f t="shared" si="13"/>
        <v>0.76116504854368927</v>
      </c>
    </row>
    <row r="390" spans="1:9">
      <c r="A390" s="60">
        <v>388</v>
      </c>
      <c r="B390" s="60">
        <v>447</v>
      </c>
      <c r="C390" s="58" t="s">
        <v>13230</v>
      </c>
      <c r="D390" s="59" t="s">
        <v>13231</v>
      </c>
      <c r="E390" s="57" t="s">
        <v>3290</v>
      </c>
      <c r="F390" s="62" t="s">
        <v>12042</v>
      </c>
      <c r="G390" s="32">
        <f t="shared" si="12"/>
        <v>0.74759152215799618</v>
      </c>
      <c r="H390" s="61" t="s">
        <v>5780</v>
      </c>
      <c r="I390" s="34">
        <f t="shared" si="13"/>
        <v>0.8679611650485437</v>
      </c>
    </row>
    <row r="391" spans="1:9">
      <c r="A391" s="60">
        <v>389</v>
      </c>
      <c r="B391" s="60">
        <v>135</v>
      </c>
      <c r="C391" s="58" t="s">
        <v>13232</v>
      </c>
      <c r="D391" s="59" t="s">
        <v>13233</v>
      </c>
      <c r="E391" s="57" t="s">
        <v>1552</v>
      </c>
      <c r="F391" s="62" t="s">
        <v>11409</v>
      </c>
      <c r="G391" s="32">
        <f t="shared" si="12"/>
        <v>0.74951830443159928</v>
      </c>
      <c r="H391" s="61" t="s">
        <v>7519</v>
      </c>
      <c r="I391" s="34">
        <f t="shared" si="13"/>
        <v>0.26213592233009708</v>
      </c>
    </row>
    <row r="392" spans="1:9">
      <c r="A392" s="60">
        <v>390</v>
      </c>
      <c r="B392" s="60">
        <v>358</v>
      </c>
      <c r="C392" s="58" t="s">
        <v>13234</v>
      </c>
      <c r="D392" s="59" t="s">
        <v>13235</v>
      </c>
      <c r="E392" s="57" t="s">
        <v>13236</v>
      </c>
      <c r="F392" s="62" t="s">
        <v>2831</v>
      </c>
      <c r="G392" s="32">
        <f t="shared" si="12"/>
        <v>0.75144508670520227</v>
      </c>
      <c r="H392" s="61" t="s">
        <v>13237</v>
      </c>
      <c r="I392" s="34">
        <f t="shared" si="13"/>
        <v>0.69514563106796112</v>
      </c>
    </row>
    <row r="393" spans="1:9">
      <c r="A393" s="60">
        <v>390</v>
      </c>
      <c r="B393" s="60">
        <v>434</v>
      </c>
      <c r="C393" s="58" t="s">
        <v>13238</v>
      </c>
      <c r="D393" s="59" t="s">
        <v>13239</v>
      </c>
      <c r="E393" s="57" t="s">
        <v>3939</v>
      </c>
      <c r="F393" s="62" t="s">
        <v>2831</v>
      </c>
      <c r="G393" s="32">
        <f t="shared" si="12"/>
        <v>0.75144508670520227</v>
      </c>
      <c r="H393" s="61" t="s">
        <v>2852</v>
      </c>
      <c r="I393" s="34">
        <f t="shared" si="13"/>
        <v>0.84271844660194173</v>
      </c>
    </row>
    <row r="394" spans="1:9">
      <c r="A394" s="60">
        <v>392</v>
      </c>
      <c r="B394" s="60">
        <v>411</v>
      </c>
      <c r="C394" s="58" t="s">
        <v>13240</v>
      </c>
      <c r="D394" s="59" t="s">
        <v>13241</v>
      </c>
      <c r="E394" s="57" t="s">
        <v>5552</v>
      </c>
      <c r="F394" s="62" t="s">
        <v>6807</v>
      </c>
      <c r="G394" s="32">
        <f t="shared" si="12"/>
        <v>0.75529865125240847</v>
      </c>
      <c r="H394" s="61" t="s">
        <v>569</v>
      </c>
      <c r="I394" s="34">
        <f t="shared" si="13"/>
        <v>0.79805825242718442</v>
      </c>
    </row>
    <row r="395" spans="1:9">
      <c r="A395" s="60">
        <v>393</v>
      </c>
      <c r="B395" s="60">
        <v>404</v>
      </c>
      <c r="C395" s="58" t="s">
        <v>13242</v>
      </c>
      <c r="D395" s="59" t="s">
        <v>13243</v>
      </c>
      <c r="E395" s="57" t="s">
        <v>13244</v>
      </c>
      <c r="F395" s="62" t="s">
        <v>8063</v>
      </c>
      <c r="G395" s="32">
        <f t="shared" si="12"/>
        <v>0.75722543352601157</v>
      </c>
      <c r="H395" s="61" t="s">
        <v>415</v>
      </c>
      <c r="I395" s="34">
        <f t="shared" si="13"/>
        <v>0.78446601941747574</v>
      </c>
    </row>
    <row r="396" spans="1:9">
      <c r="A396" s="60">
        <v>394</v>
      </c>
      <c r="B396" s="60">
        <v>401</v>
      </c>
      <c r="C396" s="58" t="s">
        <v>13245</v>
      </c>
      <c r="D396" s="59" t="s">
        <v>13246</v>
      </c>
      <c r="E396" s="57" t="s">
        <v>10757</v>
      </c>
      <c r="F396" s="62" t="s">
        <v>5516</v>
      </c>
      <c r="G396" s="32">
        <f t="shared" si="12"/>
        <v>0.75915221579961467</v>
      </c>
      <c r="H396" s="61" t="s">
        <v>394</v>
      </c>
      <c r="I396" s="34">
        <f t="shared" si="13"/>
        <v>0.77864077669902909</v>
      </c>
    </row>
    <row r="397" spans="1:9">
      <c r="A397" s="60">
        <v>395</v>
      </c>
      <c r="B397" s="60">
        <v>401</v>
      </c>
      <c r="C397" s="58" t="s">
        <v>13247</v>
      </c>
      <c r="D397" s="59" t="s">
        <v>13248</v>
      </c>
      <c r="E397" s="57" t="s">
        <v>386</v>
      </c>
      <c r="F397" s="62" t="s">
        <v>8306</v>
      </c>
      <c r="G397" s="32">
        <f t="shared" si="12"/>
        <v>0.76107899807321777</v>
      </c>
      <c r="H397" s="61" t="s">
        <v>394</v>
      </c>
      <c r="I397" s="34">
        <f t="shared" si="13"/>
        <v>0.77864077669902909</v>
      </c>
    </row>
    <row r="398" spans="1:9">
      <c r="A398" s="60">
        <v>396</v>
      </c>
      <c r="B398" s="60">
        <v>387</v>
      </c>
      <c r="C398" s="58" t="s">
        <v>13249</v>
      </c>
      <c r="D398" s="59" t="s">
        <v>13250</v>
      </c>
      <c r="E398" s="57" t="s">
        <v>11505</v>
      </c>
      <c r="F398" s="62" t="s">
        <v>2708</v>
      </c>
      <c r="G398" s="32">
        <f t="shared" si="12"/>
        <v>0.76300578034682076</v>
      </c>
      <c r="H398" s="61" t="s">
        <v>13251</v>
      </c>
      <c r="I398" s="34">
        <f t="shared" si="13"/>
        <v>0.75145631067961161</v>
      </c>
    </row>
    <row r="399" spans="1:9">
      <c r="A399" s="60">
        <v>397</v>
      </c>
      <c r="B399" s="60">
        <v>391</v>
      </c>
      <c r="C399" s="58" t="s">
        <v>13252</v>
      </c>
      <c r="D399" s="59" t="s">
        <v>13253</v>
      </c>
      <c r="E399" s="57" t="s">
        <v>10881</v>
      </c>
      <c r="F399" s="62" t="s">
        <v>2522</v>
      </c>
      <c r="G399" s="32">
        <f t="shared" si="12"/>
        <v>0.76493256262042386</v>
      </c>
      <c r="H399" s="61" t="s">
        <v>5165</v>
      </c>
      <c r="I399" s="34">
        <f t="shared" si="13"/>
        <v>0.75922330097087376</v>
      </c>
    </row>
    <row r="400" spans="1:9">
      <c r="A400" s="60">
        <v>398</v>
      </c>
      <c r="B400" s="60">
        <v>441</v>
      </c>
      <c r="C400" s="58" t="s">
        <v>13254</v>
      </c>
      <c r="D400" s="59" t="s">
        <v>13255</v>
      </c>
      <c r="E400" s="57" t="s">
        <v>10925</v>
      </c>
      <c r="F400" s="62" t="s">
        <v>2841</v>
      </c>
      <c r="G400" s="32">
        <f t="shared" si="12"/>
        <v>0.76685934489402696</v>
      </c>
      <c r="H400" s="61" t="s">
        <v>4726</v>
      </c>
      <c r="I400" s="34">
        <f t="shared" si="13"/>
        <v>0.85631067961165053</v>
      </c>
    </row>
    <row r="401" spans="1:9">
      <c r="A401" s="60">
        <v>399</v>
      </c>
      <c r="B401" s="60">
        <v>436</v>
      </c>
      <c r="C401" s="58" t="s">
        <v>12086</v>
      </c>
      <c r="D401" s="59" t="s">
        <v>12087</v>
      </c>
      <c r="E401" s="57" t="s">
        <v>12088</v>
      </c>
      <c r="F401" s="62" t="s">
        <v>10648</v>
      </c>
      <c r="G401" s="32">
        <f t="shared" si="12"/>
        <v>0.76878612716763006</v>
      </c>
      <c r="H401" s="61" t="s">
        <v>9154</v>
      </c>
      <c r="I401" s="34">
        <f t="shared" si="13"/>
        <v>0.84660194174757286</v>
      </c>
    </row>
    <row r="402" spans="1:9">
      <c r="A402" s="60">
        <v>400</v>
      </c>
      <c r="B402" s="60">
        <v>445</v>
      </c>
      <c r="C402" s="58" t="s">
        <v>12091</v>
      </c>
      <c r="D402" s="59" t="s">
        <v>12092</v>
      </c>
      <c r="E402" s="57" t="s">
        <v>12093</v>
      </c>
      <c r="F402" s="62" t="s">
        <v>7601</v>
      </c>
      <c r="G402" s="32">
        <f t="shared" si="12"/>
        <v>0.77071290944123316</v>
      </c>
      <c r="H402" s="61" t="s">
        <v>6882</v>
      </c>
      <c r="I402" s="34">
        <f t="shared" si="13"/>
        <v>0.86407766990291257</v>
      </c>
    </row>
    <row r="403" spans="1:9">
      <c r="A403" s="60">
        <v>401</v>
      </c>
      <c r="B403" s="60">
        <v>403</v>
      </c>
      <c r="C403" s="58" t="s">
        <v>13257</v>
      </c>
      <c r="D403" s="59" t="s">
        <v>13258</v>
      </c>
      <c r="E403" s="57" t="s">
        <v>2882</v>
      </c>
      <c r="F403" s="62" t="s">
        <v>2851</v>
      </c>
      <c r="G403" s="32">
        <f t="shared" si="12"/>
        <v>0.77263969171483626</v>
      </c>
      <c r="H403" s="61" t="s">
        <v>845</v>
      </c>
      <c r="I403" s="34">
        <f t="shared" si="13"/>
        <v>0.78252427184466022</v>
      </c>
    </row>
    <row r="404" spans="1:9">
      <c r="A404" s="60">
        <v>401</v>
      </c>
      <c r="B404" s="60">
        <v>429</v>
      </c>
      <c r="C404" s="58" t="s">
        <v>12097</v>
      </c>
      <c r="D404" s="59" t="s">
        <v>12098</v>
      </c>
      <c r="E404" s="57" t="s">
        <v>12099</v>
      </c>
      <c r="F404" s="62" t="s">
        <v>2851</v>
      </c>
      <c r="G404" s="32">
        <f t="shared" si="12"/>
        <v>0.77263969171483626</v>
      </c>
      <c r="H404" s="61" t="s">
        <v>770</v>
      </c>
      <c r="I404" s="34">
        <f t="shared" si="13"/>
        <v>0.83300970873786406</v>
      </c>
    </row>
    <row r="405" spans="1:9">
      <c r="A405" s="60">
        <v>401</v>
      </c>
      <c r="B405" s="60">
        <v>444</v>
      </c>
      <c r="C405" s="58" t="s">
        <v>13259</v>
      </c>
      <c r="D405" s="59" t="s">
        <v>13260</v>
      </c>
      <c r="E405" s="57" t="s">
        <v>11113</v>
      </c>
      <c r="F405" s="62" t="s">
        <v>2851</v>
      </c>
      <c r="G405" s="32">
        <f t="shared" si="12"/>
        <v>0.77263969171483626</v>
      </c>
      <c r="H405" s="61" t="s">
        <v>3736</v>
      </c>
      <c r="I405" s="34">
        <f t="shared" si="13"/>
        <v>0.86213592233009706</v>
      </c>
    </row>
    <row r="406" spans="1:9">
      <c r="A406" s="60">
        <v>404</v>
      </c>
      <c r="B406" s="60">
        <v>417</v>
      </c>
      <c r="C406" s="58" t="s">
        <v>13261</v>
      </c>
      <c r="D406" s="59" t="s">
        <v>13262</v>
      </c>
      <c r="E406" s="57" t="s">
        <v>4549</v>
      </c>
      <c r="F406" s="62" t="s">
        <v>2629</v>
      </c>
      <c r="G406" s="32">
        <f t="shared" si="12"/>
        <v>0.77842003853564545</v>
      </c>
      <c r="H406" s="61" t="s">
        <v>11564</v>
      </c>
      <c r="I406" s="34">
        <f t="shared" si="13"/>
        <v>0.80970873786407771</v>
      </c>
    </row>
    <row r="407" spans="1:9">
      <c r="A407" s="60">
        <v>405</v>
      </c>
      <c r="B407" s="60">
        <v>450</v>
      </c>
      <c r="C407" s="58" t="s">
        <v>12104</v>
      </c>
      <c r="D407" s="59" t="s">
        <v>12105</v>
      </c>
      <c r="E407" s="57" t="s">
        <v>2665</v>
      </c>
      <c r="F407" s="62" t="s">
        <v>7998</v>
      </c>
      <c r="G407" s="32">
        <f t="shared" si="12"/>
        <v>0.78034682080924855</v>
      </c>
      <c r="H407" s="61" t="s">
        <v>5661</v>
      </c>
      <c r="I407" s="34">
        <f t="shared" si="13"/>
        <v>0.87378640776699024</v>
      </c>
    </row>
    <row r="408" spans="1:9">
      <c r="A408" s="60">
        <v>406</v>
      </c>
      <c r="B408" s="60">
        <v>442</v>
      </c>
      <c r="C408" s="58" t="s">
        <v>13263</v>
      </c>
      <c r="D408" s="59" t="s">
        <v>13264</v>
      </c>
      <c r="E408" s="57" t="s">
        <v>6391</v>
      </c>
      <c r="F408" s="62" t="s">
        <v>12519</v>
      </c>
      <c r="G408" s="32">
        <f t="shared" si="12"/>
        <v>0.78227360308285165</v>
      </c>
      <c r="H408" s="61" t="s">
        <v>8720</v>
      </c>
      <c r="I408" s="34">
        <f t="shared" si="13"/>
        <v>0.85825242718446604</v>
      </c>
    </row>
    <row r="409" spans="1:9">
      <c r="A409" s="60">
        <v>407</v>
      </c>
      <c r="B409" s="60">
        <v>363</v>
      </c>
      <c r="C409" s="58" t="s">
        <v>13265</v>
      </c>
      <c r="D409" s="59" t="s">
        <v>13266</v>
      </c>
      <c r="E409" s="57" t="s">
        <v>7350</v>
      </c>
      <c r="F409" s="62" t="s">
        <v>192</v>
      </c>
      <c r="G409" s="32">
        <f t="shared" si="12"/>
        <v>0.78420038535645475</v>
      </c>
      <c r="H409" s="61" t="s">
        <v>4118</v>
      </c>
      <c r="I409" s="34">
        <f t="shared" si="13"/>
        <v>0.70485436893203879</v>
      </c>
    </row>
    <row r="410" spans="1:9">
      <c r="A410" s="60">
        <v>407</v>
      </c>
      <c r="B410" s="60">
        <v>371</v>
      </c>
      <c r="C410" s="58" t="s">
        <v>12112</v>
      </c>
      <c r="D410" s="59" t="s">
        <v>12113</v>
      </c>
      <c r="E410" s="57" t="s">
        <v>12114</v>
      </c>
      <c r="F410" s="62" t="s">
        <v>192</v>
      </c>
      <c r="G410" s="32">
        <f t="shared" si="12"/>
        <v>0.78420038535645475</v>
      </c>
      <c r="H410" s="61" t="s">
        <v>4749</v>
      </c>
      <c r="I410" s="34">
        <f t="shared" si="13"/>
        <v>0.7203883495145631</v>
      </c>
    </row>
    <row r="411" spans="1:9">
      <c r="A411" s="60">
        <v>409</v>
      </c>
      <c r="B411" s="60">
        <v>415</v>
      </c>
      <c r="C411" s="58" t="s">
        <v>13267</v>
      </c>
      <c r="D411" s="59" t="s">
        <v>13268</v>
      </c>
      <c r="E411" s="57" t="s">
        <v>526</v>
      </c>
      <c r="F411" s="62" t="s">
        <v>388</v>
      </c>
      <c r="G411" s="32">
        <f t="shared" si="12"/>
        <v>0.78805394990366084</v>
      </c>
      <c r="H411" s="61" t="s">
        <v>388</v>
      </c>
      <c r="I411" s="34">
        <f t="shared" si="13"/>
        <v>0.80582524271844658</v>
      </c>
    </row>
    <row r="412" spans="1:9">
      <c r="A412" s="60">
        <v>410</v>
      </c>
      <c r="B412" s="60">
        <v>408</v>
      </c>
      <c r="C412" s="58" t="s">
        <v>13269</v>
      </c>
      <c r="D412" s="59" t="s">
        <v>13270</v>
      </c>
      <c r="E412" s="57" t="s">
        <v>7059</v>
      </c>
      <c r="F412" s="62" t="s">
        <v>10761</v>
      </c>
      <c r="G412" s="32">
        <f t="shared" si="12"/>
        <v>0.78998073217726394</v>
      </c>
      <c r="H412" s="61" t="s">
        <v>3608</v>
      </c>
      <c r="I412" s="34">
        <f t="shared" si="13"/>
        <v>0.79223300970873789</v>
      </c>
    </row>
    <row r="413" spans="1:9">
      <c r="A413" s="60">
        <v>411</v>
      </c>
      <c r="B413" s="60">
        <v>349</v>
      </c>
      <c r="C413" s="58" t="s">
        <v>13273</v>
      </c>
      <c r="D413" s="59" t="s">
        <v>13274</v>
      </c>
      <c r="E413" s="57" t="s">
        <v>5008</v>
      </c>
      <c r="F413" s="62" t="s">
        <v>5478</v>
      </c>
      <c r="G413" s="32">
        <f t="shared" si="12"/>
        <v>0.79190751445086704</v>
      </c>
      <c r="H413" s="61" t="s">
        <v>13275</v>
      </c>
      <c r="I413" s="34">
        <f t="shared" si="13"/>
        <v>0.67766990291262141</v>
      </c>
    </row>
    <row r="414" spans="1:9">
      <c r="A414" s="60">
        <v>411</v>
      </c>
      <c r="B414" s="60">
        <v>372</v>
      </c>
      <c r="C414" s="58" t="s">
        <v>13271</v>
      </c>
      <c r="D414" s="59" t="s">
        <v>13272</v>
      </c>
      <c r="E414" s="57" t="s">
        <v>2144</v>
      </c>
      <c r="F414" s="62" t="s">
        <v>5478</v>
      </c>
      <c r="G414" s="32">
        <f t="shared" si="12"/>
        <v>0.79190751445086704</v>
      </c>
      <c r="H414" s="61" t="s">
        <v>3722</v>
      </c>
      <c r="I414" s="34">
        <f t="shared" si="13"/>
        <v>0.72233009708737861</v>
      </c>
    </row>
    <row r="415" spans="1:9" ht="26.4">
      <c r="A415" s="60">
        <v>413</v>
      </c>
      <c r="B415" s="60">
        <v>239</v>
      </c>
      <c r="C415" s="58" t="s">
        <v>13276</v>
      </c>
      <c r="D415" s="59" t="s">
        <v>13277</v>
      </c>
      <c r="E415" s="57" t="s">
        <v>13278</v>
      </c>
      <c r="F415" s="62" t="s">
        <v>3029</v>
      </c>
      <c r="G415" s="32">
        <f t="shared" si="12"/>
        <v>0.79576107899807325</v>
      </c>
      <c r="H415" s="61" t="s">
        <v>6362</v>
      </c>
      <c r="I415" s="34">
        <f t="shared" si="13"/>
        <v>0.4640776699029126</v>
      </c>
    </row>
    <row r="416" spans="1:9">
      <c r="A416" s="60">
        <v>414</v>
      </c>
      <c r="B416" s="60">
        <v>448</v>
      </c>
      <c r="C416" s="58" t="s">
        <v>13279</v>
      </c>
      <c r="D416" s="59" t="s">
        <v>13280</v>
      </c>
      <c r="E416" s="57" t="s">
        <v>7729</v>
      </c>
      <c r="F416" s="62" t="s">
        <v>4976</v>
      </c>
      <c r="G416" s="32">
        <f t="shared" si="12"/>
        <v>0.79768786127167635</v>
      </c>
      <c r="H416" s="61" t="s">
        <v>3055</v>
      </c>
      <c r="I416" s="34">
        <f t="shared" si="13"/>
        <v>0.86990291262135921</v>
      </c>
    </row>
    <row r="417" spans="1:9">
      <c r="A417" s="60">
        <v>415</v>
      </c>
      <c r="B417" s="60">
        <v>449</v>
      </c>
      <c r="C417" s="58" t="s">
        <v>13281</v>
      </c>
      <c r="D417" s="59" t="s">
        <v>13282</v>
      </c>
      <c r="E417" s="57" t="s">
        <v>8947</v>
      </c>
      <c r="F417" s="62" t="s">
        <v>1510</v>
      </c>
      <c r="G417" s="32">
        <f t="shared" si="12"/>
        <v>0.79961464354527934</v>
      </c>
      <c r="H417" s="61" t="s">
        <v>1150</v>
      </c>
      <c r="I417" s="34">
        <f t="shared" si="13"/>
        <v>0.87184466019417473</v>
      </c>
    </row>
    <row r="418" spans="1:9">
      <c r="A418" s="60">
        <v>416</v>
      </c>
      <c r="B418" s="60">
        <v>410</v>
      </c>
      <c r="C418" s="58" t="s">
        <v>12118</v>
      </c>
      <c r="D418" s="59" t="s">
        <v>12119</v>
      </c>
      <c r="E418" s="57" t="s">
        <v>12120</v>
      </c>
      <c r="F418" s="62" t="s">
        <v>8763</v>
      </c>
      <c r="G418" s="32">
        <f t="shared" si="12"/>
        <v>0.80154142581888244</v>
      </c>
      <c r="H418" s="61" t="s">
        <v>8192</v>
      </c>
      <c r="I418" s="34">
        <f t="shared" si="13"/>
        <v>0.79611650485436891</v>
      </c>
    </row>
    <row r="419" spans="1:9">
      <c r="A419" s="60">
        <v>416</v>
      </c>
      <c r="B419" s="60">
        <v>458</v>
      </c>
      <c r="C419" s="58" t="s">
        <v>12115</v>
      </c>
      <c r="D419" s="59" t="s">
        <v>12116</v>
      </c>
      <c r="E419" s="57" t="s">
        <v>12117</v>
      </c>
      <c r="F419" s="62" t="s">
        <v>8763</v>
      </c>
      <c r="G419" s="32">
        <f t="shared" si="12"/>
        <v>0.80154142581888244</v>
      </c>
      <c r="H419" s="61" t="s">
        <v>4216</v>
      </c>
      <c r="I419" s="34">
        <f t="shared" si="13"/>
        <v>0.88932038834951455</v>
      </c>
    </row>
    <row r="420" spans="1:9">
      <c r="A420" s="60">
        <v>418</v>
      </c>
      <c r="B420" s="60">
        <v>438</v>
      </c>
      <c r="C420" s="58" t="s">
        <v>13283</v>
      </c>
      <c r="D420" s="59" t="s">
        <v>13284</v>
      </c>
      <c r="E420" s="57" t="s">
        <v>13285</v>
      </c>
      <c r="F420" s="62" t="s">
        <v>13217</v>
      </c>
      <c r="G420" s="32">
        <f t="shared" si="12"/>
        <v>0.80539499036608864</v>
      </c>
      <c r="H420" s="61" t="s">
        <v>3907</v>
      </c>
      <c r="I420" s="34">
        <f t="shared" si="13"/>
        <v>0.85048543689320388</v>
      </c>
    </row>
    <row r="421" spans="1:9">
      <c r="A421" s="60">
        <v>419</v>
      </c>
      <c r="B421" s="60">
        <v>418</v>
      </c>
      <c r="C421" s="58" t="s">
        <v>12121</v>
      </c>
      <c r="D421" s="59" t="s">
        <v>12122</v>
      </c>
      <c r="E421" s="57" t="s">
        <v>12123</v>
      </c>
      <c r="F421" s="62" t="s">
        <v>547</v>
      </c>
      <c r="G421" s="32">
        <f t="shared" si="12"/>
        <v>0.80732177263969174</v>
      </c>
      <c r="H421" s="61" t="s">
        <v>777</v>
      </c>
      <c r="I421" s="34">
        <f t="shared" si="13"/>
        <v>0.81165048543689322</v>
      </c>
    </row>
    <row r="422" spans="1:9">
      <c r="A422" s="60">
        <v>420</v>
      </c>
      <c r="B422" s="60">
        <v>439</v>
      </c>
      <c r="C422" s="58" t="s">
        <v>13286</v>
      </c>
      <c r="D422" s="59" t="s">
        <v>13287</v>
      </c>
      <c r="E422" s="57" t="s">
        <v>8961</v>
      </c>
      <c r="F422" s="62" t="s">
        <v>10764</v>
      </c>
      <c r="G422" s="32">
        <f t="shared" si="12"/>
        <v>0.80924855491329484</v>
      </c>
      <c r="H422" s="61" t="s">
        <v>6683</v>
      </c>
      <c r="I422" s="34">
        <f t="shared" si="13"/>
        <v>0.85242718446601939</v>
      </c>
    </row>
    <row r="423" spans="1:9">
      <c r="A423" s="60">
        <v>421</v>
      </c>
      <c r="B423" s="60">
        <v>429</v>
      </c>
      <c r="C423" s="58" t="s">
        <v>13288</v>
      </c>
      <c r="D423" s="59" t="s">
        <v>13289</v>
      </c>
      <c r="E423" s="57" t="s">
        <v>13290</v>
      </c>
      <c r="F423" s="62" t="s">
        <v>6769</v>
      </c>
      <c r="G423" s="32">
        <f t="shared" si="12"/>
        <v>0.81117533718689783</v>
      </c>
      <c r="H423" s="61" t="s">
        <v>770</v>
      </c>
      <c r="I423" s="34">
        <f t="shared" si="13"/>
        <v>0.83300970873786406</v>
      </c>
    </row>
    <row r="424" spans="1:9">
      <c r="A424" s="60">
        <v>422</v>
      </c>
      <c r="B424" s="60">
        <v>407</v>
      </c>
      <c r="C424" s="58" t="s">
        <v>13291</v>
      </c>
      <c r="D424" s="59" t="s">
        <v>13292</v>
      </c>
      <c r="E424" s="57" t="s">
        <v>10620</v>
      </c>
      <c r="F424" s="62" t="s">
        <v>6822</v>
      </c>
      <c r="G424" s="32">
        <f t="shared" si="12"/>
        <v>0.81310211946050093</v>
      </c>
      <c r="H424" s="61" t="s">
        <v>2857</v>
      </c>
      <c r="I424" s="34">
        <f t="shared" si="13"/>
        <v>0.79029126213592238</v>
      </c>
    </row>
    <row r="425" spans="1:9">
      <c r="A425" s="60">
        <v>423</v>
      </c>
      <c r="B425" s="60">
        <v>454</v>
      </c>
      <c r="C425" s="58" t="s">
        <v>6865</v>
      </c>
      <c r="D425" s="59" t="s">
        <v>6866</v>
      </c>
      <c r="E425" s="57" t="s">
        <v>6867</v>
      </c>
      <c r="F425" s="62" t="s">
        <v>1859</v>
      </c>
      <c r="G425" s="32">
        <f t="shared" si="12"/>
        <v>0.81502890173410403</v>
      </c>
      <c r="H425" s="61" t="s">
        <v>133</v>
      </c>
      <c r="I425" s="34">
        <f t="shared" si="13"/>
        <v>0.88155339805825239</v>
      </c>
    </row>
    <row r="426" spans="1:9">
      <c r="A426" s="60">
        <v>424</v>
      </c>
      <c r="B426" s="60">
        <v>412</v>
      </c>
      <c r="C426" s="58" t="s">
        <v>13293</v>
      </c>
      <c r="D426" s="59" t="s">
        <v>13294</v>
      </c>
      <c r="E426" s="57" t="s">
        <v>11019</v>
      </c>
      <c r="F426" s="62" t="s">
        <v>2192</v>
      </c>
      <c r="G426" s="32">
        <f t="shared" si="12"/>
        <v>0.81695568400770713</v>
      </c>
      <c r="H426" s="61" t="s">
        <v>6706</v>
      </c>
      <c r="I426" s="34">
        <f t="shared" si="13"/>
        <v>0.8</v>
      </c>
    </row>
    <row r="427" spans="1:9">
      <c r="A427" s="60">
        <v>425</v>
      </c>
      <c r="B427" s="60">
        <v>420</v>
      </c>
      <c r="C427" s="58" t="s">
        <v>13295</v>
      </c>
      <c r="D427" s="59" t="s">
        <v>13296</v>
      </c>
      <c r="E427" s="57" t="s">
        <v>5328</v>
      </c>
      <c r="F427" s="62" t="s">
        <v>7660</v>
      </c>
      <c r="G427" s="32">
        <f t="shared" si="12"/>
        <v>0.81888246628131023</v>
      </c>
      <c r="H427" s="61" t="s">
        <v>1285</v>
      </c>
      <c r="I427" s="34">
        <f t="shared" si="13"/>
        <v>0.81553398058252424</v>
      </c>
    </row>
    <row r="428" spans="1:9">
      <c r="A428" s="60">
        <v>426</v>
      </c>
      <c r="B428" s="60">
        <v>457</v>
      </c>
      <c r="C428" s="58" t="s">
        <v>13297</v>
      </c>
      <c r="D428" s="59" t="s">
        <v>13298</v>
      </c>
      <c r="E428" s="57" t="s">
        <v>12134</v>
      </c>
      <c r="F428" s="62" t="s">
        <v>469</v>
      </c>
      <c r="G428" s="32">
        <f t="shared" si="12"/>
        <v>0.82080924855491333</v>
      </c>
      <c r="H428" s="61" t="s">
        <v>1315</v>
      </c>
      <c r="I428" s="34">
        <f t="shared" si="13"/>
        <v>0.88737864077669903</v>
      </c>
    </row>
    <row r="429" spans="1:9">
      <c r="A429" s="60">
        <v>427</v>
      </c>
      <c r="B429" s="60">
        <v>400</v>
      </c>
      <c r="C429" s="58" t="s">
        <v>13299</v>
      </c>
      <c r="D429" s="59" t="s">
        <v>13300</v>
      </c>
      <c r="E429" s="57" t="s">
        <v>3181</v>
      </c>
      <c r="F429" s="62" t="s">
        <v>5886</v>
      </c>
      <c r="G429" s="32">
        <f t="shared" si="12"/>
        <v>0.82273603082851643</v>
      </c>
      <c r="H429" s="61" t="s">
        <v>5688</v>
      </c>
      <c r="I429" s="34">
        <f t="shared" si="13"/>
        <v>0.77669902912621358</v>
      </c>
    </row>
    <row r="430" spans="1:9">
      <c r="A430" s="60">
        <v>428</v>
      </c>
      <c r="B430" s="60">
        <v>431</v>
      </c>
      <c r="C430" s="58" t="s">
        <v>13301</v>
      </c>
      <c r="D430" s="59" t="s">
        <v>13302</v>
      </c>
      <c r="E430" s="57" t="s">
        <v>2665</v>
      </c>
      <c r="F430" s="62" t="s">
        <v>759</v>
      </c>
      <c r="G430" s="32">
        <f t="shared" si="12"/>
        <v>0.82466281310211942</v>
      </c>
      <c r="H430" s="61" t="s">
        <v>4335</v>
      </c>
      <c r="I430" s="34">
        <f t="shared" si="13"/>
        <v>0.8368932038834952</v>
      </c>
    </row>
    <row r="431" spans="1:9">
      <c r="A431" s="60">
        <v>429</v>
      </c>
      <c r="B431" s="60">
        <v>406</v>
      </c>
      <c r="C431" s="58" t="s">
        <v>13303</v>
      </c>
      <c r="D431" s="59" t="s">
        <v>13304</v>
      </c>
      <c r="E431" s="57" t="s">
        <v>13305</v>
      </c>
      <c r="F431" s="62" t="s">
        <v>1043</v>
      </c>
      <c r="G431" s="32">
        <f t="shared" si="12"/>
        <v>0.82658959537572252</v>
      </c>
      <c r="H431" s="61" t="s">
        <v>455</v>
      </c>
      <c r="I431" s="34">
        <f t="shared" si="13"/>
        <v>0.78834951456310676</v>
      </c>
    </row>
    <row r="432" spans="1:9">
      <c r="A432" s="60">
        <v>430</v>
      </c>
      <c r="B432" s="60">
        <v>451</v>
      </c>
      <c r="C432" s="58" t="s">
        <v>13306</v>
      </c>
      <c r="D432" s="59" t="s">
        <v>13307</v>
      </c>
      <c r="E432" s="57" t="s">
        <v>11791</v>
      </c>
      <c r="F432" s="62" t="s">
        <v>2975</v>
      </c>
      <c r="G432" s="32">
        <f t="shared" si="12"/>
        <v>0.82851637764932562</v>
      </c>
      <c r="H432" s="61" t="s">
        <v>1164</v>
      </c>
      <c r="I432" s="34">
        <f t="shared" si="13"/>
        <v>0.87572815533980586</v>
      </c>
    </row>
    <row r="433" spans="1:9">
      <c r="A433" s="60">
        <v>431</v>
      </c>
      <c r="B433" s="60">
        <v>405</v>
      </c>
      <c r="C433" s="58" t="s">
        <v>13308</v>
      </c>
      <c r="D433" s="59" t="s">
        <v>13309</v>
      </c>
      <c r="E433" s="57" t="s">
        <v>13310</v>
      </c>
      <c r="F433" s="62" t="s">
        <v>5096</v>
      </c>
      <c r="G433" s="32">
        <f t="shared" si="12"/>
        <v>0.83044315992292872</v>
      </c>
      <c r="H433" s="61" t="s">
        <v>3460</v>
      </c>
      <c r="I433" s="34">
        <f t="shared" si="13"/>
        <v>0.78640776699029125</v>
      </c>
    </row>
    <row r="434" spans="1:9">
      <c r="A434" s="60">
        <v>432</v>
      </c>
      <c r="B434" s="60">
        <v>398</v>
      </c>
      <c r="C434" s="58" t="s">
        <v>13313</v>
      </c>
      <c r="D434" s="59" t="s">
        <v>13314</v>
      </c>
      <c r="E434" s="57" t="s">
        <v>13315</v>
      </c>
      <c r="F434" s="62" t="s">
        <v>2969</v>
      </c>
      <c r="G434" s="32">
        <f t="shared" si="12"/>
        <v>0.83236994219653182</v>
      </c>
      <c r="H434" s="61" t="s">
        <v>2841</v>
      </c>
      <c r="I434" s="34">
        <f t="shared" si="13"/>
        <v>0.77281553398058256</v>
      </c>
    </row>
    <row r="435" spans="1:9">
      <c r="A435" s="60">
        <v>432</v>
      </c>
      <c r="B435" s="60">
        <v>413</v>
      </c>
      <c r="C435" s="58" t="s">
        <v>13311</v>
      </c>
      <c r="D435" s="59" t="s">
        <v>13312</v>
      </c>
      <c r="E435" s="57" t="s">
        <v>568</v>
      </c>
      <c r="F435" s="62" t="s">
        <v>2969</v>
      </c>
      <c r="G435" s="32">
        <f t="shared" si="12"/>
        <v>0.83236994219653182</v>
      </c>
      <c r="H435" s="61" t="s">
        <v>10336</v>
      </c>
      <c r="I435" s="34">
        <f t="shared" si="13"/>
        <v>0.80194174757281556</v>
      </c>
    </row>
    <row r="436" spans="1:9">
      <c r="A436" s="60">
        <v>434</v>
      </c>
      <c r="B436" s="60">
        <v>322</v>
      </c>
      <c r="C436" s="58" t="s">
        <v>13316</v>
      </c>
      <c r="D436" s="59" t="s">
        <v>13317</v>
      </c>
      <c r="E436" s="57" t="s">
        <v>11997</v>
      </c>
      <c r="F436" s="62" t="s">
        <v>5609</v>
      </c>
      <c r="G436" s="32">
        <f t="shared" si="12"/>
        <v>0.83622350674373791</v>
      </c>
      <c r="H436" s="61" t="s">
        <v>13093</v>
      </c>
      <c r="I436" s="34">
        <f t="shared" si="13"/>
        <v>0.62524271844660195</v>
      </c>
    </row>
    <row r="437" spans="1:9">
      <c r="A437" s="60">
        <v>435</v>
      </c>
      <c r="B437" s="60">
        <v>237</v>
      </c>
      <c r="C437" s="58" t="s">
        <v>13318</v>
      </c>
      <c r="D437" s="59" t="s">
        <v>13319</v>
      </c>
      <c r="E437" s="57" t="s">
        <v>10215</v>
      </c>
      <c r="F437" s="62" t="s">
        <v>6683</v>
      </c>
      <c r="G437" s="32">
        <f t="shared" si="12"/>
        <v>0.83815028901734101</v>
      </c>
      <c r="H437" s="61" t="s">
        <v>9678</v>
      </c>
      <c r="I437" s="34">
        <f t="shared" si="13"/>
        <v>0.46019417475728153</v>
      </c>
    </row>
    <row r="438" spans="1:9">
      <c r="A438" s="60">
        <v>436</v>
      </c>
      <c r="B438" s="60">
        <v>484</v>
      </c>
      <c r="C438" s="58" t="s">
        <v>13320</v>
      </c>
      <c r="D438" s="59" t="s">
        <v>13321</v>
      </c>
      <c r="E438" s="57" t="s">
        <v>8998</v>
      </c>
      <c r="F438" s="62" t="s">
        <v>4726</v>
      </c>
      <c r="G438" s="32">
        <f t="shared" si="12"/>
        <v>0.84007707129094411</v>
      </c>
      <c r="H438" s="61" t="s">
        <v>2344</v>
      </c>
      <c r="I438" s="34">
        <f t="shared" si="13"/>
        <v>0.9398058252427185</v>
      </c>
    </row>
    <row r="439" spans="1:9">
      <c r="A439" s="60">
        <v>437</v>
      </c>
      <c r="B439" s="60">
        <v>422</v>
      </c>
      <c r="C439" s="58" t="s">
        <v>13322</v>
      </c>
      <c r="D439" s="59" t="s">
        <v>13323</v>
      </c>
      <c r="E439" s="57" t="s">
        <v>11349</v>
      </c>
      <c r="F439" s="62" t="s">
        <v>3009</v>
      </c>
      <c r="G439" s="32">
        <f t="shared" si="12"/>
        <v>0.84200385356454721</v>
      </c>
      <c r="H439" s="61" t="s">
        <v>771</v>
      </c>
      <c r="I439" s="34">
        <f t="shared" si="13"/>
        <v>0.81941747572815538</v>
      </c>
    </row>
    <row r="440" spans="1:9">
      <c r="A440" s="60">
        <v>438</v>
      </c>
      <c r="B440" s="60">
        <v>384</v>
      </c>
      <c r="C440" s="58" t="s">
        <v>13324</v>
      </c>
      <c r="D440" s="59" t="s">
        <v>13325</v>
      </c>
      <c r="E440" s="57" t="s">
        <v>6946</v>
      </c>
      <c r="F440" s="62" t="s">
        <v>4225</v>
      </c>
      <c r="G440" s="32">
        <f t="shared" si="12"/>
        <v>0.84393063583815031</v>
      </c>
      <c r="H440" s="61" t="s">
        <v>6688</v>
      </c>
      <c r="I440" s="34">
        <f t="shared" si="13"/>
        <v>0.74563106796116507</v>
      </c>
    </row>
    <row r="441" spans="1:9">
      <c r="A441" s="60">
        <v>439</v>
      </c>
      <c r="B441" s="60">
        <v>369</v>
      </c>
      <c r="C441" s="58" t="s">
        <v>13326</v>
      </c>
      <c r="D441" s="59" t="s">
        <v>13327</v>
      </c>
      <c r="E441" s="57" t="s">
        <v>10238</v>
      </c>
      <c r="F441" s="62" t="s">
        <v>860</v>
      </c>
      <c r="G441" s="32">
        <f t="shared" si="12"/>
        <v>0.84585741811175341</v>
      </c>
      <c r="H441" s="61" t="s">
        <v>598</v>
      </c>
      <c r="I441" s="34">
        <f t="shared" si="13"/>
        <v>0.71650485436893208</v>
      </c>
    </row>
    <row r="442" spans="1:9">
      <c r="A442" s="60">
        <v>440</v>
      </c>
      <c r="B442" s="60">
        <v>433</v>
      </c>
      <c r="C442" s="58" t="s">
        <v>13328</v>
      </c>
      <c r="D442" s="59" t="s">
        <v>13329</v>
      </c>
      <c r="E442" s="57" t="s">
        <v>11206</v>
      </c>
      <c r="F442" s="62" t="s">
        <v>1057</v>
      </c>
      <c r="G442" s="32">
        <f t="shared" si="12"/>
        <v>0.8477842003853564</v>
      </c>
      <c r="H442" s="61" t="s">
        <v>4210</v>
      </c>
      <c r="I442" s="34">
        <f t="shared" si="13"/>
        <v>0.84077669902912622</v>
      </c>
    </row>
    <row r="443" spans="1:9">
      <c r="A443" s="60">
        <v>441</v>
      </c>
      <c r="B443" s="60">
        <v>409</v>
      </c>
      <c r="C443" s="58" t="s">
        <v>13330</v>
      </c>
      <c r="D443" s="59" t="s">
        <v>13331</v>
      </c>
      <c r="E443" s="57" t="s">
        <v>7808</v>
      </c>
      <c r="F443" s="62" t="s">
        <v>1472</v>
      </c>
      <c r="G443" s="32">
        <f t="shared" si="12"/>
        <v>0.8497109826589595</v>
      </c>
      <c r="H443" s="61" t="s">
        <v>5509</v>
      </c>
      <c r="I443" s="34">
        <f t="shared" si="13"/>
        <v>0.7941747572815534</v>
      </c>
    </row>
    <row r="444" spans="1:9">
      <c r="A444" s="60">
        <v>442</v>
      </c>
      <c r="B444" s="60">
        <v>426</v>
      </c>
      <c r="C444" s="58" t="s">
        <v>13332</v>
      </c>
      <c r="D444" s="59" t="s">
        <v>13333</v>
      </c>
      <c r="E444" s="57" t="s">
        <v>9644</v>
      </c>
      <c r="F444" s="62" t="s">
        <v>2305</v>
      </c>
      <c r="G444" s="32">
        <f t="shared" si="12"/>
        <v>0.8516377649325626</v>
      </c>
      <c r="H444" s="61" t="s">
        <v>1444</v>
      </c>
      <c r="I444" s="34">
        <f t="shared" si="13"/>
        <v>0.82718446601941753</v>
      </c>
    </row>
    <row r="445" spans="1:9">
      <c r="A445" s="60">
        <v>443</v>
      </c>
      <c r="B445" s="60">
        <v>416</v>
      </c>
      <c r="C445" s="58" t="s">
        <v>13334</v>
      </c>
      <c r="D445" s="59" t="s">
        <v>13335</v>
      </c>
      <c r="E445" s="57" t="s">
        <v>13336</v>
      </c>
      <c r="F445" s="62" t="s">
        <v>5905</v>
      </c>
      <c r="G445" s="32">
        <f t="shared" si="12"/>
        <v>0.8535645472061657</v>
      </c>
      <c r="H445" s="61" t="s">
        <v>10761</v>
      </c>
      <c r="I445" s="34">
        <f t="shared" si="13"/>
        <v>0.80776699029126209</v>
      </c>
    </row>
    <row r="446" spans="1:9">
      <c r="A446" s="60">
        <v>444</v>
      </c>
      <c r="B446" s="60">
        <v>390</v>
      </c>
      <c r="C446" s="58" t="s">
        <v>13337</v>
      </c>
      <c r="D446" s="59" t="s">
        <v>13338</v>
      </c>
      <c r="E446" s="57" t="s">
        <v>13339</v>
      </c>
      <c r="F446" s="62" t="s">
        <v>424</v>
      </c>
      <c r="G446" s="32">
        <f t="shared" si="12"/>
        <v>0.8554913294797688</v>
      </c>
      <c r="H446" s="61" t="s">
        <v>7622</v>
      </c>
      <c r="I446" s="34">
        <f t="shared" si="13"/>
        <v>0.75728155339805825</v>
      </c>
    </row>
    <row r="447" spans="1:9">
      <c r="A447" s="60">
        <v>445</v>
      </c>
      <c r="B447" s="60">
        <v>446</v>
      </c>
      <c r="C447" s="58" t="s">
        <v>13340</v>
      </c>
      <c r="D447" s="59" t="s">
        <v>13341</v>
      </c>
      <c r="E447" s="57" t="s">
        <v>5344</v>
      </c>
      <c r="F447" s="62" t="s">
        <v>11614</v>
      </c>
      <c r="G447" s="32">
        <f t="shared" si="12"/>
        <v>0.8574181117533719</v>
      </c>
      <c r="H447" s="61" t="s">
        <v>8841</v>
      </c>
      <c r="I447" s="34">
        <f t="shared" si="13"/>
        <v>0.86601941747572819</v>
      </c>
    </row>
    <row r="448" spans="1:9">
      <c r="A448" s="60">
        <v>446</v>
      </c>
      <c r="B448" s="60">
        <v>482</v>
      </c>
      <c r="C448" s="58" t="s">
        <v>12155</v>
      </c>
      <c r="D448" s="59" t="s">
        <v>12156</v>
      </c>
      <c r="E448" s="57" t="s">
        <v>2827</v>
      </c>
      <c r="F448" s="62" t="s">
        <v>1889</v>
      </c>
      <c r="G448" s="32">
        <f t="shared" si="12"/>
        <v>0.859344894026975</v>
      </c>
      <c r="H448" s="61" t="s">
        <v>853</v>
      </c>
      <c r="I448" s="34">
        <f t="shared" si="13"/>
        <v>0.93592233009708736</v>
      </c>
    </row>
    <row r="449" spans="1:9">
      <c r="A449" s="60">
        <v>447</v>
      </c>
      <c r="B449" s="60">
        <v>478</v>
      </c>
      <c r="C449" s="58" t="s">
        <v>12157</v>
      </c>
      <c r="D449" s="59" t="s">
        <v>12158</v>
      </c>
      <c r="E449" s="57" t="s">
        <v>12159</v>
      </c>
      <c r="F449" s="62" t="s">
        <v>1141</v>
      </c>
      <c r="G449" s="32">
        <f t="shared" si="12"/>
        <v>0.86127167630057799</v>
      </c>
      <c r="H449" s="61" t="s">
        <v>3102</v>
      </c>
      <c r="I449" s="34">
        <f t="shared" si="13"/>
        <v>0.92815533980582521</v>
      </c>
    </row>
    <row r="450" spans="1:9">
      <c r="A450" s="60">
        <v>448</v>
      </c>
      <c r="B450" s="60">
        <v>462</v>
      </c>
      <c r="C450" s="58" t="s">
        <v>13342</v>
      </c>
      <c r="D450" s="59" t="s">
        <v>13343</v>
      </c>
      <c r="E450" s="57" t="s">
        <v>491</v>
      </c>
      <c r="F450" s="62" t="s">
        <v>133</v>
      </c>
      <c r="G450" s="32">
        <f t="shared" si="12"/>
        <v>0.86319845857418109</v>
      </c>
      <c r="H450" s="61" t="s">
        <v>2075</v>
      </c>
      <c r="I450" s="34">
        <f t="shared" si="13"/>
        <v>0.8970873786407767</v>
      </c>
    </row>
    <row r="451" spans="1:9">
      <c r="A451" s="60">
        <v>448</v>
      </c>
      <c r="B451" s="60">
        <v>515</v>
      </c>
      <c r="C451" s="58" t="s">
        <v>13344</v>
      </c>
      <c r="D451" s="59" t="s">
        <v>13345</v>
      </c>
      <c r="E451" s="57" t="s">
        <v>11910</v>
      </c>
      <c r="F451" s="62" t="s">
        <v>133</v>
      </c>
      <c r="G451" s="32">
        <f t="shared" ref="G451:G514" si="14">A451/519</f>
        <v>0.86319845857418109</v>
      </c>
      <c r="H451" s="61" t="s">
        <v>14944</v>
      </c>
      <c r="I451" s="34">
        <f t="shared" ref="I451:I514" si="15">B451/515</f>
        <v>1</v>
      </c>
    </row>
    <row r="452" spans="1:9">
      <c r="A452" s="60">
        <v>450</v>
      </c>
      <c r="B452" s="60">
        <v>419</v>
      </c>
      <c r="C452" s="58" t="s">
        <v>13346</v>
      </c>
      <c r="D452" s="59" t="s">
        <v>13347</v>
      </c>
      <c r="E452" s="57" t="s">
        <v>13348</v>
      </c>
      <c r="F452" s="62" t="s">
        <v>2940</v>
      </c>
      <c r="G452" s="32">
        <f t="shared" si="14"/>
        <v>0.86705202312138729</v>
      </c>
      <c r="H452" s="61" t="s">
        <v>2870</v>
      </c>
      <c r="I452" s="34">
        <f t="shared" si="15"/>
        <v>0.81359223300970873</v>
      </c>
    </row>
    <row r="453" spans="1:9">
      <c r="A453" s="60">
        <v>451</v>
      </c>
      <c r="B453" s="60">
        <v>470</v>
      </c>
      <c r="C453" s="58" t="s">
        <v>13349</v>
      </c>
      <c r="D453" s="59" t="s">
        <v>13350</v>
      </c>
      <c r="E453" s="57" t="s">
        <v>5137</v>
      </c>
      <c r="F453" s="62" t="s">
        <v>10885</v>
      </c>
      <c r="G453" s="32">
        <f t="shared" si="14"/>
        <v>0.86897880539499039</v>
      </c>
      <c r="H453" s="61" t="s">
        <v>187</v>
      </c>
      <c r="I453" s="34">
        <f t="shared" si="15"/>
        <v>0.91262135922330101</v>
      </c>
    </row>
    <row r="454" spans="1:9">
      <c r="A454" s="60">
        <v>452</v>
      </c>
      <c r="B454" s="60">
        <v>366</v>
      </c>
      <c r="C454" s="58" t="s">
        <v>6947</v>
      </c>
      <c r="D454" s="59" t="s">
        <v>6948</v>
      </c>
      <c r="E454" s="57" t="s">
        <v>6949</v>
      </c>
      <c r="F454" s="62" t="s">
        <v>6759</v>
      </c>
      <c r="G454" s="32">
        <f t="shared" si="14"/>
        <v>0.87090558766859349</v>
      </c>
      <c r="H454" s="61" t="s">
        <v>6950</v>
      </c>
      <c r="I454" s="34">
        <f t="shared" si="15"/>
        <v>0.71067961165048543</v>
      </c>
    </row>
    <row r="455" spans="1:9">
      <c r="A455" s="60">
        <v>453</v>
      </c>
      <c r="B455" s="60">
        <v>394</v>
      </c>
      <c r="C455" s="58" t="s">
        <v>13351</v>
      </c>
      <c r="D455" s="59" t="s">
        <v>13352</v>
      </c>
      <c r="E455" s="57" t="s">
        <v>3991</v>
      </c>
      <c r="F455" s="62" t="s">
        <v>1209</v>
      </c>
      <c r="G455" s="32">
        <f t="shared" si="14"/>
        <v>0.87283236994219648</v>
      </c>
      <c r="H455" s="61" t="s">
        <v>10700</v>
      </c>
      <c r="I455" s="34">
        <f t="shared" si="15"/>
        <v>0.7650485436893204</v>
      </c>
    </row>
    <row r="456" spans="1:9">
      <c r="A456" s="60">
        <v>454</v>
      </c>
      <c r="B456" s="60">
        <v>472</v>
      </c>
      <c r="C456" s="58" t="s">
        <v>13353</v>
      </c>
      <c r="D456" s="59" t="s">
        <v>13354</v>
      </c>
      <c r="E456" s="57" t="s">
        <v>13355</v>
      </c>
      <c r="F456" s="62" t="s">
        <v>2965</v>
      </c>
      <c r="G456" s="32">
        <f t="shared" si="14"/>
        <v>0.87475915221579958</v>
      </c>
      <c r="H456" s="61" t="s">
        <v>940</v>
      </c>
      <c r="I456" s="34">
        <f t="shared" si="15"/>
        <v>0.91650485436893203</v>
      </c>
    </row>
    <row r="457" spans="1:9">
      <c r="A457" s="60">
        <v>455</v>
      </c>
      <c r="B457" s="60">
        <v>428</v>
      </c>
      <c r="C457" s="58" t="s">
        <v>13356</v>
      </c>
      <c r="D457" s="59" t="s">
        <v>13357</v>
      </c>
      <c r="E457" s="57" t="s">
        <v>4076</v>
      </c>
      <c r="F457" s="62" t="s">
        <v>1561</v>
      </c>
      <c r="G457" s="32">
        <f t="shared" si="14"/>
        <v>0.87668593448940269</v>
      </c>
      <c r="H457" s="61" t="s">
        <v>4186</v>
      </c>
      <c r="I457" s="34">
        <f t="shared" si="15"/>
        <v>0.83106796116504855</v>
      </c>
    </row>
    <row r="458" spans="1:9">
      <c r="A458" s="60">
        <v>456</v>
      </c>
      <c r="B458" s="60">
        <v>459</v>
      </c>
      <c r="C458" s="58" t="s">
        <v>13358</v>
      </c>
      <c r="D458" s="59" t="s">
        <v>13359</v>
      </c>
      <c r="E458" s="57" t="s">
        <v>13360</v>
      </c>
      <c r="F458" s="62" t="s">
        <v>3069</v>
      </c>
      <c r="G458" s="32">
        <f t="shared" si="14"/>
        <v>0.87861271676300579</v>
      </c>
      <c r="H458" s="61" t="s">
        <v>3069</v>
      </c>
      <c r="I458" s="34">
        <f t="shared" si="15"/>
        <v>0.89126213592233006</v>
      </c>
    </row>
    <row r="459" spans="1:9">
      <c r="A459" s="60">
        <v>457</v>
      </c>
      <c r="B459" s="60">
        <v>421</v>
      </c>
      <c r="C459" s="58" t="s">
        <v>13361</v>
      </c>
      <c r="D459" s="59" t="s">
        <v>13362</v>
      </c>
      <c r="E459" s="57" t="s">
        <v>5344</v>
      </c>
      <c r="F459" s="62" t="s">
        <v>6960</v>
      </c>
      <c r="G459" s="32">
        <f t="shared" si="14"/>
        <v>0.88053949903660889</v>
      </c>
      <c r="H459" s="61" t="s">
        <v>6862</v>
      </c>
      <c r="I459" s="34">
        <f t="shared" si="15"/>
        <v>0.81747572815533975</v>
      </c>
    </row>
    <row r="460" spans="1:9">
      <c r="A460" s="60">
        <v>458</v>
      </c>
      <c r="B460" s="60">
        <v>460</v>
      </c>
      <c r="C460" s="58" t="s">
        <v>13363</v>
      </c>
      <c r="D460" s="59" t="s">
        <v>13364</v>
      </c>
      <c r="E460" s="57" t="s">
        <v>10963</v>
      </c>
      <c r="F460" s="62" t="s">
        <v>1636</v>
      </c>
      <c r="G460" s="32">
        <f t="shared" si="14"/>
        <v>0.88246628131021199</v>
      </c>
      <c r="H460" s="61" t="s">
        <v>3791</v>
      </c>
      <c r="I460" s="34">
        <f t="shared" si="15"/>
        <v>0.89320388349514568</v>
      </c>
    </row>
    <row r="461" spans="1:9">
      <c r="A461" s="60">
        <v>459</v>
      </c>
      <c r="B461" s="60">
        <v>452</v>
      </c>
      <c r="C461" s="58" t="s">
        <v>13365</v>
      </c>
      <c r="D461" s="59" t="s">
        <v>13366</v>
      </c>
      <c r="E461" s="57" t="s">
        <v>13005</v>
      </c>
      <c r="F461" s="62" t="s">
        <v>4737</v>
      </c>
      <c r="G461" s="32">
        <f t="shared" si="14"/>
        <v>0.88439306358381498</v>
      </c>
      <c r="H461" s="61" t="s">
        <v>1657</v>
      </c>
      <c r="I461" s="34">
        <f t="shared" si="15"/>
        <v>0.87766990291262137</v>
      </c>
    </row>
    <row r="462" spans="1:9" ht="26.4">
      <c r="A462" s="60">
        <v>460</v>
      </c>
      <c r="B462" s="60">
        <v>483</v>
      </c>
      <c r="C462" s="58" t="s">
        <v>13367</v>
      </c>
      <c r="D462" s="59" t="s">
        <v>13368</v>
      </c>
      <c r="E462" s="57" t="s">
        <v>5828</v>
      </c>
      <c r="F462" s="62" t="s">
        <v>7977</v>
      </c>
      <c r="G462" s="32">
        <f t="shared" si="14"/>
        <v>0.88631984585741808</v>
      </c>
      <c r="H462" s="61" t="s">
        <v>4483</v>
      </c>
      <c r="I462" s="34">
        <f t="shared" si="15"/>
        <v>0.93786407766990287</v>
      </c>
    </row>
    <row r="463" spans="1:9">
      <c r="A463" s="60">
        <v>461</v>
      </c>
      <c r="B463" s="60">
        <v>456</v>
      </c>
      <c r="C463" s="58" t="s">
        <v>13369</v>
      </c>
      <c r="D463" s="59" t="s">
        <v>13370</v>
      </c>
      <c r="E463" s="57" t="s">
        <v>8656</v>
      </c>
      <c r="F463" s="62" t="s">
        <v>1985</v>
      </c>
      <c r="G463" s="32">
        <f t="shared" si="14"/>
        <v>0.88824662813102118</v>
      </c>
      <c r="H463" s="61" t="s">
        <v>6759</v>
      </c>
      <c r="I463" s="34">
        <f t="shared" si="15"/>
        <v>0.88543689320388352</v>
      </c>
    </row>
    <row r="464" spans="1:9">
      <c r="A464" s="60">
        <v>462</v>
      </c>
      <c r="B464" s="60">
        <v>492</v>
      </c>
      <c r="C464" s="58" t="s">
        <v>13371</v>
      </c>
      <c r="D464" s="59" t="s">
        <v>13372</v>
      </c>
      <c r="E464" s="57" t="s">
        <v>12221</v>
      </c>
      <c r="F464" s="62" t="s">
        <v>1589</v>
      </c>
      <c r="G464" s="32">
        <f t="shared" si="14"/>
        <v>0.89017341040462428</v>
      </c>
      <c r="H464" s="61" t="s">
        <v>2906</v>
      </c>
      <c r="I464" s="34">
        <f t="shared" si="15"/>
        <v>0.95533980582524269</v>
      </c>
    </row>
    <row r="465" spans="1:9">
      <c r="A465" s="60">
        <v>463</v>
      </c>
      <c r="B465" s="60">
        <v>439</v>
      </c>
      <c r="C465" s="58" t="s">
        <v>13373</v>
      </c>
      <c r="D465" s="59" t="s">
        <v>13374</v>
      </c>
      <c r="E465" s="57" t="s">
        <v>2710</v>
      </c>
      <c r="F465" s="62" t="s">
        <v>1037</v>
      </c>
      <c r="G465" s="32">
        <f t="shared" si="14"/>
        <v>0.89210019267822738</v>
      </c>
      <c r="H465" s="61" t="s">
        <v>6683</v>
      </c>
      <c r="I465" s="34">
        <f t="shared" si="15"/>
        <v>0.85242718446601939</v>
      </c>
    </row>
    <row r="466" spans="1:9">
      <c r="A466" s="60">
        <v>464</v>
      </c>
      <c r="B466" s="60">
        <v>475</v>
      </c>
      <c r="C466" s="58" t="s">
        <v>13375</v>
      </c>
      <c r="D466" s="59" t="s">
        <v>13376</v>
      </c>
      <c r="E466" s="57" t="s">
        <v>13377</v>
      </c>
      <c r="F466" s="62" t="s">
        <v>5762</v>
      </c>
      <c r="G466" s="32">
        <f t="shared" si="14"/>
        <v>0.89402697495183048</v>
      </c>
      <c r="H466" s="61" t="s">
        <v>1270</v>
      </c>
      <c r="I466" s="34">
        <f t="shared" si="15"/>
        <v>0.92233009708737868</v>
      </c>
    </row>
    <row r="467" spans="1:9">
      <c r="A467" s="60">
        <v>465</v>
      </c>
      <c r="B467" s="60">
        <v>464</v>
      </c>
      <c r="C467" s="58" t="s">
        <v>6975</v>
      </c>
      <c r="D467" s="59" t="s">
        <v>6976</v>
      </c>
      <c r="E467" s="57" t="s">
        <v>6977</v>
      </c>
      <c r="F467" s="62" t="s">
        <v>1185</v>
      </c>
      <c r="G467" s="32">
        <f t="shared" si="14"/>
        <v>0.89595375722543358</v>
      </c>
      <c r="H467" s="61" t="s">
        <v>1185</v>
      </c>
      <c r="I467" s="34">
        <f t="shared" si="15"/>
        <v>0.90097087378640772</v>
      </c>
    </row>
    <row r="468" spans="1:9">
      <c r="A468" s="60">
        <v>466</v>
      </c>
      <c r="B468" s="60">
        <v>515</v>
      </c>
      <c r="C468" s="58" t="s">
        <v>13378</v>
      </c>
      <c r="D468" s="59" t="s">
        <v>13379</v>
      </c>
      <c r="E468" s="57" t="s">
        <v>13380</v>
      </c>
      <c r="F468" s="62" t="s">
        <v>3125</v>
      </c>
      <c r="G468" s="32">
        <f t="shared" si="14"/>
        <v>0.89788053949903657</v>
      </c>
      <c r="H468" s="61" t="s">
        <v>14937</v>
      </c>
      <c r="I468" s="34">
        <f t="shared" si="15"/>
        <v>1</v>
      </c>
    </row>
    <row r="469" spans="1:9">
      <c r="A469" s="60">
        <v>467</v>
      </c>
      <c r="B469" s="60">
        <v>474</v>
      </c>
      <c r="C469" s="58" t="s">
        <v>13381</v>
      </c>
      <c r="D469" s="59" t="s">
        <v>13382</v>
      </c>
      <c r="E469" s="57" t="s">
        <v>12958</v>
      </c>
      <c r="F469" s="62" t="s">
        <v>2949</v>
      </c>
      <c r="G469" s="32">
        <f t="shared" si="14"/>
        <v>0.89980732177263967</v>
      </c>
      <c r="H469" s="61" t="s">
        <v>1214</v>
      </c>
      <c r="I469" s="34">
        <f t="shared" si="15"/>
        <v>0.92038834951456305</v>
      </c>
    </row>
    <row r="470" spans="1:9">
      <c r="A470" s="60">
        <v>468</v>
      </c>
      <c r="B470" s="60">
        <v>489</v>
      </c>
      <c r="C470" s="58" t="s">
        <v>13383</v>
      </c>
      <c r="D470" s="59" t="s">
        <v>13384</v>
      </c>
      <c r="E470" s="57" t="s">
        <v>9285</v>
      </c>
      <c r="F470" s="62" t="s">
        <v>1498</v>
      </c>
      <c r="G470" s="32">
        <f t="shared" si="14"/>
        <v>0.90173410404624277</v>
      </c>
      <c r="H470" s="61" t="s">
        <v>5002</v>
      </c>
      <c r="I470" s="34">
        <f t="shared" si="15"/>
        <v>0.94951456310679616</v>
      </c>
    </row>
    <row r="471" spans="1:9">
      <c r="A471" s="60">
        <v>469</v>
      </c>
      <c r="B471" s="60">
        <v>463</v>
      </c>
      <c r="C471" s="58" t="s">
        <v>13385</v>
      </c>
      <c r="D471" s="59" t="s">
        <v>13386</v>
      </c>
      <c r="E471" s="57" t="s">
        <v>13387</v>
      </c>
      <c r="F471" s="62" t="s">
        <v>6345</v>
      </c>
      <c r="G471" s="32">
        <f t="shared" si="14"/>
        <v>0.90366088631984587</v>
      </c>
      <c r="H471" s="61" t="s">
        <v>5642</v>
      </c>
      <c r="I471" s="34">
        <f t="shared" si="15"/>
        <v>0.89902912621359221</v>
      </c>
    </row>
    <row r="472" spans="1:9">
      <c r="A472" s="60">
        <v>470</v>
      </c>
      <c r="B472" s="60">
        <v>479</v>
      </c>
      <c r="C472" s="58" t="s">
        <v>12169</v>
      </c>
      <c r="D472" s="59" t="s">
        <v>12170</v>
      </c>
      <c r="E472" s="57" t="s">
        <v>12171</v>
      </c>
      <c r="F472" s="62" t="s">
        <v>1578</v>
      </c>
      <c r="G472" s="32">
        <f t="shared" si="14"/>
        <v>0.90558766859344897</v>
      </c>
      <c r="H472" s="61" t="s">
        <v>3962</v>
      </c>
      <c r="I472" s="34">
        <f t="shared" si="15"/>
        <v>0.93009708737864083</v>
      </c>
    </row>
    <row r="473" spans="1:9">
      <c r="A473" s="60">
        <v>471</v>
      </c>
      <c r="B473" s="60">
        <v>465</v>
      </c>
      <c r="C473" s="58" t="s">
        <v>13388</v>
      </c>
      <c r="D473" s="59" t="s">
        <v>13389</v>
      </c>
      <c r="E473" s="57" t="s">
        <v>6463</v>
      </c>
      <c r="F473" s="62" t="s">
        <v>187</v>
      </c>
      <c r="G473" s="32">
        <f t="shared" si="14"/>
        <v>0.90751445086705207</v>
      </c>
      <c r="H473" s="61" t="s">
        <v>5872</v>
      </c>
      <c r="I473" s="34">
        <f t="shared" si="15"/>
        <v>0.90291262135922334</v>
      </c>
    </row>
    <row r="474" spans="1:9">
      <c r="A474" s="60">
        <v>472</v>
      </c>
      <c r="B474" s="60">
        <v>372</v>
      </c>
      <c r="C474" s="58" t="s">
        <v>13390</v>
      </c>
      <c r="D474" s="59" t="s">
        <v>13391</v>
      </c>
      <c r="E474" s="57" t="s">
        <v>2862</v>
      </c>
      <c r="F474" s="62" t="s">
        <v>2162</v>
      </c>
      <c r="G474" s="32">
        <f t="shared" si="14"/>
        <v>0.90944123314065506</v>
      </c>
      <c r="H474" s="61" t="s">
        <v>3722</v>
      </c>
      <c r="I474" s="34">
        <f t="shared" si="15"/>
        <v>0.72233009708737861</v>
      </c>
    </row>
    <row r="475" spans="1:9">
      <c r="A475" s="60">
        <v>473</v>
      </c>
      <c r="B475" s="60">
        <v>469</v>
      </c>
      <c r="C475" s="58" t="s">
        <v>13392</v>
      </c>
      <c r="D475" s="59" t="s">
        <v>13393</v>
      </c>
      <c r="E475" s="57" t="s">
        <v>5746</v>
      </c>
      <c r="F475" s="62" t="s">
        <v>6890</v>
      </c>
      <c r="G475" s="32">
        <f t="shared" si="14"/>
        <v>0.91136801541425816</v>
      </c>
      <c r="H475" s="61" t="s">
        <v>3084</v>
      </c>
      <c r="I475" s="34">
        <f t="shared" si="15"/>
        <v>0.91067961165048539</v>
      </c>
    </row>
    <row r="476" spans="1:9">
      <c r="A476" s="60">
        <v>474</v>
      </c>
      <c r="B476" s="60">
        <v>461</v>
      </c>
      <c r="C476" s="58" t="s">
        <v>13394</v>
      </c>
      <c r="D476" s="59" t="s">
        <v>13395</v>
      </c>
      <c r="E476" s="57" t="s">
        <v>13396</v>
      </c>
      <c r="F476" s="62" t="s">
        <v>5742</v>
      </c>
      <c r="G476" s="32">
        <f t="shared" si="14"/>
        <v>0.91329479768786126</v>
      </c>
      <c r="H476" s="61" t="s">
        <v>5585</v>
      </c>
      <c r="I476" s="34">
        <f t="shared" si="15"/>
        <v>0.89514563106796119</v>
      </c>
    </row>
    <row r="477" spans="1:9">
      <c r="A477" s="60">
        <v>475</v>
      </c>
      <c r="B477" s="60">
        <v>468</v>
      </c>
      <c r="C477" s="58" t="s">
        <v>13397</v>
      </c>
      <c r="D477" s="59" t="s">
        <v>13398</v>
      </c>
      <c r="E477" s="57" t="s">
        <v>12684</v>
      </c>
      <c r="F477" s="62" t="s">
        <v>4166</v>
      </c>
      <c r="G477" s="32">
        <f t="shared" si="14"/>
        <v>0.91522157996146436</v>
      </c>
      <c r="H477" s="61" t="s">
        <v>1498</v>
      </c>
      <c r="I477" s="34">
        <f t="shared" si="15"/>
        <v>0.90873786407766988</v>
      </c>
    </row>
    <row r="478" spans="1:9">
      <c r="A478" s="60">
        <v>476</v>
      </c>
      <c r="B478" s="60">
        <v>473</v>
      </c>
      <c r="C478" s="58" t="s">
        <v>12172</v>
      </c>
      <c r="D478" s="59" t="s">
        <v>12173</v>
      </c>
      <c r="E478" s="57" t="s">
        <v>11169</v>
      </c>
      <c r="F478" s="62" t="s">
        <v>3019</v>
      </c>
      <c r="G478" s="32">
        <f t="shared" si="14"/>
        <v>0.91714836223506746</v>
      </c>
      <c r="H478" s="61" t="s">
        <v>1321</v>
      </c>
      <c r="I478" s="34">
        <f t="shared" si="15"/>
        <v>0.91844660194174754</v>
      </c>
    </row>
    <row r="479" spans="1:9">
      <c r="A479" s="60">
        <v>477</v>
      </c>
      <c r="B479" s="60">
        <v>467</v>
      </c>
      <c r="C479" s="58" t="s">
        <v>13399</v>
      </c>
      <c r="D479" s="59" t="s">
        <v>13400</v>
      </c>
      <c r="E479" s="57" t="s">
        <v>13401</v>
      </c>
      <c r="F479" s="62" t="s">
        <v>10997</v>
      </c>
      <c r="G479" s="32">
        <f t="shared" si="14"/>
        <v>0.91907514450867056</v>
      </c>
      <c r="H479" s="61" t="s">
        <v>4347</v>
      </c>
      <c r="I479" s="34">
        <f t="shared" si="15"/>
        <v>0.90679611650485437</v>
      </c>
    </row>
    <row r="480" spans="1:9">
      <c r="A480" s="60">
        <v>478</v>
      </c>
      <c r="B480" s="60">
        <v>432</v>
      </c>
      <c r="C480" s="58" t="s">
        <v>13402</v>
      </c>
      <c r="D480" s="59" t="s">
        <v>13403</v>
      </c>
      <c r="E480" s="57" t="s">
        <v>13404</v>
      </c>
      <c r="F480" s="62" t="s">
        <v>13405</v>
      </c>
      <c r="G480" s="32">
        <f t="shared" si="14"/>
        <v>0.92100192678227355</v>
      </c>
      <c r="H480" s="61" t="s">
        <v>6751</v>
      </c>
      <c r="I480" s="34">
        <f t="shared" si="15"/>
        <v>0.83883495145631071</v>
      </c>
    </row>
    <row r="481" spans="1:9">
      <c r="A481" s="60">
        <v>479</v>
      </c>
      <c r="B481" s="60">
        <v>368</v>
      </c>
      <c r="C481" s="58" t="s">
        <v>13406</v>
      </c>
      <c r="D481" s="59" t="s">
        <v>13407</v>
      </c>
      <c r="E481" s="57" t="s">
        <v>13408</v>
      </c>
      <c r="F481" s="62" t="s">
        <v>1424</v>
      </c>
      <c r="G481" s="32">
        <f t="shared" si="14"/>
        <v>0.92292870905587665</v>
      </c>
      <c r="H481" s="61" t="s">
        <v>6586</v>
      </c>
      <c r="I481" s="34">
        <f t="shared" si="15"/>
        <v>0.71456310679611645</v>
      </c>
    </row>
    <row r="482" spans="1:9">
      <c r="A482" s="60">
        <v>480</v>
      </c>
      <c r="B482" s="60">
        <v>491</v>
      </c>
      <c r="C482" s="58" t="s">
        <v>12174</v>
      </c>
      <c r="D482" s="59" t="s">
        <v>12175</v>
      </c>
      <c r="E482" s="57" t="s">
        <v>12176</v>
      </c>
      <c r="F482" s="62" t="s">
        <v>12177</v>
      </c>
      <c r="G482" s="32">
        <f t="shared" si="14"/>
        <v>0.92485549132947975</v>
      </c>
      <c r="H482" s="61" t="s">
        <v>1090</v>
      </c>
      <c r="I482" s="34">
        <f t="shared" si="15"/>
        <v>0.95339805825242718</v>
      </c>
    </row>
    <row r="483" spans="1:9">
      <c r="A483" s="60">
        <v>481</v>
      </c>
      <c r="B483" s="60">
        <v>466</v>
      </c>
      <c r="C483" s="58" t="s">
        <v>13409</v>
      </c>
      <c r="D483" s="59" t="s">
        <v>13410</v>
      </c>
      <c r="E483" s="57" t="s">
        <v>403</v>
      </c>
      <c r="F483" s="62" t="s">
        <v>6247</v>
      </c>
      <c r="G483" s="32">
        <f t="shared" si="14"/>
        <v>0.92678227360308285</v>
      </c>
      <c r="H483" s="61" t="s">
        <v>6934</v>
      </c>
      <c r="I483" s="34">
        <f t="shared" si="15"/>
        <v>0.90485436893203886</v>
      </c>
    </row>
    <row r="484" spans="1:9">
      <c r="A484" s="60">
        <v>482</v>
      </c>
      <c r="B484" s="60">
        <v>436</v>
      </c>
      <c r="C484" s="58" t="s">
        <v>13411</v>
      </c>
      <c r="D484" s="59" t="s">
        <v>13412</v>
      </c>
      <c r="E484" s="57" t="s">
        <v>13413</v>
      </c>
      <c r="F484" s="62" t="s">
        <v>3212</v>
      </c>
      <c r="G484" s="32">
        <f t="shared" si="14"/>
        <v>0.92870905587668595</v>
      </c>
      <c r="H484" s="61" t="s">
        <v>9154</v>
      </c>
      <c r="I484" s="34">
        <f t="shared" si="15"/>
        <v>0.84660194174757286</v>
      </c>
    </row>
    <row r="485" spans="1:9">
      <c r="A485" s="60">
        <v>483</v>
      </c>
      <c r="B485" s="60">
        <v>486</v>
      </c>
      <c r="C485" s="58" t="s">
        <v>12180</v>
      </c>
      <c r="D485" s="59" t="s">
        <v>12181</v>
      </c>
      <c r="E485" s="57" t="s">
        <v>12182</v>
      </c>
      <c r="F485" s="62" t="s">
        <v>2259</v>
      </c>
      <c r="G485" s="32">
        <f t="shared" si="14"/>
        <v>0.93063583815028905</v>
      </c>
      <c r="H485" s="61" t="s">
        <v>3234</v>
      </c>
      <c r="I485" s="34">
        <f t="shared" si="15"/>
        <v>0.94368932038834952</v>
      </c>
    </row>
    <row r="486" spans="1:9">
      <c r="A486" s="60">
        <v>484</v>
      </c>
      <c r="B486" s="60">
        <v>453</v>
      </c>
      <c r="C486" s="58" t="s">
        <v>13414</v>
      </c>
      <c r="D486" s="59" t="s">
        <v>13415</v>
      </c>
      <c r="E486" s="57" t="s">
        <v>13416</v>
      </c>
      <c r="F486" s="62" t="s">
        <v>5757</v>
      </c>
      <c r="G486" s="32">
        <f t="shared" si="14"/>
        <v>0.93256262042389215</v>
      </c>
      <c r="H486" s="61" t="s">
        <v>1889</v>
      </c>
      <c r="I486" s="34">
        <f t="shared" si="15"/>
        <v>0.87961165048543688</v>
      </c>
    </row>
    <row r="487" spans="1:9">
      <c r="A487" s="60">
        <v>485</v>
      </c>
      <c r="B487" s="60">
        <v>480</v>
      </c>
      <c r="C487" s="58" t="s">
        <v>13417</v>
      </c>
      <c r="D487" s="59" t="s">
        <v>13418</v>
      </c>
      <c r="E487" s="57" t="s">
        <v>2623</v>
      </c>
      <c r="F487" s="62" t="s">
        <v>3218</v>
      </c>
      <c r="G487" s="32">
        <f t="shared" si="14"/>
        <v>0.93448940269749514</v>
      </c>
      <c r="H487" s="61" t="s">
        <v>6923</v>
      </c>
      <c r="I487" s="34">
        <f t="shared" si="15"/>
        <v>0.93203883495145634</v>
      </c>
    </row>
    <row r="488" spans="1:9">
      <c r="A488" s="60">
        <v>486</v>
      </c>
      <c r="B488" s="60">
        <v>481</v>
      </c>
      <c r="C488" s="58" t="s">
        <v>12191</v>
      </c>
      <c r="D488" s="59" t="s">
        <v>12192</v>
      </c>
      <c r="E488" s="57" t="s">
        <v>120</v>
      </c>
      <c r="F488" s="62" t="s">
        <v>1628</v>
      </c>
      <c r="G488" s="32">
        <f t="shared" si="14"/>
        <v>0.93641618497109824</v>
      </c>
      <c r="H488" s="61" t="s">
        <v>3265</v>
      </c>
      <c r="I488" s="34">
        <f t="shared" si="15"/>
        <v>0.93398058252427185</v>
      </c>
    </row>
    <row r="489" spans="1:9">
      <c r="A489" s="60">
        <v>487</v>
      </c>
      <c r="B489" s="60">
        <v>455</v>
      </c>
      <c r="C489" s="58" t="s">
        <v>13419</v>
      </c>
      <c r="D489" s="59" t="s">
        <v>13420</v>
      </c>
      <c r="E489" s="57" t="s">
        <v>11596</v>
      </c>
      <c r="F489" s="62" t="s">
        <v>994</v>
      </c>
      <c r="G489" s="32">
        <f t="shared" si="14"/>
        <v>0.93834296724470134</v>
      </c>
      <c r="H489" s="61" t="s">
        <v>10885</v>
      </c>
      <c r="I489" s="34">
        <f t="shared" si="15"/>
        <v>0.88349514563106801</v>
      </c>
    </row>
    <row r="490" spans="1:9">
      <c r="A490" s="60">
        <v>488</v>
      </c>
      <c r="B490" s="60">
        <v>496</v>
      </c>
      <c r="C490" s="58" t="s">
        <v>12193</v>
      </c>
      <c r="D490" s="59" t="s">
        <v>12194</v>
      </c>
      <c r="E490" s="57" t="s">
        <v>6974</v>
      </c>
      <c r="F490" s="62" t="s">
        <v>1651</v>
      </c>
      <c r="G490" s="32">
        <f t="shared" si="14"/>
        <v>0.94026974951830444</v>
      </c>
      <c r="H490" s="61" t="s">
        <v>2031</v>
      </c>
      <c r="I490" s="34">
        <f t="shared" si="15"/>
        <v>0.96310679611650485</v>
      </c>
    </row>
    <row r="491" spans="1:9">
      <c r="A491" s="60">
        <v>489</v>
      </c>
      <c r="B491" s="60">
        <v>498</v>
      </c>
      <c r="C491" s="58" t="s">
        <v>7060</v>
      </c>
      <c r="D491" s="59" t="s">
        <v>7061</v>
      </c>
      <c r="E491" s="57" t="s">
        <v>217</v>
      </c>
      <c r="F491" s="62" t="s">
        <v>5419</v>
      </c>
      <c r="G491" s="32">
        <f t="shared" si="14"/>
        <v>0.94219653179190754</v>
      </c>
      <c r="H491" s="61" t="s">
        <v>2205</v>
      </c>
      <c r="I491" s="34">
        <f t="shared" si="15"/>
        <v>0.96699029126213587</v>
      </c>
    </row>
    <row r="492" spans="1:9">
      <c r="A492" s="60">
        <v>490</v>
      </c>
      <c r="B492" s="60">
        <v>493</v>
      </c>
      <c r="C492" s="58" t="s">
        <v>13421</v>
      </c>
      <c r="D492" s="59" t="s">
        <v>13422</v>
      </c>
      <c r="E492" s="57" t="s">
        <v>1519</v>
      </c>
      <c r="F492" s="62" t="s">
        <v>2992</v>
      </c>
      <c r="G492" s="32">
        <f t="shared" si="14"/>
        <v>0.94412331406551064</v>
      </c>
      <c r="H492" s="61" t="s">
        <v>1576</v>
      </c>
      <c r="I492" s="34">
        <f t="shared" si="15"/>
        <v>0.9572815533980582</v>
      </c>
    </row>
    <row r="493" spans="1:9">
      <c r="A493" s="60">
        <v>491</v>
      </c>
      <c r="B493" s="60">
        <v>396</v>
      </c>
      <c r="C493" s="58" t="s">
        <v>13423</v>
      </c>
      <c r="D493" s="59" t="s">
        <v>13424</v>
      </c>
      <c r="E493" s="57" t="s">
        <v>4523</v>
      </c>
      <c r="F493" s="62" t="s">
        <v>1576</v>
      </c>
      <c r="G493" s="32">
        <f t="shared" si="14"/>
        <v>0.94605009633911363</v>
      </c>
      <c r="H493" s="61" t="s">
        <v>3822</v>
      </c>
      <c r="I493" s="34">
        <f t="shared" si="15"/>
        <v>0.76893203883495143</v>
      </c>
    </row>
    <row r="494" spans="1:9">
      <c r="A494" s="60">
        <v>492</v>
      </c>
      <c r="B494" s="60">
        <v>485</v>
      </c>
      <c r="C494" s="58" t="s">
        <v>13425</v>
      </c>
      <c r="D494" s="59" t="s">
        <v>13426</v>
      </c>
      <c r="E494" s="57" t="s">
        <v>2558</v>
      </c>
      <c r="F494" s="62" t="s">
        <v>1201</v>
      </c>
      <c r="G494" s="32">
        <f t="shared" si="14"/>
        <v>0.94797687861271673</v>
      </c>
      <c r="H494" s="61" t="s">
        <v>5786</v>
      </c>
      <c r="I494" s="34">
        <f t="shared" si="15"/>
        <v>0.94174757281553401</v>
      </c>
    </row>
    <row r="495" spans="1:9">
      <c r="A495" s="60">
        <v>493</v>
      </c>
      <c r="B495" s="60">
        <v>490</v>
      </c>
      <c r="C495" s="58" t="s">
        <v>13427</v>
      </c>
      <c r="D495" s="59" t="s">
        <v>13428</v>
      </c>
      <c r="E495" s="57" t="s">
        <v>3068</v>
      </c>
      <c r="F495" s="62" t="s">
        <v>1134</v>
      </c>
      <c r="G495" s="32">
        <f t="shared" si="14"/>
        <v>0.94990366088631983</v>
      </c>
      <c r="H495" s="61" t="s">
        <v>2552</v>
      </c>
      <c r="I495" s="34">
        <f t="shared" si="15"/>
        <v>0.95145631067961167</v>
      </c>
    </row>
    <row r="496" spans="1:9">
      <c r="A496" s="60">
        <v>493</v>
      </c>
      <c r="B496" s="60">
        <v>508</v>
      </c>
      <c r="C496" s="58" t="s">
        <v>13429</v>
      </c>
      <c r="D496" s="59" t="s">
        <v>13430</v>
      </c>
      <c r="E496" s="57" t="s">
        <v>4838</v>
      </c>
      <c r="F496" s="62" t="s">
        <v>1134</v>
      </c>
      <c r="G496" s="32">
        <f t="shared" si="14"/>
        <v>0.94990366088631983</v>
      </c>
      <c r="H496" s="61" t="s">
        <v>2807</v>
      </c>
      <c r="I496" s="34">
        <f t="shared" si="15"/>
        <v>0.98640776699029131</v>
      </c>
    </row>
    <row r="497" spans="1:9">
      <c r="A497" s="60">
        <v>495</v>
      </c>
      <c r="B497" s="60">
        <v>476</v>
      </c>
      <c r="C497" s="58" t="s">
        <v>13431</v>
      </c>
      <c r="D497" s="59" t="s">
        <v>13432</v>
      </c>
      <c r="E497" s="57" t="s">
        <v>8465</v>
      </c>
      <c r="F497" s="62" t="s">
        <v>704</v>
      </c>
      <c r="G497" s="32">
        <f t="shared" si="14"/>
        <v>0.95375722543352603</v>
      </c>
      <c r="H497" s="61" t="s">
        <v>5730</v>
      </c>
      <c r="I497" s="34">
        <f t="shared" si="15"/>
        <v>0.92427184466019419</v>
      </c>
    </row>
    <row r="498" spans="1:9">
      <c r="A498" s="60">
        <v>496</v>
      </c>
      <c r="B498" s="60">
        <v>506</v>
      </c>
      <c r="C498" s="58" t="s">
        <v>13433</v>
      </c>
      <c r="D498" s="59" t="s">
        <v>13434</v>
      </c>
      <c r="E498" s="57" t="s">
        <v>1202</v>
      </c>
      <c r="F498" s="62" t="s">
        <v>1479</v>
      </c>
      <c r="G498" s="32">
        <f t="shared" si="14"/>
        <v>0.95568400770712914</v>
      </c>
      <c r="H498" s="61" t="s">
        <v>6420</v>
      </c>
      <c r="I498" s="34">
        <f t="shared" si="15"/>
        <v>0.98252427184466018</v>
      </c>
    </row>
    <row r="499" spans="1:9">
      <c r="A499" s="60">
        <v>497</v>
      </c>
      <c r="B499" s="60">
        <v>495</v>
      </c>
      <c r="C499" s="58" t="s">
        <v>13435</v>
      </c>
      <c r="D499" s="59" t="s">
        <v>13436</v>
      </c>
      <c r="E499" s="57" t="s">
        <v>13437</v>
      </c>
      <c r="F499" s="62" t="s">
        <v>11084</v>
      </c>
      <c r="G499" s="32">
        <f t="shared" si="14"/>
        <v>0.95761078998073212</v>
      </c>
      <c r="H499" s="61" t="s">
        <v>1479</v>
      </c>
      <c r="I499" s="34">
        <f t="shared" si="15"/>
        <v>0.96116504854368934</v>
      </c>
    </row>
    <row r="500" spans="1:9">
      <c r="A500" s="60">
        <v>498</v>
      </c>
      <c r="B500" s="60">
        <v>502</v>
      </c>
      <c r="C500" s="58" t="s">
        <v>13438</v>
      </c>
      <c r="D500" s="59" t="s">
        <v>13439</v>
      </c>
      <c r="E500" s="57" t="s">
        <v>2882</v>
      </c>
      <c r="F500" s="62" t="s">
        <v>4827</v>
      </c>
      <c r="G500" s="32">
        <f t="shared" si="14"/>
        <v>0.95953757225433522</v>
      </c>
      <c r="H500" s="61" t="s">
        <v>4957</v>
      </c>
      <c r="I500" s="34">
        <f t="shared" si="15"/>
        <v>0.97475728155339803</v>
      </c>
    </row>
    <row r="501" spans="1:9">
      <c r="A501" s="60">
        <v>499</v>
      </c>
      <c r="B501" s="60">
        <v>499</v>
      </c>
      <c r="C501" s="58" t="s">
        <v>13440</v>
      </c>
      <c r="D501" s="59" t="s">
        <v>13441</v>
      </c>
      <c r="E501" s="57" t="s">
        <v>6607</v>
      </c>
      <c r="F501" s="62" t="s">
        <v>6997</v>
      </c>
      <c r="G501" s="32">
        <f t="shared" si="14"/>
        <v>0.96146435452793833</v>
      </c>
      <c r="H501" s="61" t="s">
        <v>4457</v>
      </c>
      <c r="I501" s="34">
        <f t="shared" si="15"/>
        <v>0.96893203883495149</v>
      </c>
    </row>
    <row r="502" spans="1:9">
      <c r="A502" s="60">
        <v>500</v>
      </c>
      <c r="B502" s="60">
        <v>503</v>
      </c>
      <c r="C502" s="58" t="s">
        <v>13442</v>
      </c>
      <c r="D502" s="59" t="s">
        <v>13443</v>
      </c>
      <c r="E502" s="57" t="s">
        <v>13444</v>
      </c>
      <c r="F502" s="62" t="s">
        <v>5395</v>
      </c>
      <c r="G502" s="32">
        <f t="shared" si="14"/>
        <v>0.96339113680154143</v>
      </c>
      <c r="H502" s="61" t="s">
        <v>1896</v>
      </c>
      <c r="I502" s="34">
        <f t="shared" si="15"/>
        <v>0.97669902912621365</v>
      </c>
    </row>
    <row r="503" spans="1:9">
      <c r="A503" s="60">
        <v>501</v>
      </c>
      <c r="B503" s="60">
        <v>443</v>
      </c>
      <c r="C503" s="58" t="s">
        <v>13445</v>
      </c>
      <c r="D503" s="59" t="s">
        <v>13446</v>
      </c>
      <c r="E503" s="57" t="s">
        <v>2642</v>
      </c>
      <c r="F503" s="62" t="s">
        <v>3271</v>
      </c>
      <c r="G503" s="32">
        <f t="shared" si="14"/>
        <v>0.96531791907514453</v>
      </c>
      <c r="H503" s="61" t="s">
        <v>3864</v>
      </c>
      <c r="I503" s="34">
        <f t="shared" si="15"/>
        <v>0.86019417475728155</v>
      </c>
    </row>
    <row r="504" spans="1:9">
      <c r="A504" s="60">
        <v>502</v>
      </c>
      <c r="B504" s="60">
        <v>507</v>
      </c>
      <c r="C504" s="58" t="s">
        <v>13447</v>
      </c>
      <c r="D504" s="59" t="s">
        <v>13448</v>
      </c>
      <c r="E504" s="57" t="s">
        <v>4658</v>
      </c>
      <c r="F504" s="62" t="s">
        <v>1693</v>
      </c>
      <c r="G504" s="32">
        <f t="shared" si="14"/>
        <v>0.96724470134874763</v>
      </c>
      <c r="H504" s="61" t="s">
        <v>3310</v>
      </c>
      <c r="I504" s="34">
        <f t="shared" si="15"/>
        <v>0.98446601941747569</v>
      </c>
    </row>
    <row r="505" spans="1:9">
      <c r="A505" s="60">
        <v>503</v>
      </c>
      <c r="B505" s="60">
        <v>505</v>
      </c>
      <c r="C505" s="58" t="s">
        <v>13449</v>
      </c>
      <c r="D505" s="59" t="s">
        <v>13450</v>
      </c>
      <c r="E505" s="57" t="s">
        <v>2474</v>
      </c>
      <c r="F505" s="62" t="s">
        <v>3188</v>
      </c>
      <c r="G505" s="32">
        <f t="shared" si="14"/>
        <v>0.96917148362235073</v>
      </c>
      <c r="H505" s="61" t="s">
        <v>10087</v>
      </c>
      <c r="I505" s="34">
        <f t="shared" si="15"/>
        <v>0.98058252427184467</v>
      </c>
    </row>
    <row r="506" spans="1:9">
      <c r="A506" s="60">
        <v>504</v>
      </c>
      <c r="B506" s="60">
        <v>488</v>
      </c>
      <c r="C506" s="58" t="s">
        <v>13451</v>
      </c>
      <c r="D506" s="59" t="s">
        <v>13452</v>
      </c>
      <c r="E506" s="57" t="s">
        <v>4543</v>
      </c>
      <c r="F506" s="62" t="s">
        <v>3339</v>
      </c>
      <c r="G506" s="32">
        <f t="shared" si="14"/>
        <v>0.97109826589595372</v>
      </c>
      <c r="H506" s="61" t="s">
        <v>2879</v>
      </c>
      <c r="I506" s="34">
        <f t="shared" si="15"/>
        <v>0.94757281553398054</v>
      </c>
    </row>
    <row r="507" spans="1:9">
      <c r="A507" s="60">
        <v>505</v>
      </c>
      <c r="B507" s="60">
        <v>501</v>
      </c>
      <c r="C507" s="58" t="s">
        <v>13453</v>
      </c>
      <c r="D507" s="59" t="s">
        <v>13454</v>
      </c>
      <c r="E507" s="57" t="s">
        <v>13455</v>
      </c>
      <c r="F507" s="62" t="s">
        <v>5648</v>
      </c>
      <c r="G507" s="32">
        <f t="shared" si="14"/>
        <v>0.97302504816955682</v>
      </c>
      <c r="H507" s="61" t="s">
        <v>2168</v>
      </c>
      <c r="I507" s="34">
        <f t="shared" si="15"/>
        <v>0.97281553398058251</v>
      </c>
    </row>
    <row r="508" spans="1:9">
      <c r="A508" s="60">
        <v>506</v>
      </c>
      <c r="B508" s="60">
        <v>508</v>
      </c>
      <c r="C508" s="58" t="s">
        <v>13456</v>
      </c>
      <c r="D508" s="59" t="s">
        <v>13457</v>
      </c>
      <c r="E508" s="57" t="s">
        <v>7707</v>
      </c>
      <c r="F508" s="62" t="s">
        <v>1419</v>
      </c>
      <c r="G508" s="32">
        <f t="shared" si="14"/>
        <v>0.97495183044315992</v>
      </c>
      <c r="H508" s="61" t="s">
        <v>2807</v>
      </c>
      <c r="I508" s="34">
        <f t="shared" si="15"/>
        <v>0.98640776699029131</v>
      </c>
    </row>
    <row r="509" spans="1:9">
      <c r="A509" s="60">
        <v>507</v>
      </c>
      <c r="B509" s="60">
        <v>512</v>
      </c>
      <c r="C509" s="58" t="s">
        <v>13458</v>
      </c>
      <c r="D509" s="59" t="s">
        <v>13459</v>
      </c>
      <c r="E509" s="57" t="s">
        <v>1890</v>
      </c>
      <c r="F509" s="62" t="s">
        <v>2217</v>
      </c>
      <c r="G509" s="32">
        <f t="shared" si="14"/>
        <v>0.97687861271676302</v>
      </c>
      <c r="H509" s="61" t="s">
        <v>2639</v>
      </c>
      <c r="I509" s="34">
        <f t="shared" si="15"/>
        <v>0.99417475728155336</v>
      </c>
    </row>
    <row r="510" spans="1:9">
      <c r="A510" s="60">
        <v>508</v>
      </c>
      <c r="B510" s="60">
        <v>494</v>
      </c>
      <c r="C510" s="58" t="s">
        <v>13462</v>
      </c>
      <c r="D510" s="59" t="s">
        <v>13463</v>
      </c>
      <c r="E510" s="57" t="s">
        <v>13464</v>
      </c>
      <c r="F510" s="62" t="s">
        <v>3297</v>
      </c>
      <c r="G510" s="32">
        <f t="shared" si="14"/>
        <v>0.97880539499036612</v>
      </c>
      <c r="H510" s="61" t="s">
        <v>3952</v>
      </c>
      <c r="I510" s="34">
        <f t="shared" si="15"/>
        <v>0.95922330097087383</v>
      </c>
    </row>
    <row r="511" spans="1:9">
      <c r="A511" s="60">
        <v>508</v>
      </c>
      <c r="B511" s="60">
        <v>504</v>
      </c>
      <c r="C511" s="58" t="s">
        <v>13460</v>
      </c>
      <c r="D511" s="59" t="s">
        <v>13461</v>
      </c>
      <c r="E511" s="57" t="s">
        <v>10382</v>
      </c>
      <c r="F511" s="62" t="s">
        <v>3297</v>
      </c>
      <c r="G511" s="32">
        <f t="shared" si="14"/>
        <v>0.97880539499036612</v>
      </c>
      <c r="H511" s="61" t="s">
        <v>2230</v>
      </c>
      <c r="I511" s="34">
        <f t="shared" si="15"/>
        <v>0.97864077669902916</v>
      </c>
    </row>
    <row r="512" spans="1:9">
      <c r="A512" s="60">
        <v>510</v>
      </c>
      <c r="B512" s="60">
        <v>487</v>
      </c>
      <c r="C512" s="58" t="s">
        <v>13465</v>
      </c>
      <c r="D512" s="59" t="s">
        <v>13466</v>
      </c>
      <c r="E512" s="57" t="s">
        <v>3320</v>
      </c>
      <c r="F512" s="62" t="s">
        <v>5483</v>
      </c>
      <c r="G512" s="32">
        <f t="shared" si="14"/>
        <v>0.98265895953757221</v>
      </c>
      <c r="H512" s="61" t="s">
        <v>9181</v>
      </c>
      <c r="I512" s="34">
        <f t="shared" si="15"/>
        <v>0.94563106796116503</v>
      </c>
    </row>
    <row r="513" spans="1:9">
      <c r="A513" s="60">
        <v>511</v>
      </c>
      <c r="B513" s="60">
        <v>514</v>
      </c>
      <c r="C513" s="58" t="s">
        <v>13467</v>
      </c>
      <c r="D513" s="59" t="s">
        <v>13468</v>
      </c>
      <c r="E513" s="57" t="s">
        <v>152</v>
      </c>
      <c r="F513" s="62" t="s">
        <v>1793</v>
      </c>
      <c r="G513" s="32">
        <f t="shared" si="14"/>
        <v>0.98458574181117531</v>
      </c>
      <c r="H513" s="61" t="s">
        <v>1293</v>
      </c>
      <c r="I513" s="34">
        <f t="shared" si="15"/>
        <v>0.99805825242718449</v>
      </c>
    </row>
    <row r="514" spans="1:9">
      <c r="A514" s="60">
        <v>512</v>
      </c>
      <c r="B514" s="60">
        <v>471</v>
      </c>
      <c r="C514" s="58" t="s">
        <v>13469</v>
      </c>
      <c r="D514" s="59" t="s">
        <v>13470</v>
      </c>
      <c r="E514" s="57" t="s">
        <v>13471</v>
      </c>
      <c r="F514" s="62" t="s">
        <v>2076</v>
      </c>
      <c r="G514" s="32">
        <f t="shared" si="14"/>
        <v>0.98651252408477841</v>
      </c>
      <c r="H514" s="61" t="s">
        <v>1951</v>
      </c>
      <c r="I514" s="34">
        <f t="shared" si="15"/>
        <v>0.91456310679611652</v>
      </c>
    </row>
    <row r="515" spans="1:9">
      <c r="A515" s="60">
        <v>513</v>
      </c>
      <c r="B515" s="60">
        <v>500</v>
      </c>
      <c r="C515" s="58" t="s">
        <v>13472</v>
      </c>
      <c r="D515" s="59" t="s">
        <v>13473</v>
      </c>
      <c r="E515" s="57" t="s">
        <v>8038</v>
      </c>
      <c r="F515" s="62" t="s">
        <v>1702</v>
      </c>
      <c r="G515" s="32">
        <f t="shared" ref="G515:G521" si="16">A515/519</f>
        <v>0.98843930635838151</v>
      </c>
      <c r="H515" s="61" t="s">
        <v>6997</v>
      </c>
      <c r="I515" s="34">
        <f t="shared" ref="I515:I521" si="17">B515/515</f>
        <v>0.970873786407767</v>
      </c>
    </row>
    <row r="516" spans="1:9">
      <c r="A516" s="60">
        <v>514</v>
      </c>
      <c r="B516" s="60">
        <v>510</v>
      </c>
      <c r="C516" s="58" t="s">
        <v>13474</v>
      </c>
      <c r="D516" s="59" t="s">
        <v>13475</v>
      </c>
      <c r="E516" s="57" t="s">
        <v>5088</v>
      </c>
      <c r="F516" s="62" t="s">
        <v>13476</v>
      </c>
      <c r="G516" s="32">
        <f t="shared" si="16"/>
        <v>0.99036608863198461</v>
      </c>
      <c r="H516" s="61" t="s">
        <v>1680</v>
      </c>
      <c r="I516" s="34">
        <f t="shared" si="17"/>
        <v>0.99029126213592233</v>
      </c>
    </row>
    <row r="517" spans="1:9">
      <c r="A517" s="60">
        <v>515</v>
      </c>
      <c r="B517" s="60">
        <v>513</v>
      </c>
      <c r="C517" s="58" t="s">
        <v>12211</v>
      </c>
      <c r="D517" s="59" t="s">
        <v>12212</v>
      </c>
      <c r="E517" s="57" t="s">
        <v>12213</v>
      </c>
      <c r="F517" s="62" t="s">
        <v>5244</v>
      </c>
      <c r="G517" s="32">
        <f t="shared" si="16"/>
        <v>0.99229287090558771</v>
      </c>
      <c r="H517" s="61" t="s">
        <v>2362</v>
      </c>
      <c r="I517" s="34">
        <f t="shared" si="17"/>
        <v>0.99611650485436898</v>
      </c>
    </row>
    <row r="518" spans="1:9">
      <c r="A518" s="60">
        <v>516</v>
      </c>
      <c r="B518" s="60">
        <v>42</v>
      </c>
      <c r="C518" s="58" t="s">
        <v>12214</v>
      </c>
      <c r="D518" s="59" t="s">
        <v>12215</v>
      </c>
      <c r="E518" s="57" t="s">
        <v>4042</v>
      </c>
      <c r="F518" s="62" t="s">
        <v>878</v>
      </c>
      <c r="G518" s="32">
        <f t="shared" si="16"/>
        <v>0.9942196531791907</v>
      </c>
      <c r="H518" s="61" t="s">
        <v>12216</v>
      </c>
      <c r="I518" s="34">
        <f t="shared" si="17"/>
        <v>8.155339805825243E-2</v>
      </c>
    </row>
    <row r="519" spans="1:9">
      <c r="A519" s="60">
        <v>517</v>
      </c>
      <c r="B519" s="60">
        <v>511</v>
      </c>
      <c r="C519" s="58" t="s">
        <v>13477</v>
      </c>
      <c r="D519" s="59" t="s">
        <v>13478</v>
      </c>
      <c r="E519" s="57" t="s">
        <v>8968</v>
      </c>
      <c r="F519" s="62" t="s">
        <v>6991</v>
      </c>
      <c r="G519" s="32">
        <f t="shared" si="16"/>
        <v>0.9961464354527938</v>
      </c>
      <c r="H519" s="61" t="s">
        <v>1458</v>
      </c>
      <c r="I519" s="34">
        <f t="shared" si="17"/>
        <v>0.99223300970873785</v>
      </c>
    </row>
    <row r="520" spans="1:9">
      <c r="A520" s="60">
        <v>518</v>
      </c>
      <c r="B520" s="60">
        <v>496</v>
      </c>
      <c r="C520" s="58" t="s">
        <v>13479</v>
      </c>
      <c r="D520" s="59" t="s">
        <v>13480</v>
      </c>
      <c r="E520" s="57" t="s">
        <v>8968</v>
      </c>
      <c r="F520" s="62" t="s">
        <v>2859</v>
      </c>
      <c r="G520" s="32">
        <f t="shared" si="16"/>
        <v>0.9980732177263969</v>
      </c>
      <c r="H520" s="61" t="s">
        <v>2031</v>
      </c>
      <c r="I520" s="34">
        <f t="shared" si="17"/>
        <v>0.96310679611650485</v>
      </c>
    </row>
    <row r="521" spans="1:9">
      <c r="A521" s="60">
        <v>519</v>
      </c>
      <c r="B521" s="60">
        <v>515</v>
      </c>
      <c r="C521" s="58" t="s">
        <v>13481</v>
      </c>
      <c r="D521" s="59" t="s">
        <v>71</v>
      </c>
      <c r="E521" s="57" t="s">
        <v>95</v>
      </c>
      <c r="F521" s="62" t="s">
        <v>14944</v>
      </c>
      <c r="G521" s="32">
        <f t="shared" si="16"/>
        <v>1</v>
      </c>
      <c r="H521" s="61" t="s">
        <v>14938</v>
      </c>
      <c r="I521" s="34">
        <f t="shared" si="17"/>
        <v>1</v>
      </c>
    </row>
    <row r="522" spans="1:9">
      <c r="A522" s="143" t="s">
        <v>3410</v>
      </c>
      <c r="B522" s="143"/>
      <c r="C522" s="144"/>
      <c r="D522" s="144"/>
      <c r="E522" s="144"/>
      <c r="F522" s="144"/>
      <c r="G522" s="144"/>
      <c r="H522" s="56"/>
      <c r="I522" s="64"/>
    </row>
    <row r="523" spans="1:9">
      <c r="A523" s="143" t="s">
        <v>3411</v>
      </c>
      <c r="B523" s="143"/>
      <c r="C523" s="144"/>
      <c r="D523" s="144"/>
      <c r="E523" s="144"/>
      <c r="F523" s="144"/>
      <c r="G523" s="144"/>
      <c r="H523" s="144"/>
      <c r="I523" s="144"/>
    </row>
  </sheetData>
  <sortState ref="A3:I521">
    <sortCondition ref="A3:A521"/>
  </sortState>
  <mergeCells count="3">
    <mergeCell ref="A1:I1"/>
    <mergeCell ref="A522:G522"/>
    <mergeCell ref="A523:I523"/>
  </mergeCells>
  <phoneticPr fontId="2" type="noConversion"/>
  <conditionalFormatting sqref="H2">
    <cfRule type="duplicateValues" dxfId="65" priority="11"/>
    <cfRule type="duplicateValues" dxfId="64" priority="12"/>
    <cfRule type="duplicateValues" dxfId="63" priority="13"/>
    <cfRule type="duplicateValues" dxfId="62" priority="14"/>
  </conditionalFormatting>
  <conditionalFormatting sqref="F2">
    <cfRule type="duplicateValues" dxfId="61" priority="10"/>
  </conditionalFormatting>
  <conditionalFormatting sqref="H2">
    <cfRule type="duplicateValues" dxfId="60" priority="9"/>
  </conditionalFormatting>
  <conditionalFormatting sqref="F2">
    <cfRule type="duplicateValues" dxfId="59" priority="8"/>
  </conditionalFormatting>
  <conditionalFormatting sqref="H2">
    <cfRule type="duplicateValues" dxfId="58" priority="7"/>
  </conditionalFormatting>
  <conditionalFormatting sqref="F1:F1048576">
    <cfRule type="duplicateValues" dxfId="57" priority="6"/>
    <cfRule type="duplicateValues" dxfId="56" priority="2"/>
  </conditionalFormatting>
  <conditionalFormatting sqref="H1:H1048576">
    <cfRule type="duplicateValues" dxfId="55" priority="5"/>
    <cfRule type="duplicateValues" dxfId="54" priority="1"/>
  </conditionalFormatting>
  <conditionalFormatting sqref="A1:A1048576">
    <cfRule type="duplicateValues" dxfId="53" priority="4"/>
  </conditionalFormatting>
  <conditionalFormatting sqref="B1:B1048576">
    <cfRule type="duplicateValues" dxfId="52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43" workbookViewId="0">
      <selection activeCell="B28" sqref="B1:B1048576"/>
    </sheetView>
  </sheetViews>
  <sheetFormatPr defaultColWidth="8.75" defaultRowHeight="13.8"/>
  <cols>
    <col min="1" max="2" width="8.75" style="9"/>
    <col min="3" max="3" width="30.25" style="6" customWidth="1"/>
    <col min="4" max="4" width="12.5" style="1" customWidth="1"/>
    <col min="5" max="6" width="8.75" style="1"/>
    <col min="7" max="7" width="11" style="1" bestFit="1" customWidth="1"/>
    <col min="8" max="16384" width="8.75" style="1"/>
  </cols>
  <sheetData>
    <row r="1" spans="1:9" ht="15">
      <c r="A1" s="145" t="s">
        <v>13482</v>
      </c>
      <c r="B1" s="146"/>
      <c r="C1" s="146"/>
      <c r="D1" s="146"/>
      <c r="E1" s="146"/>
      <c r="F1" s="146"/>
      <c r="G1" s="146"/>
      <c r="H1" s="146"/>
      <c r="I1" s="129"/>
    </row>
    <row r="2" spans="1:9" ht="39.6">
      <c r="A2" s="10" t="s">
        <v>14929</v>
      </c>
      <c r="B2" s="10" t="s">
        <v>14930</v>
      </c>
      <c r="C2" s="37" t="s">
        <v>2</v>
      </c>
      <c r="D2" s="37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63" t="s">
        <v>14945</v>
      </c>
    </row>
    <row r="3" spans="1:9">
      <c r="A3" s="68">
        <v>1</v>
      </c>
      <c r="B3" s="68">
        <v>1</v>
      </c>
      <c r="C3" s="67" t="s">
        <v>5953</v>
      </c>
      <c r="D3" s="66" t="s">
        <v>5954</v>
      </c>
      <c r="E3" s="66" t="s">
        <v>5955</v>
      </c>
      <c r="F3" s="69" t="s">
        <v>5956</v>
      </c>
      <c r="G3" s="70">
        <f t="shared" ref="G3:G34" si="0">A3/99</f>
        <v>1.0101010101010102E-2</v>
      </c>
      <c r="H3" s="71" t="s">
        <v>5957</v>
      </c>
      <c r="I3" s="34">
        <f t="shared" ref="I3:I34" si="1">B3/99</f>
        <v>1.0101010101010102E-2</v>
      </c>
    </row>
    <row r="4" spans="1:9">
      <c r="A4" s="68">
        <v>2</v>
      </c>
      <c r="B4" s="68">
        <v>2</v>
      </c>
      <c r="C4" s="67" t="s">
        <v>13483</v>
      </c>
      <c r="D4" s="66" t="s">
        <v>13484</v>
      </c>
      <c r="E4" s="66" t="s">
        <v>13485</v>
      </c>
      <c r="F4" s="69" t="s">
        <v>13486</v>
      </c>
      <c r="G4" s="70">
        <f t="shared" si="0"/>
        <v>2.0202020202020204E-2</v>
      </c>
      <c r="H4" s="71" t="s">
        <v>13487</v>
      </c>
      <c r="I4" s="34">
        <f t="shared" si="1"/>
        <v>2.0202020202020204E-2</v>
      </c>
    </row>
    <row r="5" spans="1:9">
      <c r="A5" s="68">
        <v>3</v>
      </c>
      <c r="B5" s="68">
        <v>3</v>
      </c>
      <c r="C5" s="67" t="s">
        <v>13488</v>
      </c>
      <c r="D5" s="66" t="s">
        <v>13489</v>
      </c>
      <c r="E5" s="66" t="s">
        <v>1391</v>
      </c>
      <c r="F5" s="69" t="s">
        <v>13490</v>
      </c>
      <c r="G5" s="70">
        <f t="shared" si="0"/>
        <v>3.0303030303030304E-2</v>
      </c>
      <c r="H5" s="71" t="s">
        <v>13491</v>
      </c>
      <c r="I5" s="34">
        <f t="shared" si="1"/>
        <v>3.0303030303030304E-2</v>
      </c>
    </row>
    <row r="6" spans="1:9">
      <c r="A6" s="68">
        <v>4</v>
      </c>
      <c r="B6" s="68">
        <v>4</v>
      </c>
      <c r="C6" s="67" t="s">
        <v>6013</v>
      </c>
      <c r="D6" s="66" t="s">
        <v>6014</v>
      </c>
      <c r="E6" s="66" t="s">
        <v>6015</v>
      </c>
      <c r="F6" s="69" t="s">
        <v>6016</v>
      </c>
      <c r="G6" s="70">
        <f t="shared" si="0"/>
        <v>4.0404040404040407E-2</v>
      </c>
      <c r="H6" s="71" t="s">
        <v>6017</v>
      </c>
      <c r="I6" s="34">
        <f t="shared" si="1"/>
        <v>4.0404040404040407E-2</v>
      </c>
    </row>
    <row r="7" spans="1:9">
      <c r="A7" s="68">
        <v>5</v>
      </c>
      <c r="B7" s="68">
        <v>5</v>
      </c>
      <c r="C7" s="67" t="s">
        <v>6018</v>
      </c>
      <c r="D7" s="66" t="s">
        <v>6019</v>
      </c>
      <c r="E7" s="66" t="s">
        <v>5287</v>
      </c>
      <c r="F7" s="69" t="s">
        <v>6020</v>
      </c>
      <c r="G7" s="70">
        <f t="shared" si="0"/>
        <v>5.0505050505050504E-2</v>
      </c>
      <c r="H7" s="71" t="s">
        <v>6021</v>
      </c>
      <c r="I7" s="34">
        <f t="shared" si="1"/>
        <v>5.0505050505050504E-2</v>
      </c>
    </row>
    <row r="8" spans="1:9">
      <c r="A8" s="68">
        <v>6</v>
      </c>
      <c r="B8" s="68">
        <v>6</v>
      </c>
      <c r="C8" s="67" t="s">
        <v>13492</v>
      </c>
      <c r="D8" s="66" t="s">
        <v>13493</v>
      </c>
      <c r="E8" s="66" t="s">
        <v>13494</v>
      </c>
      <c r="F8" s="69" t="s">
        <v>13495</v>
      </c>
      <c r="G8" s="70">
        <f t="shared" si="0"/>
        <v>6.0606060606060608E-2</v>
      </c>
      <c r="H8" s="71" t="s">
        <v>13496</v>
      </c>
      <c r="I8" s="34">
        <f t="shared" si="1"/>
        <v>6.0606060606060608E-2</v>
      </c>
    </row>
    <row r="9" spans="1:9">
      <c r="A9" s="68">
        <v>7</v>
      </c>
      <c r="B9" s="68">
        <v>8</v>
      </c>
      <c r="C9" s="67" t="s">
        <v>307</v>
      </c>
      <c r="D9" s="66" t="s">
        <v>308</v>
      </c>
      <c r="E9" s="66" t="s">
        <v>309</v>
      </c>
      <c r="F9" s="69" t="s">
        <v>310</v>
      </c>
      <c r="G9" s="70">
        <f t="shared" si="0"/>
        <v>7.0707070707070704E-2</v>
      </c>
      <c r="H9" s="71" t="s">
        <v>311</v>
      </c>
      <c r="I9" s="34">
        <f t="shared" si="1"/>
        <v>8.0808080808080815E-2</v>
      </c>
    </row>
    <row r="10" spans="1:9">
      <c r="A10" s="68">
        <v>8</v>
      </c>
      <c r="B10" s="68">
        <v>7</v>
      </c>
      <c r="C10" s="67" t="s">
        <v>13497</v>
      </c>
      <c r="D10" s="66" t="s">
        <v>71</v>
      </c>
      <c r="E10" s="66" t="s">
        <v>1856</v>
      </c>
      <c r="F10" s="69" t="s">
        <v>3664</v>
      </c>
      <c r="G10" s="70">
        <f t="shared" si="0"/>
        <v>8.0808080808080815E-2</v>
      </c>
      <c r="H10" s="71" t="s">
        <v>3664</v>
      </c>
      <c r="I10" s="34">
        <f t="shared" si="1"/>
        <v>7.0707070707070704E-2</v>
      </c>
    </row>
    <row r="11" spans="1:9">
      <c r="A11" s="68">
        <v>9</v>
      </c>
      <c r="B11" s="68">
        <v>9</v>
      </c>
      <c r="C11" s="67" t="s">
        <v>397</v>
      </c>
      <c r="D11" s="66" t="s">
        <v>398</v>
      </c>
      <c r="E11" s="66" t="s">
        <v>399</v>
      </c>
      <c r="F11" s="69" t="s">
        <v>400</v>
      </c>
      <c r="G11" s="70">
        <f t="shared" si="0"/>
        <v>9.0909090909090912E-2</v>
      </c>
      <c r="H11" s="71" t="s">
        <v>401</v>
      </c>
      <c r="I11" s="34">
        <f t="shared" si="1"/>
        <v>9.0909090909090912E-2</v>
      </c>
    </row>
    <row r="12" spans="1:9">
      <c r="A12" s="68">
        <v>10</v>
      </c>
      <c r="B12" s="68">
        <v>10</v>
      </c>
      <c r="C12" s="67" t="s">
        <v>528</v>
      </c>
      <c r="D12" s="66" t="s">
        <v>529</v>
      </c>
      <c r="E12" s="66" t="s">
        <v>530</v>
      </c>
      <c r="F12" s="69" t="s">
        <v>531</v>
      </c>
      <c r="G12" s="70">
        <f t="shared" si="0"/>
        <v>0.10101010101010101</v>
      </c>
      <c r="H12" s="71" t="s">
        <v>532</v>
      </c>
      <c r="I12" s="34">
        <f t="shared" si="1"/>
        <v>0.10101010101010101</v>
      </c>
    </row>
    <row r="13" spans="1:9">
      <c r="A13" s="68">
        <v>11</v>
      </c>
      <c r="B13" s="68">
        <v>11</v>
      </c>
      <c r="C13" s="67" t="s">
        <v>13498</v>
      </c>
      <c r="D13" s="66" t="s">
        <v>13499</v>
      </c>
      <c r="E13" s="66" t="s">
        <v>13500</v>
      </c>
      <c r="F13" s="69" t="s">
        <v>13501</v>
      </c>
      <c r="G13" s="70">
        <f t="shared" si="0"/>
        <v>0.1111111111111111</v>
      </c>
      <c r="H13" s="71" t="s">
        <v>13502</v>
      </c>
      <c r="I13" s="34">
        <f t="shared" si="1"/>
        <v>0.1111111111111111</v>
      </c>
    </row>
    <row r="14" spans="1:9">
      <c r="A14" s="68">
        <v>12</v>
      </c>
      <c r="B14" s="68">
        <v>13</v>
      </c>
      <c r="C14" s="67" t="s">
        <v>6082</v>
      </c>
      <c r="D14" s="66" t="s">
        <v>6083</v>
      </c>
      <c r="E14" s="66" t="s">
        <v>6084</v>
      </c>
      <c r="F14" s="69" t="s">
        <v>5041</v>
      </c>
      <c r="G14" s="70">
        <f t="shared" si="0"/>
        <v>0.12121212121212122</v>
      </c>
      <c r="H14" s="71" t="s">
        <v>6085</v>
      </c>
      <c r="I14" s="34">
        <f t="shared" si="1"/>
        <v>0.13131313131313133</v>
      </c>
    </row>
    <row r="15" spans="1:9">
      <c r="A15" s="68">
        <v>13</v>
      </c>
      <c r="B15" s="68">
        <v>14</v>
      </c>
      <c r="C15" s="67" t="s">
        <v>13503</v>
      </c>
      <c r="D15" s="66" t="s">
        <v>13504</v>
      </c>
      <c r="E15" s="66" t="s">
        <v>6228</v>
      </c>
      <c r="F15" s="69" t="s">
        <v>8705</v>
      </c>
      <c r="G15" s="70">
        <f t="shared" si="0"/>
        <v>0.13131313131313133</v>
      </c>
      <c r="H15" s="71" t="s">
        <v>11127</v>
      </c>
      <c r="I15" s="34">
        <f t="shared" si="1"/>
        <v>0.14141414141414141</v>
      </c>
    </row>
    <row r="16" spans="1:9">
      <c r="A16" s="68">
        <v>14</v>
      </c>
      <c r="B16" s="68">
        <v>17</v>
      </c>
      <c r="C16" s="67" t="s">
        <v>6127</v>
      </c>
      <c r="D16" s="66" t="s">
        <v>6128</v>
      </c>
      <c r="E16" s="66" t="s">
        <v>6129</v>
      </c>
      <c r="F16" s="69" t="s">
        <v>4482</v>
      </c>
      <c r="G16" s="70">
        <f t="shared" si="0"/>
        <v>0.14141414141414141</v>
      </c>
      <c r="H16" s="71" t="s">
        <v>904</v>
      </c>
      <c r="I16" s="34">
        <f t="shared" si="1"/>
        <v>0.17171717171717171</v>
      </c>
    </row>
    <row r="17" spans="1:9">
      <c r="A17" s="68">
        <v>15</v>
      </c>
      <c r="B17" s="68">
        <v>37</v>
      </c>
      <c r="C17" s="67" t="s">
        <v>6131</v>
      </c>
      <c r="D17" s="66" t="s">
        <v>6132</v>
      </c>
      <c r="E17" s="66" t="s">
        <v>958</v>
      </c>
      <c r="F17" s="69" t="s">
        <v>6133</v>
      </c>
      <c r="G17" s="70">
        <f t="shared" si="0"/>
        <v>0.15151515151515152</v>
      </c>
      <c r="H17" s="71" t="s">
        <v>6134</v>
      </c>
      <c r="I17" s="34">
        <f t="shared" si="1"/>
        <v>0.37373737373737376</v>
      </c>
    </row>
    <row r="18" spans="1:9">
      <c r="A18" s="68">
        <v>16</v>
      </c>
      <c r="B18" s="68">
        <v>12</v>
      </c>
      <c r="C18" s="67" t="s">
        <v>13505</v>
      </c>
      <c r="D18" s="66" t="s">
        <v>13506</v>
      </c>
      <c r="E18" s="66" t="s">
        <v>10746</v>
      </c>
      <c r="F18" s="69" t="s">
        <v>8613</v>
      </c>
      <c r="G18" s="70">
        <f t="shared" si="0"/>
        <v>0.16161616161616163</v>
      </c>
      <c r="H18" s="71" t="s">
        <v>13507</v>
      </c>
      <c r="I18" s="34">
        <f t="shared" si="1"/>
        <v>0.12121212121212122</v>
      </c>
    </row>
    <row r="19" spans="1:9">
      <c r="A19" s="68">
        <v>17</v>
      </c>
      <c r="B19" s="68">
        <v>19</v>
      </c>
      <c r="C19" s="67" t="s">
        <v>11606</v>
      </c>
      <c r="D19" s="66" t="s">
        <v>11607</v>
      </c>
      <c r="E19" s="66" t="s">
        <v>11608</v>
      </c>
      <c r="F19" s="69" t="s">
        <v>4309</v>
      </c>
      <c r="G19" s="70">
        <f t="shared" si="0"/>
        <v>0.17171717171717171</v>
      </c>
      <c r="H19" s="71" t="s">
        <v>11609</v>
      </c>
      <c r="I19" s="34">
        <f t="shared" si="1"/>
        <v>0.19191919191919191</v>
      </c>
    </row>
    <row r="20" spans="1:9">
      <c r="A20" s="68">
        <v>18</v>
      </c>
      <c r="B20" s="68">
        <v>25</v>
      </c>
      <c r="C20" s="67" t="s">
        <v>13508</v>
      </c>
      <c r="D20" s="66" t="s">
        <v>13509</v>
      </c>
      <c r="E20" s="66" t="s">
        <v>12675</v>
      </c>
      <c r="F20" s="69" t="s">
        <v>8829</v>
      </c>
      <c r="G20" s="70">
        <f t="shared" si="0"/>
        <v>0.18181818181818182</v>
      </c>
      <c r="H20" s="71" t="s">
        <v>9312</v>
      </c>
      <c r="I20" s="34">
        <f t="shared" si="1"/>
        <v>0.25252525252525254</v>
      </c>
    </row>
    <row r="21" spans="1:9">
      <c r="A21" s="68">
        <v>19</v>
      </c>
      <c r="B21" s="68">
        <v>26</v>
      </c>
      <c r="C21" s="67" t="s">
        <v>11628</v>
      </c>
      <c r="D21" s="66" t="s">
        <v>11629</v>
      </c>
      <c r="E21" s="66" t="s">
        <v>5950</v>
      </c>
      <c r="F21" s="69" t="s">
        <v>8837</v>
      </c>
      <c r="G21" s="70">
        <f t="shared" si="0"/>
        <v>0.19191919191919191</v>
      </c>
      <c r="H21" s="71" t="s">
        <v>11630</v>
      </c>
      <c r="I21" s="34">
        <f t="shared" si="1"/>
        <v>0.26262626262626265</v>
      </c>
    </row>
    <row r="22" spans="1:9">
      <c r="A22" s="68">
        <v>20</v>
      </c>
      <c r="B22" s="68">
        <v>20</v>
      </c>
      <c r="C22" s="67" t="s">
        <v>13510</v>
      </c>
      <c r="D22" s="66" t="s">
        <v>13511</v>
      </c>
      <c r="E22" s="66" t="s">
        <v>13512</v>
      </c>
      <c r="F22" s="69" t="s">
        <v>8885</v>
      </c>
      <c r="G22" s="70">
        <f t="shared" si="0"/>
        <v>0.20202020202020202</v>
      </c>
      <c r="H22" s="71" t="s">
        <v>1304</v>
      </c>
      <c r="I22" s="34">
        <f t="shared" si="1"/>
        <v>0.20202020202020202</v>
      </c>
    </row>
    <row r="23" spans="1:9">
      <c r="A23" s="68">
        <v>21</v>
      </c>
      <c r="B23" s="68">
        <v>22</v>
      </c>
      <c r="C23" s="67" t="s">
        <v>6163</v>
      </c>
      <c r="D23" s="66" t="s">
        <v>6164</v>
      </c>
      <c r="E23" s="66" t="s">
        <v>6165</v>
      </c>
      <c r="F23" s="69" t="s">
        <v>6166</v>
      </c>
      <c r="G23" s="70">
        <f t="shared" si="0"/>
        <v>0.21212121212121213</v>
      </c>
      <c r="H23" s="71" t="s">
        <v>6167</v>
      </c>
      <c r="I23" s="34">
        <f t="shared" si="1"/>
        <v>0.22222222222222221</v>
      </c>
    </row>
    <row r="24" spans="1:9">
      <c r="A24" s="68">
        <v>22</v>
      </c>
      <c r="B24" s="68">
        <v>21</v>
      </c>
      <c r="C24" s="67" t="s">
        <v>13513</v>
      </c>
      <c r="D24" s="66" t="s">
        <v>13514</v>
      </c>
      <c r="E24" s="66" t="s">
        <v>13515</v>
      </c>
      <c r="F24" s="69" t="s">
        <v>13516</v>
      </c>
      <c r="G24" s="70">
        <f t="shared" si="0"/>
        <v>0.22222222222222221</v>
      </c>
      <c r="H24" s="71" t="s">
        <v>9069</v>
      </c>
      <c r="I24" s="34">
        <f t="shared" si="1"/>
        <v>0.21212121212121213</v>
      </c>
    </row>
    <row r="25" spans="1:9">
      <c r="A25" s="68">
        <v>23</v>
      </c>
      <c r="B25" s="68">
        <v>18</v>
      </c>
      <c r="C25" s="67" t="s">
        <v>13517</v>
      </c>
      <c r="D25" s="66" t="s">
        <v>13518</v>
      </c>
      <c r="E25" s="66" t="s">
        <v>13519</v>
      </c>
      <c r="F25" s="69" t="s">
        <v>13520</v>
      </c>
      <c r="G25" s="70">
        <f t="shared" si="0"/>
        <v>0.23232323232323232</v>
      </c>
      <c r="H25" s="71" t="s">
        <v>8846</v>
      </c>
      <c r="I25" s="34">
        <f t="shared" si="1"/>
        <v>0.18181818181818182</v>
      </c>
    </row>
    <row r="26" spans="1:9">
      <c r="A26" s="68">
        <v>24</v>
      </c>
      <c r="B26" s="68">
        <v>29</v>
      </c>
      <c r="C26" s="67" t="s">
        <v>13521</v>
      </c>
      <c r="D26" s="66" t="s">
        <v>13522</v>
      </c>
      <c r="E26" s="66" t="s">
        <v>13523</v>
      </c>
      <c r="F26" s="69" t="s">
        <v>9299</v>
      </c>
      <c r="G26" s="70">
        <f t="shared" si="0"/>
        <v>0.24242424242424243</v>
      </c>
      <c r="H26" s="71" t="s">
        <v>1436</v>
      </c>
      <c r="I26" s="34">
        <f t="shared" si="1"/>
        <v>0.29292929292929293</v>
      </c>
    </row>
    <row r="27" spans="1:9">
      <c r="A27" s="68">
        <v>25</v>
      </c>
      <c r="B27" s="68">
        <v>15</v>
      </c>
      <c r="C27" s="67" t="s">
        <v>13524</v>
      </c>
      <c r="D27" s="66" t="s">
        <v>13525</v>
      </c>
      <c r="E27" s="66" t="s">
        <v>997</v>
      </c>
      <c r="F27" s="69" t="s">
        <v>3445</v>
      </c>
      <c r="G27" s="70">
        <f t="shared" si="0"/>
        <v>0.25252525252525254</v>
      </c>
      <c r="H27" s="71" t="s">
        <v>4273</v>
      </c>
      <c r="I27" s="34">
        <f t="shared" si="1"/>
        <v>0.15151515151515152</v>
      </c>
    </row>
    <row r="28" spans="1:9">
      <c r="A28" s="68">
        <v>26</v>
      </c>
      <c r="B28" s="68">
        <v>28</v>
      </c>
      <c r="C28" s="67" t="s">
        <v>1564</v>
      </c>
      <c r="D28" s="66" t="s">
        <v>1565</v>
      </c>
      <c r="E28" s="66" t="s">
        <v>1566</v>
      </c>
      <c r="F28" s="69" t="s">
        <v>1567</v>
      </c>
      <c r="G28" s="70">
        <f t="shared" si="0"/>
        <v>0.26262626262626265</v>
      </c>
      <c r="H28" s="71" t="s">
        <v>1568</v>
      </c>
      <c r="I28" s="34">
        <f t="shared" si="1"/>
        <v>0.28282828282828282</v>
      </c>
    </row>
    <row r="29" spans="1:9">
      <c r="A29" s="68">
        <v>27</v>
      </c>
      <c r="B29" s="68">
        <v>32</v>
      </c>
      <c r="C29" s="67" t="s">
        <v>13526</v>
      </c>
      <c r="D29" s="66" t="s">
        <v>13527</v>
      </c>
      <c r="E29" s="66" t="s">
        <v>13528</v>
      </c>
      <c r="F29" s="69" t="s">
        <v>4027</v>
      </c>
      <c r="G29" s="70">
        <f t="shared" si="0"/>
        <v>0.27272727272727271</v>
      </c>
      <c r="H29" s="71" t="s">
        <v>13529</v>
      </c>
      <c r="I29" s="34">
        <f t="shared" si="1"/>
        <v>0.32323232323232326</v>
      </c>
    </row>
    <row r="30" spans="1:9">
      <c r="A30" s="68">
        <v>28</v>
      </c>
      <c r="B30" s="68">
        <v>24</v>
      </c>
      <c r="C30" s="67" t="s">
        <v>6248</v>
      </c>
      <c r="D30" s="66" t="s">
        <v>6249</v>
      </c>
      <c r="E30" s="66" t="s">
        <v>6250</v>
      </c>
      <c r="F30" s="69" t="s">
        <v>6251</v>
      </c>
      <c r="G30" s="70">
        <f t="shared" si="0"/>
        <v>0.28282828282828282</v>
      </c>
      <c r="H30" s="71" t="s">
        <v>6253</v>
      </c>
      <c r="I30" s="34">
        <f t="shared" si="1"/>
        <v>0.24242424242424243</v>
      </c>
    </row>
    <row r="31" spans="1:9">
      <c r="A31" s="68">
        <v>29</v>
      </c>
      <c r="B31" s="68">
        <v>23</v>
      </c>
      <c r="C31" s="67" t="s">
        <v>13530</v>
      </c>
      <c r="D31" s="66" t="s">
        <v>13531</v>
      </c>
      <c r="E31" s="66" t="s">
        <v>13532</v>
      </c>
      <c r="F31" s="69" t="s">
        <v>238</v>
      </c>
      <c r="G31" s="70">
        <f t="shared" si="0"/>
        <v>0.29292929292929293</v>
      </c>
      <c r="H31" s="71" t="s">
        <v>13534</v>
      </c>
      <c r="I31" s="34">
        <f t="shared" si="1"/>
        <v>0.23232323232323232</v>
      </c>
    </row>
    <row r="32" spans="1:9">
      <c r="A32" s="68">
        <v>30</v>
      </c>
      <c r="B32" s="68">
        <v>30</v>
      </c>
      <c r="C32" s="67" t="s">
        <v>13536</v>
      </c>
      <c r="D32" s="66" t="s">
        <v>13537</v>
      </c>
      <c r="E32" s="66" t="s">
        <v>13538</v>
      </c>
      <c r="F32" s="69" t="s">
        <v>4487</v>
      </c>
      <c r="G32" s="70">
        <f t="shared" si="0"/>
        <v>0.30303030303030304</v>
      </c>
      <c r="H32" s="71" t="s">
        <v>1797</v>
      </c>
      <c r="I32" s="34">
        <f t="shared" si="1"/>
        <v>0.30303030303030304</v>
      </c>
    </row>
    <row r="33" spans="1:9">
      <c r="A33" s="68">
        <v>31</v>
      </c>
      <c r="B33" s="68">
        <v>31</v>
      </c>
      <c r="C33" s="67" t="s">
        <v>6295</v>
      </c>
      <c r="D33" s="66" t="s">
        <v>6296</v>
      </c>
      <c r="E33" s="66" t="s">
        <v>6297</v>
      </c>
      <c r="F33" s="69" t="s">
        <v>6298</v>
      </c>
      <c r="G33" s="70">
        <f t="shared" si="0"/>
        <v>0.31313131313131315</v>
      </c>
      <c r="H33" s="71" t="s">
        <v>1830</v>
      </c>
      <c r="I33" s="34">
        <f t="shared" si="1"/>
        <v>0.31313131313131315</v>
      </c>
    </row>
    <row r="34" spans="1:9">
      <c r="A34" s="68">
        <v>32</v>
      </c>
      <c r="B34" s="68">
        <v>34</v>
      </c>
      <c r="C34" s="67" t="s">
        <v>1745</v>
      </c>
      <c r="D34" s="66" t="s">
        <v>1746</v>
      </c>
      <c r="E34" s="66" t="s">
        <v>1747</v>
      </c>
      <c r="F34" s="69" t="s">
        <v>1748</v>
      </c>
      <c r="G34" s="70">
        <f t="shared" si="0"/>
        <v>0.32323232323232326</v>
      </c>
      <c r="H34" s="71" t="s">
        <v>1601</v>
      </c>
      <c r="I34" s="34">
        <f t="shared" si="1"/>
        <v>0.34343434343434343</v>
      </c>
    </row>
    <row r="35" spans="1:9">
      <c r="A35" s="68">
        <v>33</v>
      </c>
      <c r="B35" s="68">
        <v>41</v>
      </c>
      <c r="C35" s="67" t="s">
        <v>1786</v>
      </c>
      <c r="D35" s="66" t="s">
        <v>1787</v>
      </c>
      <c r="E35" s="66" t="s">
        <v>1788</v>
      </c>
      <c r="F35" s="69" t="s">
        <v>1789</v>
      </c>
      <c r="G35" s="70">
        <f t="shared" ref="G35:G66" si="2">A35/99</f>
        <v>0.33333333333333331</v>
      </c>
      <c r="H35" s="71" t="s">
        <v>1791</v>
      </c>
      <c r="I35" s="34">
        <f t="shared" ref="I35:I66" si="3">B35/99</f>
        <v>0.41414141414141414</v>
      </c>
    </row>
    <row r="36" spans="1:9">
      <c r="A36" s="68">
        <v>34</v>
      </c>
      <c r="B36" s="68">
        <v>27</v>
      </c>
      <c r="C36" s="67" t="s">
        <v>11818</v>
      </c>
      <c r="D36" s="66" t="s">
        <v>11819</v>
      </c>
      <c r="E36" s="66" t="s">
        <v>11820</v>
      </c>
      <c r="F36" s="69" t="s">
        <v>11821</v>
      </c>
      <c r="G36" s="70">
        <f t="shared" si="2"/>
        <v>0.34343434343434343</v>
      </c>
      <c r="H36" s="71" t="s">
        <v>11822</v>
      </c>
      <c r="I36" s="34">
        <f t="shared" si="3"/>
        <v>0.27272727272727271</v>
      </c>
    </row>
    <row r="37" spans="1:9">
      <c r="A37" s="68">
        <v>35</v>
      </c>
      <c r="B37" s="68">
        <v>62</v>
      </c>
      <c r="C37" s="67" t="s">
        <v>11830</v>
      </c>
      <c r="D37" s="66" t="s">
        <v>11831</v>
      </c>
      <c r="E37" s="66" t="s">
        <v>11832</v>
      </c>
      <c r="F37" s="69" t="s">
        <v>4898</v>
      </c>
      <c r="G37" s="70">
        <f t="shared" si="2"/>
        <v>0.35353535353535354</v>
      </c>
      <c r="H37" s="71" t="s">
        <v>7957</v>
      </c>
      <c r="I37" s="34">
        <f t="shared" si="3"/>
        <v>0.6262626262626263</v>
      </c>
    </row>
    <row r="38" spans="1:9">
      <c r="A38" s="68">
        <v>36</v>
      </c>
      <c r="B38" s="68">
        <v>36</v>
      </c>
      <c r="C38" s="67" t="s">
        <v>13539</v>
      </c>
      <c r="D38" s="66" t="s">
        <v>13540</v>
      </c>
      <c r="E38" s="66" t="s">
        <v>13541</v>
      </c>
      <c r="F38" s="69" t="s">
        <v>9598</v>
      </c>
      <c r="G38" s="70">
        <f t="shared" si="2"/>
        <v>0.36363636363636365</v>
      </c>
      <c r="H38" s="71" t="s">
        <v>9652</v>
      </c>
      <c r="I38" s="34">
        <f t="shared" si="3"/>
        <v>0.36363636363636365</v>
      </c>
    </row>
    <row r="39" spans="1:9">
      <c r="A39" s="68">
        <v>37</v>
      </c>
      <c r="B39" s="68">
        <v>44</v>
      </c>
      <c r="C39" s="67" t="s">
        <v>13542</v>
      </c>
      <c r="D39" s="66" t="s">
        <v>71</v>
      </c>
      <c r="E39" s="66" t="s">
        <v>5664</v>
      </c>
      <c r="F39" s="69" t="s">
        <v>4953</v>
      </c>
      <c r="G39" s="70">
        <f t="shared" si="2"/>
        <v>0.37373737373737376</v>
      </c>
      <c r="H39" s="71" t="s">
        <v>2209</v>
      </c>
      <c r="I39" s="34">
        <f t="shared" si="3"/>
        <v>0.44444444444444442</v>
      </c>
    </row>
    <row r="40" spans="1:9">
      <c r="A40" s="68">
        <v>38</v>
      </c>
      <c r="B40" s="68">
        <v>39</v>
      </c>
      <c r="C40" s="67" t="s">
        <v>6374</v>
      </c>
      <c r="D40" s="66" t="s">
        <v>6375</v>
      </c>
      <c r="E40" s="66" t="s">
        <v>6376</v>
      </c>
      <c r="F40" s="69" t="s">
        <v>6377</v>
      </c>
      <c r="G40" s="70">
        <f t="shared" si="2"/>
        <v>0.38383838383838381</v>
      </c>
      <c r="H40" s="71" t="s">
        <v>6379</v>
      </c>
      <c r="I40" s="34">
        <f t="shared" si="3"/>
        <v>0.39393939393939392</v>
      </c>
    </row>
    <row r="41" spans="1:9">
      <c r="A41" s="68">
        <v>39</v>
      </c>
      <c r="B41" s="68">
        <v>33</v>
      </c>
      <c r="C41" s="67" t="s">
        <v>6385</v>
      </c>
      <c r="D41" s="66" t="s">
        <v>6386</v>
      </c>
      <c r="E41" s="66" t="s">
        <v>6387</v>
      </c>
      <c r="F41" s="69" t="s">
        <v>6388</v>
      </c>
      <c r="G41" s="70">
        <f t="shared" si="2"/>
        <v>0.39393939393939392</v>
      </c>
      <c r="H41" s="71" t="s">
        <v>6389</v>
      </c>
      <c r="I41" s="34">
        <f t="shared" si="3"/>
        <v>0.33333333333333331</v>
      </c>
    </row>
    <row r="42" spans="1:9">
      <c r="A42" s="68">
        <v>40</v>
      </c>
      <c r="B42" s="68">
        <v>48</v>
      </c>
      <c r="C42" s="67" t="s">
        <v>11878</v>
      </c>
      <c r="D42" s="66" t="s">
        <v>11879</v>
      </c>
      <c r="E42" s="66" t="s">
        <v>11880</v>
      </c>
      <c r="F42" s="69" t="s">
        <v>4106</v>
      </c>
      <c r="G42" s="70">
        <f t="shared" si="2"/>
        <v>0.40404040404040403</v>
      </c>
      <c r="H42" s="71" t="s">
        <v>2400</v>
      </c>
      <c r="I42" s="34">
        <f t="shared" si="3"/>
        <v>0.48484848484848486</v>
      </c>
    </row>
    <row r="43" spans="1:9">
      <c r="A43" s="68">
        <v>41</v>
      </c>
      <c r="B43" s="68">
        <v>50</v>
      </c>
      <c r="C43" s="67" t="s">
        <v>6421</v>
      </c>
      <c r="D43" s="66" t="s">
        <v>6422</v>
      </c>
      <c r="E43" s="66" t="s">
        <v>6423</v>
      </c>
      <c r="F43" s="69" t="s">
        <v>6424</v>
      </c>
      <c r="G43" s="70">
        <f t="shared" si="2"/>
        <v>0.41414141414141414</v>
      </c>
      <c r="H43" s="71" t="s">
        <v>2535</v>
      </c>
      <c r="I43" s="34">
        <f t="shared" si="3"/>
        <v>0.50505050505050508</v>
      </c>
    </row>
    <row r="44" spans="1:9">
      <c r="A44" s="68">
        <v>42</v>
      </c>
      <c r="B44" s="68">
        <v>40</v>
      </c>
      <c r="C44" s="67" t="s">
        <v>13543</v>
      </c>
      <c r="D44" s="66" t="s">
        <v>13544</v>
      </c>
      <c r="E44" s="66" t="s">
        <v>13545</v>
      </c>
      <c r="F44" s="69" t="s">
        <v>10057</v>
      </c>
      <c r="G44" s="70">
        <f t="shared" si="2"/>
        <v>0.42424242424242425</v>
      </c>
      <c r="H44" s="71" t="s">
        <v>9788</v>
      </c>
      <c r="I44" s="34">
        <f t="shared" si="3"/>
        <v>0.40404040404040403</v>
      </c>
    </row>
    <row r="45" spans="1:9">
      <c r="A45" s="68">
        <v>43</v>
      </c>
      <c r="B45" s="68">
        <v>47</v>
      </c>
      <c r="C45" s="67" t="s">
        <v>6428</v>
      </c>
      <c r="D45" s="66" t="s">
        <v>6429</v>
      </c>
      <c r="E45" s="66" t="s">
        <v>6430</v>
      </c>
      <c r="F45" s="69" t="s">
        <v>6431</v>
      </c>
      <c r="G45" s="70">
        <f t="shared" si="2"/>
        <v>0.43434343434343436</v>
      </c>
      <c r="H45" s="71" t="s">
        <v>6433</v>
      </c>
      <c r="I45" s="34">
        <f t="shared" si="3"/>
        <v>0.47474747474747475</v>
      </c>
    </row>
    <row r="46" spans="1:9">
      <c r="A46" s="68">
        <v>44</v>
      </c>
      <c r="B46" s="68">
        <v>35</v>
      </c>
      <c r="C46" s="67" t="s">
        <v>13546</v>
      </c>
      <c r="D46" s="66" t="s">
        <v>13547</v>
      </c>
      <c r="E46" s="66" t="s">
        <v>13548</v>
      </c>
      <c r="F46" s="69" t="s">
        <v>1909</v>
      </c>
      <c r="G46" s="70">
        <f t="shared" si="2"/>
        <v>0.44444444444444442</v>
      </c>
      <c r="H46" s="71" t="s">
        <v>9641</v>
      </c>
      <c r="I46" s="34">
        <f t="shared" si="3"/>
        <v>0.35353535353535354</v>
      </c>
    </row>
    <row r="47" spans="1:9">
      <c r="A47" s="68">
        <v>44</v>
      </c>
      <c r="B47" s="68">
        <v>42</v>
      </c>
      <c r="C47" s="67" t="s">
        <v>6438</v>
      </c>
      <c r="D47" s="66" t="s">
        <v>6439</v>
      </c>
      <c r="E47" s="66" t="s">
        <v>6440</v>
      </c>
      <c r="F47" s="69" t="s">
        <v>1909</v>
      </c>
      <c r="G47" s="70">
        <f t="shared" si="2"/>
        <v>0.44444444444444442</v>
      </c>
      <c r="H47" s="71" t="s">
        <v>6441</v>
      </c>
      <c r="I47" s="34">
        <f t="shared" si="3"/>
        <v>0.42424242424242425</v>
      </c>
    </row>
    <row r="48" spans="1:9">
      <c r="A48" s="68">
        <v>46</v>
      </c>
      <c r="B48" s="68">
        <v>68</v>
      </c>
      <c r="C48" s="67" t="s">
        <v>13549</v>
      </c>
      <c r="D48" s="66" t="s">
        <v>13550</v>
      </c>
      <c r="E48" s="66" t="s">
        <v>13551</v>
      </c>
      <c r="F48" s="69" t="s">
        <v>9713</v>
      </c>
      <c r="G48" s="70">
        <f t="shared" si="2"/>
        <v>0.46464646464646464</v>
      </c>
      <c r="H48" s="71" t="s">
        <v>2622</v>
      </c>
      <c r="I48" s="34">
        <f t="shared" si="3"/>
        <v>0.68686868686868685</v>
      </c>
    </row>
    <row r="49" spans="1:9">
      <c r="A49" s="68">
        <v>47</v>
      </c>
      <c r="B49" s="68">
        <v>38</v>
      </c>
      <c r="C49" s="67" t="s">
        <v>6445</v>
      </c>
      <c r="D49" s="66" t="s">
        <v>6446</v>
      </c>
      <c r="E49" s="66" t="s">
        <v>6447</v>
      </c>
      <c r="F49" s="69" t="s">
        <v>6432</v>
      </c>
      <c r="G49" s="70">
        <f t="shared" si="2"/>
        <v>0.47474747474747475</v>
      </c>
      <c r="H49" s="71" t="s">
        <v>2030</v>
      </c>
      <c r="I49" s="34">
        <f t="shared" si="3"/>
        <v>0.38383838383838381</v>
      </c>
    </row>
    <row r="50" spans="1:9">
      <c r="A50" s="68">
        <v>47</v>
      </c>
      <c r="B50" s="68">
        <v>55</v>
      </c>
      <c r="C50" s="67" t="s">
        <v>13552</v>
      </c>
      <c r="D50" s="66" t="s">
        <v>13553</v>
      </c>
      <c r="E50" s="66" t="s">
        <v>13554</v>
      </c>
      <c r="F50" s="69" t="s">
        <v>6432</v>
      </c>
      <c r="G50" s="70">
        <f t="shared" si="2"/>
        <v>0.47474747474747475</v>
      </c>
      <c r="H50" s="71" t="s">
        <v>4598</v>
      </c>
      <c r="I50" s="34">
        <f t="shared" si="3"/>
        <v>0.55555555555555558</v>
      </c>
    </row>
    <row r="51" spans="1:9">
      <c r="A51" s="68">
        <v>49</v>
      </c>
      <c r="B51" s="68">
        <v>59</v>
      </c>
      <c r="C51" s="67" t="s">
        <v>13555</v>
      </c>
      <c r="D51" s="66" t="s">
        <v>13556</v>
      </c>
      <c r="E51" s="66" t="s">
        <v>4311</v>
      </c>
      <c r="F51" s="69" t="s">
        <v>13557</v>
      </c>
      <c r="G51" s="70">
        <f t="shared" si="2"/>
        <v>0.49494949494949497</v>
      </c>
      <c r="H51" s="71" t="s">
        <v>13093</v>
      </c>
      <c r="I51" s="34">
        <f t="shared" si="3"/>
        <v>0.59595959595959591</v>
      </c>
    </row>
    <row r="52" spans="1:9">
      <c r="A52" s="68">
        <v>50</v>
      </c>
      <c r="B52" s="68">
        <v>46</v>
      </c>
      <c r="C52" s="67" t="s">
        <v>6480</v>
      </c>
      <c r="D52" s="66" t="s">
        <v>6481</v>
      </c>
      <c r="E52" s="66" t="s">
        <v>6482</v>
      </c>
      <c r="F52" s="69" t="s">
        <v>5114</v>
      </c>
      <c r="G52" s="70">
        <f t="shared" si="2"/>
        <v>0.50505050505050508</v>
      </c>
      <c r="H52" s="71" t="s">
        <v>6484</v>
      </c>
      <c r="I52" s="34">
        <f t="shared" si="3"/>
        <v>0.46464646464646464</v>
      </c>
    </row>
    <row r="53" spans="1:9">
      <c r="A53" s="68">
        <v>51</v>
      </c>
      <c r="B53" s="68">
        <v>56</v>
      </c>
      <c r="C53" s="67" t="s">
        <v>13558</v>
      </c>
      <c r="D53" s="66" t="s">
        <v>13559</v>
      </c>
      <c r="E53" s="66" t="s">
        <v>13560</v>
      </c>
      <c r="F53" s="69" t="s">
        <v>9599</v>
      </c>
      <c r="G53" s="70">
        <f t="shared" si="2"/>
        <v>0.51515151515151514</v>
      </c>
      <c r="H53" s="71" t="s">
        <v>13561</v>
      </c>
      <c r="I53" s="34">
        <f t="shared" si="3"/>
        <v>0.56565656565656564</v>
      </c>
    </row>
    <row r="54" spans="1:9">
      <c r="A54" s="68">
        <v>52</v>
      </c>
      <c r="B54" s="68">
        <v>45</v>
      </c>
      <c r="C54" s="67" t="s">
        <v>11934</v>
      </c>
      <c r="D54" s="66" t="s">
        <v>11935</v>
      </c>
      <c r="E54" s="66" t="s">
        <v>11936</v>
      </c>
      <c r="F54" s="69" t="s">
        <v>9924</v>
      </c>
      <c r="G54" s="70">
        <f t="shared" si="2"/>
        <v>0.5252525252525253</v>
      </c>
      <c r="H54" s="71" t="s">
        <v>1942</v>
      </c>
      <c r="I54" s="34">
        <f t="shared" si="3"/>
        <v>0.45454545454545453</v>
      </c>
    </row>
    <row r="55" spans="1:9">
      <c r="A55" s="68">
        <v>53</v>
      </c>
      <c r="B55" s="68">
        <v>65</v>
      </c>
      <c r="C55" s="67" t="s">
        <v>2306</v>
      </c>
      <c r="D55" s="66" t="s">
        <v>2307</v>
      </c>
      <c r="E55" s="66" t="s">
        <v>2308</v>
      </c>
      <c r="F55" s="69" t="s">
        <v>2309</v>
      </c>
      <c r="G55" s="70">
        <f t="shared" si="2"/>
        <v>0.53535353535353536</v>
      </c>
      <c r="H55" s="71" t="s">
        <v>2311</v>
      </c>
      <c r="I55" s="34">
        <f t="shared" si="3"/>
        <v>0.65656565656565657</v>
      </c>
    </row>
    <row r="56" spans="1:9">
      <c r="A56" s="68">
        <v>54</v>
      </c>
      <c r="B56" s="68">
        <v>58</v>
      </c>
      <c r="C56" s="67" t="s">
        <v>13563</v>
      </c>
      <c r="D56" s="66" t="s">
        <v>13564</v>
      </c>
      <c r="E56" s="66" t="s">
        <v>13565</v>
      </c>
      <c r="F56" s="69" t="s">
        <v>2252</v>
      </c>
      <c r="G56" s="70">
        <f t="shared" si="2"/>
        <v>0.54545454545454541</v>
      </c>
      <c r="H56" s="71" t="s">
        <v>5243</v>
      </c>
      <c r="I56" s="34">
        <f t="shared" si="3"/>
        <v>0.58585858585858586</v>
      </c>
    </row>
    <row r="57" spans="1:9">
      <c r="A57" s="68">
        <v>55</v>
      </c>
      <c r="B57" s="68">
        <v>52</v>
      </c>
      <c r="C57" s="67" t="s">
        <v>5171</v>
      </c>
      <c r="D57" s="66" t="s">
        <v>5172</v>
      </c>
      <c r="E57" s="66" t="s">
        <v>5173</v>
      </c>
      <c r="F57" s="69" t="s">
        <v>5174</v>
      </c>
      <c r="G57" s="70">
        <f t="shared" si="2"/>
        <v>0.55555555555555558</v>
      </c>
      <c r="H57" s="71" t="s">
        <v>691</v>
      </c>
      <c r="I57" s="34">
        <f t="shared" si="3"/>
        <v>0.5252525252525253</v>
      </c>
    </row>
    <row r="58" spans="1:9">
      <c r="A58" s="68">
        <v>56</v>
      </c>
      <c r="B58" s="68">
        <v>53</v>
      </c>
      <c r="C58" s="67" t="s">
        <v>13566</v>
      </c>
      <c r="D58" s="66" t="s">
        <v>13567</v>
      </c>
      <c r="E58" s="66" t="s">
        <v>13568</v>
      </c>
      <c r="F58" s="69" t="s">
        <v>6541</v>
      </c>
      <c r="G58" s="70">
        <f t="shared" si="2"/>
        <v>0.56565656565656564</v>
      </c>
      <c r="H58" s="71" t="s">
        <v>7637</v>
      </c>
      <c r="I58" s="34">
        <f t="shared" si="3"/>
        <v>0.53535353535353536</v>
      </c>
    </row>
    <row r="59" spans="1:9">
      <c r="A59" s="68">
        <v>57</v>
      </c>
      <c r="B59" s="68">
        <v>66</v>
      </c>
      <c r="C59" s="67" t="s">
        <v>11953</v>
      </c>
      <c r="D59" s="66" t="s">
        <v>11954</v>
      </c>
      <c r="E59" s="66" t="s">
        <v>11955</v>
      </c>
      <c r="F59" s="69" t="s">
        <v>2190</v>
      </c>
      <c r="G59" s="70">
        <f t="shared" si="2"/>
        <v>0.5757575757575758</v>
      </c>
      <c r="H59" s="71" t="s">
        <v>10343</v>
      </c>
      <c r="I59" s="34">
        <f t="shared" si="3"/>
        <v>0.66666666666666663</v>
      </c>
    </row>
    <row r="60" spans="1:9">
      <c r="A60" s="68">
        <v>58</v>
      </c>
      <c r="B60" s="68">
        <v>63</v>
      </c>
      <c r="C60" s="67" t="s">
        <v>6542</v>
      </c>
      <c r="D60" s="66" t="s">
        <v>6543</v>
      </c>
      <c r="E60" s="66" t="s">
        <v>6544</v>
      </c>
      <c r="F60" s="69" t="s">
        <v>2372</v>
      </c>
      <c r="G60" s="70">
        <f t="shared" si="2"/>
        <v>0.58585858585858586</v>
      </c>
      <c r="H60" s="71" t="s">
        <v>430</v>
      </c>
      <c r="I60" s="34">
        <f t="shared" si="3"/>
        <v>0.63636363636363635</v>
      </c>
    </row>
    <row r="61" spans="1:9">
      <c r="A61" s="68">
        <v>59</v>
      </c>
      <c r="B61" s="68">
        <v>67</v>
      </c>
      <c r="C61" s="67" t="s">
        <v>11969</v>
      </c>
      <c r="D61" s="66" t="s">
        <v>11970</v>
      </c>
      <c r="E61" s="66" t="s">
        <v>11971</v>
      </c>
      <c r="F61" s="69" t="s">
        <v>2398</v>
      </c>
      <c r="G61" s="70">
        <f t="shared" si="2"/>
        <v>0.59595959595959591</v>
      </c>
      <c r="H61" s="71" t="s">
        <v>2782</v>
      </c>
      <c r="I61" s="34">
        <f t="shared" si="3"/>
        <v>0.6767676767676768</v>
      </c>
    </row>
    <row r="62" spans="1:9">
      <c r="A62" s="68">
        <v>60</v>
      </c>
      <c r="B62" s="68">
        <v>64</v>
      </c>
      <c r="C62" s="67" t="s">
        <v>6561</v>
      </c>
      <c r="D62" s="66" t="s">
        <v>6562</v>
      </c>
      <c r="E62" s="66" t="s">
        <v>6563</v>
      </c>
      <c r="F62" s="69" t="s">
        <v>2373</v>
      </c>
      <c r="G62" s="70">
        <f t="shared" si="2"/>
        <v>0.60606060606060608</v>
      </c>
      <c r="H62" s="71" t="s">
        <v>5198</v>
      </c>
      <c r="I62" s="34">
        <f t="shared" si="3"/>
        <v>0.64646464646464652</v>
      </c>
    </row>
    <row r="63" spans="1:9">
      <c r="A63" s="68">
        <v>61</v>
      </c>
      <c r="B63" s="68">
        <v>54</v>
      </c>
      <c r="C63" s="67" t="s">
        <v>11986</v>
      </c>
      <c r="D63" s="66" t="s">
        <v>11987</v>
      </c>
      <c r="E63" s="66" t="s">
        <v>11988</v>
      </c>
      <c r="F63" s="69" t="s">
        <v>661</v>
      </c>
      <c r="G63" s="70">
        <f t="shared" si="2"/>
        <v>0.61616161616161613</v>
      </c>
      <c r="H63" s="71" t="s">
        <v>5045</v>
      </c>
      <c r="I63" s="34">
        <f t="shared" si="3"/>
        <v>0.54545454545454541</v>
      </c>
    </row>
    <row r="64" spans="1:9">
      <c r="A64" s="68">
        <v>62</v>
      </c>
      <c r="B64" s="68">
        <v>57</v>
      </c>
      <c r="C64" s="67" t="s">
        <v>13569</v>
      </c>
      <c r="D64" s="66" t="s">
        <v>13570</v>
      </c>
      <c r="E64" s="66" t="s">
        <v>13571</v>
      </c>
      <c r="F64" s="69" t="s">
        <v>5255</v>
      </c>
      <c r="G64" s="70">
        <f t="shared" si="2"/>
        <v>0.6262626262626263</v>
      </c>
      <c r="H64" s="71" t="s">
        <v>9944</v>
      </c>
      <c r="I64" s="34">
        <f t="shared" si="3"/>
        <v>0.5757575757575758</v>
      </c>
    </row>
    <row r="65" spans="1:9">
      <c r="A65" s="68">
        <v>63</v>
      </c>
      <c r="B65" s="68">
        <v>61</v>
      </c>
      <c r="C65" s="67" t="s">
        <v>6593</v>
      </c>
      <c r="D65" s="66" t="s">
        <v>6594</v>
      </c>
      <c r="E65" s="66" t="s">
        <v>6595</v>
      </c>
      <c r="F65" s="69" t="s">
        <v>2477</v>
      </c>
      <c r="G65" s="70">
        <f t="shared" si="2"/>
        <v>0.63636363636363635</v>
      </c>
      <c r="H65" s="71" t="s">
        <v>6139</v>
      </c>
      <c r="I65" s="34">
        <f t="shared" si="3"/>
        <v>0.61616161616161613</v>
      </c>
    </row>
    <row r="66" spans="1:9">
      <c r="A66" s="68">
        <v>64</v>
      </c>
      <c r="B66" s="68">
        <v>75</v>
      </c>
      <c r="C66" s="67" t="s">
        <v>11998</v>
      </c>
      <c r="D66" s="66" t="s">
        <v>11999</v>
      </c>
      <c r="E66" s="66" t="s">
        <v>3117</v>
      </c>
      <c r="F66" s="69" t="s">
        <v>2310</v>
      </c>
      <c r="G66" s="70">
        <f t="shared" si="2"/>
        <v>0.64646464646464652</v>
      </c>
      <c r="H66" s="71" t="s">
        <v>1663</v>
      </c>
      <c r="I66" s="34">
        <f t="shared" si="3"/>
        <v>0.75757575757575757</v>
      </c>
    </row>
    <row r="67" spans="1:9">
      <c r="A67" s="68">
        <v>65</v>
      </c>
      <c r="B67" s="68">
        <v>50</v>
      </c>
      <c r="C67" s="67" t="s">
        <v>2531</v>
      </c>
      <c r="D67" s="66" t="s">
        <v>2532</v>
      </c>
      <c r="E67" s="66" t="s">
        <v>2533</v>
      </c>
      <c r="F67" s="69" t="s">
        <v>2534</v>
      </c>
      <c r="G67" s="70">
        <f t="shared" ref="G67:G101" si="4">A67/99</f>
        <v>0.65656565656565657</v>
      </c>
      <c r="H67" s="71" t="s">
        <v>2535</v>
      </c>
      <c r="I67" s="34">
        <f t="shared" ref="I67:I101" si="5">B67/99</f>
        <v>0.50505050505050508</v>
      </c>
    </row>
    <row r="68" spans="1:9">
      <c r="A68" s="68">
        <v>66</v>
      </c>
      <c r="B68" s="68">
        <v>70</v>
      </c>
      <c r="C68" s="67" t="s">
        <v>13572</v>
      </c>
      <c r="D68" s="66" t="s">
        <v>13573</v>
      </c>
      <c r="E68" s="66" t="s">
        <v>9025</v>
      </c>
      <c r="F68" s="69" t="s">
        <v>2606</v>
      </c>
      <c r="G68" s="70">
        <f t="shared" si="4"/>
        <v>0.66666666666666663</v>
      </c>
      <c r="H68" s="71" t="s">
        <v>13152</v>
      </c>
      <c r="I68" s="34">
        <f t="shared" si="5"/>
        <v>0.70707070707070707</v>
      </c>
    </row>
    <row r="69" spans="1:9">
      <c r="A69" s="68">
        <v>67</v>
      </c>
      <c r="B69" s="68">
        <v>60</v>
      </c>
      <c r="C69" s="67" t="s">
        <v>6635</v>
      </c>
      <c r="D69" s="66" t="s">
        <v>6636</v>
      </c>
      <c r="E69" s="66" t="s">
        <v>6637</v>
      </c>
      <c r="F69" s="69" t="s">
        <v>2611</v>
      </c>
      <c r="G69" s="70">
        <f t="shared" si="4"/>
        <v>0.6767676767676768</v>
      </c>
      <c r="H69" s="71" t="s">
        <v>6504</v>
      </c>
      <c r="I69" s="34">
        <f t="shared" si="5"/>
        <v>0.60606060606060608</v>
      </c>
    </row>
    <row r="70" spans="1:9">
      <c r="A70" s="68">
        <v>68</v>
      </c>
      <c r="B70" s="68">
        <v>16</v>
      </c>
      <c r="C70" s="67" t="s">
        <v>6685</v>
      </c>
      <c r="D70" s="66" t="s">
        <v>6686</v>
      </c>
      <c r="E70" s="66" t="s">
        <v>6687</v>
      </c>
      <c r="F70" s="69" t="s">
        <v>216</v>
      </c>
      <c r="G70" s="70">
        <f t="shared" si="4"/>
        <v>0.68686868686868685</v>
      </c>
      <c r="H70" s="71" t="s">
        <v>4289</v>
      </c>
      <c r="I70" s="34">
        <f t="shared" si="5"/>
        <v>0.16161616161616163</v>
      </c>
    </row>
    <row r="71" spans="1:9">
      <c r="A71" s="68">
        <v>68</v>
      </c>
      <c r="B71" s="68">
        <v>49</v>
      </c>
      <c r="C71" s="67" t="s">
        <v>2688</v>
      </c>
      <c r="D71" s="66" t="s">
        <v>2689</v>
      </c>
      <c r="E71" s="66" t="s">
        <v>2690</v>
      </c>
      <c r="F71" s="69" t="s">
        <v>216</v>
      </c>
      <c r="G71" s="70">
        <f t="shared" si="4"/>
        <v>0.68686868686868685</v>
      </c>
      <c r="H71" s="71" t="s">
        <v>2322</v>
      </c>
      <c r="I71" s="34">
        <f t="shared" si="5"/>
        <v>0.49494949494949497</v>
      </c>
    </row>
    <row r="72" spans="1:9">
      <c r="A72" s="68">
        <v>68</v>
      </c>
      <c r="B72" s="68">
        <v>69</v>
      </c>
      <c r="C72" s="67" t="s">
        <v>12031</v>
      </c>
      <c r="D72" s="66" t="s">
        <v>12032</v>
      </c>
      <c r="E72" s="66" t="s">
        <v>12033</v>
      </c>
      <c r="F72" s="69" t="s">
        <v>216</v>
      </c>
      <c r="G72" s="70">
        <f t="shared" si="4"/>
        <v>0.68686868686868685</v>
      </c>
      <c r="H72" s="71" t="s">
        <v>12034</v>
      </c>
      <c r="I72" s="34">
        <f t="shared" si="5"/>
        <v>0.69696969696969702</v>
      </c>
    </row>
    <row r="73" spans="1:9">
      <c r="A73" s="68">
        <v>71</v>
      </c>
      <c r="B73" s="68">
        <v>78</v>
      </c>
      <c r="C73" s="67" t="s">
        <v>6725</v>
      </c>
      <c r="D73" s="66" t="s">
        <v>6726</v>
      </c>
      <c r="E73" s="66" t="s">
        <v>6727</v>
      </c>
      <c r="F73" s="69" t="s">
        <v>6728</v>
      </c>
      <c r="G73" s="70">
        <f t="shared" si="4"/>
        <v>0.71717171717171713</v>
      </c>
      <c r="H73" s="71" t="s">
        <v>6729</v>
      </c>
      <c r="I73" s="34">
        <f t="shared" si="5"/>
        <v>0.78787878787878785</v>
      </c>
    </row>
    <row r="74" spans="1:9">
      <c r="A74" s="68">
        <v>72</v>
      </c>
      <c r="B74" s="68">
        <v>74</v>
      </c>
      <c r="C74" s="67" t="s">
        <v>13574</v>
      </c>
      <c r="D74" s="66" t="s">
        <v>71</v>
      </c>
      <c r="E74" s="66" t="s">
        <v>1106</v>
      </c>
      <c r="F74" s="69" t="s">
        <v>2675</v>
      </c>
      <c r="G74" s="70">
        <f t="shared" si="4"/>
        <v>0.72727272727272729</v>
      </c>
      <c r="H74" s="71" t="s">
        <v>2833</v>
      </c>
      <c r="I74" s="34">
        <f t="shared" si="5"/>
        <v>0.74747474747474751</v>
      </c>
    </row>
    <row r="75" spans="1:9">
      <c r="A75" s="68">
        <v>73</v>
      </c>
      <c r="B75" s="68">
        <v>77</v>
      </c>
      <c r="C75" s="67" t="s">
        <v>13575</v>
      </c>
      <c r="D75" s="66" t="s">
        <v>13576</v>
      </c>
      <c r="E75" s="66" t="s">
        <v>4479</v>
      </c>
      <c r="F75" s="69" t="s">
        <v>5321</v>
      </c>
      <c r="G75" s="70">
        <f t="shared" si="4"/>
        <v>0.73737373737373735</v>
      </c>
      <c r="H75" s="71" t="s">
        <v>2725</v>
      </c>
      <c r="I75" s="34">
        <f t="shared" si="5"/>
        <v>0.77777777777777779</v>
      </c>
    </row>
    <row r="76" spans="1:9">
      <c r="A76" s="68">
        <v>74</v>
      </c>
      <c r="B76" s="68">
        <v>73</v>
      </c>
      <c r="C76" s="67" t="s">
        <v>13577</v>
      </c>
      <c r="D76" s="66" t="s">
        <v>13578</v>
      </c>
      <c r="E76" s="66" t="s">
        <v>13579</v>
      </c>
      <c r="F76" s="69" t="s">
        <v>6688</v>
      </c>
      <c r="G76" s="70">
        <f t="shared" si="4"/>
        <v>0.74747474747474751</v>
      </c>
      <c r="H76" s="71" t="s">
        <v>6816</v>
      </c>
      <c r="I76" s="34">
        <f t="shared" si="5"/>
        <v>0.73737373737373735</v>
      </c>
    </row>
    <row r="77" spans="1:9">
      <c r="A77" s="68">
        <v>75</v>
      </c>
      <c r="B77" s="68">
        <v>43</v>
      </c>
      <c r="C77" s="67" t="s">
        <v>13580</v>
      </c>
      <c r="D77" s="66" t="s">
        <v>13581</v>
      </c>
      <c r="E77" s="66" t="s">
        <v>9674</v>
      </c>
      <c r="F77" s="69" t="s">
        <v>13152</v>
      </c>
      <c r="G77" s="70">
        <f t="shared" si="4"/>
        <v>0.75757575757575757</v>
      </c>
      <c r="H77" s="71" t="s">
        <v>1923</v>
      </c>
      <c r="I77" s="34">
        <f t="shared" si="5"/>
        <v>0.43434343434343436</v>
      </c>
    </row>
    <row r="78" spans="1:9">
      <c r="A78" s="68">
        <v>76</v>
      </c>
      <c r="B78" s="68">
        <v>72</v>
      </c>
      <c r="C78" s="67" t="s">
        <v>6782</v>
      </c>
      <c r="D78" s="66" t="s">
        <v>6783</v>
      </c>
      <c r="E78" s="66" t="s">
        <v>6784</v>
      </c>
      <c r="F78" s="69" t="s">
        <v>6785</v>
      </c>
      <c r="G78" s="70">
        <f t="shared" si="4"/>
        <v>0.76767676767676762</v>
      </c>
      <c r="H78" s="71" t="s">
        <v>2708</v>
      </c>
      <c r="I78" s="34">
        <f t="shared" si="5"/>
        <v>0.72727272727272729</v>
      </c>
    </row>
    <row r="79" spans="1:9">
      <c r="A79" s="68">
        <v>77</v>
      </c>
      <c r="B79" s="68">
        <v>82</v>
      </c>
      <c r="C79" s="67" t="s">
        <v>12082</v>
      </c>
      <c r="D79" s="66" t="s">
        <v>12083</v>
      </c>
      <c r="E79" s="66" t="s">
        <v>9979</v>
      </c>
      <c r="F79" s="69" t="s">
        <v>11409</v>
      </c>
      <c r="G79" s="70">
        <f t="shared" si="4"/>
        <v>0.77777777777777779</v>
      </c>
      <c r="H79" s="71" t="s">
        <v>4172</v>
      </c>
      <c r="I79" s="34">
        <f t="shared" si="5"/>
        <v>0.82828282828282829</v>
      </c>
    </row>
    <row r="80" spans="1:9">
      <c r="A80" s="68">
        <v>78</v>
      </c>
      <c r="B80" s="68">
        <v>79</v>
      </c>
      <c r="C80" s="67" t="s">
        <v>6808</v>
      </c>
      <c r="D80" s="66" t="s">
        <v>6809</v>
      </c>
      <c r="E80" s="66" t="s">
        <v>5558</v>
      </c>
      <c r="F80" s="69" t="s">
        <v>4680</v>
      </c>
      <c r="G80" s="70">
        <f t="shared" si="4"/>
        <v>0.78787878787878785</v>
      </c>
      <c r="H80" s="71" t="s">
        <v>2832</v>
      </c>
      <c r="I80" s="34">
        <f t="shared" si="5"/>
        <v>0.79797979797979801</v>
      </c>
    </row>
    <row r="81" spans="1:9">
      <c r="A81" s="68">
        <v>79</v>
      </c>
      <c r="B81" s="68">
        <v>71</v>
      </c>
      <c r="C81" s="67" t="s">
        <v>5553</v>
      </c>
      <c r="D81" s="66" t="s">
        <v>5554</v>
      </c>
      <c r="E81" s="66" t="s">
        <v>5555</v>
      </c>
      <c r="F81" s="69" t="s">
        <v>2869</v>
      </c>
      <c r="G81" s="70">
        <f t="shared" si="4"/>
        <v>0.79797979797979801</v>
      </c>
      <c r="H81" s="71" t="s">
        <v>1118</v>
      </c>
      <c r="I81" s="34">
        <f t="shared" si="5"/>
        <v>0.71717171717171713</v>
      </c>
    </row>
    <row r="82" spans="1:9">
      <c r="A82" s="68">
        <v>80</v>
      </c>
      <c r="B82" s="68">
        <v>80</v>
      </c>
      <c r="C82" s="67" t="s">
        <v>2880</v>
      </c>
      <c r="D82" s="66" t="s">
        <v>2881</v>
      </c>
      <c r="E82" s="66" t="s">
        <v>2882</v>
      </c>
      <c r="F82" s="69" t="s">
        <v>2883</v>
      </c>
      <c r="G82" s="70">
        <f t="shared" si="4"/>
        <v>0.80808080808080807</v>
      </c>
      <c r="H82" s="71" t="s">
        <v>2885</v>
      </c>
      <c r="I82" s="34">
        <f t="shared" si="5"/>
        <v>0.80808080808080807</v>
      </c>
    </row>
    <row r="83" spans="1:9">
      <c r="A83" s="68">
        <v>81</v>
      </c>
      <c r="B83" s="68">
        <v>84</v>
      </c>
      <c r="C83" s="67" t="s">
        <v>2917</v>
      </c>
      <c r="D83" s="66" t="s">
        <v>2918</v>
      </c>
      <c r="E83" s="66" t="s">
        <v>2919</v>
      </c>
      <c r="F83" s="69" t="s">
        <v>2920</v>
      </c>
      <c r="G83" s="70">
        <f t="shared" si="4"/>
        <v>0.81818181818181823</v>
      </c>
      <c r="H83" s="71" t="s">
        <v>2922</v>
      </c>
      <c r="I83" s="34">
        <f t="shared" si="5"/>
        <v>0.84848484848484851</v>
      </c>
    </row>
    <row r="84" spans="1:9">
      <c r="A84" s="68">
        <v>82</v>
      </c>
      <c r="B84" s="68">
        <v>85</v>
      </c>
      <c r="C84" s="67" t="s">
        <v>13582</v>
      </c>
      <c r="D84" s="66" t="s">
        <v>13583</v>
      </c>
      <c r="E84" s="66" t="s">
        <v>2338</v>
      </c>
      <c r="F84" s="69" t="s">
        <v>10938</v>
      </c>
      <c r="G84" s="70">
        <f t="shared" si="4"/>
        <v>0.82828282828282829</v>
      </c>
      <c r="H84" s="71" t="s">
        <v>3121</v>
      </c>
      <c r="I84" s="34">
        <f t="shared" si="5"/>
        <v>0.85858585858585856</v>
      </c>
    </row>
    <row r="85" spans="1:9">
      <c r="A85" s="68">
        <v>83</v>
      </c>
      <c r="B85" s="68">
        <v>81</v>
      </c>
      <c r="C85" s="67" t="s">
        <v>13584</v>
      </c>
      <c r="D85" s="66" t="s">
        <v>13585</v>
      </c>
      <c r="E85" s="66" t="s">
        <v>13586</v>
      </c>
      <c r="F85" s="69" t="s">
        <v>4859</v>
      </c>
      <c r="G85" s="70">
        <f t="shared" si="4"/>
        <v>0.83838383838383834</v>
      </c>
      <c r="H85" s="71" t="s">
        <v>13587</v>
      </c>
      <c r="I85" s="34">
        <f t="shared" si="5"/>
        <v>0.81818181818181823</v>
      </c>
    </row>
    <row r="86" spans="1:9">
      <c r="A86" s="68">
        <v>84</v>
      </c>
      <c r="B86" s="68">
        <v>76</v>
      </c>
      <c r="C86" s="67" t="s">
        <v>13588</v>
      </c>
      <c r="D86" s="66" t="s">
        <v>13589</v>
      </c>
      <c r="E86" s="66" t="s">
        <v>1569</v>
      </c>
      <c r="F86" s="69" t="s">
        <v>1164</v>
      </c>
      <c r="G86" s="70">
        <f t="shared" si="4"/>
        <v>0.84848484848484851</v>
      </c>
      <c r="H86" s="71" t="s">
        <v>929</v>
      </c>
      <c r="I86" s="34">
        <f t="shared" si="5"/>
        <v>0.76767676767676762</v>
      </c>
    </row>
    <row r="87" spans="1:9">
      <c r="A87" s="68">
        <v>85</v>
      </c>
      <c r="B87" s="68">
        <v>86</v>
      </c>
      <c r="C87" s="67" t="s">
        <v>6935</v>
      </c>
      <c r="D87" s="66" t="s">
        <v>6936</v>
      </c>
      <c r="E87" s="66" t="s">
        <v>5838</v>
      </c>
      <c r="F87" s="69" t="s">
        <v>3116</v>
      </c>
      <c r="G87" s="70">
        <f t="shared" si="4"/>
        <v>0.85858585858585856</v>
      </c>
      <c r="H87" s="71" t="s">
        <v>3125</v>
      </c>
      <c r="I87" s="34">
        <f t="shared" si="5"/>
        <v>0.86868686868686873</v>
      </c>
    </row>
    <row r="88" spans="1:9">
      <c r="A88" s="68">
        <v>86</v>
      </c>
      <c r="B88" s="68">
        <v>83</v>
      </c>
      <c r="C88" s="67" t="s">
        <v>12162</v>
      </c>
      <c r="D88" s="66" t="s">
        <v>12163</v>
      </c>
      <c r="E88" s="66" t="s">
        <v>12164</v>
      </c>
      <c r="F88" s="69" t="s">
        <v>1636</v>
      </c>
      <c r="G88" s="70">
        <f t="shared" si="4"/>
        <v>0.86868686868686873</v>
      </c>
      <c r="H88" s="71" t="s">
        <v>2741</v>
      </c>
      <c r="I88" s="34">
        <f t="shared" si="5"/>
        <v>0.83838383838383834</v>
      </c>
    </row>
    <row r="89" spans="1:9">
      <c r="A89" s="68">
        <v>87</v>
      </c>
      <c r="B89" s="68">
        <v>90</v>
      </c>
      <c r="C89" s="67" t="s">
        <v>13590</v>
      </c>
      <c r="D89" s="66" t="s">
        <v>13591</v>
      </c>
      <c r="E89" s="66" t="s">
        <v>9469</v>
      </c>
      <c r="F89" s="69" t="s">
        <v>4083</v>
      </c>
      <c r="G89" s="70">
        <f t="shared" si="4"/>
        <v>0.87878787878787878</v>
      </c>
      <c r="H89" s="71" t="s">
        <v>9181</v>
      </c>
      <c r="I89" s="34">
        <f t="shared" si="5"/>
        <v>0.90909090909090906</v>
      </c>
    </row>
    <row r="90" spans="1:9">
      <c r="A90" s="68">
        <v>88</v>
      </c>
      <c r="B90" s="68">
        <v>87</v>
      </c>
      <c r="C90" s="67" t="s">
        <v>13592</v>
      </c>
      <c r="D90" s="66" t="s">
        <v>13593</v>
      </c>
      <c r="E90" s="66" t="s">
        <v>13594</v>
      </c>
      <c r="F90" s="69" t="s">
        <v>1185</v>
      </c>
      <c r="G90" s="70">
        <f t="shared" si="4"/>
        <v>0.88888888888888884</v>
      </c>
      <c r="H90" s="71" t="s">
        <v>13405</v>
      </c>
      <c r="I90" s="34">
        <f t="shared" si="5"/>
        <v>0.87878787878787878</v>
      </c>
    </row>
    <row r="91" spans="1:9">
      <c r="A91" s="68">
        <v>89</v>
      </c>
      <c r="B91" s="68">
        <v>92</v>
      </c>
      <c r="C91" s="67" t="s">
        <v>13595</v>
      </c>
      <c r="D91" s="66" t="s">
        <v>13596</v>
      </c>
      <c r="E91" s="66" t="s">
        <v>2692</v>
      </c>
      <c r="F91" s="69" t="s">
        <v>3135</v>
      </c>
      <c r="G91" s="70">
        <f t="shared" si="4"/>
        <v>0.89898989898989901</v>
      </c>
      <c r="H91" s="71" t="s">
        <v>2624</v>
      </c>
      <c r="I91" s="34">
        <f t="shared" si="5"/>
        <v>0.92929292929292928</v>
      </c>
    </row>
    <row r="92" spans="1:9">
      <c r="A92" s="68">
        <v>90</v>
      </c>
      <c r="B92" s="68">
        <v>93</v>
      </c>
      <c r="C92" s="67" t="s">
        <v>3237</v>
      </c>
      <c r="D92" s="66" t="s">
        <v>3238</v>
      </c>
      <c r="E92" s="66" t="s">
        <v>3239</v>
      </c>
      <c r="F92" s="69" t="s">
        <v>3235</v>
      </c>
      <c r="G92" s="70">
        <f t="shared" si="4"/>
        <v>0.90909090909090906</v>
      </c>
      <c r="H92" s="71" t="s">
        <v>1938</v>
      </c>
      <c r="I92" s="34">
        <f t="shared" si="5"/>
        <v>0.93939393939393945</v>
      </c>
    </row>
    <row r="93" spans="1:9">
      <c r="A93" s="68">
        <v>91</v>
      </c>
      <c r="B93" s="68">
        <v>89</v>
      </c>
      <c r="C93" s="67" t="s">
        <v>13597</v>
      </c>
      <c r="D93" s="66" t="s">
        <v>13598</v>
      </c>
      <c r="E93" s="66" t="s">
        <v>4267</v>
      </c>
      <c r="F93" s="69" t="s">
        <v>1771</v>
      </c>
      <c r="G93" s="70">
        <f t="shared" si="4"/>
        <v>0.91919191919191923</v>
      </c>
      <c r="H93" s="71" t="s">
        <v>1992</v>
      </c>
      <c r="I93" s="34">
        <f t="shared" si="5"/>
        <v>0.89898989898989901</v>
      </c>
    </row>
    <row r="94" spans="1:9">
      <c r="A94" s="68">
        <v>92</v>
      </c>
      <c r="B94" s="68">
        <v>91</v>
      </c>
      <c r="C94" s="67" t="s">
        <v>13599</v>
      </c>
      <c r="D94" s="66" t="s">
        <v>13600</v>
      </c>
      <c r="E94" s="66" t="s">
        <v>7095</v>
      </c>
      <c r="F94" s="69" t="s">
        <v>4646</v>
      </c>
      <c r="G94" s="70">
        <f t="shared" si="4"/>
        <v>0.92929292929292928</v>
      </c>
      <c r="H94" s="71" t="s">
        <v>1328</v>
      </c>
      <c r="I94" s="34">
        <f t="shared" si="5"/>
        <v>0.91919191919191923</v>
      </c>
    </row>
    <row r="95" spans="1:9">
      <c r="A95" s="68">
        <v>93</v>
      </c>
      <c r="B95" s="68">
        <v>94</v>
      </c>
      <c r="C95" s="67" t="s">
        <v>3282</v>
      </c>
      <c r="D95" s="66" t="s">
        <v>3283</v>
      </c>
      <c r="E95" s="66" t="s">
        <v>3284</v>
      </c>
      <c r="F95" s="69" t="s">
        <v>1445</v>
      </c>
      <c r="G95" s="70">
        <f t="shared" si="4"/>
        <v>0.93939393939393945</v>
      </c>
      <c r="H95" s="71" t="s">
        <v>3286</v>
      </c>
      <c r="I95" s="34">
        <f t="shared" si="5"/>
        <v>0.9494949494949495</v>
      </c>
    </row>
    <row r="96" spans="1:9">
      <c r="A96" s="68">
        <v>94</v>
      </c>
      <c r="B96" s="68">
        <v>95</v>
      </c>
      <c r="C96" s="67" t="s">
        <v>13601</v>
      </c>
      <c r="D96" s="66" t="s">
        <v>13602</v>
      </c>
      <c r="E96" s="66" t="s">
        <v>9633</v>
      </c>
      <c r="F96" s="69" t="s">
        <v>2266</v>
      </c>
      <c r="G96" s="70">
        <f t="shared" si="4"/>
        <v>0.9494949494949495</v>
      </c>
      <c r="H96" s="71" t="s">
        <v>4659</v>
      </c>
      <c r="I96" s="34">
        <f t="shared" si="5"/>
        <v>0.95959595959595956</v>
      </c>
    </row>
    <row r="97" spans="1:9">
      <c r="A97" s="68">
        <v>95</v>
      </c>
      <c r="B97" s="68">
        <v>88</v>
      </c>
      <c r="C97" s="67" t="s">
        <v>13603</v>
      </c>
      <c r="D97" s="66" t="s">
        <v>13604</v>
      </c>
      <c r="E97" s="66" t="s">
        <v>5016</v>
      </c>
      <c r="F97" s="69" t="s">
        <v>2312</v>
      </c>
      <c r="G97" s="70">
        <f t="shared" si="4"/>
        <v>0.95959595959595956</v>
      </c>
      <c r="H97" s="71" t="s">
        <v>2141</v>
      </c>
      <c r="I97" s="34">
        <f t="shared" si="5"/>
        <v>0.88888888888888884</v>
      </c>
    </row>
    <row r="98" spans="1:9">
      <c r="A98" s="68">
        <v>96</v>
      </c>
      <c r="B98" s="68">
        <v>96</v>
      </c>
      <c r="C98" s="67" t="s">
        <v>3340</v>
      </c>
      <c r="D98" s="66" t="s">
        <v>3341</v>
      </c>
      <c r="E98" s="66" t="s">
        <v>3342</v>
      </c>
      <c r="F98" s="69" t="s">
        <v>1680</v>
      </c>
      <c r="G98" s="70">
        <f t="shared" si="4"/>
        <v>0.96969696969696972</v>
      </c>
      <c r="H98" s="71" t="s">
        <v>2394</v>
      </c>
      <c r="I98" s="34">
        <f t="shared" si="5"/>
        <v>0.96969696969696972</v>
      </c>
    </row>
    <row r="99" spans="1:9">
      <c r="A99" s="68">
        <v>97</v>
      </c>
      <c r="B99" s="68">
        <v>97</v>
      </c>
      <c r="C99" s="67" t="s">
        <v>13605</v>
      </c>
      <c r="D99" s="66" t="s">
        <v>13606</v>
      </c>
      <c r="E99" s="66" t="s">
        <v>3606</v>
      </c>
      <c r="F99" s="69" t="s">
        <v>2374</v>
      </c>
      <c r="G99" s="70">
        <f t="shared" si="4"/>
        <v>0.97979797979797978</v>
      </c>
      <c r="H99" s="71" t="s">
        <v>5832</v>
      </c>
      <c r="I99" s="34">
        <f t="shared" si="5"/>
        <v>0.97979797979797978</v>
      </c>
    </row>
    <row r="100" spans="1:9">
      <c r="A100" s="68">
        <v>98</v>
      </c>
      <c r="B100" s="68">
        <v>98</v>
      </c>
      <c r="C100" s="67" t="s">
        <v>12207</v>
      </c>
      <c r="D100" s="66" t="s">
        <v>12208</v>
      </c>
      <c r="E100" s="66" t="s">
        <v>4016</v>
      </c>
      <c r="F100" s="69" t="s">
        <v>6871</v>
      </c>
      <c r="G100" s="70">
        <f t="shared" si="4"/>
        <v>0.98989898989898994</v>
      </c>
      <c r="H100" s="71" t="s">
        <v>5845</v>
      </c>
      <c r="I100" s="34">
        <f t="shared" si="5"/>
        <v>0.98989898989898994</v>
      </c>
    </row>
    <row r="101" spans="1:9">
      <c r="A101" s="68">
        <v>99</v>
      </c>
      <c r="B101" s="68">
        <v>99</v>
      </c>
      <c r="C101" s="67" t="s">
        <v>13607</v>
      </c>
      <c r="D101" s="66" t="s">
        <v>13608</v>
      </c>
      <c r="E101" s="66" t="s">
        <v>483</v>
      </c>
      <c r="F101" s="69" t="s">
        <v>3396</v>
      </c>
      <c r="G101" s="70">
        <f t="shared" si="4"/>
        <v>1</v>
      </c>
      <c r="H101" s="71" t="s">
        <v>3011</v>
      </c>
      <c r="I101" s="34">
        <f t="shared" si="5"/>
        <v>1</v>
      </c>
    </row>
    <row r="102" spans="1:9">
      <c r="A102" s="147" t="s">
        <v>3410</v>
      </c>
      <c r="B102" s="148"/>
      <c r="C102" s="148"/>
      <c r="D102" s="148"/>
      <c r="E102" s="148"/>
      <c r="F102" s="148"/>
      <c r="G102" s="148"/>
      <c r="H102" s="65"/>
    </row>
    <row r="103" spans="1:9">
      <c r="A103" s="147" t="s">
        <v>3411</v>
      </c>
      <c r="B103" s="148"/>
      <c r="C103" s="148"/>
      <c r="D103" s="148"/>
      <c r="E103" s="148"/>
      <c r="F103" s="148"/>
      <c r="G103" s="148"/>
      <c r="H103" s="148"/>
    </row>
  </sheetData>
  <sortState ref="A3:T101">
    <sortCondition ref="A3:A101"/>
  </sortState>
  <mergeCells count="3">
    <mergeCell ref="A1:I1"/>
    <mergeCell ref="A102:G102"/>
    <mergeCell ref="A103:H103"/>
  </mergeCells>
  <phoneticPr fontId="2" type="noConversion"/>
  <conditionalFormatting sqref="H2">
    <cfRule type="duplicateValues" dxfId="51" priority="11"/>
    <cfRule type="duplicateValues" dxfId="50" priority="12"/>
    <cfRule type="duplicateValues" dxfId="49" priority="13"/>
    <cfRule type="duplicateValues" dxfId="48" priority="14"/>
  </conditionalFormatting>
  <conditionalFormatting sqref="F2">
    <cfRule type="duplicateValues" dxfId="47" priority="10"/>
  </conditionalFormatting>
  <conditionalFormatting sqref="H2">
    <cfRule type="duplicateValues" dxfId="46" priority="9"/>
  </conditionalFormatting>
  <conditionalFormatting sqref="F2">
    <cfRule type="duplicateValues" dxfId="45" priority="8"/>
  </conditionalFormatting>
  <conditionalFormatting sqref="H2">
    <cfRule type="duplicateValues" dxfId="44" priority="7"/>
  </conditionalFormatting>
  <conditionalFormatting sqref="F2">
    <cfRule type="duplicateValues" dxfId="43" priority="6"/>
  </conditionalFormatting>
  <conditionalFormatting sqref="H2">
    <cfRule type="duplicateValues" dxfId="42" priority="5"/>
  </conditionalFormatting>
  <conditionalFormatting sqref="F1:F1048576">
    <cfRule type="duplicateValues" dxfId="41" priority="4"/>
  </conditionalFormatting>
  <conditionalFormatting sqref="H1:H1048576">
    <cfRule type="duplicateValues" dxfId="40" priority="3"/>
  </conditionalFormatting>
  <conditionalFormatting sqref="A1:A1048576">
    <cfRule type="duplicateValues" dxfId="39" priority="2"/>
  </conditionalFormatting>
  <conditionalFormatting sqref="B1:B1048576">
    <cfRule type="duplicateValues" dxfId="38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opLeftCell="A61" workbookViewId="0">
      <selection activeCell="A2" sqref="A2:XFD2"/>
    </sheetView>
  </sheetViews>
  <sheetFormatPr defaultColWidth="8.75" defaultRowHeight="13.8"/>
  <cols>
    <col min="1" max="1" width="8.75" style="9"/>
    <col min="2" max="2" width="8.75" style="1"/>
    <col min="3" max="3" width="27.25" style="6" customWidth="1"/>
    <col min="4" max="4" width="13" style="9" customWidth="1"/>
    <col min="5" max="6" width="8.75" style="1"/>
    <col min="7" max="7" width="12.125" style="1" bestFit="1" customWidth="1"/>
    <col min="8" max="8" width="8.75" style="1"/>
    <col min="9" max="9" width="10.75" style="1" customWidth="1"/>
    <col min="10" max="16384" width="8.75" style="1"/>
  </cols>
  <sheetData>
    <row r="1" spans="1:9" ht="30" customHeight="1">
      <c r="A1" s="151" t="s">
        <v>13618</v>
      </c>
      <c r="B1" s="152"/>
      <c r="C1" s="152"/>
      <c r="D1" s="152"/>
      <c r="E1" s="152"/>
      <c r="F1" s="152"/>
      <c r="G1" s="152"/>
      <c r="H1" s="152"/>
    </row>
    <row r="2" spans="1:9" ht="39.6">
      <c r="A2" s="10" t="s">
        <v>14929</v>
      </c>
      <c r="B2" s="10" t="s">
        <v>14930</v>
      </c>
      <c r="C2" s="37" t="s">
        <v>2</v>
      </c>
      <c r="D2" s="10" t="s">
        <v>3</v>
      </c>
      <c r="E2" s="10" t="s">
        <v>4</v>
      </c>
      <c r="F2" s="11" t="s">
        <v>14931</v>
      </c>
      <c r="G2" s="12" t="s">
        <v>14932</v>
      </c>
      <c r="H2" s="25" t="s">
        <v>14935</v>
      </c>
      <c r="I2" s="63" t="s">
        <v>14945</v>
      </c>
    </row>
    <row r="3" spans="1:9">
      <c r="A3" s="75">
        <v>1</v>
      </c>
      <c r="B3" s="75">
        <v>1</v>
      </c>
      <c r="C3" s="74" t="s">
        <v>13619</v>
      </c>
      <c r="D3" s="75" t="s">
        <v>13620</v>
      </c>
      <c r="E3" s="73" t="s">
        <v>13621</v>
      </c>
      <c r="F3" s="79" t="s">
        <v>13622</v>
      </c>
      <c r="G3" s="80">
        <f t="shared" ref="G3:G66" si="0">A3/475</f>
        <v>2.1052631578947368E-3</v>
      </c>
      <c r="H3" s="78" t="s">
        <v>13623</v>
      </c>
      <c r="I3" s="34">
        <f t="shared" ref="I3:I66" si="1">B3/475</f>
        <v>2.1052631578947368E-3</v>
      </c>
    </row>
    <row r="4" spans="1:9">
      <c r="A4" s="75">
        <v>2</v>
      </c>
      <c r="B4" s="75">
        <v>2</v>
      </c>
      <c r="C4" s="74" t="s">
        <v>13624</v>
      </c>
      <c r="D4" s="75" t="s">
        <v>13625</v>
      </c>
      <c r="E4" s="73" t="s">
        <v>13626</v>
      </c>
      <c r="F4" s="79" t="s">
        <v>13627</v>
      </c>
      <c r="G4" s="80">
        <f t="shared" si="0"/>
        <v>4.2105263157894736E-3</v>
      </c>
      <c r="H4" s="78" t="s">
        <v>13628</v>
      </c>
      <c r="I4" s="34">
        <f t="shared" si="1"/>
        <v>4.2105263157894736E-3</v>
      </c>
    </row>
    <row r="5" spans="1:9">
      <c r="A5" s="75">
        <v>3</v>
      </c>
      <c r="B5" s="75">
        <v>4</v>
      </c>
      <c r="C5" s="74" t="s">
        <v>13629</v>
      </c>
      <c r="D5" s="75" t="s">
        <v>13630</v>
      </c>
      <c r="E5" s="73" t="s">
        <v>13631</v>
      </c>
      <c r="F5" s="79" t="s">
        <v>11419</v>
      </c>
      <c r="G5" s="80">
        <f t="shared" si="0"/>
        <v>6.3157894736842104E-3</v>
      </c>
      <c r="H5" s="78" t="s">
        <v>13632</v>
      </c>
      <c r="I5" s="34">
        <f t="shared" si="1"/>
        <v>8.4210526315789472E-3</v>
      </c>
    </row>
    <row r="6" spans="1:9">
      <c r="A6" s="75">
        <v>4</v>
      </c>
      <c r="B6" s="75">
        <v>5</v>
      </c>
      <c r="C6" s="74" t="s">
        <v>13633</v>
      </c>
      <c r="D6" s="75" t="s">
        <v>13634</v>
      </c>
      <c r="E6" s="73" t="s">
        <v>11453</v>
      </c>
      <c r="F6" s="79" t="s">
        <v>8479</v>
      </c>
      <c r="G6" s="80">
        <f t="shared" si="0"/>
        <v>8.4210526315789472E-3</v>
      </c>
      <c r="H6" s="78" t="s">
        <v>13635</v>
      </c>
      <c r="I6" s="34">
        <f t="shared" si="1"/>
        <v>1.0526315789473684E-2</v>
      </c>
    </row>
    <row r="7" spans="1:9">
      <c r="A7" s="75">
        <v>5</v>
      </c>
      <c r="B7" s="75">
        <v>3</v>
      </c>
      <c r="C7" s="74" t="s">
        <v>13636</v>
      </c>
      <c r="D7" s="75" t="s">
        <v>13637</v>
      </c>
      <c r="E7" s="73" t="s">
        <v>13638</v>
      </c>
      <c r="F7" s="79" t="s">
        <v>804</v>
      </c>
      <c r="G7" s="80">
        <f t="shared" si="0"/>
        <v>1.0526315789473684E-2</v>
      </c>
      <c r="H7" s="78" t="s">
        <v>11435</v>
      </c>
      <c r="I7" s="34">
        <f t="shared" si="1"/>
        <v>6.3157894736842104E-3</v>
      </c>
    </row>
    <row r="8" spans="1:9">
      <c r="A8" s="75">
        <v>6</v>
      </c>
      <c r="B8" s="75">
        <v>11</v>
      </c>
      <c r="C8" s="74" t="s">
        <v>11574</v>
      </c>
      <c r="D8" s="75" t="s">
        <v>11575</v>
      </c>
      <c r="E8" s="73" t="s">
        <v>11576</v>
      </c>
      <c r="F8" s="79" t="s">
        <v>11577</v>
      </c>
      <c r="G8" s="80">
        <f t="shared" si="0"/>
        <v>1.2631578947368421E-2</v>
      </c>
      <c r="H8" s="78" t="s">
        <v>4247</v>
      </c>
      <c r="I8" s="34">
        <f t="shared" si="1"/>
        <v>2.3157894736842106E-2</v>
      </c>
    </row>
    <row r="9" spans="1:9">
      <c r="A9" s="75">
        <v>7</v>
      </c>
      <c r="B9" s="75">
        <v>15</v>
      </c>
      <c r="C9" s="74" t="s">
        <v>13639</v>
      </c>
      <c r="D9" s="75" t="s">
        <v>13640</v>
      </c>
      <c r="E9" s="73" t="s">
        <v>2958</v>
      </c>
      <c r="F9" s="79" t="s">
        <v>6073</v>
      </c>
      <c r="G9" s="80">
        <f t="shared" si="0"/>
        <v>1.4736842105263158E-2</v>
      </c>
      <c r="H9" s="78" t="s">
        <v>1246</v>
      </c>
      <c r="I9" s="34">
        <f t="shared" si="1"/>
        <v>3.1578947368421054E-2</v>
      </c>
    </row>
    <row r="10" spans="1:9">
      <c r="A10" s="75">
        <v>8</v>
      </c>
      <c r="B10" s="75">
        <v>9</v>
      </c>
      <c r="C10" s="74" t="s">
        <v>13641</v>
      </c>
      <c r="D10" s="75" t="s">
        <v>13642</v>
      </c>
      <c r="E10" s="73" t="s">
        <v>13643</v>
      </c>
      <c r="F10" s="79" t="s">
        <v>4253</v>
      </c>
      <c r="G10" s="80">
        <f t="shared" si="0"/>
        <v>1.6842105263157894E-2</v>
      </c>
      <c r="H10" s="78" t="s">
        <v>9083</v>
      </c>
      <c r="I10" s="34">
        <f t="shared" si="1"/>
        <v>1.8947368421052633E-2</v>
      </c>
    </row>
    <row r="11" spans="1:9">
      <c r="A11" s="75">
        <v>9</v>
      </c>
      <c r="B11" s="75">
        <v>14</v>
      </c>
      <c r="C11" s="74" t="s">
        <v>6140</v>
      </c>
      <c r="D11" s="75" t="s">
        <v>6141</v>
      </c>
      <c r="E11" s="73" t="s">
        <v>6142</v>
      </c>
      <c r="F11" s="79" t="s">
        <v>6143</v>
      </c>
      <c r="G11" s="80">
        <f t="shared" si="0"/>
        <v>1.8947368421052633E-2</v>
      </c>
      <c r="H11" s="78" t="s">
        <v>6144</v>
      </c>
      <c r="I11" s="34">
        <f t="shared" si="1"/>
        <v>2.9473684210526315E-2</v>
      </c>
    </row>
    <row r="12" spans="1:9">
      <c r="A12" s="75">
        <v>10</v>
      </c>
      <c r="B12" s="75">
        <v>59</v>
      </c>
      <c r="C12" s="74" t="s">
        <v>13644</v>
      </c>
      <c r="D12" s="75" t="s">
        <v>13645</v>
      </c>
      <c r="E12" s="73" t="s">
        <v>13646</v>
      </c>
      <c r="F12" s="79" t="s">
        <v>13647</v>
      </c>
      <c r="G12" s="80">
        <f t="shared" si="0"/>
        <v>2.1052631578947368E-2</v>
      </c>
      <c r="H12" s="78" t="s">
        <v>4852</v>
      </c>
      <c r="I12" s="34">
        <f t="shared" si="1"/>
        <v>0.12421052631578948</v>
      </c>
    </row>
    <row r="13" spans="1:9">
      <c r="A13" s="75">
        <v>11</v>
      </c>
      <c r="B13" s="75">
        <v>19</v>
      </c>
      <c r="C13" s="74" t="s">
        <v>13648</v>
      </c>
      <c r="D13" s="75" t="s">
        <v>13649</v>
      </c>
      <c r="E13" s="73" t="s">
        <v>13650</v>
      </c>
      <c r="F13" s="79" t="s">
        <v>13651</v>
      </c>
      <c r="G13" s="80">
        <f t="shared" si="0"/>
        <v>2.3157894736842106E-2</v>
      </c>
      <c r="H13" s="78" t="s">
        <v>9648</v>
      </c>
      <c r="I13" s="34">
        <f t="shared" si="1"/>
        <v>0.04</v>
      </c>
    </row>
    <row r="14" spans="1:9">
      <c r="A14" s="75">
        <v>12</v>
      </c>
      <c r="B14" s="75">
        <v>6</v>
      </c>
      <c r="C14" s="74" t="s">
        <v>13652</v>
      </c>
      <c r="D14" s="75" t="s">
        <v>13653</v>
      </c>
      <c r="E14" s="73" t="s">
        <v>8123</v>
      </c>
      <c r="F14" s="79" t="s">
        <v>3984</v>
      </c>
      <c r="G14" s="80">
        <f t="shared" si="0"/>
        <v>2.5263157894736842E-2</v>
      </c>
      <c r="H14" s="78" t="s">
        <v>857</v>
      </c>
      <c r="I14" s="34">
        <f t="shared" si="1"/>
        <v>1.2631578947368421E-2</v>
      </c>
    </row>
    <row r="15" spans="1:9">
      <c r="A15" s="75">
        <v>13</v>
      </c>
      <c r="B15" s="75">
        <v>20</v>
      </c>
      <c r="C15" s="74" t="s">
        <v>13654</v>
      </c>
      <c r="D15" s="75" t="s">
        <v>13655</v>
      </c>
      <c r="E15" s="73" t="s">
        <v>13656</v>
      </c>
      <c r="F15" s="79" t="s">
        <v>13657</v>
      </c>
      <c r="G15" s="80">
        <f t="shared" si="0"/>
        <v>2.736842105263158E-2</v>
      </c>
      <c r="H15" s="78" t="s">
        <v>13658</v>
      </c>
      <c r="I15" s="34">
        <f t="shared" si="1"/>
        <v>4.2105263157894736E-2</v>
      </c>
    </row>
    <row r="16" spans="1:9">
      <c r="A16" s="75">
        <v>14</v>
      </c>
      <c r="B16" s="75">
        <v>8</v>
      </c>
      <c r="C16" s="74" t="s">
        <v>12655</v>
      </c>
      <c r="D16" s="75" t="s">
        <v>12656</v>
      </c>
      <c r="E16" s="73" t="s">
        <v>12657</v>
      </c>
      <c r="F16" s="79" t="s">
        <v>1063</v>
      </c>
      <c r="G16" s="80">
        <f t="shared" si="0"/>
        <v>2.9473684210526315E-2</v>
      </c>
      <c r="H16" s="78" t="s">
        <v>12658</v>
      </c>
      <c r="I16" s="34">
        <f t="shared" si="1"/>
        <v>1.6842105263157894E-2</v>
      </c>
    </row>
    <row r="17" spans="1:9">
      <c r="A17" s="75">
        <v>15</v>
      </c>
      <c r="B17" s="75">
        <v>35</v>
      </c>
      <c r="C17" s="74" t="s">
        <v>13659</v>
      </c>
      <c r="D17" s="75" t="s">
        <v>13660</v>
      </c>
      <c r="E17" s="73" t="s">
        <v>13661</v>
      </c>
      <c r="F17" s="79" t="s">
        <v>8877</v>
      </c>
      <c r="G17" s="80">
        <f t="shared" si="0"/>
        <v>3.1578947368421054E-2</v>
      </c>
      <c r="H17" s="78" t="s">
        <v>8974</v>
      </c>
      <c r="I17" s="34">
        <f t="shared" si="1"/>
        <v>7.3684210526315783E-2</v>
      </c>
    </row>
    <row r="18" spans="1:9">
      <c r="A18" s="75">
        <v>16</v>
      </c>
      <c r="B18" s="75">
        <v>10</v>
      </c>
      <c r="C18" s="74" t="s">
        <v>13662</v>
      </c>
      <c r="D18" s="75" t="s">
        <v>13663</v>
      </c>
      <c r="E18" s="73" t="s">
        <v>13664</v>
      </c>
      <c r="F18" s="79" t="s">
        <v>4265</v>
      </c>
      <c r="G18" s="80">
        <f t="shared" si="0"/>
        <v>3.3684210526315789E-2</v>
      </c>
      <c r="H18" s="78" t="s">
        <v>13665</v>
      </c>
      <c r="I18" s="34">
        <f t="shared" si="1"/>
        <v>2.1052631578947368E-2</v>
      </c>
    </row>
    <row r="19" spans="1:9">
      <c r="A19" s="75">
        <v>17</v>
      </c>
      <c r="B19" s="75">
        <v>75</v>
      </c>
      <c r="C19" s="74" t="s">
        <v>13666</v>
      </c>
      <c r="D19" s="75" t="s">
        <v>13667</v>
      </c>
      <c r="E19" s="73" t="s">
        <v>4940</v>
      </c>
      <c r="F19" s="79" t="s">
        <v>13668</v>
      </c>
      <c r="G19" s="80">
        <f t="shared" si="0"/>
        <v>3.5789473684210524E-2</v>
      </c>
      <c r="H19" s="78" t="s">
        <v>4004</v>
      </c>
      <c r="I19" s="34">
        <f t="shared" si="1"/>
        <v>0.15789473684210525</v>
      </c>
    </row>
    <row r="20" spans="1:9">
      <c r="A20" s="75">
        <v>18</v>
      </c>
      <c r="B20" s="75">
        <v>25</v>
      </c>
      <c r="C20" s="74" t="s">
        <v>6183</v>
      </c>
      <c r="D20" s="75" t="s">
        <v>6184</v>
      </c>
      <c r="E20" s="73" t="s">
        <v>6185</v>
      </c>
      <c r="F20" s="79" t="s">
        <v>1483</v>
      </c>
      <c r="G20" s="80">
        <f t="shared" si="0"/>
        <v>3.7894736842105266E-2</v>
      </c>
      <c r="H20" s="78" t="s">
        <v>6187</v>
      </c>
      <c r="I20" s="34">
        <f t="shared" si="1"/>
        <v>5.2631578947368418E-2</v>
      </c>
    </row>
    <row r="21" spans="1:9">
      <c r="A21" s="75">
        <v>19</v>
      </c>
      <c r="B21" s="75">
        <v>29</v>
      </c>
      <c r="C21" s="74" t="s">
        <v>6192</v>
      </c>
      <c r="D21" s="75" t="s">
        <v>6193</v>
      </c>
      <c r="E21" s="73" t="s">
        <v>4472</v>
      </c>
      <c r="F21" s="79" t="s">
        <v>6194</v>
      </c>
      <c r="G21" s="80">
        <f t="shared" si="0"/>
        <v>0.04</v>
      </c>
      <c r="H21" s="78" t="s">
        <v>6195</v>
      </c>
      <c r="I21" s="34">
        <f t="shared" si="1"/>
        <v>6.1052631578947365E-2</v>
      </c>
    </row>
    <row r="22" spans="1:9">
      <c r="A22" s="75">
        <v>20</v>
      </c>
      <c r="B22" s="75">
        <v>40</v>
      </c>
      <c r="C22" s="74" t="s">
        <v>13670</v>
      </c>
      <c r="D22" s="75" t="s">
        <v>13671</v>
      </c>
      <c r="E22" s="73" t="s">
        <v>13672</v>
      </c>
      <c r="F22" s="79" t="s">
        <v>10998</v>
      </c>
      <c r="G22" s="80">
        <f t="shared" si="0"/>
        <v>4.2105263157894736E-2</v>
      </c>
      <c r="H22" s="78" t="s">
        <v>9527</v>
      </c>
      <c r="I22" s="34">
        <f t="shared" si="1"/>
        <v>8.4210526315789472E-2</v>
      </c>
    </row>
    <row r="23" spans="1:9">
      <c r="A23" s="75">
        <v>21</v>
      </c>
      <c r="B23" s="75">
        <v>23</v>
      </c>
      <c r="C23" s="74" t="s">
        <v>13673</v>
      </c>
      <c r="D23" s="75" t="s">
        <v>13674</v>
      </c>
      <c r="E23" s="73" t="s">
        <v>13675</v>
      </c>
      <c r="F23" s="79" t="s">
        <v>12704</v>
      </c>
      <c r="G23" s="80">
        <f t="shared" si="0"/>
        <v>4.4210526315789471E-2</v>
      </c>
      <c r="H23" s="78" t="s">
        <v>4450</v>
      </c>
      <c r="I23" s="34">
        <f t="shared" si="1"/>
        <v>4.8421052631578948E-2</v>
      </c>
    </row>
    <row r="24" spans="1:9">
      <c r="A24" s="75">
        <v>22</v>
      </c>
      <c r="B24" s="75">
        <v>7</v>
      </c>
      <c r="C24" s="74" t="s">
        <v>13677</v>
      </c>
      <c r="D24" s="75" t="s">
        <v>13678</v>
      </c>
      <c r="E24" s="73" t="s">
        <v>3515</v>
      </c>
      <c r="F24" s="79" t="s">
        <v>4604</v>
      </c>
      <c r="G24" s="80">
        <f t="shared" si="0"/>
        <v>4.6315789473684213E-2</v>
      </c>
      <c r="H24" s="78" t="s">
        <v>13679</v>
      </c>
      <c r="I24" s="34">
        <f t="shared" si="1"/>
        <v>1.4736842105263158E-2</v>
      </c>
    </row>
    <row r="25" spans="1:9">
      <c r="A25" s="75">
        <v>23</v>
      </c>
      <c r="B25" s="75">
        <v>27</v>
      </c>
      <c r="C25" s="74" t="s">
        <v>12756</v>
      </c>
      <c r="D25" s="75" t="s">
        <v>12757</v>
      </c>
      <c r="E25" s="73" t="s">
        <v>12758</v>
      </c>
      <c r="F25" s="79" t="s">
        <v>12759</v>
      </c>
      <c r="G25" s="80">
        <f t="shared" si="0"/>
        <v>4.8421052631578948E-2</v>
      </c>
      <c r="H25" s="78" t="s">
        <v>12760</v>
      </c>
      <c r="I25" s="34">
        <f t="shared" si="1"/>
        <v>5.6842105263157895E-2</v>
      </c>
    </row>
    <row r="26" spans="1:9">
      <c r="A26" s="75">
        <v>24</v>
      </c>
      <c r="B26" s="75">
        <v>71</v>
      </c>
      <c r="C26" s="74" t="s">
        <v>13680</v>
      </c>
      <c r="D26" s="75" t="s">
        <v>13681</v>
      </c>
      <c r="E26" s="73" t="s">
        <v>10490</v>
      </c>
      <c r="F26" s="79" t="s">
        <v>9303</v>
      </c>
      <c r="G26" s="80">
        <f t="shared" si="0"/>
        <v>5.0526315789473683E-2</v>
      </c>
      <c r="H26" s="78" t="s">
        <v>13682</v>
      </c>
      <c r="I26" s="34">
        <f t="shared" si="1"/>
        <v>0.14947368421052631</v>
      </c>
    </row>
    <row r="27" spans="1:9">
      <c r="A27" s="75">
        <v>25</v>
      </c>
      <c r="B27" s="75">
        <v>13</v>
      </c>
      <c r="C27" s="74" t="s">
        <v>13683</v>
      </c>
      <c r="D27" s="75" t="s">
        <v>13684</v>
      </c>
      <c r="E27" s="73" t="s">
        <v>13685</v>
      </c>
      <c r="F27" s="79" t="s">
        <v>4315</v>
      </c>
      <c r="G27" s="80">
        <f t="shared" si="0"/>
        <v>5.2631578947368418E-2</v>
      </c>
      <c r="H27" s="78" t="s">
        <v>8829</v>
      </c>
      <c r="I27" s="34">
        <f t="shared" si="1"/>
        <v>2.736842105263158E-2</v>
      </c>
    </row>
    <row r="28" spans="1:9">
      <c r="A28" s="75">
        <v>26</v>
      </c>
      <c r="B28" s="75">
        <v>18</v>
      </c>
      <c r="C28" s="74" t="s">
        <v>13686</v>
      </c>
      <c r="D28" s="75" t="s">
        <v>13687</v>
      </c>
      <c r="E28" s="73" t="s">
        <v>13688</v>
      </c>
      <c r="F28" s="79" t="s">
        <v>13689</v>
      </c>
      <c r="G28" s="80">
        <f t="shared" si="0"/>
        <v>5.473684210526316E-2</v>
      </c>
      <c r="H28" s="78" t="s">
        <v>3563</v>
      </c>
      <c r="I28" s="34">
        <f t="shared" si="1"/>
        <v>3.7894736842105266E-2</v>
      </c>
    </row>
    <row r="29" spans="1:9">
      <c r="A29" s="75">
        <v>27</v>
      </c>
      <c r="B29" s="75">
        <v>17</v>
      </c>
      <c r="C29" s="74" t="s">
        <v>13690</v>
      </c>
      <c r="D29" s="75" t="s">
        <v>13691</v>
      </c>
      <c r="E29" s="73" t="s">
        <v>13692</v>
      </c>
      <c r="F29" s="79" t="s">
        <v>11864</v>
      </c>
      <c r="G29" s="80">
        <f t="shared" si="0"/>
        <v>5.6842105263157895E-2</v>
      </c>
      <c r="H29" s="78" t="s">
        <v>5925</v>
      </c>
      <c r="I29" s="34">
        <f t="shared" si="1"/>
        <v>3.5789473684210524E-2</v>
      </c>
    </row>
    <row r="30" spans="1:9">
      <c r="A30" s="75">
        <v>28</v>
      </c>
      <c r="B30" s="75">
        <v>16</v>
      </c>
      <c r="C30" s="74" t="s">
        <v>13693</v>
      </c>
      <c r="D30" s="75" t="s">
        <v>13694</v>
      </c>
      <c r="E30" s="73" t="s">
        <v>13695</v>
      </c>
      <c r="F30" s="79" t="s">
        <v>6246</v>
      </c>
      <c r="G30" s="80">
        <f t="shared" si="0"/>
        <v>5.894736842105263E-2</v>
      </c>
      <c r="H30" s="78" t="s">
        <v>8820</v>
      </c>
      <c r="I30" s="34">
        <f t="shared" si="1"/>
        <v>3.3684210526315789E-2</v>
      </c>
    </row>
    <row r="31" spans="1:9">
      <c r="A31" s="75">
        <v>29</v>
      </c>
      <c r="B31" s="75">
        <v>22</v>
      </c>
      <c r="C31" s="74" t="s">
        <v>13696</v>
      </c>
      <c r="D31" s="75" t="s">
        <v>13697</v>
      </c>
      <c r="E31" s="73" t="s">
        <v>13698</v>
      </c>
      <c r="F31" s="79" t="s">
        <v>9096</v>
      </c>
      <c r="G31" s="80">
        <f t="shared" si="0"/>
        <v>6.1052631578947365E-2</v>
      </c>
      <c r="H31" s="78" t="s">
        <v>9009</v>
      </c>
      <c r="I31" s="34">
        <f t="shared" si="1"/>
        <v>4.6315789473684213E-2</v>
      </c>
    </row>
    <row r="32" spans="1:9">
      <c r="A32" s="75">
        <v>30</v>
      </c>
      <c r="B32" s="75">
        <v>42</v>
      </c>
      <c r="C32" s="74" t="s">
        <v>13699</v>
      </c>
      <c r="D32" s="75" t="s">
        <v>13700</v>
      </c>
      <c r="E32" s="73" t="s">
        <v>13701</v>
      </c>
      <c r="F32" s="79" t="s">
        <v>6281</v>
      </c>
      <c r="G32" s="80">
        <f t="shared" si="0"/>
        <v>6.3157894736842107E-2</v>
      </c>
      <c r="H32" s="78" t="s">
        <v>3688</v>
      </c>
      <c r="I32" s="34">
        <f t="shared" si="1"/>
        <v>8.8421052631578942E-2</v>
      </c>
    </row>
    <row r="33" spans="1:9">
      <c r="A33" s="75">
        <v>31</v>
      </c>
      <c r="B33" s="75">
        <v>53</v>
      </c>
      <c r="C33" s="74" t="s">
        <v>13702</v>
      </c>
      <c r="D33" s="75" t="s">
        <v>13703</v>
      </c>
      <c r="E33" s="73" t="s">
        <v>13704</v>
      </c>
      <c r="F33" s="79" t="s">
        <v>4773</v>
      </c>
      <c r="G33" s="80">
        <f t="shared" si="0"/>
        <v>6.5263157894736842E-2</v>
      </c>
      <c r="H33" s="78" t="s">
        <v>13141</v>
      </c>
      <c r="I33" s="34">
        <f t="shared" si="1"/>
        <v>0.11157894736842106</v>
      </c>
    </row>
    <row r="34" spans="1:9">
      <c r="A34" s="75">
        <v>32</v>
      </c>
      <c r="B34" s="75">
        <v>43</v>
      </c>
      <c r="C34" s="74" t="s">
        <v>13705</v>
      </c>
      <c r="D34" s="75" t="s">
        <v>13706</v>
      </c>
      <c r="E34" s="73" t="s">
        <v>13707</v>
      </c>
      <c r="F34" s="79" t="s">
        <v>3647</v>
      </c>
      <c r="G34" s="80">
        <f t="shared" si="0"/>
        <v>6.7368421052631577E-2</v>
      </c>
      <c r="H34" s="78" t="s">
        <v>1749</v>
      </c>
      <c r="I34" s="34">
        <f t="shared" si="1"/>
        <v>9.0526315789473691E-2</v>
      </c>
    </row>
    <row r="35" spans="1:9">
      <c r="A35" s="75">
        <v>33</v>
      </c>
      <c r="B35" s="75">
        <v>21</v>
      </c>
      <c r="C35" s="74" t="s">
        <v>12812</v>
      </c>
      <c r="D35" s="75" t="s">
        <v>12813</v>
      </c>
      <c r="E35" s="73" t="s">
        <v>10281</v>
      </c>
      <c r="F35" s="79" t="s">
        <v>9736</v>
      </c>
      <c r="G35" s="80">
        <f t="shared" si="0"/>
        <v>6.9473684210526312E-2</v>
      </c>
      <c r="H35" s="78" t="s">
        <v>1574</v>
      </c>
      <c r="I35" s="34">
        <f t="shared" si="1"/>
        <v>4.4210526315789471E-2</v>
      </c>
    </row>
    <row r="36" spans="1:9">
      <c r="A36" s="75">
        <v>34</v>
      </c>
      <c r="B36" s="75">
        <v>28</v>
      </c>
      <c r="C36" s="74" t="s">
        <v>13708</v>
      </c>
      <c r="D36" s="75" t="s">
        <v>13709</v>
      </c>
      <c r="E36" s="73" t="s">
        <v>13710</v>
      </c>
      <c r="F36" s="79" t="s">
        <v>4705</v>
      </c>
      <c r="G36" s="80">
        <f t="shared" si="0"/>
        <v>7.1578947368421048E-2</v>
      </c>
      <c r="H36" s="78" t="s">
        <v>4487</v>
      </c>
      <c r="I36" s="34">
        <f t="shared" si="1"/>
        <v>5.894736842105263E-2</v>
      </c>
    </row>
    <row r="37" spans="1:9">
      <c r="A37" s="75">
        <v>35</v>
      </c>
      <c r="B37" s="75">
        <v>24</v>
      </c>
      <c r="C37" s="74" t="s">
        <v>12837</v>
      </c>
      <c r="D37" s="75" t="s">
        <v>12838</v>
      </c>
      <c r="E37" s="73" t="s">
        <v>12839</v>
      </c>
      <c r="F37" s="79" t="s">
        <v>9526</v>
      </c>
      <c r="G37" s="80">
        <f t="shared" si="0"/>
        <v>7.3684210526315783E-2</v>
      </c>
      <c r="H37" s="78" t="s">
        <v>9311</v>
      </c>
      <c r="I37" s="34">
        <f t="shared" si="1"/>
        <v>5.0526315789473683E-2</v>
      </c>
    </row>
    <row r="38" spans="1:9">
      <c r="A38" s="75">
        <v>36</v>
      </c>
      <c r="B38" s="75">
        <v>62</v>
      </c>
      <c r="C38" s="74" t="s">
        <v>13711</v>
      </c>
      <c r="D38" s="75" t="s">
        <v>13712</v>
      </c>
      <c r="E38" s="73" t="s">
        <v>13713</v>
      </c>
      <c r="F38" s="79" t="s">
        <v>6258</v>
      </c>
      <c r="G38" s="80">
        <f t="shared" si="0"/>
        <v>7.5789473684210532E-2</v>
      </c>
      <c r="H38" s="78" t="s">
        <v>2189</v>
      </c>
      <c r="I38" s="34">
        <f t="shared" si="1"/>
        <v>0.13052631578947368</v>
      </c>
    </row>
    <row r="39" spans="1:9">
      <c r="A39" s="75">
        <v>37</v>
      </c>
      <c r="B39" s="75">
        <v>12</v>
      </c>
      <c r="C39" s="74" t="s">
        <v>13714</v>
      </c>
      <c r="D39" s="75" t="s">
        <v>13715</v>
      </c>
      <c r="E39" s="73" t="s">
        <v>13716</v>
      </c>
      <c r="F39" s="79" t="s">
        <v>13533</v>
      </c>
      <c r="G39" s="80">
        <f t="shared" si="0"/>
        <v>7.7894736842105267E-2</v>
      </c>
      <c r="H39" s="78" t="s">
        <v>1192</v>
      </c>
      <c r="I39" s="34">
        <f t="shared" si="1"/>
        <v>2.5263157894736842E-2</v>
      </c>
    </row>
    <row r="40" spans="1:9">
      <c r="A40" s="75">
        <v>38</v>
      </c>
      <c r="B40" s="75">
        <v>70</v>
      </c>
      <c r="C40" s="74" t="s">
        <v>13717</v>
      </c>
      <c r="D40" s="75" t="s">
        <v>13718</v>
      </c>
      <c r="E40" s="73" t="s">
        <v>13719</v>
      </c>
      <c r="F40" s="79" t="s">
        <v>9568</v>
      </c>
      <c r="G40" s="80">
        <f t="shared" si="0"/>
        <v>0.08</v>
      </c>
      <c r="H40" s="78" t="s">
        <v>2704</v>
      </c>
      <c r="I40" s="34">
        <f t="shared" si="1"/>
        <v>0.14736842105263157</v>
      </c>
    </row>
    <row r="41" spans="1:9">
      <c r="A41" s="75">
        <v>39</v>
      </c>
      <c r="B41" s="75">
        <v>26</v>
      </c>
      <c r="C41" s="74" t="s">
        <v>13720</v>
      </c>
      <c r="D41" s="75" t="s">
        <v>13721</v>
      </c>
      <c r="E41" s="73" t="s">
        <v>13722</v>
      </c>
      <c r="F41" s="79" t="s">
        <v>6294</v>
      </c>
      <c r="G41" s="80">
        <f t="shared" si="0"/>
        <v>8.2105263157894737E-2</v>
      </c>
      <c r="H41" s="78" t="s">
        <v>12941</v>
      </c>
      <c r="I41" s="34">
        <f t="shared" si="1"/>
        <v>5.473684210526316E-2</v>
      </c>
    </row>
    <row r="42" spans="1:9">
      <c r="A42" s="75">
        <v>40</v>
      </c>
      <c r="B42" s="75">
        <v>39</v>
      </c>
      <c r="C42" s="74" t="s">
        <v>13723</v>
      </c>
      <c r="D42" s="75" t="s">
        <v>13724</v>
      </c>
      <c r="E42" s="73" t="s">
        <v>13725</v>
      </c>
      <c r="F42" s="79" t="s">
        <v>12315</v>
      </c>
      <c r="G42" s="80">
        <f t="shared" si="0"/>
        <v>8.4210526315789472E-2</v>
      </c>
      <c r="H42" s="78" t="s">
        <v>4931</v>
      </c>
      <c r="I42" s="34">
        <f t="shared" si="1"/>
        <v>8.2105263157894737E-2</v>
      </c>
    </row>
    <row r="43" spans="1:9">
      <c r="A43" s="75">
        <v>41</v>
      </c>
      <c r="B43" s="75">
        <v>38</v>
      </c>
      <c r="C43" s="74" t="s">
        <v>13726</v>
      </c>
      <c r="D43" s="75" t="s">
        <v>13727</v>
      </c>
      <c r="E43" s="73" t="s">
        <v>13728</v>
      </c>
      <c r="F43" s="79" t="s">
        <v>1601</v>
      </c>
      <c r="G43" s="80">
        <f t="shared" si="0"/>
        <v>8.6315789473684207E-2</v>
      </c>
      <c r="H43" s="78" t="s">
        <v>9348</v>
      </c>
      <c r="I43" s="34">
        <f t="shared" si="1"/>
        <v>0.08</v>
      </c>
    </row>
    <row r="44" spans="1:9">
      <c r="A44" s="75">
        <v>42</v>
      </c>
      <c r="B44" s="75">
        <v>78</v>
      </c>
      <c r="C44" s="74" t="s">
        <v>13729</v>
      </c>
      <c r="D44" s="75" t="s">
        <v>13730</v>
      </c>
      <c r="E44" s="73" t="s">
        <v>13731</v>
      </c>
      <c r="F44" s="79" t="s">
        <v>4495</v>
      </c>
      <c r="G44" s="80">
        <f t="shared" si="0"/>
        <v>8.8421052631578942E-2</v>
      </c>
      <c r="H44" s="78" t="s">
        <v>2082</v>
      </c>
      <c r="I44" s="34">
        <f t="shared" si="1"/>
        <v>0.16421052631578947</v>
      </c>
    </row>
    <row r="45" spans="1:9">
      <c r="A45" s="75">
        <v>43</v>
      </c>
      <c r="B45" s="75">
        <v>47</v>
      </c>
      <c r="C45" s="74" t="s">
        <v>13732</v>
      </c>
      <c r="D45" s="75" t="s">
        <v>13733</v>
      </c>
      <c r="E45" s="73" t="s">
        <v>13734</v>
      </c>
      <c r="F45" s="79" t="s">
        <v>4334</v>
      </c>
      <c r="G45" s="80">
        <f t="shared" si="0"/>
        <v>9.0526315789473691E-2</v>
      </c>
      <c r="H45" s="78" t="s">
        <v>6388</v>
      </c>
      <c r="I45" s="34">
        <f t="shared" si="1"/>
        <v>9.8947368421052631E-2</v>
      </c>
    </row>
    <row r="46" spans="1:9">
      <c r="A46" s="75">
        <v>43</v>
      </c>
      <c r="B46" s="75">
        <v>57</v>
      </c>
      <c r="C46" s="74" t="s">
        <v>12863</v>
      </c>
      <c r="D46" s="75" t="s">
        <v>12864</v>
      </c>
      <c r="E46" s="73" t="s">
        <v>12647</v>
      </c>
      <c r="F46" s="79" t="s">
        <v>4334</v>
      </c>
      <c r="G46" s="80">
        <f t="shared" si="0"/>
        <v>9.0526315789473691E-2</v>
      </c>
      <c r="H46" s="78" t="s">
        <v>12865</v>
      </c>
      <c r="I46" s="34">
        <f t="shared" si="1"/>
        <v>0.12</v>
      </c>
    </row>
    <row r="47" spans="1:9">
      <c r="A47" s="75">
        <v>45</v>
      </c>
      <c r="B47" s="75">
        <v>55</v>
      </c>
      <c r="C47" s="74" t="s">
        <v>13735</v>
      </c>
      <c r="D47" s="75" t="s">
        <v>13736</v>
      </c>
      <c r="E47" s="73" t="s">
        <v>13737</v>
      </c>
      <c r="F47" s="79" t="s">
        <v>6362</v>
      </c>
      <c r="G47" s="80">
        <f t="shared" si="0"/>
        <v>9.4736842105263161E-2</v>
      </c>
      <c r="H47" s="78" t="s">
        <v>2086</v>
      </c>
      <c r="I47" s="34">
        <f t="shared" si="1"/>
        <v>0.11578947368421053</v>
      </c>
    </row>
    <row r="48" spans="1:9">
      <c r="A48" s="75">
        <v>46</v>
      </c>
      <c r="B48" s="75">
        <v>34</v>
      </c>
      <c r="C48" s="74" t="s">
        <v>13738</v>
      </c>
      <c r="D48" s="75" t="s">
        <v>13739</v>
      </c>
      <c r="E48" s="73" t="s">
        <v>13740</v>
      </c>
      <c r="F48" s="79" t="s">
        <v>12897</v>
      </c>
      <c r="G48" s="80">
        <f t="shared" si="0"/>
        <v>9.6842105263157896E-2</v>
      </c>
      <c r="H48" s="78" t="s">
        <v>1921</v>
      </c>
      <c r="I48" s="34">
        <f t="shared" si="1"/>
        <v>7.1578947368421048E-2</v>
      </c>
    </row>
    <row r="49" spans="1:9">
      <c r="A49" s="75">
        <v>47</v>
      </c>
      <c r="B49" s="75">
        <v>36</v>
      </c>
      <c r="C49" s="74" t="s">
        <v>13741</v>
      </c>
      <c r="D49" s="75" t="s">
        <v>13742</v>
      </c>
      <c r="E49" s="73" t="s">
        <v>13743</v>
      </c>
      <c r="F49" s="79" t="s">
        <v>12934</v>
      </c>
      <c r="G49" s="80">
        <f t="shared" si="0"/>
        <v>9.8947368421052631E-2</v>
      </c>
      <c r="H49" s="78" t="s">
        <v>9615</v>
      </c>
      <c r="I49" s="34">
        <f t="shared" si="1"/>
        <v>7.5789473684210532E-2</v>
      </c>
    </row>
    <row r="50" spans="1:9">
      <c r="A50" s="75">
        <v>48</v>
      </c>
      <c r="B50" s="75">
        <v>51</v>
      </c>
      <c r="C50" s="74" t="s">
        <v>13744</v>
      </c>
      <c r="D50" s="75" t="s">
        <v>13745</v>
      </c>
      <c r="E50" s="73" t="s">
        <v>10861</v>
      </c>
      <c r="F50" s="79" t="s">
        <v>4970</v>
      </c>
      <c r="G50" s="80">
        <f t="shared" si="0"/>
        <v>0.10105263157894737</v>
      </c>
      <c r="H50" s="78" t="s">
        <v>4987</v>
      </c>
      <c r="I50" s="34">
        <f t="shared" si="1"/>
        <v>0.10736842105263159</v>
      </c>
    </row>
    <row r="51" spans="1:9">
      <c r="A51" s="75">
        <v>49</v>
      </c>
      <c r="B51" s="75">
        <v>60</v>
      </c>
      <c r="C51" s="74" t="s">
        <v>13746</v>
      </c>
      <c r="D51" s="75" t="s">
        <v>13747</v>
      </c>
      <c r="E51" s="73" t="s">
        <v>13748</v>
      </c>
      <c r="F51" s="79" t="s">
        <v>6404</v>
      </c>
      <c r="G51" s="80">
        <f t="shared" si="0"/>
        <v>0.1031578947368421</v>
      </c>
      <c r="H51" s="78" t="s">
        <v>9969</v>
      </c>
      <c r="I51" s="34">
        <f t="shared" si="1"/>
        <v>0.12631578947368421</v>
      </c>
    </row>
    <row r="52" spans="1:9">
      <c r="A52" s="75">
        <v>50</v>
      </c>
      <c r="B52" s="75">
        <v>73</v>
      </c>
      <c r="C52" s="74" t="s">
        <v>13749</v>
      </c>
      <c r="D52" s="75" t="s">
        <v>13750</v>
      </c>
      <c r="E52" s="73" t="s">
        <v>6115</v>
      </c>
      <c r="F52" s="79" t="s">
        <v>4106</v>
      </c>
      <c r="G52" s="80">
        <f t="shared" si="0"/>
        <v>0.10526315789473684</v>
      </c>
      <c r="H52" s="78" t="s">
        <v>2058</v>
      </c>
      <c r="I52" s="34">
        <f t="shared" si="1"/>
        <v>0.15368421052631578</v>
      </c>
    </row>
    <row r="53" spans="1:9">
      <c r="A53" s="75">
        <v>51</v>
      </c>
      <c r="B53" s="75">
        <v>109</v>
      </c>
      <c r="C53" s="74" t="s">
        <v>13751</v>
      </c>
      <c r="D53" s="75" t="s">
        <v>13752</v>
      </c>
      <c r="E53" s="73" t="s">
        <v>13753</v>
      </c>
      <c r="F53" s="79" t="s">
        <v>6344</v>
      </c>
      <c r="G53" s="80">
        <f t="shared" si="0"/>
        <v>0.10736842105263159</v>
      </c>
      <c r="H53" s="78" t="s">
        <v>13754</v>
      </c>
      <c r="I53" s="34">
        <f t="shared" si="1"/>
        <v>0.2294736842105263</v>
      </c>
    </row>
    <row r="54" spans="1:9">
      <c r="A54" s="75">
        <v>52</v>
      </c>
      <c r="B54" s="75">
        <v>72</v>
      </c>
      <c r="C54" s="74" t="s">
        <v>13755</v>
      </c>
      <c r="D54" s="75" t="s">
        <v>13756</v>
      </c>
      <c r="E54" s="73" t="s">
        <v>13757</v>
      </c>
      <c r="F54" s="79" t="s">
        <v>1909</v>
      </c>
      <c r="G54" s="80">
        <f t="shared" si="0"/>
        <v>0.10947368421052632</v>
      </c>
      <c r="H54" s="78" t="s">
        <v>2228</v>
      </c>
      <c r="I54" s="34">
        <f t="shared" si="1"/>
        <v>0.15157894736842106</v>
      </c>
    </row>
    <row r="55" spans="1:9">
      <c r="A55" s="75">
        <v>53</v>
      </c>
      <c r="B55" s="75">
        <v>48</v>
      </c>
      <c r="C55" s="74" t="s">
        <v>13758</v>
      </c>
      <c r="D55" s="75" t="s">
        <v>13759</v>
      </c>
      <c r="E55" s="73" t="s">
        <v>10441</v>
      </c>
      <c r="F55" s="79" t="s">
        <v>5024</v>
      </c>
      <c r="G55" s="80">
        <f t="shared" si="0"/>
        <v>0.11157894736842106</v>
      </c>
      <c r="H55" s="78" t="s">
        <v>9637</v>
      </c>
      <c r="I55" s="34">
        <f t="shared" si="1"/>
        <v>0.10105263157894737</v>
      </c>
    </row>
    <row r="56" spans="1:9">
      <c r="A56" s="75">
        <v>54</v>
      </c>
      <c r="B56" s="75">
        <v>66</v>
      </c>
      <c r="C56" s="74" t="s">
        <v>12924</v>
      </c>
      <c r="D56" s="75" t="s">
        <v>12925</v>
      </c>
      <c r="E56" s="73" t="s">
        <v>12926</v>
      </c>
      <c r="F56" s="79" t="s">
        <v>12400</v>
      </c>
      <c r="G56" s="80">
        <f t="shared" si="0"/>
        <v>0.11368421052631579</v>
      </c>
      <c r="H56" s="78" t="s">
        <v>4815</v>
      </c>
      <c r="I56" s="34">
        <f t="shared" si="1"/>
        <v>0.13894736842105262</v>
      </c>
    </row>
    <row r="57" spans="1:9">
      <c r="A57" s="75">
        <v>55</v>
      </c>
      <c r="B57" s="75">
        <v>127</v>
      </c>
      <c r="C57" s="74" t="s">
        <v>13760</v>
      </c>
      <c r="D57" s="75" t="s">
        <v>13761</v>
      </c>
      <c r="E57" s="73" t="s">
        <v>599</v>
      </c>
      <c r="F57" s="79" t="s">
        <v>4814</v>
      </c>
      <c r="G57" s="80">
        <f t="shared" si="0"/>
        <v>0.11578947368421053</v>
      </c>
      <c r="H57" s="78" t="s">
        <v>8218</v>
      </c>
      <c r="I57" s="34">
        <f t="shared" si="1"/>
        <v>0.26736842105263159</v>
      </c>
    </row>
    <row r="58" spans="1:9">
      <c r="A58" s="75">
        <v>56</v>
      </c>
      <c r="B58" s="75">
        <v>32</v>
      </c>
      <c r="C58" s="74" t="s">
        <v>13762</v>
      </c>
      <c r="D58" s="75" t="s">
        <v>13763</v>
      </c>
      <c r="E58" s="73" t="s">
        <v>13764</v>
      </c>
      <c r="F58" s="79" t="s">
        <v>1274</v>
      </c>
      <c r="G58" s="80">
        <f t="shared" si="0"/>
        <v>0.11789473684210526</v>
      </c>
      <c r="H58" s="78" t="s">
        <v>9541</v>
      </c>
      <c r="I58" s="34">
        <f t="shared" si="1"/>
        <v>6.7368421052631577E-2</v>
      </c>
    </row>
    <row r="59" spans="1:9">
      <c r="A59" s="75">
        <v>57</v>
      </c>
      <c r="B59" s="75">
        <v>150</v>
      </c>
      <c r="C59" s="74" t="s">
        <v>13765</v>
      </c>
      <c r="D59" s="75" t="s">
        <v>13766</v>
      </c>
      <c r="E59" s="73" t="s">
        <v>13767</v>
      </c>
      <c r="F59" s="79" t="s">
        <v>9860</v>
      </c>
      <c r="G59" s="80">
        <f t="shared" si="0"/>
        <v>0.12</v>
      </c>
      <c r="H59" s="78" t="s">
        <v>327</v>
      </c>
      <c r="I59" s="34">
        <f t="shared" si="1"/>
        <v>0.31578947368421051</v>
      </c>
    </row>
    <row r="60" spans="1:9">
      <c r="A60" s="75">
        <v>58</v>
      </c>
      <c r="B60" s="75">
        <v>61</v>
      </c>
      <c r="C60" s="74" t="s">
        <v>13768</v>
      </c>
      <c r="D60" s="75" t="s">
        <v>13769</v>
      </c>
      <c r="E60" s="73" t="s">
        <v>13770</v>
      </c>
      <c r="F60" s="79" t="s">
        <v>6456</v>
      </c>
      <c r="G60" s="80">
        <f t="shared" si="0"/>
        <v>0.12210526315789473</v>
      </c>
      <c r="H60" s="78" t="s">
        <v>2221</v>
      </c>
      <c r="I60" s="34">
        <f t="shared" si="1"/>
        <v>0.12842105263157894</v>
      </c>
    </row>
    <row r="61" spans="1:9">
      <c r="A61" s="75">
        <v>59</v>
      </c>
      <c r="B61" s="75">
        <v>46</v>
      </c>
      <c r="C61" s="74" t="s">
        <v>6457</v>
      </c>
      <c r="D61" s="75" t="s">
        <v>6458</v>
      </c>
      <c r="E61" s="73" t="s">
        <v>6459</v>
      </c>
      <c r="F61" s="79" t="s">
        <v>2119</v>
      </c>
      <c r="G61" s="80">
        <f t="shared" si="0"/>
        <v>0.12421052631578948</v>
      </c>
      <c r="H61" s="78" t="s">
        <v>4668</v>
      </c>
      <c r="I61" s="34">
        <f t="shared" si="1"/>
        <v>9.6842105263157896E-2</v>
      </c>
    </row>
    <row r="62" spans="1:9">
      <c r="A62" s="75">
        <v>60</v>
      </c>
      <c r="B62" s="75">
        <v>37</v>
      </c>
      <c r="C62" s="74" t="s">
        <v>13771</v>
      </c>
      <c r="D62" s="75" t="s">
        <v>13772</v>
      </c>
      <c r="E62" s="73" t="s">
        <v>13773</v>
      </c>
      <c r="F62" s="79" t="s">
        <v>9809</v>
      </c>
      <c r="G62" s="80">
        <f t="shared" si="0"/>
        <v>0.12631578947368421</v>
      </c>
      <c r="H62" s="78" t="s">
        <v>9641</v>
      </c>
      <c r="I62" s="34">
        <f t="shared" si="1"/>
        <v>7.7894736842105267E-2</v>
      </c>
    </row>
    <row r="63" spans="1:9">
      <c r="A63" s="75">
        <v>61</v>
      </c>
      <c r="B63" s="75">
        <v>30</v>
      </c>
      <c r="C63" s="74" t="s">
        <v>13774</v>
      </c>
      <c r="D63" s="75" t="s">
        <v>13775</v>
      </c>
      <c r="E63" s="73" t="s">
        <v>11728</v>
      </c>
      <c r="F63" s="79" t="s">
        <v>404</v>
      </c>
      <c r="G63" s="80">
        <f t="shared" si="0"/>
        <v>0.12842105263157894</v>
      </c>
      <c r="H63" s="78" t="s">
        <v>13776</v>
      </c>
      <c r="I63" s="34">
        <f t="shared" si="1"/>
        <v>6.3157894736842107E-2</v>
      </c>
    </row>
    <row r="64" spans="1:9">
      <c r="A64" s="75">
        <v>62</v>
      </c>
      <c r="B64" s="75">
        <v>83</v>
      </c>
      <c r="C64" s="74" t="s">
        <v>13777</v>
      </c>
      <c r="D64" s="75" t="s">
        <v>13778</v>
      </c>
      <c r="E64" s="73" t="s">
        <v>11880</v>
      </c>
      <c r="F64" s="79" t="s">
        <v>12912</v>
      </c>
      <c r="G64" s="80">
        <f t="shared" si="0"/>
        <v>0.13052631578947368</v>
      </c>
      <c r="H64" s="78" t="s">
        <v>13779</v>
      </c>
      <c r="I64" s="34">
        <f t="shared" si="1"/>
        <v>0.17473684210526316</v>
      </c>
    </row>
    <row r="65" spans="1:9">
      <c r="A65" s="75">
        <v>63</v>
      </c>
      <c r="B65" s="75">
        <v>88</v>
      </c>
      <c r="C65" s="74" t="s">
        <v>13780</v>
      </c>
      <c r="D65" s="75" t="s">
        <v>13781</v>
      </c>
      <c r="E65" s="73" t="s">
        <v>13782</v>
      </c>
      <c r="F65" s="79" t="s">
        <v>10024</v>
      </c>
      <c r="G65" s="80">
        <f t="shared" si="0"/>
        <v>0.13263157894736843</v>
      </c>
      <c r="H65" s="78" t="s">
        <v>2466</v>
      </c>
      <c r="I65" s="34">
        <f t="shared" si="1"/>
        <v>0.18526315789473685</v>
      </c>
    </row>
    <row r="66" spans="1:9">
      <c r="A66" s="75">
        <v>64</v>
      </c>
      <c r="B66" s="75">
        <v>44</v>
      </c>
      <c r="C66" s="74" t="s">
        <v>6485</v>
      </c>
      <c r="D66" s="75" t="s">
        <v>6486</v>
      </c>
      <c r="E66" s="73" t="s">
        <v>6487</v>
      </c>
      <c r="F66" s="79" t="s">
        <v>6395</v>
      </c>
      <c r="G66" s="80">
        <f t="shared" si="0"/>
        <v>0.13473684210526315</v>
      </c>
      <c r="H66" s="78" t="s">
        <v>6488</v>
      </c>
      <c r="I66" s="34">
        <f t="shared" si="1"/>
        <v>9.2631578947368426E-2</v>
      </c>
    </row>
    <row r="67" spans="1:9">
      <c r="A67" s="75">
        <v>65</v>
      </c>
      <c r="B67" s="75">
        <v>81</v>
      </c>
      <c r="C67" s="74" t="s">
        <v>6489</v>
      </c>
      <c r="D67" s="75" t="s">
        <v>6490</v>
      </c>
      <c r="E67" s="73" t="s">
        <v>6491</v>
      </c>
      <c r="F67" s="79" t="s">
        <v>2104</v>
      </c>
      <c r="G67" s="80">
        <f t="shared" ref="G67:G130" si="2">A67/475</f>
        <v>0.1368421052631579</v>
      </c>
      <c r="H67" s="78" t="s">
        <v>2416</v>
      </c>
      <c r="I67" s="34">
        <f t="shared" ref="I67:I130" si="3">B67/475</f>
        <v>0.17052631578947369</v>
      </c>
    </row>
    <row r="68" spans="1:9">
      <c r="A68" s="75">
        <v>66</v>
      </c>
      <c r="B68" s="75">
        <v>52</v>
      </c>
      <c r="C68" s="74" t="s">
        <v>13783</v>
      </c>
      <c r="D68" s="75" t="s">
        <v>13784</v>
      </c>
      <c r="E68" s="73" t="s">
        <v>13785</v>
      </c>
      <c r="F68" s="79" t="s">
        <v>12927</v>
      </c>
      <c r="G68" s="80">
        <f t="shared" si="2"/>
        <v>0.13894736842105262</v>
      </c>
      <c r="H68" s="78" t="s">
        <v>2052</v>
      </c>
      <c r="I68" s="34">
        <f t="shared" si="3"/>
        <v>0.10947368421052632</v>
      </c>
    </row>
    <row r="69" spans="1:9">
      <c r="A69" s="75">
        <v>67</v>
      </c>
      <c r="B69" s="75">
        <v>80</v>
      </c>
      <c r="C69" s="74" t="s">
        <v>13786</v>
      </c>
      <c r="D69" s="75" t="s">
        <v>71</v>
      </c>
      <c r="E69" s="73" t="s">
        <v>13787</v>
      </c>
      <c r="F69" s="79" t="s">
        <v>13788</v>
      </c>
      <c r="G69" s="80">
        <f t="shared" si="2"/>
        <v>0.14105263157894737</v>
      </c>
      <c r="H69" s="78" t="s">
        <v>10041</v>
      </c>
      <c r="I69" s="34">
        <f t="shared" si="3"/>
        <v>0.16842105263157894</v>
      </c>
    </row>
    <row r="70" spans="1:9">
      <c r="A70" s="75">
        <v>68</v>
      </c>
      <c r="B70" s="75">
        <v>68</v>
      </c>
      <c r="C70" s="74" t="s">
        <v>13789</v>
      </c>
      <c r="D70" s="75" t="s">
        <v>13790</v>
      </c>
      <c r="E70" s="73" t="s">
        <v>11850</v>
      </c>
      <c r="F70" s="79" t="s">
        <v>4730</v>
      </c>
      <c r="G70" s="80">
        <f t="shared" si="2"/>
        <v>0.1431578947368421</v>
      </c>
      <c r="H70" s="78" t="s">
        <v>9599</v>
      </c>
      <c r="I70" s="34">
        <f t="shared" si="3"/>
        <v>0.1431578947368421</v>
      </c>
    </row>
    <row r="71" spans="1:9">
      <c r="A71" s="75">
        <v>69</v>
      </c>
      <c r="B71" s="75">
        <v>95</v>
      </c>
      <c r="C71" s="74" t="s">
        <v>13791</v>
      </c>
      <c r="D71" s="75" t="s">
        <v>13792</v>
      </c>
      <c r="E71" s="73" t="s">
        <v>13793</v>
      </c>
      <c r="F71" s="79" t="s">
        <v>2029</v>
      </c>
      <c r="G71" s="80">
        <f t="shared" si="2"/>
        <v>0.14526315789473684</v>
      </c>
      <c r="H71" s="78" t="s">
        <v>2427</v>
      </c>
      <c r="I71" s="34">
        <f t="shared" si="3"/>
        <v>0.2</v>
      </c>
    </row>
    <row r="72" spans="1:9">
      <c r="A72" s="75">
        <v>70</v>
      </c>
      <c r="B72" s="75">
        <v>94</v>
      </c>
      <c r="C72" s="74" t="s">
        <v>13794</v>
      </c>
      <c r="D72" s="75" t="s">
        <v>13795</v>
      </c>
      <c r="E72" s="73" t="s">
        <v>13796</v>
      </c>
      <c r="F72" s="79" t="s">
        <v>2235</v>
      </c>
      <c r="G72" s="80">
        <f t="shared" si="2"/>
        <v>0.14736842105263157</v>
      </c>
      <c r="H72" s="78" t="s">
        <v>5084</v>
      </c>
      <c r="I72" s="34">
        <f t="shared" si="3"/>
        <v>0.19789473684210526</v>
      </c>
    </row>
    <row r="73" spans="1:9">
      <c r="A73" s="75">
        <v>71</v>
      </c>
      <c r="B73" s="75">
        <v>41</v>
      </c>
      <c r="C73" s="74" t="s">
        <v>13797</v>
      </c>
      <c r="D73" s="75" t="s">
        <v>13798</v>
      </c>
      <c r="E73" s="73" t="s">
        <v>13799</v>
      </c>
      <c r="F73" s="79" t="s">
        <v>6373</v>
      </c>
      <c r="G73" s="80">
        <f t="shared" si="2"/>
        <v>0.14947368421052631</v>
      </c>
      <c r="H73" s="78" t="s">
        <v>1559</v>
      </c>
      <c r="I73" s="34">
        <f t="shared" si="3"/>
        <v>8.6315789473684207E-2</v>
      </c>
    </row>
    <row r="74" spans="1:9">
      <c r="A74" s="75">
        <v>72</v>
      </c>
      <c r="B74" s="75">
        <v>77</v>
      </c>
      <c r="C74" s="74" t="s">
        <v>13800</v>
      </c>
      <c r="D74" s="75" t="s">
        <v>13801</v>
      </c>
      <c r="E74" s="73" t="s">
        <v>6006</v>
      </c>
      <c r="F74" s="79" t="s">
        <v>1942</v>
      </c>
      <c r="G74" s="80">
        <f t="shared" si="2"/>
        <v>0.15157894736842106</v>
      </c>
      <c r="H74" s="78" t="s">
        <v>5154</v>
      </c>
      <c r="I74" s="34">
        <f t="shared" si="3"/>
        <v>0.16210526315789472</v>
      </c>
    </row>
    <row r="75" spans="1:9">
      <c r="A75" s="75">
        <v>73</v>
      </c>
      <c r="B75" s="75">
        <v>63</v>
      </c>
      <c r="C75" s="74" t="s">
        <v>13802</v>
      </c>
      <c r="D75" s="75" t="s">
        <v>13803</v>
      </c>
      <c r="E75" s="73" t="s">
        <v>13804</v>
      </c>
      <c r="F75" s="79" t="s">
        <v>1935</v>
      </c>
      <c r="G75" s="80">
        <f t="shared" si="2"/>
        <v>0.15368421052631578</v>
      </c>
      <c r="H75" s="78" t="s">
        <v>10009</v>
      </c>
      <c r="I75" s="34">
        <f t="shared" si="3"/>
        <v>0.13263157894736843</v>
      </c>
    </row>
    <row r="76" spans="1:9">
      <c r="A76" s="75">
        <v>74</v>
      </c>
      <c r="B76" s="75">
        <v>69</v>
      </c>
      <c r="C76" s="74" t="s">
        <v>13805</v>
      </c>
      <c r="D76" s="75" t="s">
        <v>13806</v>
      </c>
      <c r="E76" s="73" t="s">
        <v>13807</v>
      </c>
      <c r="F76" s="79" t="s">
        <v>410</v>
      </c>
      <c r="G76" s="80">
        <f t="shared" si="2"/>
        <v>0.15578947368421053</v>
      </c>
      <c r="H76" s="78" t="s">
        <v>12955</v>
      </c>
      <c r="I76" s="34">
        <f t="shared" si="3"/>
        <v>0.14526315789473684</v>
      </c>
    </row>
    <row r="77" spans="1:9">
      <c r="A77" s="75">
        <v>75</v>
      </c>
      <c r="B77" s="75">
        <v>49</v>
      </c>
      <c r="C77" s="74" t="s">
        <v>13808</v>
      </c>
      <c r="D77" s="75" t="s">
        <v>13809</v>
      </c>
      <c r="E77" s="73" t="s">
        <v>13810</v>
      </c>
      <c r="F77" s="79" t="s">
        <v>7569</v>
      </c>
      <c r="G77" s="80">
        <f t="shared" si="2"/>
        <v>0.15789473684210525</v>
      </c>
      <c r="H77" s="78" t="s">
        <v>2304</v>
      </c>
      <c r="I77" s="34">
        <f t="shared" si="3"/>
        <v>0.1031578947368421</v>
      </c>
    </row>
    <row r="78" spans="1:9">
      <c r="A78" s="75">
        <v>76</v>
      </c>
      <c r="B78" s="75">
        <v>100</v>
      </c>
      <c r="C78" s="74" t="s">
        <v>13811</v>
      </c>
      <c r="D78" s="75" t="s">
        <v>13812</v>
      </c>
      <c r="E78" s="73" t="s">
        <v>13813</v>
      </c>
      <c r="F78" s="79" t="s">
        <v>10447</v>
      </c>
      <c r="G78" s="80">
        <f t="shared" si="2"/>
        <v>0.16</v>
      </c>
      <c r="H78" s="78" t="s">
        <v>2443</v>
      </c>
      <c r="I78" s="34">
        <f t="shared" si="3"/>
        <v>0.21052631578947367</v>
      </c>
    </row>
    <row r="79" spans="1:9">
      <c r="A79" s="75">
        <v>77</v>
      </c>
      <c r="B79" s="75">
        <v>64</v>
      </c>
      <c r="C79" s="74" t="s">
        <v>13814</v>
      </c>
      <c r="D79" s="75" t="s">
        <v>13815</v>
      </c>
      <c r="E79" s="73" t="s">
        <v>10532</v>
      </c>
      <c r="F79" s="79" t="s">
        <v>9924</v>
      </c>
      <c r="G79" s="80">
        <f t="shared" si="2"/>
        <v>0.16210526315789472</v>
      </c>
      <c r="H79" s="78" t="s">
        <v>362</v>
      </c>
      <c r="I79" s="34">
        <f t="shared" si="3"/>
        <v>0.13473684210526315</v>
      </c>
    </row>
    <row r="80" spans="1:9">
      <c r="A80" s="75">
        <v>78</v>
      </c>
      <c r="B80" s="75">
        <v>76</v>
      </c>
      <c r="C80" s="74" t="s">
        <v>13816</v>
      </c>
      <c r="D80" s="75" t="s">
        <v>13817</v>
      </c>
      <c r="E80" s="73" t="s">
        <v>13818</v>
      </c>
      <c r="F80" s="79" t="s">
        <v>6057</v>
      </c>
      <c r="G80" s="80">
        <f t="shared" si="2"/>
        <v>0.16421052631578947</v>
      </c>
      <c r="H80" s="78" t="s">
        <v>10046</v>
      </c>
      <c r="I80" s="34">
        <f t="shared" si="3"/>
        <v>0.16</v>
      </c>
    </row>
    <row r="81" spans="1:9">
      <c r="A81" s="75">
        <v>79</v>
      </c>
      <c r="B81" s="75">
        <v>92</v>
      </c>
      <c r="C81" s="74" t="s">
        <v>13000</v>
      </c>
      <c r="D81" s="75" t="s">
        <v>13001</v>
      </c>
      <c r="E81" s="73" t="s">
        <v>13002</v>
      </c>
      <c r="F81" s="79" t="s">
        <v>2452</v>
      </c>
      <c r="G81" s="80">
        <f t="shared" si="2"/>
        <v>0.16631578947368422</v>
      </c>
      <c r="H81" s="78" t="s">
        <v>5159</v>
      </c>
      <c r="I81" s="34">
        <f t="shared" si="3"/>
        <v>0.19368421052631579</v>
      </c>
    </row>
    <row r="82" spans="1:9">
      <c r="A82" s="75">
        <v>80</v>
      </c>
      <c r="B82" s="75">
        <v>50</v>
      </c>
      <c r="C82" s="74" t="s">
        <v>13819</v>
      </c>
      <c r="D82" s="75" t="s">
        <v>13820</v>
      </c>
      <c r="E82" s="73" t="s">
        <v>13821</v>
      </c>
      <c r="F82" s="79" t="s">
        <v>5169</v>
      </c>
      <c r="G82" s="80">
        <f t="shared" si="2"/>
        <v>0.16842105263157894</v>
      </c>
      <c r="H82" s="78" t="s">
        <v>4966</v>
      </c>
      <c r="I82" s="34">
        <f t="shared" si="3"/>
        <v>0.10526315789473684</v>
      </c>
    </row>
    <row r="83" spans="1:9">
      <c r="A83" s="75">
        <v>81</v>
      </c>
      <c r="B83" s="75">
        <v>65</v>
      </c>
      <c r="C83" s="74" t="s">
        <v>6533</v>
      </c>
      <c r="D83" s="75" t="s">
        <v>6534</v>
      </c>
      <c r="E83" s="73" t="s">
        <v>6535</v>
      </c>
      <c r="F83" s="79" t="s">
        <v>2252</v>
      </c>
      <c r="G83" s="80">
        <f t="shared" si="2"/>
        <v>0.17052631578947369</v>
      </c>
      <c r="H83" s="78" t="s">
        <v>6536</v>
      </c>
      <c r="I83" s="34">
        <f t="shared" si="3"/>
        <v>0.1368421052631579</v>
      </c>
    </row>
    <row r="84" spans="1:9">
      <c r="A84" s="75">
        <v>82</v>
      </c>
      <c r="B84" s="75">
        <v>91</v>
      </c>
      <c r="C84" s="74" t="s">
        <v>13822</v>
      </c>
      <c r="D84" s="75" t="s">
        <v>13823</v>
      </c>
      <c r="E84" s="73" t="s">
        <v>13824</v>
      </c>
      <c r="F84" s="79" t="s">
        <v>9594</v>
      </c>
      <c r="G84" s="80">
        <f t="shared" si="2"/>
        <v>0.17263157894736841</v>
      </c>
      <c r="H84" s="78" t="s">
        <v>13825</v>
      </c>
      <c r="I84" s="34">
        <f t="shared" si="3"/>
        <v>0.19157894736842104</v>
      </c>
    </row>
    <row r="85" spans="1:9">
      <c r="A85" s="75">
        <v>83</v>
      </c>
      <c r="B85" s="75">
        <v>74</v>
      </c>
      <c r="C85" s="74" t="s">
        <v>13826</v>
      </c>
      <c r="D85" s="75" t="s">
        <v>13827</v>
      </c>
      <c r="E85" s="73" t="s">
        <v>13828</v>
      </c>
      <c r="F85" s="79" t="s">
        <v>5179</v>
      </c>
      <c r="G85" s="80">
        <f t="shared" si="2"/>
        <v>0.17473684210526316</v>
      </c>
      <c r="H85" s="78" t="s">
        <v>4975</v>
      </c>
      <c r="I85" s="34">
        <f t="shared" si="3"/>
        <v>0.15578947368421053</v>
      </c>
    </row>
    <row r="86" spans="1:9">
      <c r="A86" s="75">
        <v>84</v>
      </c>
      <c r="B86" s="75">
        <v>102</v>
      </c>
      <c r="C86" s="74" t="s">
        <v>13829</v>
      </c>
      <c r="D86" s="75" t="s">
        <v>13830</v>
      </c>
      <c r="E86" s="73" t="s">
        <v>4866</v>
      </c>
      <c r="F86" s="79" t="s">
        <v>2196</v>
      </c>
      <c r="G86" s="80">
        <f t="shared" si="2"/>
        <v>0.17684210526315788</v>
      </c>
      <c r="H86" s="78" t="s">
        <v>12608</v>
      </c>
      <c r="I86" s="34">
        <f t="shared" si="3"/>
        <v>0.21473684210526317</v>
      </c>
    </row>
    <row r="87" spans="1:9">
      <c r="A87" s="75">
        <v>85</v>
      </c>
      <c r="B87" s="75">
        <v>87</v>
      </c>
      <c r="C87" s="74" t="s">
        <v>13831</v>
      </c>
      <c r="D87" s="75" t="s">
        <v>13832</v>
      </c>
      <c r="E87" s="73" t="s">
        <v>13833</v>
      </c>
      <c r="F87" s="79" t="s">
        <v>2535</v>
      </c>
      <c r="G87" s="80">
        <f t="shared" si="2"/>
        <v>0.17894736842105263</v>
      </c>
      <c r="H87" s="78" t="s">
        <v>10216</v>
      </c>
      <c r="I87" s="34">
        <f t="shared" si="3"/>
        <v>0.1831578947368421</v>
      </c>
    </row>
    <row r="88" spans="1:9">
      <c r="A88" s="75">
        <v>86</v>
      </c>
      <c r="B88" s="75">
        <v>124</v>
      </c>
      <c r="C88" s="74" t="s">
        <v>13834</v>
      </c>
      <c r="D88" s="75" t="s">
        <v>13835</v>
      </c>
      <c r="E88" s="73" t="s">
        <v>13836</v>
      </c>
      <c r="F88" s="79" t="s">
        <v>6469</v>
      </c>
      <c r="G88" s="80">
        <f t="shared" si="2"/>
        <v>0.18105263157894738</v>
      </c>
      <c r="H88" s="78" t="s">
        <v>3370</v>
      </c>
      <c r="I88" s="34">
        <f t="shared" si="3"/>
        <v>0.26105263157894737</v>
      </c>
    </row>
    <row r="89" spans="1:9">
      <c r="A89" s="75">
        <v>87</v>
      </c>
      <c r="B89" s="75">
        <v>100</v>
      </c>
      <c r="C89" s="74" t="s">
        <v>13837</v>
      </c>
      <c r="D89" s="75" t="s">
        <v>13838</v>
      </c>
      <c r="E89" s="73" t="s">
        <v>13839</v>
      </c>
      <c r="F89" s="79" t="s">
        <v>245</v>
      </c>
      <c r="G89" s="80">
        <f t="shared" si="2"/>
        <v>0.1831578947368421</v>
      </c>
      <c r="H89" s="78" t="s">
        <v>2443</v>
      </c>
      <c r="I89" s="34">
        <f t="shared" si="3"/>
        <v>0.21052631578947367</v>
      </c>
    </row>
    <row r="90" spans="1:9">
      <c r="A90" s="75">
        <v>88</v>
      </c>
      <c r="B90" s="75">
        <v>84</v>
      </c>
      <c r="C90" s="74" t="s">
        <v>13840</v>
      </c>
      <c r="D90" s="75" t="s">
        <v>13841</v>
      </c>
      <c r="E90" s="73" t="s">
        <v>611</v>
      </c>
      <c r="F90" s="79" t="s">
        <v>13825</v>
      </c>
      <c r="G90" s="80">
        <f t="shared" si="2"/>
        <v>0.18526315789473685</v>
      </c>
      <c r="H90" s="78" t="s">
        <v>5164</v>
      </c>
      <c r="I90" s="34">
        <f t="shared" si="3"/>
        <v>0.17684210526315788</v>
      </c>
    </row>
    <row r="91" spans="1:9" ht="26.4">
      <c r="A91" s="75">
        <v>89</v>
      </c>
      <c r="B91" s="75">
        <v>105</v>
      </c>
      <c r="C91" s="74" t="s">
        <v>6550</v>
      </c>
      <c r="D91" s="75" t="s">
        <v>6551</v>
      </c>
      <c r="E91" s="73" t="s">
        <v>379</v>
      </c>
      <c r="F91" s="79" t="s">
        <v>6552</v>
      </c>
      <c r="G91" s="80">
        <f t="shared" si="2"/>
        <v>0.18736842105263157</v>
      </c>
      <c r="H91" s="78" t="s">
        <v>6509</v>
      </c>
      <c r="I91" s="34">
        <f t="shared" si="3"/>
        <v>0.22105263157894736</v>
      </c>
    </row>
    <row r="92" spans="1:9">
      <c r="A92" s="75">
        <v>90</v>
      </c>
      <c r="B92" s="75">
        <v>85</v>
      </c>
      <c r="C92" s="74" t="s">
        <v>13842</v>
      </c>
      <c r="D92" s="75" t="s">
        <v>13843</v>
      </c>
      <c r="E92" s="73" t="s">
        <v>13844</v>
      </c>
      <c r="F92" s="79" t="s">
        <v>4617</v>
      </c>
      <c r="G92" s="80">
        <f t="shared" si="2"/>
        <v>0.18947368421052632</v>
      </c>
      <c r="H92" s="78" t="s">
        <v>2354</v>
      </c>
      <c r="I92" s="34">
        <f t="shared" si="3"/>
        <v>0.17894736842105263</v>
      </c>
    </row>
    <row r="93" spans="1:9">
      <c r="A93" s="75">
        <v>91</v>
      </c>
      <c r="B93" s="75">
        <v>98</v>
      </c>
      <c r="C93" s="74" t="s">
        <v>6567</v>
      </c>
      <c r="D93" s="75" t="s">
        <v>6568</v>
      </c>
      <c r="E93" s="73" t="s">
        <v>6569</v>
      </c>
      <c r="F93" s="79" t="s">
        <v>527</v>
      </c>
      <c r="G93" s="80">
        <f t="shared" si="2"/>
        <v>0.19157894736842104</v>
      </c>
      <c r="H93" s="78" t="s">
        <v>319</v>
      </c>
      <c r="I93" s="34">
        <f t="shared" si="3"/>
        <v>0.2063157894736842</v>
      </c>
    </row>
    <row r="94" spans="1:9">
      <c r="A94" s="75">
        <v>92</v>
      </c>
      <c r="B94" s="75">
        <v>140</v>
      </c>
      <c r="C94" s="74" t="s">
        <v>13845</v>
      </c>
      <c r="D94" s="75" t="s">
        <v>13846</v>
      </c>
      <c r="E94" s="73" t="s">
        <v>208</v>
      </c>
      <c r="F94" s="79" t="s">
        <v>6573</v>
      </c>
      <c r="G94" s="80">
        <f t="shared" si="2"/>
        <v>0.19368421052631579</v>
      </c>
      <c r="H94" s="78" t="s">
        <v>2675</v>
      </c>
      <c r="I94" s="34">
        <f t="shared" si="3"/>
        <v>0.29473684210526313</v>
      </c>
    </row>
    <row r="95" spans="1:9">
      <c r="A95" s="75">
        <v>93</v>
      </c>
      <c r="B95" s="75">
        <v>45</v>
      </c>
      <c r="C95" s="74" t="s">
        <v>13847</v>
      </c>
      <c r="D95" s="75" t="s">
        <v>13848</v>
      </c>
      <c r="E95" s="73" t="s">
        <v>7186</v>
      </c>
      <c r="F95" s="79" t="s">
        <v>5263</v>
      </c>
      <c r="G95" s="80">
        <f t="shared" si="2"/>
        <v>0.19578947368421051</v>
      </c>
      <c r="H95" s="78" t="s">
        <v>6383</v>
      </c>
      <c r="I95" s="34">
        <f t="shared" si="3"/>
        <v>9.4736842105263161E-2</v>
      </c>
    </row>
    <row r="96" spans="1:9">
      <c r="A96" s="75">
        <v>94</v>
      </c>
      <c r="B96" s="75">
        <v>54</v>
      </c>
      <c r="C96" s="74" t="s">
        <v>13849</v>
      </c>
      <c r="D96" s="75" t="s">
        <v>13850</v>
      </c>
      <c r="E96" s="73" t="s">
        <v>5091</v>
      </c>
      <c r="F96" s="79" t="s">
        <v>13561</v>
      </c>
      <c r="G96" s="80">
        <f t="shared" si="2"/>
        <v>0.19789473684210526</v>
      </c>
      <c r="H96" s="78" t="s">
        <v>2080</v>
      </c>
      <c r="I96" s="34">
        <f t="shared" si="3"/>
        <v>0.11368421052631579</v>
      </c>
    </row>
    <row r="97" spans="1:9">
      <c r="A97" s="75">
        <v>95</v>
      </c>
      <c r="B97" s="75">
        <v>58</v>
      </c>
      <c r="C97" s="74" t="s">
        <v>13851</v>
      </c>
      <c r="D97" s="75" t="s">
        <v>13852</v>
      </c>
      <c r="E97" s="73" t="s">
        <v>13853</v>
      </c>
      <c r="F97" s="79" t="s">
        <v>10596</v>
      </c>
      <c r="G97" s="80">
        <f t="shared" si="2"/>
        <v>0.2</v>
      </c>
      <c r="H97" s="78" t="s">
        <v>13854</v>
      </c>
      <c r="I97" s="34">
        <f t="shared" si="3"/>
        <v>0.12210526315789473</v>
      </c>
    </row>
    <row r="98" spans="1:9">
      <c r="A98" s="75">
        <v>96</v>
      </c>
      <c r="B98" s="75">
        <v>56</v>
      </c>
      <c r="C98" s="74" t="s">
        <v>13855</v>
      </c>
      <c r="D98" s="75" t="s">
        <v>13856</v>
      </c>
      <c r="E98" s="73" t="s">
        <v>5353</v>
      </c>
      <c r="F98" s="79" t="s">
        <v>2457</v>
      </c>
      <c r="G98" s="80">
        <f t="shared" si="2"/>
        <v>0.20210526315789473</v>
      </c>
      <c r="H98" s="78" t="s">
        <v>9902</v>
      </c>
      <c r="I98" s="34">
        <f t="shared" si="3"/>
        <v>0.11789473684210526</v>
      </c>
    </row>
    <row r="99" spans="1:9">
      <c r="A99" s="75">
        <v>97</v>
      </c>
      <c r="B99" s="75">
        <v>79</v>
      </c>
      <c r="C99" s="74" t="s">
        <v>13857</v>
      </c>
      <c r="D99" s="75" t="s">
        <v>13858</v>
      </c>
      <c r="E99" s="73" t="s">
        <v>13859</v>
      </c>
      <c r="F99" s="79" t="s">
        <v>5243</v>
      </c>
      <c r="G99" s="80">
        <f t="shared" si="2"/>
        <v>0.20421052631578948</v>
      </c>
      <c r="H99" s="78" t="s">
        <v>607</v>
      </c>
      <c r="I99" s="34">
        <f t="shared" si="3"/>
        <v>0.16631578947368422</v>
      </c>
    </row>
    <row r="100" spans="1:9">
      <c r="A100" s="75">
        <v>98</v>
      </c>
      <c r="B100" s="75">
        <v>116</v>
      </c>
      <c r="C100" s="74" t="s">
        <v>13860</v>
      </c>
      <c r="D100" s="75" t="s">
        <v>13861</v>
      </c>
      <c r="E100" s="73" t="s">
        <v>13109</v>
      </c>
      <c r="F100" s="79" t="s">
        <v>2245</v>
      </c>
      <c r="G100" s="80">
        <f t="shared" si="2"/>
        <v>0.2063157894736842</v>
      </c>
      <c r="H100" s="78" t="s">
        <v>10632</v>
      </c>
      <c r="I100" s="34">
        <f t="shared" si="3"/>
        <v>0.24421052631578946</v>
      </c>
    </row>
    <row r="101" spans="1:9">
      <c r="A101" s="75">
        <v>99</v>
      </c>
      <c r="B101" s="75">
        <v>144</v>
      </c>
      <c r="C101" s="74" t="s">
        <v>13862</v>
      </c>
      <c r="D101" s="75" t="s">
        <v>13863</v>
      </c>
      <c r="E101" s="73" t="s">
        <v>13864</v>
      </c>
      <c r="F101" s="79" t="s">
        <v>1083</v>
      </c>
      <c r="G101" s="80">
        <f t="shared" si="2"/>
        <v>0.20842105263157895</v>
      </c>
      <c r="H101" s="78" t="s">
        <v>13865</v>
      </c>
      <c r="I101" s="34">
        <f t="shared" si="3"/>
        <v>0.30315789473684213</v>
      </c>
    </row>
    <row r="102" spans="1:9">
      <c r="A102" s="75">
        <v>100</v>
      </c>
      <c r="B102" s="75">
        <v>96</v>
      </c>
      <c r="C102" s="74" t="s">
        <v>13866</v>
      </c>
      <c r="D102" s="75" t="s">
        <v>13867</v>
      </c>
      <c r="E102" s="73" t="s">
        <v>13868</v>
      </c>
      <c r="F102" s="79" t="s">
        <v>13093</v>
      </c>
      <c r="G102" s="80">
        <f t="shared" si="2"/>
        <v>0.21052631578947367</v>
      </c>
      <c r="H102" s="78" t="s">
        <v>2433</v>
      </c>
      <c r="I102" s="34">
        <f t="shared" si="3"/>
        <v>0.20210526315789473</v>
      </c>
    </row>
    <row r="103" spans="1:9">
      <c r="A103" s="75">
        <v>101</v>
      </c>
      <c r="B103" s="75">
        <v>136</v>
      </c>
      <c r="C103" s="74" t="s">
        <v>13869</v>
      </c>
      <c r="D103" s="75" t="s">
        <v>13870</v>
      </c>
      <c r="E103" s="73" t="s">
        <v>13871</v>
      </c>
      <c r="F103" s="79" t="s">
        <v>13026</v>
      </c>
      <c r="G103" s="80">
        <f t="shared" si="2"/>
        <v>0.21263157894736842</v>
      </c>
      <c r="H103" s="78" t="s">
        <v>2366</v>
      </c>
      <c r="I103" s="34">
        <f t="shared" si="3"/>
        <v>0.28631578947368419</v>
      </c>
    </row>
    <row r="104" spans="1:9">
      <c r="A104" s="75">
        <v>102</v>
      </c>
      <c r="B104" s="75">
        <v>158</v>
      </c>
      <c r="C104" s="74" t="s">
        <v>13872</v>
      </c>
      <c r="D104" s="75" t="s">
        <v>13873</v>
      </c>
      <c r="E104" s="73" t="s">
        <v>5238</v>
      </c>
      <c r="F104" s="79" t="s">
        <v>5311</v>
      </c>
      <c r="G104" s="80">
        <f t="shared" si="2"/>
        <v>0.21473684210526317</v>
      </c>
      <c r="H104" s="78" t="s">
        <v>5366</v>
      </c>
      <c r="I104" s="34">
        <f t="shared" si="3"/>
        <v>0.33263157894736844</v>
      </c>
    </row>
    <row r="105" spans="1:9">
      <c r="A105" s="75">
        <v>103</v>
      </c>
      <c r="B105" s="75">
        <v>131</v>
      </c>
      <c r="C105" s="74" t="s">
        <v>13874</v>
      </c>
      <c r="D105" s="75" t="s">
        <v>13875</v>
      </c>
      <c r="E105" s="73" t="s">
        <v>13876</v>
      </c>
      <c r="F105" s="79" t="s">
        <v>6611</v>
      </c>
      <c r="G105" s="80">
        <f t="shared" si="2"/>
        <v>0.21684210526315789</v>
      </c>
      <c r="H105" s="78" t="s">
        <v>4872</v>
      </c>
      <c r="I105" s="34">
        <f t="shared" si="3"/>
        <v>0.27578947368421053</v>
      </c>
    </row>
    <row r="106" spans="1:9">
      <c r="A106" s="75">
        <v>104</v>
      </c>
      <c r="B106" s="75">
        <v>82</v>
      </c>
      <c r="C106" s="74" t="s">
        <v>13877</v>
      </c>
      <c r="D106" s="75" t="s">
        <v>13878</v>
      </c>
      <c r="E106" s="73" t="s">
        <v>13879</v>
      </c>
      <c r="F106" s="79" t="s">
        <v>244</v>
      </c>
      <c r="G106" s="80">
        <f t="shared" si="2"/>
        <v>0.21894736842105264</v>
      </c>
      <c r="H106" s="78" t="s">
        <v>10170</v>
      </c>
      <c r="I106" s="34">
        <f t="shared" si="3"/>
        <v>0.17263157894736841</v>
      </c>
    </row>
    <row r="107" spans="1:9">
      <c r="A107" s="75">
        <v>105</v>
      </c>
      <c r="B107" s="75">
        <v>110</v>
      </c>
      <c r="C107" s="74" t="s">
        <v>13880</v>
      </c>
      <c r="D107" s="75" t="s">
        <v>13881</v>
      </c>
      <c r="E107" s="73" t="s">
        <v>2907</v>
      </c>
      <c r="F107" s="79" t="s">
        <v>13118</v>
      </c>
      <c r="G107" s="80">
        <f t="shared" si="2"/>
        <v>0.22105263157894736</v>
      </c>
      <c r="H107" s="78" t="s">
        <v>3407</v>
      </c>
      <c r="I107" s="34">
        <f t="shared" si="3"/>
        <v>0.23157894736842105</v>
      </c>
    </row>
    <row r="108" spans="1:9">
      <c r="A108" s="75">
        <v>106</v>
      </c>
      <c r="B108" s="75">
        <v>112</v>
      </c>
      <c r="C108" s="74" t="s">
        <v>13882</v>
      </c>
      <c r="D108" s="75" t="s">
        <v>71</v>
      </c>
      <c r="E108" s="73" t="s">
        <v>193</v>
      </c>
      <c r="F108" s="79" t="s">
        <v>2236</v>
      </c>
      <c r="G108" s="80">
        <f t="shared" si="2"/>
        <v>0.22315789473684211</v>
      </c>
      <c r="H108" s="78" t="s">
        <v>2236</v>
      </c>
      <c r="I108" s="34">
        <f t="shared" si="3"/>
        <v>0.23578947368421052</v>
      </c>
    </row>
    <row r="109" spans="1:9">
      <c r="A109" s="75">
        <v>107</v>
      </c>
      <c r="B109" s="75">
        <v>134</v>
      </c>
      <c r="C109" s="74" t="s">
        <v>13884</v>
      </c>
      <c r="D109" s="75" t="s">
        <v>13885</v>
      </c>
      <c r="E109" s="73" t="s">
        <v>2460</v>
      </c>
      <c r="F109" s="79" t="s">
        <v>10277</v>
      </c>
      <c r="G109" s="80">
        <f t="shared" si="2"/>
        <v>0.22526315789473683</v>
      </c>
      <c r="H109" s="78" t="s">
        <v>2719</v>
      </c>
      <c r="I109" s="34">
        <f t="shared" si="3"/>
        <v>0.28210526315789475</v>
      </c>
    </row>
    <row r="110" spans="1:9">
      <c r="A110" s="75">
        <v>108</v>
      </c>
      <c r="B110" s="75">
        <v>168</v>
      </c>
      <c r="C110" s="74" t="s">
        <v>13886</v>
      </c>
      <c r="D110" s="75" t="s">
        <v>13887</v>
      </c>
      <c r="E110" s="73" t="s">
        <v>13888</v>
      </c>
      <c r="F110" s="79" t="s">
        <v>2257</v>
      </c>
      <c r="G110" s="80">
        <f t="shared" si="2"/>
        <v>0.22736842105263158</v>
      </c>
      <c r="H110" s="78" t="s">
        <v>13227</v>
      </c>
      <c r="I110" s="34">
        <f t="shared" si="3"/>
        <v>0.35368421052631577</v>
      </c>
    </row>
    <row r="111" spans="1:9">
      <c r="A111" s="75">
        <v>109</v>
      </c>
      <c r="B111" s="75">
        <v>111</v>
      </c>
      <c r="C111" s="74" t="s">
        <v>13889</v>
      </c>
      <c r="D111" s="75" t="s">
        <v>13890</v>
      </c>
      <c r="E111" s="73" t="s">
        <v>12908</v>
      </c>
      <c r="F111" s="79" t="s">
        <v>13891</v>
      </c>
      <c r="G111" s="80">
        <f t="shared" si="2"/>
        <v>0.2294736842105263</v>
      </c>
      <c r="H111" s="78" t="s">
        <v>6692</v>
      </c>
      <c r="I111" s="34">
        <f t="shared" si="3"/>
        <v>0.2336842105263158</v>
      </c>
    </row>
    <row r="112" spans="1:9">
      <c r="A112" s="75">
        <v>110</v>
      </c>
      <c r="B112" s="75">
        <v>115</v>
      </c>
      <c r="C112" s="74" t="s">
        <v>13892</v>
      </c>
      <c r="D112" s="75" t="s">
        <v>13893</v>
      </c>
      <c r="E112" s="73" t="s">
        <v>2144</v>
      </c>
      <c r="F112" s="79" t="s">
        <v>2601</v>
      </c>
      <c r="G112" s="80">
        <f t="shared" si="2"/>
        <v>0.23157894736842105</v>
      </c>
      <c r="H112" s="78" t="s">
        <v>282</v>
      </c>
      <c r="I112" s="34">
        <f t="shared" si="3"/>
        <v>0.24210526315789474</v>
      </c>
    </row>
    <row r="113" spans="1:9">
      <c r="A113" s="75">
        <v>111</v>
      </c>
      <c r="B113" s="75">
        <v>130</v>
      </c>
      <c r="C113" s="74" t="s">
        <v>13894</v>
      </c>
      <c r="D113" s="75" t="s">
        <v>13895</v>
      </c>
      <c r="E113" s="73" t="s">
        <v>2211</v>
      </c>
      <c r="F113" s="79" t="s">
        <v>12701</v>
      </c>
      <c r="G113" s="80">
        <f t="shared" si="2"/>
        <v>0.2336842105263158</v>
      </c>
      <c r="H113" s="78" t="s">
        <v>5228</v>
      </c>
      <c r="I113" s="34">
        <f t="shared" si="3"/>
        <v>0.27368421052631581</v>
      </c>
    </row>
    <row r="114" spans="1:9">
      <c r="A114" s="75">
        <v>112</v>
      </c>
      <c r="B114" s="75">
        <v>113</v>
      </c>
      <c r="C114" s="74" t="s">
        <v>13896</v>
      </c>
      <c r="D114" s="75" t="s">
        <v>13897</v>
      </c>
      <c r="E114" s="73" t="s">
        <v>541</v>
      </c>
      <c r="F114" s="79" t="s">
        <v>13898</v>
      </c>
      <c r="G114" s="80">
        <f t="shared" si="2"/>
        <v>0.23578947368421052</v>
      </c>
      <c r="H114" s="78" t="s">
        <v>2444</v>
      </c>
      <c r="I114" s="34">
        <f t="shared" si="3"/>
        <v>0.23789473684210527</v>
      </c>
    </row>
    <row r="115" spans="1:9">
      <c r="A115" s="75">
        <v>113</v>
      </c>
      <c r="B115" s="75">
        <v>104</v>
      </c>
      <c r="C115" s="74" t="s">
        <v>13899</v>
      </c>
      <c r="D115" s="75" t="s">
        <v>13900</v>
      </c>
      <c r="E115" s="73" t="s">
        <v>11836</v>
      </c>
      <c r="F115" s="79" t="s">
        <v>9953</v>
      </c>
      <c r="G115" s="80">
        <f t="shared" si="2"/>
        <v>0.23789473684210527</v>
      </c>
      <c r="H115" s="78" t="s">
        <v>2571</v>
      </c>
      <c r="I115" s="34">
        <f t="shared" si="3"/>
        <v>0.21894736842105264</v>
      </c>
    </row>
    <row r="116" spans="1:9">
      <c r="A116" s="75">
        <v>114</v>
      </c>
      <c r="B116" s="75">
        <v>93</v>
      </c>
      <c r="C116" s="74" t="s">
        <v>13901</v>
      </c>
      <c r="D116" s="75" t="s">
        <v>13902</v>
      </c>
      <c r="E116" s="73" t="s">
        <v>13903</v>
      </c>
      <c r="F116" s="79" t="s">
        <v>2458</v>
      </c>
      <c r="G116" s="80">
        <f t="shared" si="2"/>
        <v>0.24</v>
      </c>
      <c r="H116" s="78" t="s">
        <v>2380</v>
      </c>
      <c r="I116" s="34">
        <f t="shared" si="3"/>
        <v>0.19578947368421051</v>
      </c>
    </row>
    <row r="117" spans="1:9">
      <c r="A117" s="75">
        <v>115</v>
      </c>
      <c r="B117" s="75">
        <v>86</v>
      </c>
      <c r="C117" s="74" t="s">
        <v>13904</v>
      </c>
      <c r="D117" s="75" t="s">
        <v>13905</v>
      </c>
      <c r="E117" s="73" t="s">
        <v>13906</v>
      </c>
      <c r="F117" s="79" t="s">
        <v>5198</v>
      </c>
      <c r="G117" s="80">
        <f t="shared" si="2"/>
        <v>0.24210526315789474</v>
      </c>
      <c r="H117" s="78" t="s">
        <v>2215</v>
      </c>
      <c r="I117" s="34">
        <f t="shared" si="3"/>
        <v>0.18105263157894738</v>
      </c>
    </row>
    <row r="118" spans="1:9">
      <c r="A118" s="75">
        <v>116</v>
      </c>
      <c r="B118" s="75">
        <v>170</v>
      </c>
      <c r="C118" s="74" t="s">
        <v>13907</v>
      </c>
      <c r="D118" s="75" t="s">
        <v>13908</v>
      </c>
      <c r="E118" s="73" t="s">
        <v>13909</v>
      </c>
      <c r="F118" s="79" t="s">
        <v>6634</v>
      </c>
      <c r="G118" s="80">
        <f t="shared" si="2"/>
        <v>0.24421052631578946</v>
      </c>
      <c r="H118" s="78" t="s">
        <v>813</v>
      </c>
      <c r="I118" s="34">
        <f t="shared" si="3"/>
        <v>0.35789473684210527</v>
      </c>
    </row>
    <row r="119" spans="1:9">
      <c r="A119" s="75">
        <v>117</v>
      </c>
      <c r="B119" s="75">
        <v>142</v>
      </c>
      <c r="C119" s="74" t="s">
        <v>13910</v>
      </c>
      <c r="D119" s="75" t="s">
        <v>13911</v>
      </c>
      <c r="E119" s="73" t="s">
        <v>10418</v>
      </c>
      <c r="F119" s="79" t="s">
        <v>11257</v>
      </c>
      <c r="G119" s="80">
        <f t="shared" si="2"/>
        <v>0.24631578947368421</v>
      </c>
      <c r="H119" s="78" t="s">
        <v>585</v>
      </c>
      <c r="I119" s="34">
        <f t="shared" si="3"/>
        <v>0.29894736842105263</v>
      </c>
    </row>
    <row r="120" spans="1:9">
      <c r="A120" s="75">
        <v>118</v>
      </c>
      <c r="B120" s="75">
        <v>165</v>
      </c>
      <c r="C120" s="74" t="s">
        <v>13912</v>
      </c>
      <c r="D120" s="75" t="s">
        <v>13913</v>
      </c>
      <c r="E120" s="73" t="s">
        <v>4134</v>
      </c>
      <c r="F120" s="79" t="s">
        <v>2510</v>
      </c>
      <c r="G120" s="80">
        <f t="shared" si="2"/>
        <v>0.24842105263157896</v>
      </c>
      <c r="H120" s="78" t="s">
        <v>10585</v>
      </c>
      <c r="I120" s="34">
        <f t="shared" si="3"/>
        <v>0.3473684210526316</v>
      </c>
    </row>
    <row r="121" spans="1:9">
      <c r="A121" s="75">
        <v>119</v>
      </c>
      <c r="B121" s="75">
        <v>88</v>
      </c>
      <c r="C121" s="74" t="s">
        <v>13914</v>
      </c>
      <c r="D121" s="75" t="s">
        <v>13915</v>
      </c>
      <c r="E121" s="73" t="s">
        <v>13916</v>
      </c>
      <c r="F121" s="79" t="s">
        <v>258</v>
      </c>
      <c r="G121" s="80">
        <f t="shared" si="2"/>
        <v>0.25052631578947371</v>
      </c>
      <c r="H121" s="78" t="s">
        <v>2466</v>
      </c>
      <c r="I121" s="34">
        <f t="shared" si="3"/>
        <v>0.18526315789473685</v>
      </c>
    </row>
    <row r="122" spans="1:9">
      <c r="A122" s="75">
        <v>120</v>
      </c>
      <c r="B122" s="75">
        <v>117</v>
      </c>
      <c r="C122" s="74" t="s">
        <v>13917</v>
      </c>
      <c r="D122" s="75" t="s">
        <v>13918</v>
      </c>
      <c r="E122" s="73" t="s">
        <v>13919</v>
      </c>
      <c r="F122" s="79" t="s">
        <v>8050</v>
      </c>
      <c r="G122" s="80">
        <f t="shared" si="2"/>
        <v>0.25263157894736843</v>
      </c>
      <c r="H122" s="78" t="s">
        <v>6634</v>
      </c>
      <c r="I122" s="34">
        <f t="shared" si="3"/>
        <v>0.24631578947368421</v>
      </c>
    </row>
    <row r="123" spans="1:9">
      <c r="A123" s="75">
        <v>121</v>
      </c>
      <c r="B123" s="75">
        <v>31</v>
      </c>
      <c r="C123" s="74" t="s">
        <v>13147</v>
      </c>
      <c r="D123" s="75" t="s">
        <v>13148</v>
      </c>
      <c r="E123" s="73" t="s">
        <v>12700</v>
      </c>
      <c r="F123" s="79" t="s">
        <v>447</v>
      </c>
      <c r="G123" s="80">
        <f t="shared" si="2"/>
        <v>0.25473684210526315</v>
      </c>
      <c r="H123" s="78" t="s">
        <v>9603</v>
      </c>
      <c r="I123" s="34">
        <f t="shared" si="3"/>
        <v>6.5263157894736842E-2</v>
      </c>
    </row>
    <row r="124" spans="1:9">
      <c r="A124" s="75">
        <v>122</v>
      </c>
      <c r="B124" s="75">
        <v>99</v>
      </c>
      <c r="C124" s="74" t="s">
        <v>13920</v>
      </c>
      <c r="D124" s="75" t="s">
        <v>13921</v>
      </c>
      <c r="E124" s="73" t="s">
        <v>13922</v>
      </c>
      <c r="F124" s="79" t="s">
        <v>5382</v>
      </c>
      <c r="G124" s="80">
        <f t="shared" si="2"/>
        <v>0.25684210526315787</v>
      </c>
      <c r="H124" s="78" t="s">
        <v>13093</v>
      </c>
      <c r="I124" s="34">
        <f t="shared" si="3"/>
        <v>0.20842105263157895</v>
      </c>
    </row>
    <row r="125" spans="1:9">
      <c r="A125" s="75">
        <v>123</v>
      </c>
      <c r="B125" s="75">
        <v>128</v>
      </c>
      <c r="C125" s="74" t="s">
        <v>13923</v>
      </c>
      <c r="D125" s="75" t="s">
        <v>13924</v>
      </c>
      <c r="E125" s="73" t="s">
        <v>6985</v>
      </c>
      <c r="F125" s="79" t="s">
        <v>6596</v>
      </c>
      <c r="G125" s="80">
        <f t="shared" si="2"/>
        <v>0.25894736842105265</v>
      </c>
      <c r="H125" s="78" t="s">
        <v>13925</v>
      </c>
      <c r="I125" s="34">
        <f t="shared" si="3"/>
        <v>0.26947368421052631</v>
      </c>
    </row>
    <row r="126" spans="1:9">
      <c r="A126" s="75">
        <v>124</v>
      </c>
      <c r="B126" s="75">
        <v>138</v>
      </c>
      <c r="C126" s="74" t="s">
        <v>13926</v>
      </c>
      <c r="D126" s="75" t="s">
        <v>13927</v>
      </c>
      <c r="E126" s="73" t="s">
        <v>320</v>
      </c>
      <c r="F126" s="79" t="s">
        <v>2681</v>
      </c>
      <c r="G126" s="80">
        <f t="shared" si="2"/>
        <v>0.26105263157894737</v>
      </c>
      <c r="H126" s="78" t="s">
        <v>363</v>
      </c>
      <c r="I126" s="34">
        <f t="shared" si="3"/>
        <v>0.29052631578947369</v>
      </c>
    </row>
    <row r="127" spans="1:9">
      <c r="A127" s="75">
        <v>125</v>
      </c>
      <c r="B127" s="75">
        <v>121</v>
      </c>
      <c r="C127" s="74" t="s">
        <v>13928</v>
      </c>
      <c r="D127" s="75" t="s">
        <v>13929</v>
      </c>
      <c r="E127" s="73" t="s">
        <v>3187</v>
      </c>
      <c r="F127" s="79" t="s">
        <v>3973</v>
      </c>
      <c r="G127" s="80">
        <f t="shared" si="2"/>
        <v>0.26315789473684209</v>
      </c>
      <c r="H127" s="78" t="s">
        <v>10508</v>
      </c>
      <c r="I127" s="34">
        <f t="shared" si="3"/>
        <v>0.25473684210526315</v>
      </c>
    </row>
    <row r="128" spans="1:9">
      <c r="A128" s="75">
        <v>126</v>
      </c>
      <c r="B128" s="75">
        <v>107</v>
      </c>
      <c r="C128" s="74" t="s">
        <v>13166</v>
      </c>
      <c r="D128" s="75" t="s">
        <v>13167</v>
      </c>
      <c r="E128" s="73" t="s">
        <v>13168</v>
      </c>
      <c r="F128" s="79" t="s">
        <v>913</v>
      </c>
      <c r="G128" s="80">
        <f t="shared" si="2"/>
        <v>0.26526315789473687</v>
      </c>
      <c r="H128" s="78" t="s">
        <v>2508</v>
      </c>
      <c r="I128" s="34">
        <f t="shared" si="3"/>
        <v>0.22526315789473683</v>
      </c>
    </row>
    <row r="129" spans="1:9">
      <c r="A129" s="75">
        <v>127</v>
      </c>
      <c r="B129" s="75">
        <v>163</v>
      </c>
      <c r="C129" s="74" t="s">
        <v>13930</v>
      </c>
      <c r="D129" s="75" t="s">
        <v>13931</v>
      </c>
      <c r="E129" s="73" t="s">
        <v>3823</v>
      </c>
      <c r="F129" s="79" t="s">
        <v>1471</v>
      </c>
      <c r="G129" s="80">
        <f t="shared" si="2"/>
        <v>0.26736842105263159</v>
      </c>
      <c r="H129" s="78" t="s">
        <v>2272</v>
      </c>
      <c r="I129" s="34">
        <f t="shared" si="3"/>
        <v>0.34315789473684211</v>
      </c>
    </row>
    <row r="130" spans="1:9">
      <c r="A130" s="75">
        <v>128</v>
      </c>
      <c r="B130" s="75">
        <v>475</v>
      </c>
      <c r="C130" s="74" t="s">
        <v>13932</v>
      </c>
      <c r="D130" s="75" t="s">
        <v>13933</v>
      </c>
      <c r="E130" s="73" t="s">
        <v>4502</v>
      </c>
      <c r="F130" s="79" t="s">
        <v>5406</v>
      </c>
      <c r="G130" s="80">
        <f t="shared" si="2"/>
        <v>0.26947368421052631</v>
      </c>
      <c r="H130" s="78" t="s">
        <v>14941</v>
      </c>
      <c r="I130" s="34">
        <f t="shared" si="3"/>
        <v>1</v>
      </c>
    </row>
    <row r="131" spans="1:9">
      <c r="A131" s="75">
        <v>129</v>
      </c>
      <c r="B131" s="75">
        <v>118</v>
      </c>
      <c r="C131" s="74" t="s">
        <v>6675</v>
      </c>
      <c r="D131" s="75" t="s">
        <v>6676</v>
      </c>
      <c r="E131" s="73" t="s">
        <v>6677</v>
      </c>
      <c r="F131" s="79" t="s">
        <v>2577</v>
      </c>
      <c r="G131" s="80">
        <f t="shared" ref="G131:G194" si="4">A131/475</f>
        <v>0.27157894736842103</v>
      </c>
      <c r="H131" s="78" t="s">
        <v>6678</v>
      </c>
      <c r="I131" s="34">
        <f t="shared" ref="I131:I194" si="5">B131/475</f>
        <v>0.24842105263157896</v>
      </c>
    </row>
    <row r="132" spans="1:9">
      <c r="A132" s="75">
        <v>130</v>
      </c>
      <c r="B132" s="75">
        <v>97</v>
      </c>
      <c r="C132" s="74" t="s">
        <v>13173</v>
      </c>
      <c r="D132" s="75" t="s">
        <v>13174</v>
      </c>
      <c r="E132" s="73" t="s">
        <v>13175</v>
      </c>
      <c r="F132" s="79" t="s">
        <v>10404</v>
      </c>
      <c r="G132" s="80">
        <f t="shared" si="4"/>
        <v>0.27368421052631581</v>
      </c>
      <c r="H132" s="78" t="s">
        <v>5079</v>
      </c>
      <c r="I132" s="34">
        <f t="shared" si="5"/>
        <v>0.20421052631578948</v>
      </c>
    </row>
    <row r="133" spans="1:9">
      <c r="A133" s="75">
        <v>131</v>
      </c>
      <c r="B133" s="75">
        <v>155</v>
      </c>
      <c r="C133" s="74" t="s">
        <v>13934</v>
      </c>
      <c r="D133" s="75" t="s">
        <v>13935</v>
      </c>
      <c r="E133" s="73" t="s">
        <v>11037</v>
      </c>
      <c r="F133" s="79" t="s">
        <v>5482</v>
      </c>
      <c r="G133" s="80">
        <f t="shared" si="4"/>
        <v>0.27578947368421053</v>
      </c>
      <c r="H133" s="78" t="s">
        <v>10540</v>
      </c>
      <c r="I133" s="34">
        <f t="shared" si="5"/>
        <v>0.32631578947368423</v>
      </c>
    </row>
    <row r="134" spans="1:9">
      <c r="A134" s="75">
        <v>132</v>
      </c>
      <c r="B134" s="75">
        <v>133</v>
      </c>
      <c r="C134" s="74" t="s">
        <v>13936</v>
      </c>
      <c r="D134" s="75" t="s">
        <v>13937</v>
      </c>
      <c r="E134" s="73" t="s">
        <v>13938</v>
      </c>
      <c r="F134" s="79" t="s">
        <v>2361</v>
      </c>
      <c r="G134" s="80">
        <f t="shared" si="4"/>
        <v>0.27789473684210525</v>
      </c>
      <c r="H134" s="78" t="s">
        <v>2563</v>
      </c>
      <c r="I134" s="34">
        <f t="shared" si="5"/>
        <v>0.28000000000000003</v>
      </c>
    </row>
    <row r="135" spans="1:9" ht="26.4">
      <c r="A135" s="75">
        <v>133</v>
      </c>
      <c r="B135" s="75">
        <v>135</v>
      </c>
      <c r="C135" s="74" t="s">
        <v>13939</v>
      </c>
      <c r="D135" s="75" t="s">
        <v>13940</v>
      </c>
      <c r="E135" s="73" t="s">
        <v>13941</v>
      </c>
      <c r="F135" s="79" t="s">
        <v>825</v>
      </c>
      <c r="G135" s="80">
        <f t="shared" si="4"/>
        <v>0.28000000000000003</v>
      </c>
      <c r="H135" s="78" t="s">
        <v>2760</v>
      </c>
      <c r="I135" s="34">
        <f t="shared" si="5"/>
        <v>0.28421052631578947</v>
      </c>
    </row>
    <row r="136" spans="1:9">
      <c r="A136" s="75">
        <v>134</v>
      </c>
      <c r="B136" s="75">
        <v>166</v>
      </c>
      <c r="C136" s="74" t="s">
        <v>13942</v>
      </c>
      <c r="D136" s="75" t="s">
        <v>13943</v>
      </c>
      <c r="E136" s="73" t="s">
        <v>13944</v>
      </c>
      <c r="F136" s="79" t="s">
        <v>4872</v>
      </c>
      <c r="G136" s="80">
        <f t="shared" si="4"/>
        <v>0.28210526315789475</v>
      </c>
      <c r="H136" s="78" t="s">
        <v>7622</v>
      </c>
      <c r="I136" s="34">
        <f t="shared" si="5"/>
        <v>0.34947368421052633</v>
      </c>
    </row>
    <row r="137" spans="1:9">
      <c r="A137" s="75">
        <v>134</v>
      </c>
      <c r="B137" s="75">
        <v>187</v>
      </c>
      <c r="C137" s="74" t="s">
        <v>13945</v>
      </c>
      <c r="D137" s="75" t="s">
        <v>13946</v>
      </c>
      <c r="E137" s="73" t="s">
        <v>6829</v>
      </c>
      <c r="F137" s="79" t="s">
        <v>4872</v>
      </c>
      <c r="G137" s="80">
        <f t="shared" si="4"/>
        <v>0.28210526315789475</v>
      </c>
      <c r="H137" s="78" t="s">
        <v>5373</v>
      </c>
      <c r="I137" s="34">
        <f t="shared" si="5"/>
        <v>0.3936842105263158</v>
      </c>
    </row>
    <row r="138" spans="1:9">
      <c r="A138" s="75">
        <v>136</v>
      </c>
      <c r="B138" s="75">
        <v>141</v>
      </c>
      <c r="C138" s="74" t="s">
        <v>13947</v>
      </c>
      <c r="D138" s="75" t="s">
        <v>13948</v>
      </c>
      <c r="E138" s="73" t="s">
        <v>13949</v>
      </c>
      <c r="F138" s="79" t="s">
        <v>5316</v>
      </c>
      <c r="G138" s="80">
        <f t="shared" si="4"/>
        <v>0.28631578947368419</v>
      </c>
      <c r="H138" s="78" t="s">
        <v>12063</v>
      </c>
      <c r="I138" s="34">
        <f t="shared" si="5"/>
        <v>0.29684210526315791</v>
      </c>
    </row>
    <row r="139" spans="1:9">
      <c r="A139" s="75">
        <v>137</v>
      </c>
      <c r="B139" s="75">
        <v>148</v>
      </c>
      <c r="C139" s="74" t="s">
        <v>13950</v>
      </c>
      <c r="D139" s="75" t="s">
        <v>13951</v>
      </c>
      <c r="E139" s="73" t="s">
        <v>5457</v>
      </c>
      <c r="F139" s="79" t="s">
        <v>10683</v>
      </c>
      <c r="G139" s="80">
        <f t="shared" si="4"/>
        <v>0.28842105263157897</v>
      </c>
      <c r="H139" s="78" t="s">
        <v>612</v>
      </c>
      <c r="I139" s="34">
        <f t="shared" si="5"/>
        <v>0.31157894736842107</v>
      </c>
    </row>
    <row r="140" spans="1:9">
      <c r="A140" s="75">
        <v>138</v>
      </c>
      <c r="B140" s="75">
        <v>108</v>
      </c>
      <c r="C140" s="74" t="s">
        <v>13952</v>
      </c>
      <c r="D140" s="75" t="s">
        <v>13953</v>
      </c>
      <c r="E140" s="73" t="s">
        <v>13954</v>
      </c>
      <c r="F140" s="79" t="s">
        <v>1000</v>
      </c>
      <c r="G140" s="80">
        <f t="shared" si="4"/>
        <v>0.29052631578947369</v>
      </c>
      <c r="H140" s="78" t="s">
        <v>13955</v>
      </c>
      <c r="I140" s="34">
        <f t="shared" si="5"/>
        <v>0.22736842105263158</v>
      </c>
    </row>
    <row r="141" spans="1:9">
      <c r="A141" s="75">
        <v>139</v>
      </c>
      <c r="B141" s="75">
        <v>161</v>
      </c>
      <c r="C141" s="74" t="s">
        <v>13956</v>
      </c>
      <c r="D141" s="75" t="s">
        <v>13957</v>
      </c>
      <c r="E141" s="73" t="s">
        <v>13958</v>
      </c>
      <c r="F141" s="79" t="s">
        <v>3627</v>
      </c>
      <c r="G141" s="80">
        <f t="shared" si="4"/>
        <v>0.29263157894736841</v>
      </c>
      <c r="H141" s="78" t="s">
        <v>3816</v>
      </c>
      <c r="I141" s="34">
        <f t="shared" si="5"/>
        <v>0.33894736842105261</v>
      </c>
    </row>
    <row r="142" spans="1:9">
      <c r="A142" s="75">
        <v>140</v>
      </c>
      <c r="B142" s="75">
        <v>207</v>
      </c>
      <c r="C142" s="74" t="s">
        <v>13959</v>
      </c>
      <c r="D142" s="75" t="s">
        <v>13960</v>
      </c>
      <c r="E142" s="73" t="s">
        <v>2489</v>
      </c>
      <c r="F142" s="79" t="s">
        <v>5472</v>
      </c>
      <c r="G142" s="80">
        <f t="shared" si="4"/>
        <v>0.29473684210526313</v>
      </c>
      <c r="H142" s="78" t="s">
        <v>5540</v>
      </c>
      <c r="I142" s="34">
        <f t="shared" si="5"/>
        <v>0.4357894736842105</v>
      </c>
    </row>
    <row r="143" spans="1:9">
      <c r="A143" s="75">
        <v>141</v>
      </c>
      <c r="B143" s="75">
        <v>139</v>
      </c>
      <c r="C143" s="74" t="s">
        <v>13961</v>
      </c>
      <c r="D143" s="75" t="s">
        <v>13962</v>
      </c>
      <c r="E143" s="73" t="s">
        <v>4325</v>
      </c>
      <c r="F143" s="79" t="s">
        <v>2760</v>
      </c>
      <c r="G143" s="80">
        <f t="shared" si="4"/>
        <v>0.29684210526315791</v>
      </c>
      <c r="H143" s="78" t="s">
        <v>8807</v>
      </c>
      <c r="I143" s="34">
        <f t="shared" si="5"/>
        <v>0.29263157894736841</v>
      </c>
    </row>
    <row r="144" spans="1:9">
      <c r="A144" s="75">
        <v>142</v>
      </c>
      <c r="B144" s="75">
        <v>171</v>
      </c>
      <c r="C144" s="74" t="s">
        <v>13963</v>
      </c>
      <c r="D144" s="75" t="s">
        <v>13964</v>
      </c>
      <c r="E144" s="73" t="s">
        <v>6220</v>
      </c>
      <c r="F144" s="79" t="s">
        <v>2763</v>
      </c>
      <c r="G144" s="80">
        <f t="shared" si="4"/>
        <v>0.29894736842105263</v>
      </c>
      <c r="H144" s="78" t="s">
        <v>13883</v>
      </c>
      <c r="I144" s="34">
        <f t="shared" si="5"/>
        <v>0.36</v>
      </c>
    </row>
    <row r="145" spans="1:9">
      <c r="A145" s="75">
        <v>143</v>
      </c>
      <c r="B145" s="75">
        <v>123</v>
      </c>
      <c r="C145" s="74" t="s">
        <v>13965</v>
      </c>
      <c r="D145" s="75" t="s">
        <v>13966</v>
      </c>
      <c r="E145" s="73" t="s">
        <v>13967</v>
      </c>
      <c r="F145" s="79" t="s">
        <v>8807</v>
      </c>
      <c r="G145" s="80">
        <f t="shared" si="4"/>
        <v>0.30105263157894735</v>
      </c>
      <c r="H145" s="78" t="s">
        <v>2551</v>
      </c>
      <c r="I145" s="34">
        <f t="shared" si="5"/>
        <v>0.25894736842105265</v>
      </c>
    </row>
    <row r="146" spans="1:9">
      <c r="A146" s="75">
        <v>144</v>
      </c>
      <c r="B146" s="75">
        <v>232</v>
      </c>
      <c r="C146" s="74" t="s">
        <v>13968</v>
      </c>
      <c r="D146" s="75" t="s">
        <v>13969</v>
      </c>
      <c r="E146" s="73" t="s">
        <v>466</v>
      </c>
      <c r="F146" s="79" t="s">
        <v>13970</v>
      </c>
      <c r="G146" s="80">
        <f t="shared" si="4"/>
        <v>0.30315789473684213</v>
      </c>
      <c r="H146" s="78" t="s">
        <v>2832</v>
      </c>
      <c r="I146" s="34">
        <f t="shared" si="5"/>
        <v>0.48842105263157892</v>
      </c>
    </row>
    <row r="147" spans="1:9">
      <c r="A147" s="75">
        <v>145</v>
      </c>
      <c r="B147" s="75">
        <v>191</v>
      </c>
      <c r="C147" s="74" t="s">
        <v>13971</v>
      </c>
      <c r="D147" s="75" t="s">
        <v>13972</v>
      </c>
      <c r="E147" s="73" t="s">
        <v>11832</v>
      </c>
      <c r="F147" s="79" t="s">
        <v>4259</v>
      </c>
      <c r="G147" s="80">
        <f t="shared" si="4"/>
        <v>0.30526315789473685</v>
      </c>
      <c r="H147" s="78" t="s">
        <v>3608</v>
      </c>
      <c r="I147" s="34">
        <f t="shared" si="5"/>
        <v>0.40210526315789474</v>
      </c>
    </row>
    <row r="148" spans="1:9">
      <c r="A148" s="75">
        <v>146</v>
      </c>
      <c r="B148" s="75">
        <v>175</v>
      </c>
      <c r="C148" s="74" t="s">
        <v>13973</v>
      </c>
      <c r="D148" s="75" t="s">
        <v>13974</v>
      </c>
      <c r="E148" s="73" t="s">
        <v>2610</v>
      </c>
      <c r="F148" s="79" t="s">
        <v>5320</v>
      </c>
      <c r="G148" s="80">
        <f t="shared" si="4"/>
        <v>0.30736842105263157</v>
      </c>
      <c r="H148" s="78" t="s">
        <v>4669</v>
      </c>
      <c r="I148" s="34">
        <f t="shared" si="5"/>
        <v>0.36842105263157893</v>
      </c>
    </row>
    <row r="149" spans="1:9">
      <c r="A149" s="75">
        <v>147</v>
      </c>
      <c r="B149" s="75">
        <v>126</v>
      </c>
      <c r="C149" s="74" t="s">
        <v>13975</v>
      </c>
      <c r="D149" s="75" t="s">
        <v>13976</v>
      </c>
      <c r="E149" s="73" t="s">
        <v>171</v>
      </c>
      <c r="F149" s="79" t="s">
        <v>7987</v>
      </c>
      <c r="G149" s="80">
        <f t="shared" si="4"/>
        <v>0.30947368421052629</v>
      </c>
      <c r="H149" s="78" t="s">
        <v>492</v>
      </c>
      <c r="I149" s="34">
        <f t="shared" si="5"/>
        <v>0.26526315789473687</v>
      </c>
    </row>
    <row r="150" spans="1:9">
      <c r="A150" s="75">
        <v>148</v>
      </c>
      <c r="B150" s="75">
        <v>215</v>
      </c>
      <c r="C150" s="74" t="s">
        <v>13977</v>
      </c>
      <c r="D150" s="75" t="s">
        <v>13978</v>
      </c>
      <c r="E150" s="73" t="s">
        <v>7447</v>
      </c>
      <c r="F150" s="79" t="s">
        <v>4301</v>
      </c>
      <c r="G150" s="80">
        <f t="shared" si="4"/>
        <v>0.31157894736842107</v>
      </c>
      <c r="H150" s="78" t="s">
        <v>10916</v>
      </c>
      <c r="I150" s="34">
        <f t="shared" si="5"/>
        <v>0.45263157894736844</v>
      </c>
    </row>
    <row r="151" spans="1:9">
      <c r="A151" s="75">
        <v>149</v>
      </c>
      <c r="B151" s="75">
        <v>182</v>
      </c>
      <c r="C151" s="74" t="s">
        <v>13203</v>
      </c>
      <c r="D151" s="75" t="s">
        <v>13204</v>
      </c>
      <c r="E151" s="73" t="s">
        <v>13205</v>
      </c>
      <c r="F151" s="79" t="s">
        <v>612</v>
      </c>
      <c r="G151" s="80">
        <f t="shared" si="4"/>
        <v>0.31368421052631579</v>
      </c>
      <c r="H151" s="78" t="s">
        <v>10747</v>
      </c>
      <c r="I151" s="34">
        <f t="shared" si="5"/>
        <v>0.38315789473684209</v>
      </c>
    </row>
    <row r="152" spans="1:9">
      <c r="A152" s="75">
        <v>150</v>
      </c>
      <c r="B152" s="75">
        <v>208</v>
      </c>
      <c r="C152" s="74" t="s">
        <v>13979</v>
      </c>
      <c r="D152" s="75" t="s">
        <v>13980</v>
      </c>
      <c r="E152" s="73" t="s">
        <v>13981</v>
      </c>
      <c r="F152" s="79" t="s">
        <v>13982</v>
      </c>
      <c r="G152" s="80">
        <f t="shared" si="4"/>
        <v>0.31578947368421051</v>
      </c>
      <c r="H152" s="78" t="s">
        <v>2773</v>
      </c>
      <c r="I152" s="34">
        <f t="shared" si="5"/>
        <v>0.43789473684210528</v>
      </c>
    </row>
    <row r="153" spans="1:9">
      <c r="A153" s="75">
        <v>151</v>
      </c>
      <c r="B153" s="75">
        <v>202</v>
      </c>
      <c r="C153" s="74" t="s">
        <v>13983</v>
      </c>
      <c r="D153" s="75" t="s">
        <v>13984</v>
      </c>
      <c r="E153" s="73" t="s">
        <v>13985</v>
      </c>
      <c r="F153" s="79" t="s">
        <v>2754</v>
      </c>
      <c r="G153" s="80">
        <f t="shared" si="4"/>
        <v>0.31789473684210529</v>
      </c>
      <c r="H153" s="78" t="s">
        <v>6702</v>
      </c>
      <c r="I153" s="34">
        <f t="shared" si="5"/>
        <v>0.42526315789473684</v>
      </c>
    </row>
    <row r="154" spans="1:9">
      <c r="A154" s="75">
        <v>152</v>
      </c>
      <c r="B154" s="75">
        <v>195</v>
      </c>
      <c r="C154" s="74" t="s">
        <v>13986</v>
      </c>
      <c r="D154" s="75" t="s">
        <v>13987</v>
      </c>
      <c r="E154" s="73" t="s">
        <v>13988</v>
      </c>
      <c r="F154" s="79" t="s">
        <v>10497</v>
      </c>
      <c r="G154" s="80">
        <f t="shared" si="4"/>
        <v>0.32</v>
      </c>
      <c r="H154" s="78" t="s">
        <v>5509</v>
      </c>
      <c r="I154" s="34">
        <f t="shared" si="5"/>
        <v>0.41052631578947368</v>
      </c>
    </row>
    <row r="155" spans="1:9">
      <c r="A155" s="75">
        <v>153</v>
      </c>
      <c r="B155" s="75">
        <v>179</v>
      </c>
      <c r="C155" s="74" t="s">
        <v>13989</v>
      </c>
      <c r="D155" s="75" t="s">
        <v>13990</v>
      </c>
      <c r="E155" s="73" t="s">
        <v>11922</v>
      </c>
      <c r="F155" s="79" t="s">
        <v>2622</v>
      </c>
      <c r="G155" s="80">
        <f t="shared" si="4"/>
        <v>0.32210526315789473</v>
      </c>
      <c r="H155" s="78" t="s">
        <v>6816</v>
      </c>
      <c r="I155" s="34">
        <f t="shared" si="5"/>
        <v>0.37684210526315787</v>
      </c>
    </row>
    <row r="156" spans="1:9">
      <c r="A156" s="75">
        <v>153</v>
      </c>
      <c r="B156" s="75">
        <v>270</v>
      </c>
      <c r="C156" s="74" t="s">
        <v>13991</v>
      </c>
      <c r="D156" s="75" t="s">
        <v>13992</v>
      </c>
      <c r="E156" s="73" t="s">
        <v>11610</v>
      </c>
      <c r="F156" s="79" t="s">
        <v>2622</v>
      </c>
      <c r="G156" s="80">
        <f t="shared" si="4"/>
        <v>0.32210526315789473</v>
      </c>
      <c r="H156" s="78" t="s">
        <v>1141</v>
      </c>
      <c r="I156" s="34">
        <f t="shared" si="5"/>
        <v>0.56842105263157894</v>
      </c>
    </row>
    <row r="157" spans="1:9">
      <c r="A157" s="75">
        <v>155</v>
      </c>
      <c r="B157" s="75">
        <v>173</v>
      </c>
      <c r="C157" s="74" t="s">
        <v>13993</v>
      </c>
      <c r="D157" s="75" t="s">
        <v>13994</v>
      </c>
      <c r="E157" s="73" t="s">
        <v>13995</v>
      </c>
      <c r="F157" s="79" t="s">
        <v>525</v>
      </c>
      <c r="G157" s="80">
        <f t="shared" si="4"/>
        <v>0.32631578947368423</v>
      </c>
      <c r="H157" s="78" t="s">
        <v>2831</v>
      </c>
      <c r="I157" s="34">
        <f t="shared" si="5"/>
        <v>0.36421052631578948</v>
      </c>
    </row>
    <row r="158" spans="1:9">
      <c r="A158" s="75">
        <v>156</v>
      </c>
      <c r="B158" s="75">
        <v>120</v>
      </c>
      <c r="C158" s="74" t="s">
        <v>13996</v>
      </c>
      <c r="D158" s="75" t="s">
        <v>13997</v>
      </c>
      <c r="E158" s="73" t="s">
        <v>13998</v>
      </c>
      <c r="F158" s="79" t="s">
        <v>10588</v>
      </c>
      <c r="G158" s="80">
        <f t="shared" si="4"/>
        <v>0.32842105263157895</v>
      </c>
      <c r="H158" s="78" t="s">
        <v>1880</v>
      </c>
      <c r="I158" s="34">
        <f t="shared" si="5"/>
        <v>0.25263157894736843</v>
      </c>
    </row>
    <row r="159" spans="1:9">
      <c r="A159" s="75">
        <v>157</v>
      </c>
      <c r="B159" s="75">
        <v>66</v>
      </c>
      <c r="C159" s="74" t="s">
        <v>13999</v>
      </c>
      <c r="D159" s="75" t="s">
        <v>14000</v>
      </c>
      <c r="E159" s="73" t="s">
        <v>14001</v>
      </c>
      <c r="F159" s="79" t="s">
        <v>6717</v>
      </c>
      <c r="G159" s="80">
        <f t="shared" si="4"/>
        <v>0.33052631578947367</v>
      </c>
      <c r="H159" s="78" t="s">
        <v>4815</v>
      </c>
      <c r="I159" s="34">
        <f t="shared" si="5"/>
        <v>0.13894736842105262</v>
      </c>
    </row>
    <row r="160" spans="1:9">
      <c r="A160" s="75">
        <v>158</v>
      </c>
      <c r="B160" s="75">
        <v>114</v>
      </c>
      <c r="C160" s="74" t="s">
        <v>14002</v>
      </c>
      <c r="D160" s="75" t="s">
        <v>14003</v>
      </c>
      <c r="E160" s="73" t="s">
        <v>14004</v>
      </c>
      <c r="F160" s="79" t="s">
        <v>14005</v>
      </c>
      <c r="G160" s="80">
        <f t="shared" si="4"/>
        <v>0.33263157894736844</v>
      </c>
      <c r="H160" s="78" t="s">
        <v>292</v>
      </c>
      <c r="I160" s="34">
        <f t="shared" si="5"/>
        <v>0.24</v>
      </c>
    </row>
    <row r="161" spans="1:9">
      <c r="A161" s="75">
        <v>159</v>
      </c>
      <c r="B161" s="75">
        <v>125</v>
      </c>
      <c r="C161" s="74" t="s">
        <v>14006</v>
      </c>
      <c r="D161" s="75" t="s">
        <v>14007</v>
      </c>
      <c r="E161" s="73" t="s">
        <v>12549</v>
      </c>
      <c r="F161" s="79" t="s">
        <v>6777</v>
      </c>
      <c r="G161" s="80">
        <f t="shared" si="4"/>
        <v>0.33473684210526317</v>
      </c>
      <c r="H161" s="78" t="s">
        <v>5406</v>
      </c>
      <c r="I161" s="34">
        <f t="shared" si="5"/>
        <v>0.26315789473684209</v>
      </c>
    </row>
    <row r="162" spans="1:9">
      <c r="A162" s="75">
        <v>160</v>
      </c>
      <c r="B162" s="75">
        <v>180</v>
      </c>
      <c r="C162" s="74" t="s">
        <v>14008</v>
      </c>
      <c r="D162" s="75" t="s">
        <v>14009</v>
      </c>
      <c r="E162" s="73" t="s">
        <v>11732</v>
      </c>
      <c r="F162" s="79" t="s">
        <v>2272</v>
      </c>
      <c r="G162" s="80">
        <f t="shared" si="4"/>
        <v>0.33684210526315789</v>
      </c>
      <c r="H162" s="78" t="s">
        <v>3822</v>
      </c>
      <c r="I162" s="34">
        <f t="shared" si="5"/>
        <v>0.37894736842105264</v>
      </c>
    </row>
    <row r="163" spans="1:9">
      <c r="A163" s="75">
        <v>161</v>
      </c>
      <c r="B163" s="75">
        <v>203</v>
      </c>
      <c r="C163" s="74" t="s">
        <v>14010</v>
      </c>
      <c r="D163" s="75" t="s">
        <v>71</v>
      </c>
      <c r="E163" s="73" t="s">
        <v>4949</v>
      </c>
      <c r="F163" s="79" t="s">
        <v>10585</v>
      </c>
      <c r="G163" s="80">
        <f t="shared" si="4"/>
        <v>0.33894736842105261</v>
      </c>
      <c r="H163" s="78" t="s">
        <v>7776</v>
      </c>
      <c r="I163" s="34">
        <f t="shared" si="5"/>
        <v>0.42736842105263156</v>
      </c>
    </row>
    <row r="164" spans="1:9">
      <c r="A164" s="75">
        <v>162</v>
      </c>
      <c r="B164" s="75">
        <v>204</v>
      </c>
      <c r="C164" s="74" t="s">
        <v>14011</v>
      </c>
      <c r="D164" s="75" t="s">
        <v>14012</v>
      </c>
      <c r="E164" s="73" t="s">
        <v>2032</v>
      </c>
      <c r="F164" s="79" t="s">
        <v>6785</v>
      </c>
      <c r="G164" s="80">
        <f t="shared" si="4"/>
        <v>0.34105263157894739</v>
      </c>
      <c r="H164" s="78" t="s">
        <v>3870</v>
      </c>
      <c r="I164" s="34">
        <f t="shared" si="5"/>
        <v>0.42947368421052634</v>
      </c>
    </row>
    <row r="165" spans="1:9">
      <c r="A165" s="75">
        <v>163</v>
      </c>
      <c r="B165" s="75">
        <v>222</v>
      </c>
      <c r="C165" s="74" t="s">
        <v>6787</v>
      </c>
      <c r="D165" s="75" t="s">
        <v>6788</v>
      </c>
      <c r="E165" s="73" t="s">
        <v>189</v>
      </c>
      <c r="F165" s="79" t="s">
        <v>784</v>
      </c>
      <c r="G165" s="80">
        <f t="shared" si="4"/>
        <v>0.34315789473684211</v>
      </c>
      <c r="H165" s="78" t="s">
        <v>1491</v>
      </c>
      <c r="I165" s="34">
        <f t="shared" si="5"/>
        <v>0.4673684210526316</v>
      </c>
    </row>
    <row r="166" spans="1:9">
      <c r="A166" s="75">
        <v>164</v>
      </c>
      <c r="B166" s="75">
        <v>192</v>
      </c>
      <c r="C166" s="74" t="s">
        <v>14013</v>
      </c>
      <c r="D166" s="75" t="s">
        <v>14014</v>
      </c>
      <c r="E166" s="73" t="s">
        <v>3199</v>
      </c>
      <c r="F166" s="79" t="s">
        <v>2805</v>
      </c>
      <c r="G166" s="80">
        <f t="shared" si="4"/>
        <v>0.34526315789473683</v>
      </c>
      <c r="H166" s="78" t="s">
        <v>151</v>
      </c>
      <c r="I166" s="34">
        <f t="shared" si="5"/>
        <v>0.40421052631578946</v>
      </c>
    </row>
    <row r="167" spans="1:9">
      <c r="A167" s="75">
        <v>165</v>
      </c>
      <c r="B167" s="75">
        <v>154</v>
      </c>
      <c r="C167" s="74" t="s">
        <v>13221</v>
      </c>
      <c r="D167" s="75" t="s">
        <v>13222</v>
      </c>
      <c r="E167" s="73" t="s">
        <v>13223</v>
      </c>
      <c r="F167" s="79" t="s">
        <v>6713</v>
      </c>
      <c r="G167" s="80">
        <f t="shared" si="4"/>
        <v>0.3473684210526316</v>
      </c>
      <c r="H167" s="78" t="s">
        <v>505</v>
      </c>
      <c r="I167" s="34">
        <f t="shared" si="5"/>
        <v>0.32421052631578945</v>
      </c>
    </row>
    <row r="168" spans="1:9">
      <c r="A168" s="75">
        <v>166</v>
      </c>
      <c r="B168" s="75">
        <v>160</v>
      </c>
      <c r="C168" s="74" t="s">
        <v>14015</v>
      </c>
      <c r="D168" s="75" t="s">
        <v>14016</v>
      </c>
      <c r="E168" s="73" t="s">
        <v>8860</v>
      </c>
      <c r="F168" s="79" t="s">
        <v>6792</v>
      </c>
      <c r="G168" s="80">
        <f t="shared" si="4"/>
        <v>0.34947368421052633</v>
      </c>
      <c r="H168" s="78" t="s">
        <v>14005</v>
      </c>
      <c r="I168" s="34">
        <f t="shared" si="5"/>
        <v>0.33684210526315789</v>
      </c>
    </row>
    <row r="169" spans="1:9">
      <c r="A169" s="75">
        <v>167</v>
      </c>
      <c r="B169" s="75">
        <v>88</v>
      </c>
      <c r="C169" s="74" t="s">
        <v>13224</v>
      </c>
      <c r="D169" s="75" t="s">
        <v>13225</v>
      </c>
      <c r="E169" s="73" t="s">
        <v>13226</v>
      </c>
      <c r="F169" s="79" t="s">
        <v>13227</v>
      </c>
      <c r="G169" s="80">
        <f t="shared" si="4"/>
        <v>0.35157894736842105</v>
      </c>
      <c r="H169" s="78" t="s">
        <v>2466</v>
      </c>
      <c r="I169" s="34">
        <f t="shared" si="5"/>
        <v>0.18526315789473685</v>
      </c>
    </row>
    <row r="170" spans="1:9">
      <c r="A170" s="75">
        <v>168</v>
      </c>
      <c r="B170" s="75">
        <v>150</v>
      </c>
      <c r="C170" s="74" t="s">
        <v>14017</v>
      </c>
      <c r="D170" s="75" t="s">
        <v>14018</v>
      </c>
      <c r="E170" s="73" t="s">
        <v>5168</v>
      </c>
      <c r="F170" s="79" t="s">
        <v>2811</v>
      </c>
      <c r="G170" s="80">
        <f t="shared" si="4"/>
        <v>0.35368421052631577</v>
      </c>
      <c r="H170" s="78" t="s">
        <v>327</v>
      </c>
      <c r="I170" s="34">
        <f t="shared" si="5"/>
        <v>0.31578947368421051</v>
      </c>
    </row>
    <row r="171" spans="1:9">
      <c r="A171" s="75">
        <v>169</v>
      </c>
      <c r="B171" s="75">
        <v>132</v>
      </c>
      <c r="C171" s="74" t="s">
        <v>14019</v>
      </c>
      <c r="D171" s="75" t="s">
        <v>14020</v>
      </c>
      <c r="E171" s="73" t="s">
        <v>14021</v>
      </c>
      <c r="F171" s="79" t="s">
        <v>2816</v>
      </c>
      <c r="G171" s="80">
        <f t="shared" si="4"/>
        <v>0.35578947368421054</v>
      </c>
      <c r="H171" s="78" t="s">
        <v>370</v>
      </c>
      <c r="I171" s="34">
        <f t="shared" si="5"/>
        <v>0.27789473684210525</v>
      </c>
    </row>
    <row r="172" spans="1:9">
      <c r="A172" s="75">
        <v>170</v>
      </c>
      <c r="B172" s="75">
        <v>172</v>
      </c>
      <c r="C172" s="74" t="s">
        <v>14022</v>
      </c>
      <c r="D172" s="75" t="s">
        <v>14023</v>
      </c>
      <c r="E172" s="73" t="s">
        <v>14024</v>
      </c>
      <c r="F172" s="79" t="s">
        <v>14025</v>
      </c>
      <c r="G172" s="80">
        <f t="shared" si="4"/>
        <v>0.35789473684210527</v>
      </c>
      <c r="H172" s="78" t="s">
        <v>11409</v>
      </c>
      <c r="I172" s="34">
        <f t="shared" si="5"/>
        <v>0.36210526315789476</v>
      </c>
    </row>
    <row r="173" spans="1:9">
      <c r="A173" s="75">
        <v>171</v>
      </c>
      <c r="B173" s="75">
        <v>167</v>
      </c>
      <c r="C173" s="74" t="s">
        <v>14026</v>
      </c>
      <c r="D173" s="75" t="s">
        <v>14027</v>
      </c>
      <c r="E173" s="73" t="s">
        <v>14028</v>
      </c>
      <c r="F173" s="79" t="s">
        <v>5193</v>
      </c>
      <c r="G173" s="80">
        <f t="shared" si="4"/>
        <v>0.36</v>
      </c>
      <c r="H173" s="78" t="s">
        <v>6721</v>
      </c>
      <c r="I173" s="34">
        <f t="shared" si="5"/>
        <v>0.35157894736842105</v>
      </c>
    </row>
    <row r="174" spans="1:9">
      <c r="A174" s="75">
        <v>172</v>
      </c>
      <c r="B174" s="75">
        <v>204</v>
      </c>
      <c r="C174" s="74" t="s">
        <v>14029</v>
      </c>
      <c r="D174" s="75" t="s">
        <v>14030</v>
      </c>
      <c r="E174" s="73" t="s">
        <v>758</v>
      </c>
      <c r="F174" s="79" t="s">
        <v>8109</v>
      </c>
      <c r="G174" s="80">
        <f t="shared" si="4"/>
        <v>0.36210526315789476</v>
      </c>
      <c r="H174" s="78" t="s">
        <v>3870</v>
      </c>
      <c r="I174" s="34">
        <f t="shared" si="5"/>
        <v>0.42947368421052634</v>
      </c>
    </row>
    <row r="175" spans="1:9">
      <c r="A175" s="75">
        <v>173</v>
      </c>
      <c r="B175" s="75">
        <v>194</v>
      </c>
      <c r="C175" s="74" t="s">
        <v>14031</v>
      </c>
      <c r="D175" s="75" t="s">
        <v>14032</v>
      </c>
      <c r="E175" s="73" t="s">
        <v>12920</v>
      </c>
      <c r="F175" s="79" t="s">
        <v>2772</v>
      </c>
      <c r="G175" s="80">
        <f t="shared" si="4"/>
        <v>0.36421052631578948</v>
      </c>
      <c r="H175" s="78" t="s">
        <v>2794</v>
      </c>
      <c r="I175" s="34">
        <f t="shared" si="5"/>
        <v>0.40842105263157896</v>
      </c>
    </row>
    <row r="176" spans="1:9">
      <c r="A176" s="75">
        <v>173</v>
      </c>
      <c r="B176" s="75">
        <v>196</v>
      </c>
      <c r="C176" s="74" t="s">
        <v>14033</v>
      </c>
      <c r="D176" s="75" t="s">
        <v>14034</v>
      </c>
      <c r="E176" s="73" t="s">
        <v>10256</v>
      </c>
      <c r="F176" s="79" t="s">
        <v>2772</v>
      </c>
      <c r="G176" s="80">
        <f t="shared" si="4"/>
        <v>0.36421052631578948</v>
      </c>
      <c r="H176" s="78" t="s">
        <v>2863</v>
      </c>
      <c r="I176" s="34">
        <f t="shared" si="5"/>
        <v>0.4126315789473684</v>
      </c>
    </row>
    <row r="177" spans="1:9">
      <c r="A177" s="75">
        <v>175</v>
      </c>
      <c r="B177" s="75">
        <v>129</v>
      </c>
      <c r="C177" s="74" t="s">
        <v>14035</v>
      </c>
      <c r="D177" s="75" t="s">
        <v>14036</v>
      </c>
      <c r="E177" s="73" t="s">
        <v>14037</v>
      </c>
      <c r="F177" s="79" t="s">
        <v>11409</v>
      </c>
      <c r="G177" s="80">
        <f t="shared" si="4"/>
        <v>0.36842105263157893</v>
      </c>
      <c r="H177" s="78" t="s">
        <v>1306</v>
      </c>
      <c r="I177" s="34">
        <f t="shared" si="5"/>
        <v>0.27157894736842103</v>
      </c>
    </row>
    <row r="178" spans="1:9">
      <c r="A178" s="75">
        <v>176</v>
      </c>
      <c r="B178" s="75">
        <v>219</v>
      </c>
      <c r="C178" s="74" t="s">
        <v>14038</v>
      </c>
      <c r="D178" s="75" t="s">
        <v>14039</v>
      </c>
      <c r="E178" s="73" t="s">
        <v>11956</v>
      </c>
      <c r="F178" s="79" t="s">
        <v>2825</v>
      </c>
      <c r="G178" s="80">
        <f t="shared" si="4"/>
        <v>0.3705263157894737</v>
      </c>
      <c r="H178" s="78" t="s">
        <v>2938</v>
      </c>
      <c r="I178" s="34">
        <f t="shared" si="5"/>
        <v>0.46105263157894738</v>
      </c>
    </row>
    <row r="179" spans="1:9">
      <c r="A179" s="75">
        <v>177</v>
      </c>
      <c r="B179" s="75">
        <v>122</v>
      </c>
      <c r="C179" s="74" t="s">
        <v>13234</v>
      </c>
      <c r="D179" s="75" t="s">
        <v>13235</v>
      </c>
      <c r="E179" s="73" t="s">
        <v>13236</v>
      </c>
      <c r="F179" s="79" t="s">
        <v>2831</v>
      </c>
      <c r="G179" s="80">
        <f t="shared" si="4"/>
        <v>0.37263157894736842</v>
      </c>
      <c r="H179" s="78" t="s">
        <v>13237</v>
      </c>
      <c r="I179" s="34">
        <f t="shared" si="5"/>
        <v>0.25684210526315787</v>
      </c>
    </row>
    <row r="180" spans="1:9">
      <c r="A180" s="75">
        <v>178</v>
      </c>
      <c r="B180" s="75">
        <v>190</v>
      </c>
      <c r="C180" s="74" t="s">
        <v>14040</v>
      </c>
      <c r="D180" s="75" t="s">
        <v>14041</v>
      </c>
      <c r="E180" s="73" t="s">
        <v>14042</v>
      </c>
      <c r="F180" s="79" t="s">
        <v>1118</v>
      </c>
      <c r="G180" s="80">
        <f t="shared" si="4"/>
        <v>0.37473684210526315</v>
      </c>
      <c r="H180" s="78" t="s">
        <v>1101</v>
      </c>
      <c r="I180" s="34">
        <f t="shared" si="5"/>
        <v>0.4</v>
      </c>
    </row>
    <row r="181" spans="1:9">
      <c r="A181" s="75">
        <v>179</v>
      </c>
      <c r="B181" s="75">
        <v>184</v>
      </c>
      <c r="C181" s="74" t="s">
        <v>13247</v>
      </c>
      <c r="D181" s="75" t="s">
        <v>13248</v>
      </c>
      <c r="E181" s="73" t="s">
        <v>386</v>
      </c>
      <c r="F181" s="79" t="s">
        <v>8306</v>
      </c>
      <c r="G181" s="80">
        <f t="shared" si="4"/>
        <v>0.37684210526315787</v>
      </c>
      <c r="H181" s="78" t="s">
        <v>394</v>
      </c>
      <c r="I181" s="34">
        <f t="shared" si="5"/>
        <v>0.38736842105263158</v>
      </c>
    </row>
    <row r="182" spans="1:9">
      <c r="A182" s="75">
        <v>180</v>
      </c>
      <c r="B182" s="75">
        <v>244</v>
      </c>
      <c r="C182" s="74" t="s">
        <v>13254</v>
      </c>
      <c r="D182" s="75" t="s">
        <v>13255</v>
      </c>
      <c r="E182" s="73" t="s">
        <v>10925</v>
      </c>
      <c r="F182" s="79" t="s">
        <v>2841</v>
      </c>
      <c r="G182" s="80">
        <f t="shared" si="4"/>
        <v>0.37894736842105264</v>
      </c>
      <c r="H182" s="78" t="s">
        <v>4726</v>
      </c>
      <c r="I182" s="34">
        <f t="shared" si="5"/>
        <v>0.51368421052631574</v>
      </c>
    </row>
    <row r="183" spans="1:9">
      <c r="A183" s="75">
        <v>181</v>
      </c>
      <c r="B183" s="75">
        <v>261</v>
      </c>
      <c r="C183" s="74" t="s">
        <v>14043</v>
      </c>
      <c r="D183" s="75" t="s">
        <v>14044</v>
      </c>
      <c r="E183" s="73" t="s">
        <v>9531</v>
      </c>
      <c r="F183" s="79" t="s">
        <v>5688</v>
      </c>
      <c r="G183" s="80">
        <f t="shared" si="4"/>
        <v>0.38105263157894737</v>
      </c>
      <c r="H183" s="78" t="s">
        <v>2305</v>
      </c>
      <c r="I183" s="34">
        <f t="shared" si="5"/>
        <v>0.54947368421052634</v>
      </c>
    </row>
    <row r="184" spans="1:9">
      <c r="A184" s="75">
        <v>182</v>
      </c>
      <c r="B184" s="75">
        <v>103</v>
      </c>
      <c r="C184" s="74" t="s">
        <v>14045</v>
      </c>
      <c r="D184" s="75" t="s">
        <v>71</v>
      </c>
      <c r="E184" s="73" t="s">
        <v>14046</v>
      </c>
      <c r="F184" s="79" t="s">
        <v>5373</v>
      </c>
      <c r="G184" s="80">
        <f t="shared" si="4"/>
        <v>0.38315789473684209</v>
      </c>
      <c r="H184" s="78" t="s">
        <v>2349</v>
      </c>
      <c r="I184" s="34">
        <f t="shared" si="5"/>
        <v>0.21684210526315789</v>
      </c>
    </row>
    <row r="185" spans="1:9">
      <c r="A185" s="75">
        <v>182</v>
      </c>
      <c r="B185" s="75">
        <v>146</v>
      </c>
      <c r="C185" s="74" t="s">
        <v>14047</v>
      </c>
      <c r="D185" s="75" t="s">
        <v>14048</v>
      </c>
      <c r="E185" s="73" t="s">
        <v>14049</v>
      </c>
      <c r="F185" s="79" t="s">
        <v>5373</v>
      </c>
      <c r="G185" s="80">
        <f t="shared" si="4"/>
        <v>0.38315789473684209</v>
      </c>
      <c r="H185" s="78" t="s">
        <v>5473</v>
      </c>
      <c r="I185" s="34">
        <f t="shared" si="5"/>
        <v>0.30736842105263157</v>
      </c>
    </row>
    <row r="186" spans="1:9">
      <c r="A186" s="75">
        <v>184</v>
      </c>
      <c r="B186" s="75">
        <v>136</v>
      </c>
      <c r="C186" s="74" t="s">
        <v>14050</v>
      </c>
      <c r="D186" s="75" t="s">
        <v>14051</v>
      </c>
      <c r="E186" s="73" t="s">
        <v>2068</v>
      </c>
      <c r="F186" s="79" t="s">
        <v>2851</v>
      </c>
      <c r="G186" s="80">
        <f t="shared" si="4"/>
        <v>0.38736842105263158</v>
      </c>
      <c r="H186" s="78" t="s">
        <v>2366</v>
      </c>
      <c r="I186" s="34">
        <f t="shared" si="5"/>
        <v>0.28631578947368419</v>
      </c>
    </row>
    <row r="187" spans="1:9">
      <c r="A187" s="75">
        <v>184</v>
      </c>
      <c r="B187" s="75">
        <v>247</v>
      </c>
      <c r="C187" s="74" t="s">
        <v>13259</v>
      </c>
      <c r="D187" s="75" t="s">
        <v>13260</v>
      </c>
      <c r="E187" s="73" t="s">
        <v>11113</v>
      </c>
      <c r="F187" s="79" t="s">
        <v>2851</v>
      </c>
      <c r="G187" s="80">
        <f t="shared" si="4"/>
        <v>0.38736842105263158</v>
      </c>
      <c r="H187" s="78" t="s">
        <v>3736</v>
      </c>
      <c r="I187" s="34">
        <f t="shared" si="5"/>
        <v>0.52</v>
      </c>
    </row>
    <row r="188" spans="1:9">
      <c r="A188" s="75">
        <v>186</v>
      </c>
      <c r="B188" s="75">
        <v>153</v>
      </c>
      <c r="C188" s="74" t="s">
        <v>14052</v>
      </c>
      <c r="D188" s="75" t="s">
        <v>14053</v>
      </c>
      <c r="E188" s="73" t="s">
        <v>2019</v>
      </c>
      <c r="F188" s="79" t="s">
        <v>2629</v>
      </c>
      <c r="G188" s="80">
        <f t="shared" si="4"/>
        <v>0.39157894736842103</v>
      </c>
      <c r="H188" s="78" t="s">
        <v>10497</v>
      </c>
      <c r="I188" s="34">
        <f t="shared" si="5"/>
        <v>0.32210526315789473</v>
      </c>
    </row>
    <row r="189" spans="1:9">
      <c r="A189" s="75">
        <v>187</v>
      </c>
      <c r="B189" s="75">
        <v>148</v>
      </c>
      <c r="C189" s="74" t="s">
        <v>14054</v>
      </c>
      <c r="D189" s="75" t="s">
        <v>14055</v>
      </c>
      <c r="E189" s="73" t="s">
        <v>14056</v>
      </c>
      <c r="F189" s="79" t="s">
        <v>5535</v>
      </c>
      <c r="G189" s="80">
        <f t="shared" si="4"/>
        <v>0.3936842105263158</v>
      </c>
      <c r="H189" s="78" t="s">
        <v>612</v>
      </c>
      <c r="I189" s="34">
        <f t="shared" si="5"/>
        <v>0.31157894736842107</v>
      </c>
    </row>
    <row r="190" spans="1:9">
      <c r="A190" s="75">
        <v>188</v>
      </c>
      <c r="B190" s="75">
        <v>143</v>
      </c>
      <c r="C190" s="74" t="s">
        <v>14057</v>
      </c>
      <c r="D190" s="75" t="s">
        <v>14058</v>
      </c>
      <c r="E190" s="73" t="s">
        <v>2115</v>
      </c>
      <c r="F190" s="79" t="s">
        <v>2857</v>
      </c>
      <c r="G190" s="80">
        <f t="shared" si="4"/>
        <v>0.39578947368421052</v>
      </c>
      <c r="H190" s="78" t="s">
        <v>11568</v>
      </c>
      <c r="I190" s="34">
        <f t="shared" si="5"/>
        <v>0.30105263157894735</v>
      </c>
    </row>
    <row r="191" spans="1:9">
      <c r="A191" s="75">
        <v>189</v>
      </c>
      <c r="B191" s="75">
        <v>177</v>
      </c>
      <c r="C191" s="74" t="s">
        <v>14059</v>
      </c>
      <c r="D191" s="75" t="s">
        <v>14060</v>
      </c>
      <c r="E191" s="73" t="s">
        <v>2375</v>
      </c>
      <c r="F191" s="79" t="s">
        <v>721</v>
      </c>
      <c r="G191" s="80">
        <f t="shared" si="4"/>
        <v>0.39789473684210525</v>
      </c>
      <c r="H191" s="78" t="s">
        <v>8306</v>
      </c>
      <c r="I191" s="34">
        <f t="shared" si="5"/>
        <v>0.37263157894736842</v>
      </c>
    </row>
    <row r="192" spans="1:9">
      <c r="A192" s="75">
        <v>190</v>
      </c>
      <c r="B192" s="75">
        <v>182</v>
      </c>
      <c r="C192" s="74" t="s">
        <v>14061</v>
      </c>
      <c r="D192" s="75" t="s">
        <v>14062</v>
      </c>
      <c r="E192" s="73" t="s">
        <v>14063</v>
      </c>
      <c r="F192" s="79" t="s">
        <v>513</v>
      </c>
      <c r="G192" s="80">
        <f t="shared" si="4"/>
        <v>0.4</v>
      </c>
      <c r="H192" s="78" t="s">
        <v>10747</v>
      </c>
      <c r="I192" s="34">
        <f t="shared" si="5"/>
        <v>0.38315789473684209</v>
      </c>
    </row>
    <row r="193" spans="1:9">
      <c r="A193" s="75">
        <v>191</v>
      </c>
      <c r="B193" s="75">
        <v>192</v>
      </c>
      <c r="C193" s="74" t="s">
        <v>14064</v>
      </c>
      <c r="D193" s="75" t="s">
        <v>14065</v>
      </c>
      <c r="E193" s="73" t="s">
        <v>14066</v>
      </c>
      <c r="F193" s="79" t="s">
        <v>498</v>
      </c>
      <c r="G193" s="80">
        <f t="shared" si="4"/>
        <v>0.40210526315789474</v>
      </c>
      <c r="H193" s="78" t="s">
        <v>151</v>
      </c>
      <c r="I193" s="34">
        <f t="shared" si="5"/>
        <v>0.40421052631578946</v>
      </c>
    </row>
    <row r="194" spans="1:9">
      <c r="A194" s="75">
        <v>192</v>
      </c>
      <c r="B194" s="75">
        <v>147</v>
      </c>
      <c r="C194" s="74" t="s">
        <v>14067</v>
      </c>
      <c r="D194" s="75" t="s">
        <v>14068</v>
      </c>
      <c r="E194" s="73" t="s">
        <v>14069</v>
      </c>
      <c r="F194" s="79" t="s">
        <v>8192</v>
      </c>
      <c r="G194" s="80">
        <f t="shared" si="4"/>
        <v>0.40421052631578946</v>
      </c>
      <c r="H194" s="78" t="s">
        <v>14070</v>
      </c>
      <c r="I194" s="34">
        <f t="shared" si="5"/>
        <v>0.30947368421052629</v>
      </c>
    </row>
    <row r="195" spans="1:9">
      <c r="A195" s="75">
        <v>193</v>
      </c>
      <c r="B195" s="75">
        <v>157</v>
      </c>
      <c r="C195" s="74" t="s">
        <v>6830</v>
      </c>
      <c r="D195" s="75" t="s">
        <v>6831</v>
      </c>
      <c r="E195" s="73" t="s">
        <v>5808</v>
      </c>
      <c r="F195" s="79" t="s">
        <v>6706</v>
      </c>
      <c r="G195" s="80">
        <f t="shared" ref="G195:G258" si="6">A195/475</f>
        <v>0.40631578947368419</v>
      </c>
      <c r="H195" s="78" t="s">
        <v>776</v>
      </c>
      <c r="I195" s="34">
        <f t="shared" ref="I195:I258" si="7">B195/475</f>
        <v>0.33052631578947367</v>
      </c>
    </row>
    <row r="196" spans="1:9">
      <c r="A196" s="75">
        <v>194</v>
      </c>
      <c r="B196" s="75">
        <v>152</v>
      </c>
      <c r="C196" s="74" t="s">
        <v>14071</v>
      </c>
      <c r="D196" s="75" t="s">
        <v>14072</v>
      </c>
      <c r="E196" s="73" t="s">
        <v>7972</v>
      </c>
      <c r="F196" s="79" t="s">
        <v>13256</v>
      </c>
      <c r="G196" s="80">
        <f t="shared" si="6"/>
        <v>0.40842105263157896</v>
      </c>
      <c r="H196" s="78" t="s">
        <v>10642</v>
      </c>
      <c r="I196" s="34">
        <f t="shared" si="7"/>
        <v>0.32</v>
      </c>
    </row>
    <row r="197" spans="1:9">
      <c r="A197" s="75">
        <v>195</v>
      </c>
      <c r="B197" s="75">
        <v>119</v>
      </c>
      <c r="C197" s="74" t="s">
        <v>14073</v>
      </c>
      <c r="D197" s="75" t="s">
        <v>14074</v>
      </c>
      <c r="E197" s="73" t="s">
        <v>3171</v>
      </c>
      <c r="F197" s="79" t="s">
        <v>12519</v>
      </c>
      <c r="G197" s="80">
        <f t="shared" si="6"/>
        <v>0.41052631578947368</v>
      </c>
      <c r="H197" s="78" t="s">
        <v>7964</v>
      </c>
      <c r="I197" s="34">
        <f t="shared" si="7"/>
        <v>0.25052631578947371</v>
      </c>
    </row>
    <row r="198" spans="1:9">
      <c r="A198" s="75">
        <v>196</v>
      </c>
      <c r="B198" s="75">
        <v>186</v>
      </c>
      <c r="C198" s="74" t="s">
        <v>14075</v>
      </c>
      <c r="D198" s="75" t="s">
        <v>14076</v>
      </c>
      <c r="E198" s="73" t="s">
        <v>8419</v>
      </c>
      <c r="F198" s="79" t="s">
        <v>6780</v>
      </c>
      <c r="G198" s="80">
        <f t="shared" si="6"/>
        <v>0.4126315789473684</v>
      </c>
      <c r="H198" s="78" t="s">
        <v>8459</v>
      </c>
      <c r="I198" s="34">
        <f t="shared" si="7"/>
        <v>0.39157894736842103</v>
      </c>
    </row>
    <row r="199" spans="1:9">
      <c r="A199" s="75">
        <v>197</v>
      </c>
      <c r="B199" s="75">
        <v>283</v>
      </c>
      <c r="C199" s="74" t="s">
        <v>14077</v>
      </c>
      <c r="D199" s="75" t="s">
        <v>14078</v>
      </c>
      <c r="E199" s="73" t="s">
        <v>14079</v>
      </c>
      <c r="F199" s="79" t="s">
        <v>7776</v>
      </c>
      <c r="G199" s="80">
        <f t="shared" si="6"/>
        <v>0.41473684210526318</v>
      </c>
      <c r="H199" s="78" t="s">
        <v>3064</v>
      </c>
      <c r="I199" s="34">
        <f t="shared" si="7"/>
        <v>0.59578947368421054</v>
      </c>
    </row>
    <row r="200" spans="1:9">
      <c r="A200" s="75">
        <v>198</v>
      </c>
      <c r="B200" s="75">
        <v>232</v>
      </c>
      <c r="C200" s="74" t="s">
        <v>14080</v>
      </c>
      <c r="D200" s="75" t="s">
        <v>14081</v>
      </c>
      <c r="E200" s="73" t="s">
        <v>14082</v>
      </c>
      <c r="F200" s="79" t="s">
        <v>476</v>
      </c>
      <c r="G200" s="80">
        <f t="shared" si="6"/>
        <v>0.4168421052631579</v>
      </c>
      <c r="H200" s="78" t="s">
        <v>2832</v>
      </c>
      <c r="I200" s="34">
        <f t="shared" si="7"/>
        <v>0.48842105263157892</v>
      </c>
    </row>
    <row r="201" spans="1:9">
      <c r="A201" s="75">
        <v>199</v>
      </c>
      <c r="B201" s="75">
        <v>251</v>
      </c>
      <c r="C201" s="74" t="s">
        <v>14083</v>
      </c>
      <c r="D201" s="75" t="s">
        <v>14084</v>
      </c>
      <c r="E201" s="73" t="s">
        <v>2723</v>
      </c>
      <c r="F201" s="79" t="s">
        <v>798</v>
      </c>
      <c r="G201" s="80">
        <f t="shared" si="6"/>
        <v>0.41894736842105262</v>
      </c>
      <c r="H201" s="78" t="s">
        <v>1649</v>
      </c>
      <c r="I201" s="34">
        <f t="shared" si="7"/>
        <v>0.5284210526315789</v>
      </c>
    </row>
    <row r="202" spans="1:9">
      <c r="A202" s="75">
        <v>200</v>
      </c>
      <c r="B202" s="75">
        <v>264</v>
      </c>
      <c r="C202" s="74" t="s">
        <v>6843</v>
      </c>
      <c r="D202" s="75" t="s">
        <v>6844</v>
      </c>
      <c r="E202" s="73" t="s">
        <v>6845</v>
      </c>
      <c r="F202" s="79" t="s">
        <v>2870</v>
      </c>
      <c r="G202" s="80">
        <f t="shared" si="6"/>
        <v>0.42105263157894735</v>
      </c>
      <c r="H202" s="78" t="s">
        <v>3111</v>
      </c>
      <c r="I202" s="34">
        <f t="shared" si="7"/>
        <v>0.5557894736842105</v>
      </c>
    </row>
    <row r="203" spans="1:9">
      <c r="A203" s="75">
        <v>201</v>
      </c>
      <c r="B203" s="75">
        <v>163</v>
      </c>
      <c r="C203" s="74" t="s">
        <v>14085</v>
      </c>
      <c r="D203" s="75" t="s">
        <v>14086</v>
      </c>
      <c r="E203" s="73" t="s">
        <v>4180</v>
      </c>
      <c r="F203" s="79" t="s">
        <v>6338</v>
      </c>
      <c r="G203" s="80">
        <f t="shared" si="6"/>
        <v>0.42315789473684212</v>
      </c>
      <c r="H203" s="78" t="s">
        <v>2272</v>
      </c>
      <c r="I203" s="34">
        <f t="shared" si="7"/>
        <v>0.34315789473684211</v>
      </c>
    </row>
    <row r="204" spans="1:9">
      <c r="A204" s="75">
        <v>202</v>
      </c>
      <c r="B204" s="75">
        <v>227</v>
      </c>
      <c r="C204" s="74" t="s">
        <v>14087</v>
      </c>
      <c r="D204" s="75" t="s">
        <v>14088</v>
      </c>
      <c r="E204" s="73" t="s">
        <v>6576</v>
      </c>
      <c r="F204" s="79" t="s">
        <v>1510</v>
      </c>
      <c r="G204" s="80">
        <f t="shared" si="6"/>
        <v>0.42526315789473684</v>
      </c>
      <c r="H204" s="78" t="s">
        <v>2725</v>
      </c>
      <c r="I204" s="34">
        <f t="shared" si="7"/>
        <v>0.47789473684210526</v>
      </c>
    </row>
    <row r="205" spans="1:9">
      <c r="A205" s="75">
        <v>203</v>
      </c>
      <c r="B205" s="75">
        <v>178</v>
      </c>
      <c r="C205" s="74" t="s">
        <v>14089</v>
      </c>
      <c r="D205" s="75" t="s">
        <v>14090</v>
      </c>
      <c r="E205" s="73" t="s">
        <v>3166</v>
      </c>
      <c r="F205" s="79" t="s">
        <v>10916</v>
      </c>
      <c r="G205" s="80">
        <f t="shared" si="6"/>
        <v>0.42736842105263156</v>
      </c>
      <c r="H205" s="78" t="s">
        <v>4317</v>
      </c>
      <c r="I205" s="34">
        <f t="shared" si="7"/>
        <v>0.37473684210526315</v>
      </c>
    </row>
    <row r="206" spans="1:9">
      <c r="A206" s="75">
        <v>204</v>
      </c>
      <c r="B206" s="75">
        <v>180</v>
      </c>
      <c r="C206" s="74" t="s">
        <v>14091</v>
      </c>
      <c r="D206" s="75" t="s">
        <v>14092</v>
      </c>
      <c r="E206" s="73" t="s">
        <v>5719</v>
      </c>
      <c r="F206" s="79" t="s">
        <v>3050</v>
      </c>
      <c r="G206" s="80">
        <f t="shared" si="6"/>
        <v>0.42947368421052634</v>
      </c>
      <c r="H206" s="78" t="s">
        <v>3822</v>
      </c>
      <c r="I206" s="34">
        <f t="shared" si="7"/>
        <v>0.37894736842105264</v>
      </c>
    </row>
    <row r="207" spans="1:9">
      <c r="A207" s="75">
        <v>205</v>
      </c>
      <c r="B207" s="75">
        <v>208</v>
      </c>
      <c r="C207" s="74" t="s">
        <v>14093</v>
      </c>
      <c r="D207" s="75" t="s">
        <v>14094</v>
      </c>
      <c r="E207" s="73" t="s">
        <v>6112</v>
      </c>
      <c r="F207" s="79" t="s">
        <v>3835</v>
      </c>
      <c r="G207" s="80">
        <f t="shared" si="6"/>
        <v>0.43157894736842106</v>
      </c>
      <c r="H207" s="78" t="s">
        <v>2773</v>
      </c>
      <c r="I207" s="34">
        <f t="shared" si="7"/>
        <v>0.43789473684210528</v>
      </c>
    </row>
    <row r="208" spans="1:9">
      <c r="A208" s="75">
        <v>206</v>
      </c>
      <c r="B208" s="75">
        <v>210</v>
      </c>
      <c r="C208" s="74" t="s">
        <v>14095</v>
      </c>
      <c r="D208" s="75" t="s">
        <v>14096</v>
      </c>
      <c r="E208" s="73" t="s">
        <v>120</v>
      </c>
      <c r="F208" s="79" t="s">
        <v>4082</v>
      </c>
      <c r="G208" s="80">
        <f t="shared" si="6"/>
        <v>0.43368421052631578</v>
      </c>
      <c r="H208" s="78" t="s">
        <v>1285</v>
      </c>
      <c r="I208" s="34">
        <f t="shared" si="7"/>
        <v>0.44210526315789472</v>
      </c>
    </row>
    <row r="209" spans="1:9">
      <c r="A209" s="75">
        <v>207</v>
      </c>
      <c r="B209" s="75">
        <v>198</v>
      </c>
      <c r="C209" s="74" t="s">
        <v>12118</v>
      </c>
      <c r="D209" s="75" t="s">
        <v>12119</v>
      </c>
      <c r="E209" s="73" t="s">
        <v>12120</v>
      </c>
      <c r="F209" s="79" t="s">
        <v>8763</v>
      </c>
      <c r="G209" s="80">
        <f t="shared" si="6"/>
        <v>0.4357894736842105</v>
      </c>
      <c r="H209" s="78" t="s">
        <v>8192</v>
      </c>
      <c r="I209" s="34">
        <f t="shared" si="7"/>
        <v>0.4168421052631579</v>
      </c>
    </row>
    <row r="210" spans="1:9">
      <c r="A210" s="75">
        <v>208</v>
      </c>
      <c r="B210" s="75">
        <v>229</v>
      </c>
      <c r="C210" s="74" t="s">
        <v>14097</v>
      </c>
      <c r="D210" s="75" t="s">
        <v>14098</v>
      </c>
      <c r="E210" s="73" t="s">
        <v>14099</v>
      </c>
      <c r="F210" s="79" t="s">
        <v>2826</v>
      </c>
      <c r="G210" s="80">
        <f t="shared" si="6"/>
        <v>0.43789473684210528</v>
      </c>
      <c r="H210" s="78" t="s">
        <v>1262</v>
      </c>
      <c r="I210" s="34">
        <f t="shared" si="7"/>
        <v>0.48210526315789476</v>
      </c>
    </row>
    <row r="211" spans="1:9">
      <c r="A211" s="75">
        <v>209</v>
      </c>
      <c r="B211" s="75">
        <v>185</v>
      </c>
      <c r="C211" s="74" t="s">
        <v>14100</v>
      </c>
      <c r="D211" s="75" t="s">
        <v>14101</v>
      </c>
      <c r="E211" s="73" t="s">
        <v>2642</v>
      </c>
      <c r="F211" s="79" t="s">
        <v>2929</v>
      </c>
      <c r="G211" s="80">
        <f t="shared" si="6"/>
        <v>0.44</v>
      </c>
      <c r="H211" s="78" t="s">
        <v>10648</v>
      </c>
      <c r="I211" s="34">
        <f t="shared" si="7"/>
        <v>0.38947368421052631</v>
      </c>
    </row>
    <row r="212" spans="1:9">
      <c r="A212" s="75">
        <v>210</v>
      </c>
      <c r="B212" s="75">
        <v>246</v>
      </c>
      <c r="C212" s="74" t="s">
        <v>14102</v>
      </c>
      <c r="D212" s="75" t="s">
        <v>14103</v>
      </c>
      <c r="E212" s="73" t="s">
        <v>3304</v>
      </c>
      <c r="F212" s="79" t="s">
        <v>12986</v>
      </c>
      <c r="G212" s="80">
        <f t="shared" si="6"/>
        <v>0.44210526315789472</v>
      </c>
      <c r="H212" s="78" t="s">
        <v>5616</v>
      </c>
      <c r="I212" s="34">
        <f t="shared" si="7"/>
        <v>0.5178947368421053</v>
      </c>
    </row>
    <row r="213" spans="1:9">
      <c r="A213" s="75">
        <v>211</v>
      </c>
      <c r="B213" s="75">
        <v>212</v>
      </c>
      <c r="C213" s="74" t="s">
        <v>14104</v>
      </c>
      <c r="D213" s="75" t="s">
        <v>14105</v>
      </c>
      <c r="E213" s="73" t="s">
        <v>14106</v>
      </c>
      <c r="F213" s="79" t="s">
        <v>2934</v>
      </c>
      <c r="G213" s="80">
        <f t="shared" si="6"/>
        <v>0.4442105263157895</v>
      </c>
      <c r="H213" s="78" t="s">
        <v>8017</v>
      </c>
      <c r="I213" s="34">
        <f t="shared" si="7"/>
        <v>0.44631578947368422</v>
      </c>
    </row>
    <row r="214" spans="1:9">
      <c r="A214" s="75">
        <v>212</v>
      </c>
      <c r="B214" s="75">
        <v>214</v>
      </c>
      <c r="C214" s="74" t="s">
        <v>14107</v>
      </c>
      <c r="D214" s="75" t="s">
        <v>14108</v>
      </c>
      <c r="E214" s="73" t="s">
        <v>14109</v>
      </c>
      <c r="F214" s="79" t="s">
        <v>11420</v>
      </c>
      <c r="G214" s="80">
        <f t="shared" si="6"/>
        <v>0.44631578947368422</v>
      </c>
      <c r="H214" s="78" t="s">
        <v>5825</v>
      </c>
      <c r="I214" s="34">
        <f t="shared" si="7"/>
        <v>0.45052631578947366</v>
      </c>
    </row>
    <row r="215" spans="1:9">
      <c r="A215" s="75">
        <v>213</v>
      </c>
      <c r="B215" s="75">
        <v>237</v>
      </c>
      <c r="C215" s="74" t="s">
        <v>13288</v>
      </c>
      <c r="D215" s="75" t="s">
        <v>13289</v>
      </c>
      <c r="E215" s="73" t="s">
        <v>13290</v>
      </c>
      <c r="F215" s="79" t="s">
        <v>6769</v>
      </c>
      <c r="G215" s="80">
        <f t="shared" si="6"/>
        <v>0.44842105263157894</v>
      </c>
      <c r="H215" s="78" t="s">
        <v>770</v>
      </c>
      <c r="I215" s="34">
        <f t="shared" si="7"/>
        <v>0.49894736842105264</v>
      </c>
    </row>
    <row r="216" spans="1:9">
      <c r="A216" s="75">
        <v>214</v>
      </c>
      <c r="B216" s="75">
        <v>217</v>
      </c>
      <c r="C216" s="74" t="s">
        <v>14110</v>
      </c>
      <c r="D216" s="75" t="s">
        <v>14111</v>
      </c>
      <c r="E216" s="73" t="s">
        <v>14112</v>
      </c>
      <c r="F216" s="79" t="s">
        <v>396</v>
      </c>
      <c r="G216" s="80">
        <f t="shared" si="6"/>
        <v>0.45052631578947366</v>
      </c>
      <c r="H216" s="78" t="s">
        <v>8707</v>
      </c>
      <c r="I216" s="34">
        <f t="shared" si="7"/>
        <v>0.45684210526315788</v>
      </c>
    </row>
    <row r="217" spans="1:9">
      <c r="A217" s="75">
        <v>215</v>
      </c>
      <c r="B217" s="75">
        <v>263</v>
      </c>
      <c r="C217" s="74" t="s">
        <v>14113</v>
      </c>
      <c r="D217" s="75" t="s">
        <v>14114</v>
      </c>
      <c r="E217" s="73" t="s">
        <v>14115</v>
      </c>
      <c r="F217" s="79" t="s">
        <v>742</v>
      </c>
      <c r="G217" s="80">
        <f t="shared" si="6"/>
        <v>0.45263157894736844</v>
      </c>
      <c r="H217" s="78" t="s">
        <v>11614</v>
      </c>
      <c r="I217" s="34">
        <f t="shared" si="7"/>
        <v>0.55368421052631578</v>
      </c>
    </row>
    <row r="218" spans="1:9">
      <c r="A218" s="75">
        <v>216</v>
      </c>
      <c r="B218" s="75">
        <v>211</v>
      </c>
      <c r="C218" s="74" t="s">
        <v>14116</v>
      </c>
      <c r="D218" s="75" t="s">
        <v>14117</v>
      </c>
      <c r="E218" s="73" t="s">
        <v>14118</v>
      </c>
      <c r="F218" s="79" t="s">
        <v>6853</v>
      </c>
      <c r="G218" s="80">
        <f t="shared" si="6"/>
        <v>0.45473684210526316</v>
      </c>
      <c r="H218" s="78" t="s">
        <v>10844</v>
      </c>
      <c r="I218" s="34">
        <f t="shared" si="7"/>
        <v>0.4442105263157895</v>
      </c>
    </row>
    <row r="219" spans="1:9">
      <c r="A219" s="75">
        <v>217</v>
      </c>
      <c r="B219" s="75">
        <v>301</v>
      </c>
      <c r="C219" s="74" t="s">
        <v>14119</v>
      </c>
      <c r="D219" s="75" t="s">
        <v>14120</v>
      </c>
      <c r="E219" s="73" t="s">
        <v>10576</v>
      </c>
      <c r="F219" s="79" t="s">
        <v>2725</v>
      </c>
      <c r="G219" s="80">
        <f t="shared" si="6"/>
        <v>0.45684210526315788</v>
      </c>
      <c r="H219" s="78" t="s">
        <v>9793</v>
      </c>
      <c r="I219" s="34">
        <f t="shared" si="7"/>
        <v>0.63368421052631574</v>
      </c>
    </row>
    <row r="220" spans="1:9">
      <c r="A220" s="75">
        <v>218</v>
      </c>
      <c r="B220" s="75">
        <v>145</v>
      </c>
      <c r="C220" s="74" t="s">
        <v>14121</v>
      </c>
      <c r="D220" s="75" t="s">
        <v>14122</v>
      </c>
      <c r="E220" s="73" t="s">
        <v>13408</v>
      </c>
      <c r="F220" s="79" t="s">
        <v>2192</v>
      </c>
      <c r="G220" s="80">
        <f t="shared" si="6"/>
        <v>0.4589473684210526</v>
      </c>
      <c r="H220" s="78" t="s">
        <v>567</v>
      </c>
      <c r="I220" s="34">
        <f t="shared" si="7"/>
        <v>0.30526315789473685</v>
      </c>
    </row>
    <row r="221" spans="1:9">
      <c r="A221" s="75">
        <v>219</v>
      </c>
      <c r="B221" s="75">
        <v>196</v>
      </c>
      <c r="C221" s="74" t="s">
        <v>14123</v>
      </c>
      <c r="D221" s="75" t="s">
        <v>14124</v>
      </c>
      <c r="E221" s="73" t="s">
        <v>1714</v>
      </c>
      <c r="F221" s="79" t="s">
        <v>469</v>
      </c>
      <c r="G221" s="80">
        <f t="shared" si="6"/>
        <v>0.46105263157894738</v>
      </c>
      <c r="H221" s="78" t="s">
        <v>2863</v>
      </c>
      <c r="I221" s="34">
        <f t="shared" si="7"/>
        <v>0.4126315789473684</v>
      </c>
    </row>
    <row r="222" spans="1:9">
      <c r="A222" s="75">
        <v>220</v>
      </c>
      <c r="B222" s="75">
        <v>299</v>
      </c>
      <c r="C222" s="74" t="s">
        <v>14125</v>
      </c>
      <c r="D222" s="75" t="s">
        <v>14126</v>
      </c>
      <c r="E222" s="73" t="s">
        <v>2657</v>
      </c>
      <c r="F222" s="79" t="s">
        <v>2876</v>
      </c>
      <c r="G222" s="80">
        <f t="shared" si="6"/>
        <v>0.4631578947368421</v>
      </c>
      <c r="H222" s="78" t="s">
        <v>1596</v>
      </c>
      <c r="I222" s="34">
        <f t="shared" si="7"/>
        <v>0.6294736842105263</v>
      </c>
    </row>
    <row r="223" spans="1:9">
      <c r="A223" s="75">
        <v>221</v>
      </c>
      <c r="B223" s="75">
        <v>162</v>
      </c>
      <c r="C223" s="74" t="s">
        <v>14127</v>
      </c>
      <c r="D223" s="75" t="s">
        <v>14128</v>
      </c>
      <c r="E223" s="73" t="s">
        <v>14129</v>
      </c>
      <c r="F223" s="79" t="s">
        <v>6729</v>
      </c>
      <c r="G223" s="80">
        <f t="shared" si="6"/>
        <v>0.46526315789473682</v>
      </c>
      <c r="H223" s="78" t="s">
        <v>3895</v>
      </c>
      <c r="I223" s="34">
        <f t="shared" si="7"/>
        <v>0.34105263157894739</v>
      </c>
    </row>
    <row r="224" spans="1:9">
      <c r="A224" s="75">
        <v>222</v>
      </c>
      <c r="B224" s="75">
        <v>231</v>
      </c>
      <c r="C224" s="74" t="s">
        <v>14130</v>
      </c>
      <c r="D224" s="75" t="s">
        <v>14131</v>
      </c>
      <c r="E224" s="73" t="s">
        <v>4042</v>
      </c>
      <c r="F224" s="79" t="s">
        <v>1365</v>
      </c>
      <c r="G224" s="80">
        <f t="shared" si="6"/>
        <v>0.4673684210526316</v>
      </c>
      <c r="H224" s="78" t="s">
        <v>469</v>
      </c>
      <c r="I224" s="34">
        <f t="shared" si="7"/>
        <v>0.4863157894736842</v>
      </c>
    </row>
    <row r="225" spans="1:9">
      <c r="A225" s="75">
        <v>223</v>
      </c>
      <c r="B225" s="75">
        <v>189</v>
      </c>
      <c r="C225" s="74" t="s">
        <v>13303</v>
      </c>
      <c r="D225" s="75" t="s">
        <v>13304</v>
      </c>
      <c r="E225" s="73" t="s">
        <v>13305</v>
      </c>
      <c r="F225" s="79" t="s">
        <v>1043</v>
      </c>
      <c r="G225" s="80">
        <f t="shared" si="6"/>
        <v>0.46947368421052632</v>
      </c>
      <c r="H225" s="78" t="s">
        <v>455</v>
      </c>
      <c r="I225" s="34">
        <f t="shared" si="7"/>
        <v>0.39789473684210525</v>
      </c>
    </row>
    <row r="226" spans="1:9">
      <c r="A226" s="75">
        <v>224</v>
      </c>
      <c r="B226" s="75">
        <v>225</v>
      </c>
      <c r="C226" s="74" t="s">
        <v>14132</v>
      </c>
      <c r="D226" s="75" t="s">
        <v>14133</v>
      </c>
      <c r="E226" s="73" t="s">
        <v>14134</v>
      </c>
      <c r="F226" s="79" t="s">
        <v>2975</v>
      </c>
      <c r="G226" s="80">
        <f t="shared" si="6"/>
        <v>0.47157894736842104</v>
      </c>
      <c r="H226" s="78" t="s">
        <v>1444</v>
      </c>
      <c r="I226" s="34">
        <f t="shared" si="7"/>
        <v>0.47368421052631576</v>
      </c>
    </row>
    <row r="227" spans="1:9">
      <c r="A227" s="75">
        <v>225</v>
      </c>
      <c r="B227" s="75">
        <v>230</v>
      </c>
      <c r="C227" s="74" t="s">
        <v>14135</v>
      </c>
      <c r="D227" s="75" t="s">
        <v>14136</v>
      </c>
      <c r="E227" s="73" t="s">
        <v>14137</v>
      </c>
      <c r="F227" s="79" t="s">
        <v>4186</v>
      </c>
      <c r="G227" s="80">
        <f t="shared" si="6"/>
        <v>0.47368421052631576</v>
      </c>
      <c r="H227" s="78" t="s">
        <v>2853</v>
      </c>
      <c r="I227" s="34">
        <f t="shared" si="7"/>
        <v>0.48421052631578948</v>
      </c>
    </row>
    <row r="228" spans="1:9">
      <c r="A228" s="75">
        <v>226</v>
      </c>
      <c r="B228" s="75">
        <v>248</v>
      </c>
      <c r="C228" s="74" t="s">
        <v>14138</v>
      </c>
      <c r="D228" s="75" t="s">
        <v>14139</v>
      </c>
      <c r="E228" s="73" t="s">
        <v>14140</v>
      </c>
      <c r="F228" s="79" t="s">
        <v>2643</v>
      </c>
      <c r="G228" s="80">
        <f t="shared" si="6"/>
        <v>0.47578947368421054</v>
      </c>
      <c r="H228" s="78" t="s">
        <v>5780</v>
      </c>
      <c r="I228" s="34">
        <f t="shared" si="7"/>
        <v>0.52210526315789474</v>
      </c>
    </row>
    <row r="229" spans="1:9">
      <c r="A229" s="75">
        <v>227</v>
      </c>
      <c r="B229" s="75">
        <v>224</v>
      </c>
      <c r="C229" s="74" t="s">
        <v>14141</v>
      </c>
      <c r="D229" s="75" t="s">
        <v>14142</v>
      </c>
      <c r="E229" s="73" t="s">
        <v>14143</v>
      </c>
      <c r="F229" s="79" t="s">
        <v>1254</v>
      </c>
      <c r="G229" s="80">
        <f t="shared" si="6"/>
        <v>0.47789473684210526</v>
      </c>
      <c r="H229" s="78" t="s">
        <v>10790</v>
      </c>
      <c r="I229" s="34">
        <f t="shared" si="7"/>
        <v>0.47157894736842104</v>
      </c>
    </row>
    <row r="230" spans="1:9">
      <c r="A230" s="75">
        <v>228</v>
      </c>
      <c r="B230" s="75">
        <v>199</v>
      </c>
      <c r="C230" s="74" t="s">
        <v>14145</v>
      </c>
      <c r="D230" s="75" t="s">
        <v>14146</v>
      </c>
      <c r="E230" s="73" t="s">
        <v>1890</v>
      </c>
      <c r="F230" s="79" t="s">
        <v>592</v>
      </c>
      <c r="G230" s="80">
        <f t="shared" si="6"/>
        <v>0.48</v>
      </c>
      <c r="H230" s="78" t="s">
        <v>5413</v>
      </c>
      <c r="I230" s="34">
        <f t="shared" si="7"/>
        <v>0.41894736842105262</v>
      </c>
    </row>
    <row r="231" spans="1:9">
      <c r="A231" s="75">
        <v>229</v>
      </c>
      <c r="B231" s="75">
        <v>174</v>
      </c>
      <c r="C231" s="74" t="s">
        <v>14147</v>
      </c>
      <c r="D231" s="75" t="s">
        <v>14148</v>
      </c>
      <c r="E231" s="73" t="s">
        <v>14149</v>
      </c>
      <c r="F231" s="79" t="s">
        <v>5096</v>
      </c>
      <c r="G231" s="80">
        <f t="shared" si="6"/>
        <v>0.48210526315789476</v>
      </c>
      <c r="H231" s="78" t="s">
        <v>2837</v>
      </c>
      <c r="I231" s="34">
        <f t="shared" si="7"/>
        <v>0.36631578947368421</v>
      </c>
    </row>
    <row r="232" spans="1:9">
      <c r="A232" s="75">
        <v>229</v>
      </c>
      <c r="B232" s="75">
        <v>188</v>
      </c>
      <c r="C232" s="74" t="s">
        <v>13308</v>
      </c>
      <c r="D232" s="75" t="s">
        <v>13309</v>
      </c>
      <c r="E232" s="73" t="s">
        <v>13310</v>
      </c>
      <c r="F232" s="79" t="s">
        <v>5096</v>
      </c>
      <c r="G232" s="80">
        <f t="shared" si="6"/>
        <v>0.48210526315789476</v>
      </c>
      <c r="H232" s="78" t="s">
        <v>3460</v>
      </c>
      <c r="I232" s="34">
        <f t="shared" si="7"/>
        <v>0.39578947368421052</v>
      </c>
    </row>
    <row r="233" spans="1:9">
      <c r="A233" s="75">
        <v>231</v>
      </c>
      <c r="B233" s="75">
        <v>156</v>
      </c>
      <c r="C233" s="74" t="s">
        <v>14150</v>
      </c>
      <c r="D233" s="75" t="s">
        <v>14151</v>
      </c>
      <c r="E233" s="73" t="s">
        <v>14152</v>
      </c>
      <c r="F233" s="79" t="s">
        <v>2939</v>
      </c>
      <c r="G233" s="80">
        <f t="shared" si="6"/>
        <v>0.4863157894736842</v>
      </c>
      <c r="H233" s="78" t="s">
        <v>3426</v>
      </c>
      <c r="I233" s="34">
        <f t="shared" si="7"/>
        <v>0.32842105263157895</v>
      </c>
    </row>
    <row r="234" spans="1:9">
      <c r="A234" s="75">
        <v>232</v>
      </c>
      <c r="B234" s="75">
        <v>223</v>
      </c>
      <c r="C234" s="74" t="s">
        <v>14153</v>
      </c>
      <c r="D234" s="75" t="s">
        <v>14154</v>
      </c>
      <c r="E234" s="73" t="s">
        <v>14140</v>
      </c>
      <c r="F234" s="79" t="s">
        <v>2905</v>
      </c>
      <c r="G234" s="80">
        <f t="shared" si="6"/>
        <v>0.48842105263157892</v>
      </c>
      <c r="H234" s="78" t="s">
        <v>6853</v>
      </c>
      <c r="I234" s="34">
        <f t="shared" si="7"/>
        <v>0.46947368421052632</v>
      </c>
    </row>
    <row r="235" spans="1:9">
      <c r="A235" s="75">
        <v>233</v>
      </c>
      <c r="B235" s="75">
        <v>347</v>
      </c>
      <c r="C235" s="74" t="s">
        <v>14155</v>
      </c>
      <c r="D235" s="75" t="s">
        <v>14156</v>
      </c>
      <c r="E235" s="73" t="s">
        <v>14157</v>
      </c>
      <c r="F235" s="79" t="s">
        <v>641</v>
      </c>
      <c r="G235" s="80">
        <f t="shared" si="6"/>
        <v>0.4905263157894737</v>
      </c>
      <c r="H235" s="78" t="s">
        <v>11008</v>
      </c>
      <c r="I235" s="34">
        <f t="shared" si="7"/>
        <v>0.73052631578947369</v>
      </c>
    </row>
    <row r="236" spans="1:9">
      <c r="A236" s="75">
        <v>234</v>
      </c>
      <c r="B236" s="75">
        <v>248</v>
      </c>
      <c r="C236" s="74" t="s">
        <v>14158</v>
      </c>
      <c r="D236" s="75" t="s">
        <v>14159</v>
      </c>
      <c r="E236" s="73" t="s">
        <v>14160</v>
      </c>
      <c r="F236" s="79" t="s">
        <v>5683</v>
      </c>
      <c r="G236" s="80">
        <f t="shared" si="6"/>
        <v>0.49263157894736842</v>
      </c>
      <c r="H236" s="78" t="s">
        <v>5780</v>
      </c>
      <c r="I236" s="34">
        <f t="shared" si="7"/>
        <v>0.52210526315789474</v>
      </c>
    </row>
    <row r="237" spans="1:9">
      <c r="A237" s="75">
        <v>235</v>
      </c>
      <c r="B237" s="75">
        <v>239</v>
      </c>
      <c r="C237" s="74" t="s">
        <v>14161</v>
      </c>
      <c r="D237" s="75" t="s">
        <v>14162</v>
      </c>
      <c r="E237" s="73" t="s">
        <v>4560</v>
      </c>
      <c r="F237" s="79" t="s">
        <v>463</v>
      </c>
      <c r="G237" s="80">
        <f t="shared" si="6"/>
        <v>0.49473684210526314</v>
      </c>
      <c r="H237" s="78" t="s">
        <v>2905</v>
      </c>
      <c r="I237" s="34">
        <f t="shared" si="7"/>
        <v>0.50315789473684214</v>
      </c>
    </row>
    <row r="238" spans="1:9">
      <c r="A238" s="75">
        <v>236</v>
      </c>
      <c r="B238" s="75">
        <v>272</v>
      </c>
      <c r="C238" s="74" t="s">
        <v>14163</v>
      </c>
      <c r="D238" s="75" t="s">
        <v>14164</v>
      </c>
      <c r="E238" s="73" t="s">
        <v>2815</v>
      </c>
      <c r="F238" s="79" t="s">
        <v>4172</v>
      </c>
      <c r="G238" s="80">
        <f t="shared" si="6"/>
        <v>0.49684210526315792</v>
      </c>
      <c r="H238" s="78" t="s">
        <v>11736</v>
      </c>
      <c r="I238" s="34">
        <f t="shared" si="7"/>
        <v>0.57263157894736838</v>
      </c>
    </row>
    <row r="239" spans="1:9">
      <c r="A239" s="75">
        <v>237</v>
      </c>
      <c r="B239" s="75">
        <v>383</v>
      </c>
      <c r="C239" s="74" t="s">
        <v>13320</v>
      </c>
      <c r="D239" s="75" t="s">
        <v>13321</v>
      </c>
      <c r="E239" s="73" t="s">
        <v>8998</v>
      </c>
      <c r="F239" s="79" t="s">
        <v>4726</v>
      </c>
      <c r="G239" s="80">
        <f t="shared" si="6"/>
        <v>0.49894736842105264</v>
      </c>
      <c r="H239" s="78" t="s">
        <v>2344</v>
      </c>
      <c r="I239" s="34">
        <f t="shared" si="7"/>
        <v>0.80631578947368421</v>
      </c>
    </row>
    <row r="240" spans="1:9">
      <c r="A240" s="75">
        <v>238</v>
      </c>
      <c r="B240" s="75">
        <v>206</v>
      </c>
      <c r="C240" s="74" t="s">
        <v>14165</v>
      </c>
      <c r="D240" s="75" t="s">
        <v>14166</v>
      </c>
      <c r="E240" s="73" t="s">
        <v>7023</v>
      </c>
      <c r="F240" s="79" t="s">
        <v>1451</v>
      </c>
      <c r="G240" s="80">
        <f t="shared" si="6"/>
        <v>0.50105263157894742</v>
      </c>
      <c r="H240" s="78" t="s">
        <v>10761</v>
      </c>
      <c r="I240" s="34">
        <f t="shared" si="7"/>
        <v>0.43368421052631578</v>
      </c>
    </row>
    <row r="241" spans="1:9">
      <c r="A241" s="75">
        <v>239</v>
      </c>
      <c r="B241" s="75">
        <v>216</v>
      </c>
      <c r="C241" s="74" t="s">
        <v>13322</v>
      </c>
      <c r="D241" s="75" t="s">
        <v>13323</v>
      </c>
      <c r="E241" s="73" t="s">
        <v>11349</v>
      </c>
      <c r="F241" s="79" t="s">
        <v>3009</v>
      </c>
      <c r="G241" s="80">
        <f t="shared" si="6"/>
        <v>0.50315789473684214</v>
      </c>
      <c r="H241" s="78" t="s">
        <v>771</v>
      </c>
      <c r="I241" s="34">
        <f t="shared" si="7"/>
        <v>0.45473684210526316</v>
      </c>
    </row>
    <row r="242" spans="1:9">
      <c r="A242" s="75">
        <v>239</v>
      </c>
      <c r="B242" s="75">
        <v>286</v>
      </c>
      <c r="C242" s="74" t="s">
        <v>14170</v>
      </c>
      <c r="D242" s="75" t="s">
        <v>14171</v>
      </c>
      <c r="E242" s="73" t="s">
        <v>520</v>
      </c>
      <c r="F242" s="79" t="s">
        <v>3009</v>
      </c>
      <c r="G242" s="80">
        <f t="shared" si="6"/>
        <v>0.50315789473684214</v>
      </c>
      <c r="H242" s="78" t="s">
        <v>1395</v>
      </c>
      <c r="I242" s="34">
        <f t="shared" si="7"/>
        <v>0.6021052631578947</v>
      </c>
    </row>
    <row r="243" spans="1:9">
      <c r="A243" s="75">
        <v>239</v>
      </c>
      <c r="B243" s="75">
        <v>295</v>
      </c>
      <c r="C243" s="74" t="s">
        <v>14167</v>
      </c>
      <c r="D243" s="75" t="s">
        <v>14168</v>
      </c>
      <c r="E243" s="73" t="s">
        <v>14169</v>
      </c>
      <c r="F243" s="79" t="s">
        <v>3009</v>
      </c>
      <c r="G243" s="80">
        <f t="shared" si="6"/>
        <v>0.50315789473684214</v>
      </c>
      <c r="H243" s="78" t="s">
        <v>4854</v>
      </c>
      <c r="I243" s="34">
        <f t="shared" si="7"/>
        <v>0.62105263157894741</v>
      </c>
    </row>
    <row r="244" spans="1:9">
      <c r="A244" s="75">
        <v>242</v>
      </c>
      <c r="B244" s="75">
        <v>275</v>
      </c>
      <c r="C244" s="74" t="s">
        <v>6899</v>
      </c>
      <c r="D244" s="75" t="s">
        <v>6900</v>
      </c>
      <c r="E244" s="73" t="s">
        <v>1751</v>
      </c>
      <c r="F244" s="79" t="s">
        <v>3864</v>
      </c>
      <c r="G244" s="80">
        <f t="shared" si="6"/>
        <v>0.5094736842105263</v>
      </c>
      <c r="H244" s="78" t="s">
        <v>6901</v>
      </c>
      <c r="I244" s="34">
        <f t="shared" si="7"/>
        <v>0.57894736842105265</v>
      </c>
    </row>
    <row r="245" spans="1:9">
      <c r="A245" s="75">
        <v>243</v>
      </c>
      <c r="B245" s="75">
        <v>245</v>
      </c>
      <c r="C245" s="74" t="s">
        <v>14172</v>
      </c>
      <c r="D245" s="75" t="s">
        <v>14173</v>
      </c>
      <c r="E245" s="73" t="s">
        <v>14174</v>
      </c>
      <c r="F245" s="79" t="s">
        <v>5616</v>
      </c>
      <c r="G245" s="80">
        <f t="shared" si="6"/>
        <v>0.51157894736842102</v>
      </c>
      <c r="H245" s="78" t="s">
        <v>13669</v>
      </c>
      <c r="I245" s="34">
        <f t="shared" si="7"/>
        <v>0.51578947368421058</v>
      </c>
    </row>
    <row r="246" spans="1:9">
      <c r="A246" s="75">
        <v>244</v>
      </c>
      <c r="B246" s="75">
        <v>242</v>
      </c>
      <c r="C246" s="74" t="s">
        <v>14175</v>
      </c>
      <c r="D246" s="75" t="s">
        <v>14176</v>
      </c>
      <c r="E246" s="73" t="s">
        <v>14177</v>
      </c>
      <c r="F246" s="79" t="s">
        <v>4274</v>
      </c>
      <c r="G246" s="80">
        <f t="shared" si="6"/>
        <v>0.51368421052631574</v>
      </c>
      <c r="H246" s="78" t="s">
        <v>8344</v>
      </c>
      <c r="I246" s="34">
        <f t="shared" si="7"/>
        <v>0.5094736842105263</v>
      </c>
    </row>
    <row r="247" spans="1:9">
      <c r="A247" s="75">
        <v>245</v>
      </c>
      <c r="B247" s="75">
        <v>33</v>
      </c>
      <c r="C247" s="74" t="s">
        <v>14178</v>
      </c>
      <c r="D247" s="75" t="s">
        <v>14179</v>
      </c>
      <c r="E247" s="73" t="s">
        <v>1541</v>
      </c>
      <c r="F247" s="79" t="s">
        <v>1077</v>
      </c>
      <c r="G247" s="80">
        <f t="shared" si="6"/>
        <v>0.51578947368421058</v>
      </c>
      <c r="H247" s="78" t="s">
        <v>12780</v>
      </c>
      <c r="I247" s="34">
        <f t="shared" si="7"/>
        <v>6.9473684210526312E-2</v>
      </c>
    </row>
    <row r="248" spans="1:9">
      <c r="A248" s="75">
        <v>245</v>
      </c>
      <c r="B248" s="75">
        <v>221</v>
      </c>
      <c r="C248" s="74" t="s">
        <v>14180</v>
      </c>
      <c r="D248" s="75" t="s">
        <v>14181</v>
      </c>
      <c r="E248" s="73" t="s">
        <v>1853</v>
      </c>
      <c r="F248" s="79" t="s">
        <v>1077</v>
      </c>
      <c r="G248" s="80">
        <f t="shared" si="6"/>
        <v>0.51578947368421058</v>
      </c>
      <c r="H248" s="78" t="s">
        <v>396</v>
      </c>
      <c r="I248" s="34">
        <f t="shared" si="7"/>
        <v>0.46526315789473682</v>
      </c>
    </row>
    <row r="249" spans="1:9">
      <c r="A249" s="75">
        <v>247</v>
      </c>
      <c r="B249" s="75">
        <v>306</v>
      </c>
      <c r="C249" s="74" t="s">
        <v>14182</v>
      </c>
      <c r="D249" s="75" t="s">
        <v>14183</v>
      </c>
      <c r="E249" s="73" t="s">
        <v>1179</v>
      </c>
      <c r="F249" s="79" t="s">
        <v>3055</v>
      </c>
      <c r="G249" s="80">
        <f t="shared" si="6"/>
        <v>0.52</v>
      </c>
      <c r="H249" s="78" t="s">
        <v>3034</v>
      </c>
      <c r="I249" s="34">
        <f t="shared" si="7"/>
        <v>0.64421052631578946</v>
      </c>
    </row>
    <row r="250" spans="1:9">
      <c r="A250" s="75">
        <v>248</v>
      </c>
      <c r="B250" s="75">
        <v>292</v>
      </c>
      <c r="C250" s="74" t="s">
        <v>14184</v>
      </c>
      <c r="D250" s="75" t="s">
        <v>14185</v>
      </c>
      <c r="E250" s="73" t="s">
        <v>5393</v>
      </c>
      <c r="F250" s="79" t="s">
        <v>3759</v>
      </c>
      <c r="G250" s="80">
        <f t="shared" si="6"/>
        <v>0.52210526315789474</v>
      </c>
      <c r="H250" s="78" t="s">
        <v>3097</v>
      </c>
      <c r="I250" s="34">
        <f t="shared" si="7"/>
        <v>0.61473684210526314</v>
      </c>
    </row>
    <row r="251" spans="1:9">
      <c r="A251" s="75">
        <v>249</v>
      </c>
      <c r="B251" s="75">
        <v>176</v>
      </c>
      <c r="C251" s="74" t="s">
        <v>14186</v>
      </c>
      <c r="D251" s="75" t="s">
        <v>14187</v>
      </c>
      <c r="E251" s="73" t="s">
        <v>5746</v>
      </c>
      <c r="F251" s="79" t="s">
        <v>4451</v>
      </c>
      <c r="G251" s="80">
        <f t="shared" si="6"/>
        <v>0.52421052631578946</v>
      </c>
      <c r="H251" s="78" t="s">
        <v>3671</v>
      </c>
      <c r="I251" s="34">
        <f t="shared" si="7"/>
        <v>0.3705263157894737</v>
      </c>
    </row>
    <row r="252" spans="1:9">
      <c r="A252" s="75">
        <v>249</v>
      </c>
      <c r="B252" s="75">
        <v>251</v>
      </c>
      <c r="C252" s="74" t="s">
        <v>6914</v>
      </c>
      <c r="D252" s="75" t="s">
        <v>6915</v>
      </c>
      <c r="E252" s="73" t="s">
        <v>6916</v>
      </c>
      <c r="F252" s="79" t="s">
        <v>4451</v>
      </c>
      <c r="G252" s="80">
        <f t="shared" si="6"/>
        <v>0.52421052631578946</v>
      </c>
      <c r="H252" s="78" t="s">
        <v>1649</v>
      </c>
      <c r="I252" s="34">
        <f t="shared" si="7"/>
        <v>0.5284210526315789</v>
      </c>
    </row>
    <row r="253" spans="1:9">
      <c r="A253" s="75">
        <v>251</v>
      </c>
      <c r="B253" s="75">
        <v>340</v>
      </c>
      <c r="C253" s="74" t="s">
        <v>14188</v>
      </c>
      <c r="D253" s="75" t="s">
        <v>14189</v>
      </c>
      <c r="E253" s="73" t="s">
        <v>6146</v>
      </c>
      <c r="F253" s="79" t="s">
        <v>3018</v>
      </c>
      <c r="G253" s="80">
        <f t="shared" si="6"/>
        <v>0.5284210526315789</v>
      </c>
      <c r="H253" s="78" t="s">
        <v>1214</v>
      </c>
      <c r="I253" s="34">
        <f t="shared" si="7"/>
        <v>0.71578947368421053</v>
      </c>
    </row>
    <row r="254" spans="1:9">
      <c r="A254" s="75">
        <v>252</v>
      </c>
      <c r="B254" s="75">
        <v>234</v>
      </c>
      <c r="C254" s="74" t="s">
        <v>14193</v>
      </c>
      <c r="D254" s="75" t="s">
        <v>14194</v>
      </c>
      <c r="E254" s="73" t="s">
        <v>14195</v>
      </c>
      <c r="F254" s="79" t="s">
        <v>2724</v>
      </c>
      <c r="G254" s="80">
        <f t="shared" si="6"/>
        <v>0.53052631578947373</v>
      </c>
      <c r="H254" s="78" t="s">
        <v>5601</v>
      </c>
      <c r="I254" s="34">
        <f t="shared" si="7"/>
        <v>0.49263157894736842</v>
      </c>
    </row>
    <row r="255" spans="1:9">
      <c r="A255" s="75">
        <v>252</v>
      </c>
      <c r="B255" s="75">
        <v>307</v>
      </c>
      <c r="C255" s="74" t="s">
        <v>14190</v>
      </c>
      <c r="D255" s="75" t="s">
        <v>14191</v>
      </c>
      <c r="E255" s="73" t="s">
        <v>14192</v>
      </c>
      <c r="F255" s="79" t="s">
        <v>2724</v>
      </c>
      <c r="G255" s="80">
        <f t="shared" si="6"/>
        <v>0.53052631578947373</v>
      </c>
      <c r="H255" s="78" t="s">
        <v>6973</v>
      </c>
      <c r="I255" s="34">
        <f t="shared" si="7"/>
        <v>0.64631578947368418</v>
      </c>
    </row>
    <row r="256" spans="1:9">
      <c r="A256" s="75">
        <v>254</v>
      </c>
      <c r="B256" s="75">
        <v>240</v>
      </c>
      <c r="C256" s="74" t="s">
        <v>14196</v>
      </c>
      <c r="D256" s="75" t="s">
        <v>14197</v>
      </c>
      <c r="E256" s="73" t="s">
        <v>14198</v>
      </c>
      <c r="F256" s="79" t="s">
        <v>5661</v>
      </c>
      <c r="G256" s="80">
        <f t="shared" si="6"/>
        <v>0.53473684210526318</v>
      </c>
      <c r="H256" s="78" t="s">
        <v>8725</v>
      </c>
      <c r="I256" s="34">
        <f t="shared" si="7"/>
        <v>0.50526315789473686</v>
      </c>
    </row>
    <row r="257" spans="1:9">
      <c r="A257" s="75">
        <v>254</v>
      </c>
      <c r="B257" s="75">
        <v>274</v>
      </c>
      <c r="C257" s="74" t="s">
        <v>14199</v>
      </c>
      <c r="D257" s="75" t="s">
        <v>14200</v>
      </c>
      <c r="E257" s="73" t="s">
        <v>9812</v>
      </c>
      <c r="F257" s="79" t="s">
        <v>5661</v>
      </c>
      <c r="G257" s="80">
        <f t="shared" si="6"/>
        <v>0.53473684210526318</v>
      </c>
      <c r="H257" s="78" t="s">
        <v>2935</v>
      </c>
      <c r="I257" s="34">
        <f t="shared" si="7"/>
        <v>0.57684210526315793</v>
      </c>
    </row>
    <row r="258" spans="1:9">
      <c r="A258" s="75">
        <v>256</v>
      </c>
      <c r="B258" s="75">
        <v>225</v>
      </c>
      <c r="C258" s="74" t="s">
        <v>13332</v>
      </c>
      <c r="D258" s="75" t="s">
        <v>13333</v>
      </c>
      <c r="E258" s="73" t="s">
        <v>9644</v>
      </c>
      <c r="F258" s="79" t="s">
        <v>2305</v>
      </c>
      <c r="G258" s="80">
        <f t="shared" si="6"/>
        <v>0.53894736842105262</v>
      </c>
      <c r="H258" s="78" t="s">
        <v>1444</v>
      </c>
      <c r="I258" s="34">
        <f t="shared" si="7"/>
        <v>0.47368421052631576</v>
      </c>
    </row>
    <row r="259" spans="1:9">
      <c r="A259" s="75">
        <v>257</v>
      </c>
      <c r="B259" s="75">
        <v>253</v>
      </c>
      <c r="C259" s="74" t="s">
        <v>14201</v>
      </c>
      <c r="D259" s="75" t="s">
        <v>14202</v>
      </c>
      <c r="E259" s="73" t="s">
        <v>1863</v>
      </c>
      <c r="F259" s="79" t="s">
        <v>6496</v>
      </c>
      <c r="G259" s="80">
        <f t="shared" ref="G259:G322" si="8">A259/475</f>
        <v>0.54105263157894734</v>
      </c>
      <c r="H259" s="78" t="s">
        <v>860</v>
      </c>
      <c r="I259" s="34">
        <f t="shared" ref="I259:I322" si="9">B259/475</f>
        <v>0.53263157894736846</v>
      </c>
    </row>
    <row r="260" spans="1:9">
      <c r="A260" s="75">
        <v>258</v>
      </c>
      <c r="B260" s="75">
        <v>297</v>
      </c>
      <c r="C260" s="74" t="s">
        <v>14203</v>
      </c>
      <c r="D260" s="75" t="s">
        <v>14204</v>
      </c>
      <c r="E260" s="73" t="s">
        <v>14205</v>
      </c>
      <c r="F260" s="79" t="s">
        <v>424</v>
      </c>
      <c r="G260" s="80">
        <f t="shared" si="8"/>
        <v>0.54315789473684206</v>
      </c>
      <c r="H260" s="78" t="s">
        <v>6818</v>
      </c>
      <c r="I260" s="34">
        <f t="shared" si="9"/>
        <v>0.62526315789473685</v>
      </c>
    </row>
    <row r="261" spans="1:9">
      <c r="A261" s="75">
        <v>259</v>
      </c>
      <c r="B261" s="75">
        <v>218</v>
      </c>
      <c r="C261" s="74" t="s">
        <v>14206</v>
      </c>
      <c r="D261" s="75" t="s">
        <v>14207</v>
      </c>
      <c r="E261" s="73" t="s">
        <v>12948</v>
      </c>
      <c r="F261" s="79" t="s">
        <v>5527</v>
      </c>
      <c r="G261" s="80">
        <f t="shared" si="8"/>
        <v>0.54526315789473689</v>
      </c>
      <c r="H261" s="78" t="s">
        <v>4249</v>
      </c>
      <c r="I261" s="34">
        <f t="shared" si="9"/>
        <v>0.4589473684210526</v>
      </c>
    </row>
    <row r="262" spans="1:9">
      <c r="A262" s="75">
        <v>260</v>
      </c>
      <c r="B262" s="75">
        <v>268</v>
      </c>
      <c r="C262" s="74" t="s">
        <v>14210</v>
      </c>
      <c r="D262" s="75" t="s">
        <v>14211</v>
      </c>
      <c r="E262" s="73" t="s">
        <v>14212</v>
      </c>
      <c r="F262" s="79" t="s">
        <v>3039</v>
      </c>
      <c r="G262" s="80">
        <f t="shared" si="8"/>
        <v>0.54736842105263162</v>
      </c>
      <c r="H262" s="78" t="s">
        <v>4043</v>
      </c>
      <c r="I262" s="34">
        <f t="shared" si="9"/>
        <v>0.5642105263157895</v>
      </c>
    </row>
    <row r="263" spans="1:9">
      <c r="A263" s="75">
        <v>260</v>
      </c>
      <c r="B263" s="75">
        <v>282</v>
      </c>
      <c r="C263" s="74" t="s">
        <v>14208</v>
      </c>
      <c r="D263" s="75" t="s">
        <v>14209</v>
      </c>
      <c r="E263" s="73" t="s">
        <v>6682</v>
      </c>
      <c r="F263" s="79" t="s">
        <v>3039</v>
      </c>
      <c r="G263" s="80">
        <f t="shared" si="8"/>
        <v>0.54736842105263162</v>
      </c>
      <c r="H263" s="78" t="s">
        <v>1561</v>
      </c>
      <c r="I263" s="34">
        <f t="shared" si="9"/>
        <v>0.59368421052631581</v>
      </c>
    </row>
    <row r="264" spans="1:9">
      <c r="A264" s="75">
        <v>262</v>
      </c>
      <c r="B264" s="75">
        <v>355</v>
      </c>
      <c r="C264" s="74" t="s">
        <v>14213</v>
      </c>
      <c r="D264" s="75" t="s">
        <v>14214</v>
      </c>
      <c r="E264" s="73" t="s">
        <v>856</v>
      </c>
      <c r="F264" s="79" t="s">
        <v>1889</v>
      </c>
      <c r="G264" s="80">
        <f t="shared" si="8"/>
        <v>0.55157894736842106</v>
      </c>
      <c r="H264" s="78" t="s">
        <v>12177</v>
      </c>
      <c r="I264" s="34">
        <f t="shared" si="9"/>
        <v>0.74736842105263157</v>
      </c>
    </row>
    <row r="265" spans="1:9">
      <c r="A265" s="75">
        <v>263</v>
      </c>
      <c r="B265" s="75">
        <v>213</v>
      </c>
      <c r="C265" s="74" t="s">
        <v>14217</v>
      </c>
      <c r="D265" s="75" t="s">
        <v>14218</v>
      </c>
      <c r="E265" s="73" t="s">
        <v>14219</v>
      </c>
      <c r="F265" s="79" t="s">
        <v>133</v>
      </c>
      <c r="G265" s="80">
        <f t="shared" si="8"/>
        <v>0.55368421052631578</v>
      </c>
      <c r="H265" s="78" t="s">
        <v>2944</v>
      </c>
      <c r="I265" s="34">
        <f t="shared" si="9"/>
        <v>0.44842105263157894</v>
      </c>
    </row>
    <row r="266" spans="1:9">
      <c r="A266" s="75">
        <v>263</v>
      </c>
      <c r="B266" s="75">
        <v>256</v>
      </c>
      <c r="C266" s="74" t="s">
        <v>14220</v>
      </c>
      <c r="D266" s="75" t="s">
        <v>14221</v>
      </c>
      <c r="E266" s="73" t="s">
        <v>9285</v>
      </c>
      <c r="F266" s="79" t="s">
        <v>133</v>
      </c>
      <c r="G266" s="80">
        <f t="shared" si="8"/>
        <v>0.55368421052631578</v>
      </c>
      <c r="H266" s="78" t="s">
        <v>2570</v>
      </c>
      <c r="I266" s="34">
        <f t="shared" si="9"/>
        <v>0.53894736842105262</v>
      </c>
    </row>
    <row r="267" spans="1:9">
      <c r="A267" s="75">
        <v>263</v>
      </c>
      <c r="B267" s="75">
        <v>262</v>
      </c>
      <c r="C267" s="74" t="s">
        <v>14215</v>
      </c>
      <c r="D267" s="75" t="s">
        <v>14216</v>
      </c>
      <c r="E267" s="73" t="s">
        <v>4387</v>
      </c>
      <c r="F267" s="79" t="s">
        <v>133</v>
      </c>
      <c r="G267" s="80">
        <f t="shared" si="8"/>
        <v>0.55368421052631578</v>
      </c>
      <c r="H267" s="78" t="s">
        <v>424</v>
      </c>
      <c r="I267" s="34">
        <f t="shared" si="9"/>
        <v>0.55157894736842106</v>
      </c>
    </row>
    <row r="268" spans="1:9">
      <c r="A268" s="75">
        <v>266</v>
      </c>
      <c r="B268" s="75">
        <v>254</v>
      </c>
      <c r="C268" s="74" t="s">
        <v>14222</v>
      </c>
      <c r="D268" s="75" t="s">
        <v>14223</v>
      </c>
      <c r="E268" s="73" t="s">
        <v>12014</v>
      </c>
      <c r="F268" s="79" t="s">
        <v>2986</v>
      </c>
      <c r="G268" s="80">
        <f t="shared" si="8"/>
        <v>0.56000000000000005</v>
      </c>
      <c r="H268" s="78" t="s">
        <v>1057</v>
      </c>
      <c r="I268" s="34">
        <f t="shared" si="9"/>
        <v>0.53473684210526318</v>
      </c>
    </row>
    <row r="269" spans="1:9">
      <c r="A269" s="75">
        <v>267</v>
      </c>
      <c r="B269" s="75">
        <v>280</v>
      </c>
      <c r="C269" s="74" t="s">
        <v>14224</v>
      </c>
      <c r="D269" s="75" t="s">
        <v>14225</v>
      </c>
      <c r="E269" s="73" t="s">
        <v>14226</v>
      </c>
      <c r="F269" s="79" t="s">
        <v>2246</v>
      </c>
      <c r="G269" s="80">
        <f t="shared" si="8"/>
        <v>0.56210526315789477</v>
      </c>
      <c r="H269" s="78" t="s">
        <v>1315</v>
      </c>
      <c r="I269" s="34">
        <f t="shared" si="9"/>
        <v>0.58947368421052626</v>
      </c>
    </row>
    <row r="270" spans="1:9">
      <c r="A270" s="75">
        <v>268</v>
      </c>
      <c r="B270" s="75">
        <v>259</v>
      </c>
      <c r="C270" s="74" t="s">
        <v>14227</v>
      </c>
      <c r="D270" s="75" t="s">
        <v>14228</v>
      </c>
      <c r="E270" s="73" t="s">
        <v>11933</v>
      </c>
      <c r="F270" s="79" t="s">
        <v>11736</v>
      </c>
      <c r="G270" s="80">
        <f t="shared" si="8"/>
        <v>0.5642105263157895</v>
      </c>
      <c r="H270" s="78" t="s">
        <v>8446</v>
      </c>
      <c r="I270" s="34">
        <f t="shared" si="9"/>
        <v>0.54526315789473689</v>
      </c>
    </row>
    <row r="271" spans="1:9">
      <c r="A271" s="75">
        <v>269</v>
      </c>
      <c r="B271" s="75">
        <v>275</v>
      </c>
      <c r="C271" s="74" t="s">
        <v>14229</v>
      </c>
      <c r="D271" s="75" t="s">
        <v>14230</v>
      </c>
      <c r="E271" s="73" t="s">
        <v>14231</v>
      </c>
      <c r="F271" s="79" t="s">
        <v>2940</v>
      </c>
      <c r="G271" s="80">
        <f t="shared" si="8"/>
        <v>0.56631578947368422</v>
      </c>
      <c r="H271" s="78" t="s">
        <v>6901</v>
      </c>
      <c r="I271" s="34">
        <f t="shared" si="9"/>
        <v>0.57894736842105265</v>
      </c>
    </row>
    <row r="272" spans="1:9">
      <c r="A272" s="75">
        <v>270</v>
      </c>
      <c r="B272" s="75">
        <v>326</v>
      </c>
      <c r="C272" s="74" t="s">
        <v>13349</v>
      </c>
      <c r="D272" s="75" t="s">
        <v>13350</v>
      </c>
      <c r="E272" s="73" t="s">
        <v>5137</v>
      </c>
      <c r="F272" s="79" t="s">
        <v>10885</v>
      </c>
      <c r="G272" s="80">
        <f t="shared" si="8"/>
        <v>0.56842105263157894</v>
      </c>
      <c r="H272" s="78" t="s">
        <v>187</v>
      </c>
      <c r="I272" s="34">
        <f t="shared" si="9"/>
        <v>0.68631578947368421</v>
      </c>
    </row>
    <row r="273" spans="1:9">
      <c r="A273" s="75">
        <v>271</v>
      </c>
      <c r="B273" s="75">
        <v>168</v>
      </c>
      <c r="C273" s="74" t="s">
        <v>14232</v>
      </c>
      <c r="D273" s="75" t="s">
        <v>14233</v>
      </c>
      <c r="E273" s="73" t="s">
        <v>7808</v>
      </c>
      <c r="F273" s="79" t="s">
        <v>6759</v>
      </c>
      <c r="G273" s="80">
        <f t="shared" si="8"/>
        <v>0.57052631578947366</v>
      </c>
      <c r="H273" s="78" t="s">
        <v>13227</v>
      </c>
      <c r="I273" s="34">
        <f t="shared" si="9"/>
        <v>0.35368421052631577</v>
      </c>
    </row>
    <row r="274" spans="1:9">
      <c r="A274" s="75">
        <v>272</v>
      </c>
      <c r="B274" s="75">
        <v>357</v>
      </c>
      <c r="C274" s="74" t="s">
        <v>14234</v>
      </c>
      <c r="D274" s="75" t="s">
        <v>14235</v>
      </c>
      <c r="E274" s="73" t="s">
        <v>1562</v>
      </c>
      <c r="F274" s="79" t="s">
        <v>1209</v>
      </c>
      <c r="G274" s="80">
        <f t="shared" si="8"/>
        <v>0.57263157894736838</v>
      </c>
      <c r="H274" s="78" t="s">
        <v>1812</v>
      </c>
      <c r="I274" s="34">
        <f t="shared" si="9"/>
        <v>0.75157894736842101</v>
      </c>
    </row>
    <row r="275" spans="1:9">
      <c r="A275" s="75">
        <v>273</v>
      </c>
      <c r="B275" s="75">
        <v>200</v>
      </c>
      <c r="C275" s="74" t="s">
        <v>14236</v>
      </c>
      <c r="D275" s="75" t="s">
        <v>14237</v>
      </c>
      <c r="E275" s="73" t="s">
        <v>14238</v>
      </c>
      <c r="F275" s="79" t="s">
        <v>2965</v>
      </c>
      <c r="G275" s="80">
        <f t="shared" si="8"/>
        <v>0.57473684210526321</v>
      </c>
      <c r="H275" s="78" t="s">
        <v>8037</v>
      </c>
      <c r="I275" s="34">
        <f t="shared" si="9"/>
        <v>0.42105263157894735</v>
      </c>
    </row>
    <row r="276" spans="1:9">
      <c r="A276" s="75">
        <v>273</v>
      </c>
      <c r="B276" s="75">
        <v>334</v>
      </c>
      <c r="C276" s="74" t="s">
        <v>13353</v>
      </c>
      <c r="D276" s="75" t="s">
        <v>13354</v>
      </c>
      <c r="E276" s="73" t="s">
        <v>13355</v>
      </c>
      <c r="F276" s="79" t="s">
        <v>2965</v>
      </c>
      <c r="G276" s="80">
        <f t="shared" si="8"/>
        <v>0.57473684210526321</v>
      </c>
      <c r="H276" s="78" t="s">
        <v>940</v>
      </c>
      <c r="I276" s="34">
        <f t="shared" si="9"/>
        <v>0.70315789473684209</v>
      </c>
    </row>
    <row r="277" spans="1:9">
      <c r="A277" s="75">
        <v>275</v>
      </c>
      <c r="B277" s="75">
        <v>220</v>
      </c>
      <c r="C277" s="74" t="s">
        <v>14242</v>
      </c>
      <c r="D277" s="75" t="s">
        <v>14243</v>
      </c>
      <c r="E277" s="73" t="s">
        <v>7043</v>
      </c>
      <c r="F277" s="79" t="s">
        <v>2922</v>
      </c>
      <c r="G277" s="80">
        <f t="shared" si="8"/>
        <v>0.57894736842105265</v>
      </c>
      <c r="H277" s="78" t="s">
        <v>2943</v>
      </c>
      <c r="I277" s="34">
        <f t="shared" si="9"/>
        <v>0.4631578947368421</v>
      </c>
    </row>
    <row r="278" spans="1:9">
      <c r="A278" s="75">
        <v>275</v>
      </c>
      <c r="B278" s="75">
        <v>257</v>
      </c>
      <c r="C278" s="74" t="s">
        <v>14239</v>
      </c>
      <c r="D278" s="75" t="s">
        <v>14240</v>
      </c>
      <c r="E278" s="73" t="s">
        <v>14241</v>
      </c>
      <c r="F278" s="79" t="s">
        <v>2922</v>
      </c>
      <c r="G278" s="80">
        <f t="shared" si="8"/>
        <v>0.57894736842105265</v>
      </c>
      <c r="H278" s="78" t="s">
        <v>1150</v>
      </c>
      <c r="I278" s="34">
        <f t="shared" si="9"/>
        <v>0.54105263157894734</v>
      </c>
    </row>
    <row r="279" spans="1:9">
      <c r="A279" s="75">
        <v>277</v>
      </c>
      <c r="B279" s="75">
        <v>241</v>
      </c>
      <c r="C279" s="74" t="s">
        <v>14246</v>
      </c>
      <c r="D279" s="75" t="s">
        <v>14247</v>
      </c>
      <c r="E279" s="73" t="s">
        <v>14248</v>
      </c>
      <c r="F279" s="79" t="s">
        <v>1561</v>
      </c>
      <c r="G279" s="80">
        <f t="shared" si="8"/>
        <v>0.5831578947368421</v>
      </c>
      <c r="H279" s="78" t="s">
        <v>9154</v>
      </c>
      <c r="I279" s="34">
        <f t="shared" si="9"/>
        <v>0.50736842105263158</v>
      </c>
    </row>
    <row r="280" spans="1:9">
      <c r="A280" s="75">
        <v>277</v>
      </c>
      <c r="B280" s="75">
        <v>380</v>
      </c>
      <c r="C280" s="74" t="s">
        <v>14244</v>
      </c>
      <c r="D280" s="75" t="s">
        <v>14245</v>
      </c>
      <c r="E280" s="73" t="s">
        <v>8114</v>
      </c>
      <c r="F280" s="79" t="s">
        <v>1561</v>
      </c>
      <c r="G280" s="80">
        <f t="shared" si="8"/>
        <v>0.5831578947368421</v>
      </c>
      <c r="H280" s="78" t="s">
        <v>5059</v>
      </c>
      <c r="I280" s="34">
        <f t="shared" si="9"/>
        <v>0.8</v>
      </c>
    </row>
    <row r="281" spans="1:9">
      <c r="A281" s="75">
        <v>279</v>
      </c>
      <c r="B281" s="75">
        <v>235</v>
      </c>
      <c r="C281" s="74" t="s">
        <v>14249</v>
      </c>
      <c r="D281" s="75" t="s">
        <v>14250</v>
      </c>
      <c r="E281" s="73" t="s">
        <v>11894</v>
      </c>
      <c r="F281" s="79" t="s">
        <v>3064</v>
      </c>
      <c r="G281" s="80">
        <f t="shared" si="8"/>
        <v>0.58736842105263154</v>
      </c>
      <c r="H281" s="78" t="s">
        <v>1975</v>
      </c>
      <c r="I281" s="34">
        <f t="shared" si="9"/>
        <v>0.49473684210526314</v>
      </c>
    </row>
    <row r="282" spans="1:9">
      <c r="A282" s="75">
        <v>280</v>
      </c>
      <c r="B282" s="75">
        <v>201</v>
      </c>
      <c r="C282" s="74" t="s">
        <v>14251</v>
      </c>
      <c r="D282" s="75" t="s">
        <v>14252</v>
      </c>
      <c r="E282" s="73" t="s">
        <v>14253</v>
      </c>
      <c r="F282" s="79" t="s">
        <v>3069</v>
      </c>
      <c r="G282" s="80">
        <f t="shared" si="8"/>
        <v>0.58947368421052626</v>
      </c>
      <c r="H282" s="78" t="s">
        <v>1621</v>
      </c>
      <c r="I282" s="34">
        <f t="shared" si="9"/>
        <v>0.42315789473684212</v>
      </c>
    </row>
    <row r="283" spans="1:9">
      <c r="A283" s="75">
        <v>281</v>
      </c>
      <c r="B283" s="75">
        <v>305</v>
      </c>
      <c r="C283" s="74" t="s">
        <v>14254</v>
      </c>
      <c r="D283" s="75" t="s">
        <v>14255</v>
      </c>
      <c r="E283" s="73" t="s">
        <v>14256</v>
      </c>
      <c r="F283" s="79" t="s">
        <v>6960</v>
      </c>
      <c r="G283" s="80">
        <f t="shared" si="8"/>
        <v>0.59157894736842109</v>
      </c>
      <c r="H283" s="78" t="s">
        <v>5185</v>
      </c>
      <c r="I283" s="34">
        <f t="shared" si="9"/>
        <v>0.64210526315789473</v>
      </c>
    </row>
    <row r="284" spans="1:9">
      <c r="A284" s="75">
        <v>282</v>
      </c>
      <c r="B284" s="75">
        <v>322</v>
      </c>
      <c r="C284" s="74" t="s">
        <v>14257</v>
      </c>
      <c r="D284" s="75" t="s">
        <v>14258</v>
      </c>
      <c r="E284" s="73" t="s">
        <v>14259</v>
      </c>
      <c r="F284" s="79" t="s">
        <v>1386</v>
      </c>
      <c r="G284" s="80">
        <f t="shared" si="8"/>
        <v>0.59368421052631581</v>
      </c>
      <c r="H284" s="78" t="s">
        <v>931</v>
      </c>
      <c r="I284" s="34">
        <f t="shared" si="9"/>
        <v>0.67789473684210522</v>
      </c>
    </row>
    <row r="285" spans="1:9">
      <c r="A285" s="75">
        <v>283</v>
      </c>
      <c r="B285" s="75">
        <v>275</v>
      </c>
      <c r="C285" s="74" t="s">
        <v>14260</v>
      </c>
      <c r="D285" s="75" t="s">
        <v>14261</v>
      </c>
      <c r="E285" s="73" t="s">
        <v>6623</v>
      </c>
      <c r="F285" s="79" t="s">
        <v>1299</v>
      </c>
      <c r="G285" s="80">
        <f t="shared" si="8"/>
        <v>0.59578947368421054</v>
      </c>
      <c r="H285" s="78" t="s">
        <v>6901</v>
      </c>
      <c r="I285" s="34">
        <f t="shared" si="9"/>
        <v>0.57894736842105265</v>
      </c>
    </row>
    <row r="286" spans="1:9">
      <c r="A286" s="75">
        <v>284</v>
      </c>
      <c r="B286" s="75">
        <v>289</v>
      </c>
      <c r="C286" s="74" t="s">
        <v>13363</v>
      </c>
      <c r="D286" s="75" t="s">
        <v>13364</v>
      </c>
      <c r="E286" s="73" t="s">
        <v>10963</v>
      </c>
      <c r="F286" s="79" t="s">
        <v>1636</v>
      </c>
      <c r="G286" s="80">
        <f t="shared" si="8"/>
        <v>0.59789473684210526</v>
      </c>
      <c r="H286" s="78" t="s">
        <v>3791</v>
      </c>
      <c r="I286" s="34">
        <f t="shared" si="9"/>
        <v>0.60842105263157897</v>
      </c>
    </row>
    <row r="287" spans="1:9">
      <c r="A287" s="75">
        <v>285</v>
      </c>
      <c r="B287" s="75">
        <v>319</v>
      </c>
      <c r="C287" s="74" t="s">
        <v>14262</v>
      </c>
      <c r="D287" s="75" t="s">
        <v>14263</v>
      </c>
      <c r="E287" s="73" t="s">
        <v>914</v>
      </c>
      <c r="F287" s="79" t="s">
        <v>1750</v>
      </c>
      <c r="G287" s="80">
        <f t="shared" si="8"/>
        <v>0.6</v>
      </c>
      <c r="H287" s="78" t="s">
        <v>2148</v>
      </c>
      <c r="I287" s="34">
        <f t="shared" si="9"/>
        <v>0.67157894736842105</v>
      </c>
    </row>
    <row r="288" spans="1:9">
      <c r="A288" s="75">
        <v>286</v>
      </c>
      <c r="B288" s="75">
        <v>236</v>
      </c>
      <c r="C288" s="74" t="s">
        <v>14264</v>
      </c>
      <c r="D288" s="75" t="s">
        <v>14265</v>
      </c>
      <c r="E288" s="73" t="s">
        <v>13079</v>
      </c>
      <c r="F288" s="79" t="s">
        <v>453</v>
      </c>
      <c r="G288" s="80">
        <f t="shared" si="8"/>
        <v>0.6021052631578947</v>
      </c>
      <c r="H288" s="78" t="s">
        <v>2912</v>
      </c>
      <c r="I288" s="34">
        <f t="shared" si="9"/>
        <v>0.49684210526315792</v>
      </c>
    </row>
    <row r="289" spans="1:9">
      <c r="A289" s="75">
        <v>286</v>
      </c>
      <c r="B289" s="75">
        <v>366</v>
      </c>
      <c r="C289" s="74" t="s">
        <v>14266</v>
      </c>
      <c r="D289" s="75" t="s">
        <v>14267</v>
      </c>
      <c r="E289" s="73" t="s">
        <v>5828</v>
      </c>
      <c r="F289" s="79" t="s">
        <v>453</v>
      </c>
      <c r="G289" s="80">
        <f t="shared" si="8"/>
        <v>0.6021052631578947</v>
      </c>
      <c r="H289" s="78" t="s">
        <v>9145</v>
      </c>
      <c r="I289" s="34">
        <f t="shared" si="9"/>
        <v>0.77052631578947373</v>
      </c>
    </row>
    <row r="290" spans="1:9">
      <c r="A290" s="75">
        <v>288</v>
      </c>
      <c r="B290" s="75">
        <v>279</v>
      </c>
      <c r="C290" s="74" t="s">
        <v>13369</v>
      </c>
      <c r="D290" s="75" t="s">
        <v>13370</v>
      </c>
      <c r="E290" s="73" t="s">
        <v>8656</v>
      </c>
      <c r="F290" s="79" t="s">
        <v>1985</v>
      </c>
      <c r="G290" s="80">
        <f t="shared" si="8"/>
        <v>0.60631578947368425</v>
      </c>
      <c r="H290" s="78" t="s">
        <v>6759</v>
      </c>
      <c r="I290" s="34">
        <f t="shared" si="9"/>
        <v>0.58736842105263154</v>
      </c>
    </row>
    <row r="291" spans="1:9">
      <c r="A291" s="75">
        <v>288</v>
      </c>
      <c r="B291" s="75">
        <v>281</v>
      </c>
      <c r="C291" s="74" t="s">
        <v>14268</v>
      </c>
      <c r="D291" s="75" t="s">
        <v>14269</v>
      </c>
      <c r="E291" s="73" t="s">
        <v>9438</v>
      </c>
      <c r="F291" s="79" t="s">
        <v>1985</v>
      </c>
      <c r="G291" s="80">
        <f t="shared" si="8"/>
        <v>0.60631578947368425</v>
      </c>
      <c r="H291" s="78" t="s">
        <v>3700</v>
      </c>
      <c r="I291" s="34">
        <f t="shared" si="9"/>
        <v>0.59157894736842109</v>
      </c>
    </row>
    <row r="292" spans="1:9">
      <c r="A292" s="75">
        <v>290</v>
      </c>
      <c r="B292" s="75">
        <v>250</v>
      </c>
      <c r="C292" s="74" t="s">
        <v>6961</v>
      </c>
      <c r="D292" s="75" t="s">
        <v>6962</v>
      </c>
      <c r="E292" s="73" t="s">
        <v>6656</v>
      </c>
      <c r="F292" s="79" t="s">
        <v>1589</v>
      </c>
      <c r="G292" s="80">
        <f t="shared" si="8"/>
        <v>0.61052631578947369</v>
      </c>
      <c r="H292" s="78" t="s">
        <v>2921</v>
      </c>
      <c r="I292" s="34">
        <f t="shared" si="9"/>
        <v>0.52631578947368418</v>
      </c>
    </row>
    <row r="293" spans="1:9">
      <c r="A293" s="75">
        <v>290</v>
      </c>
      <c r="B293" s="75">
        <v>407</v>
      </c>
      <c r="C293" s="74" t="s">
        <v>13371</v>
      </c>
      <c r="D293" s="75" t="s">
        <v>13372</v>
      </c>
      <c r="E293" s="73" t="s">
        <v>12221</v>
      </c>
      <c r="F293" s="79" t="s">
        <v>1589</v>
      </c>
      <c r="G293" s="80">
        <f t="shared" si="8"/>
        <v>0.61052631578947369</v>
      </c>
      <c r="H293" s="78" t="s">
        <v>2906</v>
      </c>
      <c r="I293" s="34">
        <f t="shared" si="9"/>
        <v>0.85684210526315785</v>
      </c>
    </row>
    <row r="294" spans="1:9">
      <c r="A294" s="75">
        <v>292</v>
      </c>
      <c r="B294" s="75">
        <v>260</v>
      </c>
      <c r="C294" s="74" t="s">
        <v>14271</v>
      </c>
      <c r="D294" s="75" t="s">
        <v>71</v>
      </c>
      <c r="E294" s="73" t="s">
        <v>14272</v>
      </c>
      <c r="F294" s="79" t="s">
        <v>2991</v>
      </c>
      <c r="G294" s="80">
        <f t="shared" si="8"/>
        <v>0.61473684210526314</v>
      </c>
      <c r="H294" s="78" t="s">
        <v>662</v>
      </c>
      <c r="I294" s="34">
        <f t="shared" si="9"/>
        <v>0.54736842105263162</v>
      </c>
    </row>
    <row r="295" spans="1:9">
      <c r="A295" s="75">
        <v>292</v>
      </c>
      <c r="B295" s="75">
        <v>397</v>
      </c>
      <c r="C295" s="74" t="s">
        <v>14270</v>
      </c>
      <c r="D295" s="75" t="s">
        <v>71</v>
      </c>
      <c r="E295" s="73" t="s">
        <v>1911</v>
      </c>
      <c r="F295" s="79" t="s">
        <v>2991</v>
      </c>
      <c r="G295" s="80">
        <f t="shared" si="8"/>
        <v>0.61473684210526314</v>
      </c>
      <c r="H295" s="78" t="s">
        <v>1215</v>
      </c>
      <c r="I295" s="34">
        <f t="shared" si="9"/>
        <v>0.83578947368421053</v>
      </c>
    </row>
    <row r="296" spans="1:9">
      <c r="A296" s="75">
        <v>294</v>
      </c>
      <c r="B296" s="75">
        <v>333</v>
      </c>
      <c r="C296" s="74" t="s">
        <v>14273</v>
      </c>
      <c r="D296" s="75" t="s">
        <v>14274</v>
      </c>
      <c r="E296" s="73" t="s">
        <v>852</v>
      </c>
      <c r="F296" s="79" t="s">
        <v>3890</v>
      </c>
      <c r="G296" s="80">
        <f t="shared" si="8"/>
        <v>0.61894736842105258</v>
      </c>
      <c r="H296" s="78" t="s">
        <v>2129</v>
      </c>
      <c r="I296" s="34">
        <f t="shared" si="9"/>
        <v>0.70105263157894737</v>
      </c>
    </row>
    <row r="297" spans="1:9">
      <c r="A297" s="75">
        <v>295</v>
      </c>
      <c r="B297" s="75">
        <v>291</v>
      </c>
      <c r="C297" s="74" t="s">
        <v>14275</v>
      </c>
      <c r="D297" s="75" t="s">
        <v>14276</v>
      </c>
      <c r="E297" s="73" t="s">
        <v>11203</v>
      </c>
      <c r="F297" s="79" t="s">
        <v>2789</v>
      </c>
      <c r="G297" s="80">
        <f t="shared" si="8"/>
        <v>0.62105263157894741</v>
      </c>
      <c r="H297" s="78" t="s">
        <v>453</v>
      </c>
      <c r="I297" s="34">
        <f t="shared" si="9"/>
        <v>0.61263157894736842</v>
      </c>
    </row>
    <row r="298" spans="1:9">
      <c r="A298" s="75">
        <v>296</v>
      </c>
      <c r="B298" s="75">
        <v>278</v>
      </c>
      <c r="C298" s="74" t="s">
        <v>14277</v>
      </c>
      <c r="D298" s="75" t="s">
        <v>14278</v>
      </c>
      <c r="E298" s="73" t="s">
        <v>14279</v>
      </c>
      <c r="F298" s="79" t="s">
        <v>11665</v>
      </c>
      <c r="G298" s="80">
        <f t="shared" si="8"/>
        <v>0.62315789473684213</v>
      </c>
      <c r="H298" s="78" t="s">
        <v>3048</v>
      </c>
      <c r="I298" s="34">
        <f t="shared" si="9"/>
        <v>0.58526315789473682</v>
      </c>
    </row>
    <row r="299" spans="1:9">
      <c r="A299" s="75">
        <v>297</v>
      </c>
      <c r="B299" s="75">
        <v>375</v>
      </c>
      <c r="C299" s="74" t="s">
        <v>6969</v>
      </c>
      <c r="D299" s="75" t="s">
        <v>6970</v>
      </c>
      <c r="E299" s="73" t="s">
        <v>2575</v>
      </c>
      <c r="F299" s="79" t="s">
        <v>3160</v>
      </c>
      <c r="G299" s="80">
        <f t="shared" si="8"/>
        <v>0.62526315789473685</v>
      </c>
      <c r="H299" s="78" t="s">
        <v>2141</v>
      </c>
      <c r="I299" s="34">
        <f t="shared" si="9"/>
        <v>0.78947368421052633</v>
      </c>
    </row>
    <row r="300" spans="1:9">
      <c r="A300" s="75">
        <v>298</v>
      </c>
      <c r="B300" s="75">
        <v>285</v>
      </c>
      <c r="C300" s="74" t="s">
        <v>14280</v>
      </c>
      <c r="D300" s="75" t="s">
        <v>14281</v>
      </c>
      <c r="E300" s="73" t="s">
        <v>4217</v>
      </c>
      <c r="F300" s="79" t="s">
        <v>3092</v>
      </c>
      <c r="G300" s="80">
        <f t="shared" si="8"/>
        <v>0.62736842105263158</v>
      </c>
      <c r="H300" s="78" t="s">
        <v>4737</v>
      </c>
      <c r="I300" s="34">
        <f t="shared" si="9"/>
        <v>0.6</v>
      </c>
    </row>
    <row r="301" spans="1:9">
      <c r="A301" s="75">
        <v>299</v>
      </c>
      <c r="B301" s="75">
        <v>311</v>
      </c>
      <c r="C301" s="74" t="s">
        <v>14282</v>
      </c>
      <c r="D301" s="75" t="s">
        <v>14283</v>
      </c>
      <c r="E301" s="73" t="s">
        <v>14284</v>
      </c>
      <c r="F301" s="79" t="s">
        <v>1185</v>
      </c>
      <c r="G301" s="80">
        <f t="shared" si="8"/>
        <v>0.6294736842105263</v>
      </c>
      <c r="H301" s="78" t="s">
        <v>3101</v>
      </c>
      <c r="I301" s="34">
        <f t="shared" si="9"/>
        <v>0.65473684210526317</v>
      </c>
    </row>
    <row r="302" spans="1:9">
      <c r="A302" s="75">
        <v>300</v>
      </c>
      <c r="B302" s="75">
        <v>367</v>
      </c>
      <c r="C302" s="74" t="s">
        <v>14285</v>
      </c>
      <c r="D302" s="75" t="s">
        <v>14286</v>
      </c>
      <c r="E302" s="73" t="s">
        <v>6974</v>
      </c>
      <c r="F302" s="79" t="s">
        <v>1208</v>
      </c>
      <c r="G302" s="80">
        <f t="shared" si="8"/>
        <v>0.63157894736842102</v>
      </c>
      <c r="H302" s="78" t="s">
        <v>853</v>
      </c>
      <c r="I302" s="34">
        <f t="shared" si="9"/>
        <v>0.77263157894736845</v>
      </c>
    </row>
    <row r="303" spans="1:9">
      <c r="A303" s="75">
        <v>301</v>
      </c>
      <c r="B303" s="75">
        <v>337</v>
      </c>
      <c r="C303" s="74" t="s">
        <v>14287</v>
      </c>
      <c r="D303" s="75" t="s">
        <v>14288</v>
      </c>
      <c r="E303" s="73" t="s">
        <v>13661</v>
      </c>
      <c r="F303" s="79" t="s">
        <v>3107</v>
      </c>
      <c r="G303" s="80">
        <f t="shared" si="8"/>
        <v>0.63368421052631574</v>
      </c>
      <c r="H303" s="78" t="s">
        <v>3054</v>
      </c>
      <c r="I303" s="34">
        <f t="shared" si="9"/>
        <v>0.70947368421052637</v>
      </c>
    </row>
    <row r="304" spans="1:9">
      <c r="A304" s="75">
        <v>302</v>
      </c>
      <c r="B304" s="75">
        <v>310</v>
      </c>
      <c r="C304" s="74" t="s">
        <v>14289</v>
      </c>
      <c r="D304" s="75" t="s">
        <v>14290</v>
      </c>
      <c r="E304" s="73" t="s">
        <v>3383</v>
      </c>
      <c r="F304" s="79" t="s">
        <v>3121</v>
      </c>
      <c r="G304" s="80">
        <f t="shared" si="8"/>
        <v>0.63578947368421057</v>
      </c>
      <c r="H304" s="78" t="s">
        <v>8655</v>
      </c>
      <c r="I304" s="34">
        <f t="shared" si="9"/>
        <v>0.65263157894736845</v>
      </c>
    </row>
    <row r="305" spans="1:9">
      <c r="A305" s="75">
        <v>303</v>
      </c>
      <c r="B305" s="75">
        <v>228</v>
      </c>
      <c r="C305" s="74" t="s">
        <v>6978</v>
      </c>
      <c r="D305" s="75" t="s">
        <v>6979</v>
      </c>
      <c r="E305" s="73" t="s">
        <v>2642</v>
      </c>
      <c r="F305" s="79" t="s">
        <v>3125</v>
      </c>
      <c r="G305" s="80">
        <f t="shared" si="8"/>
        <v>0.63789473684210529</v>
      </c>
      <c r="H305" s="78" t="s">
        <v>2889</v>
      </c>
      <c r="I305" s="34">
        <f t="shared" si="9"/>
        <v>0.48</v>
      </c>
    </row>
    <row r="306" spans="1:9">
      <c r="A306" s="75">
        <v>303</v>
      </c>
      <c r="B306" s="75">
        <v>267</v>
      </c>
      <c r="C306" s="74" t="s">
        <v>14291</v>
      </c>
      <c r="D306" s="75" t="s">
        <v>14292</v>
      </c>
      <c r="E306" s="73" t="s">
        <v>609</v>
      </c>
      <c r="F306" s="79" t="s">
        <v>3125</v>
      </c>
      <c r="G306" s="80">
        <f t="shared" si="8"/>
        <v>0.63789473684210529</v>
      </c>
      <c r="H306" s="78" t="s">
        <v>1379</v>
      </c>
      <c r="I306" s="34">
        <f t="shared" si="9"/>
        <v>0.56210526315789477</v>
      </c>
    </row>
    <row r="307" spans="1:9">
      <c r="A307" s="75">
        <v>305</v>
      </c>
      <c r="B307" s="75">
        <v>286</v>
      </c>
      <c r="C307" s="74" t="s">
        <v>14293</v>
      </c>
      <c r="D307" s="75" t="s">
        <v>14294</v>
      </c>
      <c r="E307" s="73" t="s">
        <v>10915</v>
      </c>
      <c r="F307" s="79" t="s">
        <v>2847</v>
      </c>
      <c r="G307" s="80">
        <f t="shared" si="8"/>
        <v>0.64210526315789473</v>
      </c>
      <c r="H307" s="78" t="s">
        <v>1395</v>
      </c>
      <c r="I307" s="34">
        <f t="shared" si="9"/>
        <v>0.6021052631578947</v>
      </c>
    </row>
    <row r="308" spans="1:9">
      <c r="A308" s="75">
        <v>306</v>
      </c>
      <c r="B308" s="75">
        <v>258</v>
      </c>
      <c r="C308" s="74" t="s">
        <v>14295</v>
      </c>
      <c r="D308" s="75" t="s">
        <v>14296</v>
      </c>
      <c r="E308" s="73" t="s">
        <v>2882</v>
      </c>
      <c r="F308" s="79" t="s">
        <v>3028</v>
      </c>
      <c r="G308" s="80">
        <f t="shared" si="8"/>
        <v>0.64421052631578946</v>
      </c>
      <c r="H308" s="78" t="s">
        <v>3431</v>
      </c>
      <c r="I308" s="34">
        <f t="shared" si="9"/>
        <v>0.54315789473684206</v>
      </c>
    </row>
    <row r="309" spans="1:9">
      <c r="A309" s="75">
        <v>307</v>
      </c>
      <c r="B309" s="75">
        <v>314</v>
      </c>
      <c r="C309" s="74" t="s">
        <v>14297</v>
      </c>
      <c r="D309" s="75" t="s">
        <v>14298</v>
      </c>
      <c r="E309" s="73" t="s">
        <v>14299</v>
      </c>
      <c r="F309" s="79" t="s">
        <v>4347</v>
      </c>
      <c r="G309" s="80">
        <f t="shared" si="8"/>
        <v>0.64631578947368418</v>
      </c>
      <c r="H309" s="78" t="s">
        <v>648</v>
      </c>
      <c r="I309" s="34">
        <f t="shared" si="9"/>
        <v>0.66105263157894734</v>
      </c>
    </row>
    <row r="310" spans="1:9">
      <c r="A310" s="75">
        <v>308</v>
      </c>
      <c r="B310" s="75">
        <v>309</v>
      </c>
      <c r="C310" s="74" t="s">
        <v>14300</v>
      </c>
      <c r="D310" s="75" t="s">
        <v>14301</v>
      </c>
      <c r="E310" s="73" t="s">
        <v>5679</v>
      </c>
      <c r="F310" s="79" t="s">
        <v>2148</v>
      </c>
      <c r="G310" s="80">
        <f t="shared" si="8"/>
        <v>0.6484210526315789</v>
      </c>
      <c r="H310" s="78" t="s">
        <v>10886</v>
      </c>
      <c r="I310" s="34">
        <f t="shared" si="9"/>
        <v>0.65052631578947373</v>
      </c>
    </row>
    <row r="311" spans="1:9">
      <c r="A311" s="75">
        <v>309</v>
      </c>
      <c r="B311" s="75">
        <v>328</v>
      </c>
      <c r="C311" s="74" t="s">
        <v>14302</v>
      </c>
      <c r="D311" s="75" t="s">
        <v>14303</v>
      </c>
      <c r="E311" s="73" t="s">
        <v>379</v>
      </c>
      <c r="F311" s="79" t="s">
        <v>1498</v>
      </c>
      <c r="G311" s="80">
        <f t="shared" si="8"/>
        <v>0.65052631578947373</v>
      </c>
      <c r="H311" s="78" t="s">
        <v>8124</v>
      </c>
      <c r="I311" s="34">
        <f t="shared" si="9"/>
        <v>0.69052631578947365</v>
      </c>
    </row>
    <row r="312" spans="1:9">
      <c r="A312" s="75">
        <v>310</v>
      </c>
      <c r="B312" s="75">
        <v>254</v>
      </c>
      <c r="C312" s="74" t="s">
        <v>14306</v>
      </c>
      <c r="D312" s="75" t="s">
        <v>14307</v>
      </c>
      <c r="E312" s="73" t="s">
        <v>14308</v>
      </c>
      <c r="F312" s="79" t="s">
        <v>6410</v>
      </c>
      <c r="G312" s="80">
        <f t="shared" si="8"/>
        <v>0.65263157894736845</v>
      </c>
      <c r="H312" s="78" t="s">
        <v>1057</v>
      </c>
      <c r="I312" s="34">
        <f t="shared" si="9"/>
        <v>0.53473684210526318</v>
      </c>
    </row>
    <row r="313" spans="1:9">
      <c r="A313" s="75">
        <v>310</v>
      </c>
      <c r="B313" s="75">
        <v>341</v>
      </c>
      <c r="C313" s="74" t="s">
        <v>6981</v>
      </c>
      <c r="D313" s="75" t="s">
        <v>6982</v>
      </c>
      <c r="E313" s="73" t="s">
        <v>891</v>
      </c>
      <c r="F313" s="79" t="s">
        <v>6410</v>
      </c>
      <c r="G313" s="80">
        <f t="shared" si="8"/>
        <v>0.65263157894736845</v>
      </c>
      <c r="H313" s="78" t="s">
        <v>1214</v>
      </c>
      <c r="I313" s="34">
        <f t="shared" si="9"/>
        <v>0.71789473684210525</v>
      </c>
    </row>
    <row r="314" spans="1:9">
      <c r="A314" s="75">
        <v>310</v>
      </c>
      <c r="B314" s="75">
        <v>348</v>
      </c>
      <c r="C314" s="74" t="s">
        <v>14304</v>
      </c>
      <c r="D314" s="75" t="s">
        <v>14305</v>
      </c>
      <c r="E314" s="73" t="s">
        <v>5746</v>
      </c>
      <c r="F314" s="79" t="s">
        <v>6410</v>
      </c>
      <c r="G314" s="80">
        <f t="shared" si="8"/>
        <v>0.65263157894736845</v>
      </c>
      <c r="H314" s="78" t="s">
        <v>3172</v>
      </c>
      <c r="I314" s="34">
        <f t="shared" si="9"/>
        <v>0.73263157894736841</v>
      </c>
    </row>
    <row r="315" spans="1:9">
      <c r="A315" s="75">
        <v>310</v>
      </c>
      <c r="B315" s="75">
        <v>360</v>
      </c>
      <c r="C315" s="74" t="s">
        <v>14309</v>
      </c>
      <c r="D315" s="75" t="s">
        <v>14310</v>
      </c>
      <c r="E315" s="73" t="s">
        <v>12308</v>
      </c>
      <c r="F315" s="79" t="s">
        <v>6410</v>
      </c>
      <c r="G315" s="80">
        <f t="shared" si="8"/>
        <v>0.65263157894736845</v>
      </c>
      <c r="H315" s="78" t="s">
        <v>3195</v>
      </c>
      <c r="I315" s="34">
        <f t="shared" si="9"/>
        <v>0.75789473684210529</v>
      </c>
    </row>
    <row r="316" spans="1:9">
      <c r="A316" s="75">
        <v>314</v>
      </c>
      <c r="B316" s="75">
        <v>296</v>
      </c>
      <c r="C316" s="74" t="s">
        <v>14311</v>
      </c>
      <c r="D316" s="75" t="s">
        <v>14312</v>
      </c>
      <c r="E316" s="73" t="s">
        <v>1534</v>
      </c>
      <c r="F316" s="79" t="s">
        <v>5657</v>
      </c>
      <c r="G316" s="80">
        <f t="shared" si="8"/>
        <v>0.66105263157894734</v>
      </c>
      <c r="H316" s="78" t="s">
        <v>3711</v>
      </c>
      <c r="I316" s="34">
        <f t="shared" si="9"/>
        <v>0.62315789473684213</v>
      </c>
    </row>
    <row r="317" spans="1:9">
      <c r="A317" s="75">
        <v>314</v>
      </c>
      <c r="B317" s="75">
        <v>370</v>
      </c>
      <c r="C317" s="74" t="s">
        <v>14313</v>
      </c>
      <c r="D317" s="75" t="s">
        <v>14314</v>
      </c>
      <c r="E317" s="73" t="s">
        <v>3654</v>
      </c>
      <c r="F317" s="79" t="s">
        <v>5657</v>
      </c>
      <c r="G317" s="80">
        <f t="shared" si="8"/>
        <v>0.66105263157894734</v>
      </c>
      <c r="H317" s="78" t="s">
        <v>1778</v>
      </c>
      <c r="I317" s="34">
        <f t="shared" si="9"/>
        <v>0.77894736842105261</v>
      </c>
    </row>
    <row r="318" spans="1:9">
      <c r="A318" s="75">
        <v>316</v>
      </c>
      <c r="B318" s="75">
        <v>289</v>
      </c>
      <c r="C318" s="74" t="s">
        <v>14315</v>
      </c>
      <c r="D318" s="75" t="s">
        <v>14316</v>
      </c>
      <c r="E318" s="73" t="s">
        <v>683</v>
      </c>
      <c r="F318" s="79" t="s">
        <v>783</v>
      </c>
      <c r="G318" s="80">
        <f t="shared" si="8"/>
        <v>0.66526315789473689</v>
      </c>
      <c r="H318" s="78" t="s">
        <v>3791</v>
      </c>
      <c r="I318" s="34">
        <f t="shared" si="9"/>
        <v>0.60842105263157897</v>
      </c>
    </row>
    <row r="319" spans="1:9">
      <c r="A319" s="75">
        <v>317</v>
      </c>
      <c r="B319" s="75">
        <v>293</v>
      </c>
      <c r="C319" s="74" t="s">
        <v>14317</v>
      </c>
      <c r="D319" s="75" t="s">
        <v>14318</v>
      </c>
      <c r="E319" s="73" t="s">
        <v>14319</v>
      </c>
      <c r="F319" s="79" t="s">
        <v>2330</v>
      </c>
      <c r="G319" s="80">
        <f t="shared" si="8"/>
        <v>0.66736842105263161</v>
      </c>
      <c r="H319" s="78" t="s">
        <v>4268</v>
      </c>
      <c r="I319" s="34">
        <f t="shared" si="9"/>
        <v>0.61684210526315786</v>
      </c>
    </row>
    <row r="320" spans="1:9">
      <c r="A320" s="75">
        <v>318</v>
      </c>
      <c r="B320" s="75">
        <v>271</v>
      </c>
      <c r="C320" s="74" t="s">
        <v>14320</v>
      </c>
      <c r="D320" s="75" t="s">
        <v>14321</v>
      </c>
      <c r="E320" s="73" t="s">
        <v>12638</v>
      </c>
      <c r="F320" s="79" t="s">
        <v>6240</v>
      </c>
      <c r="G320" s="80">
        <f t="shared" si="8"/>
        <v>0.66947368421052633</v>
      </c>
      <c r="H320" s="78" t="s">
        <v>133</v>
      </c>
      <c r="I320" s="34">
        <f t="shared" si="9"/>
        <v>0.57052631578947366</v>
      </c>
    </row>
    <row r="321" spans="1:9">
      <c r="A321" s="75">
        <v>318</v>
      </c>
      <c r="B321" s="75">
        <v>337</v>
      </c>
      <c r="C321" s="74" t="s">
        <v>14322</v>
      </c>
      <c r="D321" s="75" t="s">
        <v>14323</v>
      </c>
      <c r="E321" s="73" t="s">
        <v>9175</v>
      </c>
      <c r="F321" s="79" t="s">
        <v>6240</v>
      </c>
      <c r="G321" s="80">
        <f t="shared" si="8"/>
        <v>0.66947368421052633</v>
      </c>
      <c r="H321" s="78" t="s">
        <v>3054</v>
      </c>
      <c r="I321" s="34">
        <f t="shared" si="9"/>
        <v>0.70947368421052637</v>
      </c>
    </row>
    <row r="322" spans="1:9">
      <c r="A322" s="75">
        <v>320</v>
      </c>
      <c r="B322" s="75">
        <v>293</v>
      </c>
      <c r="C322" s="74" t="s">
        <v>14324</v>
      </c>
      <c r="D322" s="75" t="s">
        <v>14325</v>
      </c>
      <c r="E322" s="73" t="s">
        <v>14326</v>
      </c>
      <c r="F322" s="79" t="s">
        <v>187</v>
      </c>
      <c r="G322" s="80">
        <f t="shared" si="8"/>
        <v>0.67368421052631577</v>
      </c>
      <c r="H322" s="78" t="s">
        <v>4268</v>
      </c>
      <c r="I322" s="34">
        <f t="shared" si="9"/>
        <v>0.61684210526315786</v>
      </c>
    </row>
    <row r="323" spans="1:9">
      <c r="A323" s="75">
        <v>320</v>
      </c>
      <c r="B323" s="75">
        <v>312</v>
      </c>
      <c r="C323" s="74" t="s">
        <v>13388</v>
      </c>
      <c r="D323" s="75" t="s">
        <v>13389</v>
      </c>
      <c r="E323" s="73" t="s">
        <v>6463</v>
      </c>
      <c r="F323" s="79" t="s">
        <v>187</v>
      </c>
      <c r="G323" s="80">
        <f t="shared" ref="G323:G386" si="10">A323/475</f>
        <v>0.67368421052631577</v>
      </c>
      <c r="H323" s="78" t="s">
        <v>5872</v>
      </c>
      <c r="I323" s="34">
        <f t="shared" ref="I323:I386" si="11">B323/475</f>
        <v>0.65684210526315789</v>
      </c>
    </row>
    <row r="324" spans="1:9">
      <c r="A324" s="75">
        <v>322</v>
      </c>
      <c r="B324" s="75">
        <v>303</v>
      </c>
      <c r="C324" s="74" t="s">
        <v>14327</v>
      </c>
      <c r="D324" s="75" t="s">
        <v>14328</v>
      </c>
      <c r="E324" s="73" t="s">
        <v>14329</v>
      </c>
      <c r="F324" s="79" t="s">
        <v>8124</v>
      </c>
      <c r="G324" s="80">
        <f t="shared" si="10"/>
        <v>0.67789473684210522</v>
      </c>
      <c r="H324" s="78" t="s">
        <v>11665</v>
      </c>
      <c r="I324" s="34">
        <f t="shared" si="11"/>
        <v>0.63789473684210529</v>
      </c>
    </row>
    <row r="325" spans="1:9">
      <c r="A325" s="75">
        <v>322</v>
      </c>
      <c r="B325" s="75">
        <v>331</v>
      </c>
      <c r="C325" s="74" t="s">
        <v>14330</v>
      </c>
      <c r="D325" s="75" t="s">
        <v>14331</v>
      </c>
      <c r="E325" s="73" t="s">
        <v>870</v>
      </c>
      <c r="F325" s="79" t="s">
        <v>8124</v>
      </c>
      <c r="G325" s="80">
        <f t="shared" si="10"/>
        <v>0.67789473684210522</v>
      </c>
      <c r="H325" s="78" t="s">
        <v>5738</v>
      </c>
      <c r="I325" s="34">
        <f t="shared" si="11"/>
        <v>0.69684210526315793</v>
      </c>
    </row>
    <row r="326" spans="1:9">
      <c r="A326" s="75">
        <v>324</v>
      </c>
      <c r="B326" s="75">
        <v>159</v>
      </c>
      <c r="C326" s="74" t="s">
        <v>14332</v>
      </c>
      <c r="D326" s="75" t="s">
        <v>14333</v>
      </c>
      <c r="E326" s="73" t="s">
        <v>14334</v>
      </c>
      <c r="F326" s="79" t="s">
        <v>3087</v>
      </c>
      <c r="G326" s="80">
        <f t="shared" si="10"/>
        <v>0.68210526315789477</v>
      </c>
      <c r="H326" s="78" t="s">
        <v>898</v>
      </c>
      <c r="I326" s="34">
        <f t="shared" si="11"/>
        <v>0.33473684210526317</v>
      </c>
    </row>
    <row r="327" spans="1:9">
      <c r="A327" s="75">
        <v>325</v>
      </c>
      <c r="B327" s="75">
        <v>284</v>
      </c>
      <c r="C327" s="74" t="s">
        <v>14335</v>
      </c>
      <c r="D327" s="75" t="s">
        <v>14336</v>
      </c>
      <c r="E327" s="73" t="s">
        <v>14337</v>
      </c>
      <c r="F327" s="79" t="s">
        <v>1764</v>
      </c>
      <c r="G327" s="80">
        <f t="shared" si="10"/>
        <v>0.68421052631578949</v>
      </c>
      <c r="H327" s="78" t="s">
        <v>5007</v>
      </c>
      <c r="I327" s="34">
        <f t="shared" si="11"/>
        <v>0.59789473684210526</v>
      </c>
    </row>
    <row r="328" spans="1:9">
      <c r="A328" s="75">
        <v>325</v>
      </c>
      <c r="B328" s="75">
        <v>339</v>
      </c>
      <c r="C328" s="74" t="s">
        <v>14338</v>
      </c>
      <c r="D328" s="75" t="s">
        <v>14339</v>
      </c>
      <c r="E328" s="73" t="s">
        <v>14340</v>
      </c>
      <c r="F328" s="79" t="s">
        <v>1764</v>
      </c>
      <c r="G328" s="80">
        <f t="shared" si="10"/>
        <v>0.68421052631578949</v>
      </c>
      <c r="H328" s="78" t="s">
        <v>8990</v>
      </c>
      <c r="I328" s="34">
        <f t="shared" si="11"/>
        <v>0.71368421052631581</v>
      </c>
    </row>
    <row r="329" spans="1:9">
      <c r="A329" s="75">
        <v>327</v>
      </c>
      <c r="B329" s="75">
        <v>350</v>
      </c>
      <c r="C329" s="74" t="s">
        <v>14341</v>
      </c>
      <c r="D329" s="75" t="s">
        <v>14342</v>
      </c>
      <c r="E329" s="73" t="s">
        <v>356</v>
      </c>
      <c r="F329" s="79" t="s">
        <v>2162</v>
      </c>
      <c r="G329" s="80">
        <f t="shared" si="10"/>
        <v>0.68842105263157893</v>
      </c>
      <c r="H329" s="78" t="s">
        <v>7013</v>
      </c>
      <c r="I329" s="34">
        <f t="shared" si="11"/>
        <v>0.73684210526315785</v>
      </c>
    </row>
    <row r="330" spans="1:9">
      <c r="A330" s="75">
        <v>328</v>
      </c>
      <c r="B330" s="75">
        <v>325</v>
      </c>
      <c r="C330" s="74" t="s">
        <v>14343</v>
      </c>
      <c r="D330" s="75" t="s">
        <v>14344</v>
      </c>
      <c r="E330" s="73" t="s">
        <v>1629</v>
      </c>
      <c r="F330" s="79" t="s">
        <v>9484</v>
      </c>
      <c r="G330" s="80">
        <f t="shared" si="10"/>
        <v>0.69052631578947365</v>
      </c>
      <c r="H330" s="78" t="s">
        <v>3136</v>
      </c>
      <c r="I330" s="34">
        <f t="shared" si="11"/>
        <v>0.68421052631578949</v>
      </c>
    </row>
    <row r="331" spans="1:9">
      <c r="A331" s="75">
        <v>329</v>
      </c>
      <c r="B331" s="75">
        <v>385</v>
      </c>
      <c r="C331" s="74" t="s">
        <v>14345</v>
      </c>
      <c r="D331" s="75" t="s">
        <v>14346</v>
      </c>
      <c r="E331" s="73" t="s">
        <v>14347</v>
      </c>
      <c r="F331" s="79" t="s">
        <v>8447</v>
      </c>
      <c r="G331" s="80">
        <f t="shared" si="10"/>
        <v>0.69263157894736838</v>
      </c>
      <c r="H331" s="78" t="s">
        <v>1232</v>
      </c>
      <c r="I331" s="34">
        <f t="shared" si="11"/>
        <v>0.81052631578947365</v>
      </c>
    </row>
    <row r="332" spans="1:9">
      <c r="A332" s="75">
        <v>330</v>
      </c>
      <c r="B332" s="75">
        <v>353</v>
      </c>
      <c r="C332" s="74" t="s">
        <v>14351</v>
      </c>
      <c r="D332" s="75" t="s">
        <v>14352</v>
      </c>
      <c r="E332" s="73" t="s">
        <v>13562</v>
      </c>
      <c r="F332" s="79" t="s">
        <v>1313</v>
      </c>
      <c r="G332" s="80">
        <f t="shared" si="10"/>
        <v>0.69473684210526321</v>
      </c>
      <c r="H332" s="78" t="s">
        <v>1675</v>
      </c>
      <c r="I332" s="34">
        <f t="shared" si="11"/>
        <v>0.74315789473684213</v>
      </c>
    </row>
    <row r="333" spans="1:9">
      <c r="A333" s="75">
        <v>330</v>
      </c>
      <c r="B333" s="75">
        <v>388</v>
      </c>
      <c r="C333" s="74" t="s">
        <v>14348</v>
      </c>
      <c r="D333" s="75" t="s">
        <v>14349</v>
      </c>
      <c r="E333" s="73" t="s">
        <v>14350</v>
      </c>
      <c r="F333" s="79" t="s">
        <v>1313</v>
      </c>
      <c r="G333" s="80">
        <f t="shared" si="10"/>
        <v>0.69473684210526321</v>
      </c>
      <c r="H333" s="78" t="s">
        <v>2198</v>
      </c>
      <c r="I333" s="34">
        <f t="shared" si="11"/>
        <v>0.81684210526315792</v>
      </c>
    </row>
    <row r="334" spans="1:9">
      <c r="A334" s="75">
        <v>332</v>
      </c>
      <c r="B334" s="75">
        <v>349</v>
      </c>
      <c r="C334" s="74" t="s">
        <v>14353</v>
      </c>
      <c r="D334" s="75" t="s">
        <v>14354</v>
      </c>
      <c r="E334" s="73" t="s">
        <v>14355</v>
      </c>
      <c r="F334" s="79" t="s">
        <v>9196</v>
      </c>
      <c r="G334" s="80">
        <f t="shared" si="10"/>
        <v>0.69894736842105265</v>
      </c>
      <c r="H334" s="78" t="s">
        <v>1350</v>
      </c>
      <c r="I334" s="34">
        <f t="shared" si="11"/>
        <v>0.73473684210526313</v>
      </c>
    </row>
    <row r="335" spans="1:9">
      <c r="A335" s="75">
        <v>333</v>
      </c>
      <c r="B335" s="75">
        <v>320</v>
      </c>
      <c r="C335" s="74" t="s">
        <v>14356</v>
      </c>
      <c r="D335" s="75" t="s">
        <v>14357</v>
      </c>
      <c r="E335" s="73" t="s">
        <v>14358</v>
      </c>
      <c r="F335" s="79" t="s">
        <v>5738</v>
      </c>
      <c r="G335" s="80">
        <f t="shared" si="10"/>
        <v>0.70105263157894737</v>
      </c>
      <c r="H335" s="78" t="s">
        <v>1668</v>
      </c>
      <c r="I335" s="34">
        <f t="shared" si="11"/>
        <v>0.67368421052631577</v>
      </c>
    </row>
    <row r="336" spans="1:9">
      <c r="A336" s="75">
        <v>334</v>
      </c>
      <c r="B336" s="75">
        <v>315</v>
      </c>
      <c r="C336" s="74" t="s">
        <v>14359</v>
      </c>
      <c r="D336" s="75" t="s">
        <v>14360</v>
      </c>
      <c r="E336" s="73" t="s">
        <v>13183</v>
      </c>
      <c r="F336" s="79" t="s">
        <v>5742</v>
      </c>
      <c r="G336" s="80">
        <f t="shared" si="10"/>
        <v>0.70315789473684209</v>
      </c>
      <c r="H336" s="78" t="s">
        <v>765</v>
      </c>
      <c r="I336" s="34">
        <f t="shared" si="11"/>
        <v>0.66315789473684206</v>
      </c>
    </row>
    <row r="337" spans="1:9">
      <c r="A337" s="75">
        <v>335</v>
      </c>
      <c r="B337" s="75">
        <v>332</v>
      </c>
      <c r="C337" s="74" t="s">
        <v>14361</v>
      </c>
      <c r="D337" s="75" t="s">
        <v>14362</v>
      </c>
      <c r="E337" s="73" t="s">
        <v>14363</v>
      </c>
      <c r="F337" s="79" t="s">
        <v>670</v>
      </c>
      <c r="G337" s="80">
        <f t="shared" si="10"/>
        <v>0.70526315789473681</v>
      </c>
      <c r="H337" s="78" t="s">
        <v>5742</v>
      </c>
      <c r="I337" s="34">
        <f t="shared" si="11"/>
        <v>0.69894736842105265</v>
      </c>
    </row>
    <row r="338" spans="1:9">
      <c r="A338" s="75">
        <v>336</v>
      </c>
      <c r="B338" s="75">
        <v>269</v>
      </c>
      <c r="C338" s="74" t="s">
        <v>14364</v>
      </c>
      <c r="D338" s="75" t="s">
        <v>14365</v>
      </c>
      <c r="E338" s="73" t="s">
        <v>6312</v>
      </c>
      <c r="F338" s="79" t="s">
        <v>3054</v>
      </c>
      <c r="G338" s="80">
        <f t="shared" si="10"/>
        <v>0.70736842105263154</v>
      </c>
      <c r="H338" s="78" t="s">
        <v>4148</v>
      </c>
      <c r="I338" s="34">
        <f t="shared" si="11"/>
        <v>0.56631578947368422</v>
      </c>
    </row>
    <row r="339" spans="1:9">
      <c r="A339" s="75">
        <v>336</v>
      </c>
      <c r="B339" s="75">
        <v>286</v>
      </c>
      <c r="C339" s="74" t="s">
        <v>14366</v>
      </c>
      <c r="D339" s="75" t="s">
        <v>14367</v>
      </c>
      <c r="E339" s="73" t="s">
        <v>14368</v>
      </c>
      <c r="F339" s="79" t="s">
        <v>3054</v>
      </c>
      <c r="G339" s="80">
        <f t="shared" si="10"/>
        <v>0.70736842105263154</v>
      </c>
      <c r="H339" s="78" t="s">
        <v>1395</v>
      </c>
      <c r="I339" s="34">
        <f t="shared" si="11"/>
        <v>0.6021052631578947</v>
      </c>
    </row>
    <row r="340" spans="1:9">
      <c r="A340" s="75">
        <v>338</v>
      </c>
      <c r="B340" s="75">
        <v>299</v>
      </c>
      <c r="C340" s="74" t="s">
        <v>14371</v>
      </c>
      <c r="D340" s="75" t="s">
        <v>14372</v>
      </c>
      <c r="E340" s="73" t="s">
        <v>14373</v>
      </c>
      <c r="F340" s="79" t="s">
        <v>4572</v>
      </c>
      <c r="G340" s="80">
        <f t="shared" si="10"/>
        <v>0.71157894736842109</v>
      </c>
      <c r="H340" s="78" t="s">
        <v>1596</v>
      </c>
      <c r="I340" s="34">
        <f t="shared" si="11"/>
        <v>0.6294736842105263</v>
      </c>
    </row>
    <row r="341" spans="1:9">
      <c r="A341" s="75">
        <v>338</v>
      </c>
      <c r="B341" s="75">
        <v>368</v>
      </c>
      <c r="C341" s="74" t="s">
        <v>14369</v>
      </c>
      <c r="D341" s="75" t="s">
        <v>14370</v>
      </c>
      <c r="E341" s="73" t="s">
        <v>5615</v>
      </c>
      <c r="F341" s="79" t="s">
        <v>4572</v>
      </c>
      <c r="G341" s="80">
        <f t="shared" si="10"/>
        <v>0.71157894736842109</v>
      </c>
      <c r="H341" s="78" t="s">
        <v>5170</v>
      </c>
      <c r="I341" s="34">
        <f t="shared" si="11"/>
        <v>0.77473684210526317</v>
      </c>
    </row>
    <row r="342" spans="1:9">
      <c r="A342" s="75">
        <v>340</v>
      </c>
      <c r="B342" s="75">
        <v>346</v>
      </c>
      <c r="C342" s="74" t="s">
        <v>14374</v>
      </c>
      <c r="D342" s="75" t="s">
        <v>14375</v>
      </c>
      <c r="E342" s="73" t="s">
        <v>11948</v>
      </c>
      <c r="F342" s="79" t="s">
        <v>5698</v>
      </c>
      <c r="G342" s="80">
        <f t="shared" si="10"/>
        <v>0.71578947368421053</v>
      </c>
      <c r="H342" s="78" t="s">
        <v>5752</v>
      </c>
      <c r="I342" s="34">
        <f t="shared" si="11"/>
        <v>0.72842105263157897</v>
      </c>
    </row>
    <row r="343" spans="1:9">
      <c r="A343" s="75">
        <v>341</v>
      </c>
      <c r="B343" s="75">
        <v>322</v>
      </c>
      <c r="C343" s="74" t="s">
        <v>14376</v>
      </c>
      <c r="D343" s="75" t="s">
        <v>14377</v>
      </c>
      <c r="E343" s="73" t="s">
        <v>14378</v>
      </c>
      <c r="F343" s="79" t="s">
        <v>3059</v>
      </c>
      <c r="G343" s="80">
        <f t="shared" si="10"/>
        <v>0.71789473684210525</v>
      </c>
      <c r="H343" s="78" t="s">
        <v>931</v>
      </c>
      <c r="I343" s="34">
        <f t="shared" si="11"/>
        <v>0.67789473684210522</v>
      </c>
    </row>
    <row r="344" spans="1:9">
      <c r="A344" s="75">
        <v>342</v>
      </c>
      <c r="B344" s="75">
        <v>321</v>
      </c>
      <c r="C344" s="74" t="s">
        <v>14379</v>
      </c>
      <c r="D344" s="75" t="s">
        <v>14380</v>
      </c>
      <c r="E344" s="73" t="s">
        <v>14381</v>
      </c>
      <c r="F344" s="79" t="s">
        <v>3150</v>
      </c>
      <c r="G344" s="80">
        <f t="shared" si="10"/>
        <v>0.72</v>
      </c>
      <c r="H344" s="78" t="s">
        <v>5632</v>
      </c>
      <c r="I344" s="34">
        <f t="shared" si="11"/>
        <v>0.6757894736842105</v>
      </c>
    </row>
    <row r="345" spans="1:9">
      <c r="A345" s="75">
        <v>343</v>
      </c>
      <c r="B345" s="75">
        <v>106</v>
      </c>
      <c r="C345" s="74" t="s">
        <v>7000</v>
      </c>
      <c r="D345" s="75" t="s">
        <v>7001</v>
      </c>
      <c r="E345" s="73" t="s">
        <v>3742</v>
      </c>
      <c r="F345" s="79" t="s">
        <v>1270</v>
      </c>
      <c r="G345" s="80">
        <f t="shared" si="10"/>
        <v>0.72210526315789469</v>
      </c>
      <c r="H345" s="78" t="s">
        <v>7002</v>
      </c>
      <c r="I345" s="34">
        <f t="shared" si="11"/>
        <v>0.22315789473684211</v>
      </c>
    </row>
    <row r="346" spans="1:9">
      <c r="A346" s="75">
        <v>343</v>
      </c>
      <c r="B346" s="75">
        <v>326</v>
      </c>
      <c r="C346" s="74" t="s">
        <v>14385</v>
      </c>
      <c r="D346" s="75" t="s">
        <v>14386</v>
      </c>
      <c r="E346" s="73" t="s">
        <v>7036</v>
      </c>
      <c r="F346" s="79" t="s">
        <v>1270</v>
      </c>
      <c r="G346" s="80">
        <f t="shared" si="10"/>
        <v>0.72210526315789469</v>
      </c>
      <c r="H346" s="78" t="s">
        <v>187</v>
      </c>
      <c r="I346" s="34">
        <f t="shared" si="11"/>
        <v>0.68631578947368421</v>
      </c>
    </row>
    <row r="347" spans="1:9">
      <c r="A347" s="75">
        <v>343</v>
      </c>
      <c r="B347" s="75">
        <v>387</v>
      </c>
      <c r="C347" s="74" t="s">
        <v>14382</v>
      </c>
      <c r="D347" s="75" t="s">
        <v>14383</v>
      </c>
      <c r="E347" s="73" t="s">
        <v>14384</v>
      </c>
      <c r="F347" s="79" t="s">
        <v>1270</v>
      </c>
      <c r="G347" s="80">
        <f t="shared" si="10"/>
        <v>0.72210526315789469</v>
      </c>
      <c r="H347" s="78" t="s">
        <v>1971</v>
      </c>
      <c r="I347" s="34">
        <f t="shared" si="11"/>
        <v>0.8147368421052632</v>
      </c>
    </row>
    <row r="348" spans="1:9">
      <c r="A348" s="75">
        <v>346</v>
      </c>
      <c r="B348" s="75">
        <v>343</v>
      </c>
      <c r="C348" s="74" t="s">
        <v>14387</v>
      </c>
      <c r="D348" s="75" t="s">
        <v>14388</v>
      </c>
      <c r="E348" s="73" t="s">
        <v>13005</v>
      </c>
      <c r="F348" s="79" t="s">
        <v>1505</v>
      </c>
      <c r="G348" s="80">
        <f t="shared" si="10"/>
        <v>0.72842105263157897</v>
      </c>
      <c r="H348" s="78" t="s">
        <v>3196</v>
      </c>
      <c r="I348" s="34">
        <f t="shared" si="11"/>
        <v>0.72210526315789469</v>
      </c>
    </row>
    <row r="349" spans="1:9">
      <c r="A349" s="75">
        <v>347</v>
      </c>
      <c r="B349" s="75">
        <v>273</v>
      </c>
      <c r="C349" s="74" t="s">
        <v>14389</v>
      </c>
      <c r="D349" s="75" t="s">
        <v>14390</v>
      </c>
      <c r="E349" s="73" t="s">
        <v>3270</v>
      </c>
      <c r="F349" s="79" t="s">
        <v>1152</v>
      </c>
      <c r="G349" s="80">
        <f t="shared" si="10"/>
        <v>0.73052631578947369</v>
      </c>
      <c r="H349" s="78" t="s">
        <v>10885</v>
      </c>
      <c r="I349" s="34">
        <f t="shared" si="11"/>
        <v>0.57473684210526321</v>
      </c>
    </row>
    <row r="350" spans="1:9">
      <c r="A350" s="75">
        <v>348</v>
      </c>
      <c r="B350" s="75">
        <v>373</v>
      </c>
      <c r="C350" s="74" t="s">
        <v>7003</v>
      </c>
      <c r="D350" s="75" t="s">
        <v>7004</v>
      </c>
      <c r="E350" s="73" t="s">
        <v>7005</v>
      </c>
      <c r="F350" s="79" t="s">
        <v>3196</v>
      </c>
      <c r="G350" s="80">
        <f t="shared" si="10"/>
        <v>0.73263157894736841</v>
      </c>
      <c r="H350" s="78" t="s">
        <v>805</v>
      </c>
      <c r="I350" s="34">
        <f t="shared" si="11"/>
        <v>0.78526315789473689</v>
      </c>
    </row>
    <row r="351" spans="1:9">
      <c r="A351" s="75">
        <v>349</v>
      </c>
      <c r="B351" s="75">
        <v>317</v>
      </c>
      <c r="C351" s="74" t="s">
        <v>13399</v>
      </c>
      <c r="D351" s="75" t="s">
        <v>13400</v>
      </c>
      <c r="E351" s="73" t="s">
        <v>13401</v>
      </c>
      <c r="F351" s="79" t="s">
        <v>10997</v>
      </c>
      <c r="G351" s="80">
        <f t="shared" si="10"/>
        <v>0.73473684210526313</v>
      </c>
      <c r="H351" s="78" t="s">
        <v>4347</v>
      </c>
      <c r="I351" s="34">
        <f t="shared" si="11"/>
        <v>0.66736842105263161</v>
      </c>
    </row>
    <row r="352" spans="1:9">
      <c r="A352" s="75">
        <v>350</v>
      </c>
      <c r="B352" s="75">
        <v>238</v>
      </c>
      <c r="C352" s="74" t="s">
        <v>13402</v>
      </c>
      <c r="D352" s="75" t="s">
        <v>13403</v>
      </c>
      <c r="E352" s="73" t="s">
        <v>13404</v>
      </c>
      <c r="F352" s="79" t="s">
        <v>13405</v>
      </c>
      <c r="G352" s="80">
        <f t="shared" si="10"/>
        <v>0.73684210526315785</v>
      </c>
      <c r="H352" s="78" t="s">
        <v>6751</v>
      </c>
      <c r="I352" s="34">
        <f t="shared" si="11"/>
        <v>0.50105263157894742</v>
      </c>
    </row>
    <row r="353" spans="1:9">
      <c r="A353" s="75">
        <v>351</v>
      </c>
      <c r="B353" s="75">
        <v>324</v>
      </c>
      <c r="C353" s="74" t="s">
        <v>14391</v>
      </c>
      <c r="D353" s="75" t="s">
        <v>14392</v>
      </c>
      <c r="E353" s="73" t="s">
        <v>2223</v>
      </c>
      <c r="F353" s="79" t="s">
        <v>3261</v>
      </c>
      <c r="G353" s="80">
        <f t="shared" si="10"/>
        <v>0.73894736842105269</v>
      </c>
      <c r="H353" s="78" t="s">
        <v>1882</v>
      </c>
      <c r="I353" s="34">
        <f t="shared" si="11"/>
        <v>0.68210526315789477</v>
      </c>
    </row>
    <row r="354" spans="1:9">
      <c r="A354" s="75">
        <v>352</v>
      </c>
      <c r="B354" s="75">
        <v>335</v>
      </c>
      <c r="C354" s="74" t="s">
        <v>14393</v>
      </c>
      <c r="D354" s="75" t="s">
        <v>14394</v>
      </c>
      <c r="E354" s="73" t="s">
        <v>14395</v>
      </c>
      <c r="F354" s="79" t="s">
        <v>2572</v>
      </c>
      <c r="G354" s="80">
        <f t="shared" si="10"/>
        <v>0.74105263157894741</v>
      </c>
      <c r="H354" s="78" t="s">
        <v>9737</v>
      </c>
      <c r="I354" s="34">
        <f t="shared" si="11"/>
        <v>0.70526315789473681</v>
      </c>
    </row>
    <row r="355" spans="1:9">
      <c r="A355" s="75">
        <v>353</v>
      </c>
      <c r="B355" s="75">
        <v>335</v>
      </c>
      <c r="C355" s="74" t="s">
        <v>14396</v>
      </c>
      <c r="D355" s="75" t="s">
        <v>14397</v>
      </c>
      <c r="E355" s="73" t="s">
        <v>12117</v>
      </c>
      <c r="F355" s="79" t="s">
        <v>5752</v>
      </c>
      <c r="G355" s="80">
        <f t="shared" si="10"/>
        <v>0.74315789473684213</v>
      </c>
      <c r="H355" s="78" t="s">
        <v>9737</v>
      </c>
      <c r="I355" s="34">
        <f t="shared" si="11"/>
        <v>0.70526315789473681</v>
      </c>
    </row>
    <row r="356" spans="1:9">
      <c r="A356" s="75">
        <v>354</v>
      </c>
      <c r="B356" s="75">
        <v>358</v>
      </c>
      <c r="C356" s="74" t="s">
        <v>14398</v>
      </c>
      <c r="D356" s="75" t="s">
        <v>14399</v>
      </c>
      <c r="E356" s="73" t="s">
        <v>14400</v>
      </c>
      <c r="F356" s="79" t="s">
        <v>1126</v>
      </c>
      <c r="G356" s="80">
        <f t="shared" si="10"/>
        <v>0.74526315789473685</v>
      </c>
      <c r="H356" s="78" t="s">
        <v>4809</v>
      </c>
      <c r="I356" s="34">
        <f t="shared" si="11"/>
        <v>0.75368421052631573</v>
      </c>
    </row>
    <row r="357" spans="1:9">
      <c r="A357" s="75">
        <v>355</v>
      </c>
      <c r="B357" s="77">
        <v>431</v>
      </c>
      <c r="C357" s="74" t="s">
        <v>14401</v>
      </c>
      <c r="D357" s="75" t="s">
        <v>14402</v>
      </c>
      <c r="E357" s="73" t="s">
        <v>14403</v>
      </c>
      <c r="F357" s="79" t="s">
        <v>7013</v>
      </c>
      <c r="G357" s="80">
        <f t="shared" si="10"/>
        <v>0.74736842105263157</v>
      </c>
      <c r="H357" s="78" t="s">
        <v>5817</v>
      </c>
      <c r="I357" s="34">
        <f t="shared" si="11"/>
        <v>0.9073684210526316</v>
      </c>
    </row>
    <row r="358" spans="1:9">
      <c r="A358" s="75">
        <v>356</v>
      </c>
      <c r="B358" s="75">
        <v>396</v>
      </c>
      <c r="C358" s="74" t="s">
        <v>14404</v>
      </c>
      <c r="D358" s="75" t="s">
        <v>14405</v>
      </c>
      <c r="E358" s="73" t="s">
        <v>2723</v>
      </c>
      <c r="F358" s="79" t="s">
        <v>4410</v>
      </c>
      <c r="G358" s="80">
        <f t="shared" si="10"/>
        <v>0.74947368421052629</v>
      </c>
      <c r="H358" s="78" t="s">
        <v>4077</v>
      </c>
      <c r="I358" s="34">
        <f t="shared" si="11"/>
        <v>0.83368421052631581</v>
      </c>
    </row>
    <row r="359" spans="1:9">
      <c r="A359" s="75">
        <v>357</v>
      </c>
      <c r="B359" s="75">
        <v>417</v>
      </c>
      <c r="C359" s="74" t="s">
        <v>14406</v>
      </c>
      <c r="D359" s="75" t="s">
        <v>14407</v>
      </c>
      <c r="E359" s="73" t="s">
        <v>3304</v>
      </c>
      <c r="F359" s="79" t="s">
        <v>1873</v>
      </c>
      <c r="G359" s="80">
        <f t="shared" si="10"/>
        <v>0.75157894736842101</v>
      </c>
      <c r="H359" s="78" t="s">
        <v>3260</v>
      </c>
      <c r="I359" s="34">
        <f t="shared" si="11"/>
        <v>0.87789473684210528</v>
      </c>
    </row>
    <row r="360" spans="1:9">
      <c r="A360" s="75">
        <v>358</v>
      </c>
      <c r="B360" s="75">
        <v>375</v>
      </c>
      <c r="C360" s="74" t="s">
        <v>14408</v>
      </c>
      <c r="D360" s="75" t="s">
        <v>14409</v>
      </c>
      <c r="E360" s="73" t="s">
        <v>14410</v>
      </c>
      <c r="F360" s="79" t="s">
        <v>5438</v>
      </c>
      <c r="G360" s="80">
        <f t="shared" si="10"/>
        <v>0.75368421052631573</v>
      </c>
      <c r="H360" s="78" t="s">
        <v>2141</v>
      </c>
      <c r="I360" s="34">
        <f t="shared" si="11"/>
        <v>0.78947368421052633</v>
      </c>
    </row>
    <row r="361" spans="1:9">
      <c r="A361" s="75">
        <v>359</v>
      </c>
      <c r="B361" s="75">
        <v>377</v>
      </c>
      <c r="C361" s="74" t="s">
        <v>14411</v>
      </c>
      <c r="D361" s="75" t="s">
        <v>14412</v>
      </c>
      <c r="E361" s="73" t="s">
        <v>11121</v>
      </c>
      <c r="F361" s="79" t="s">
        <v>6418</v>
      </c>
      <c r="G361" s="80">
        <f t="shared" si="10"/>
        <v>0.75578947368421057</v>
      </c>
      <c r="H361" s="78" t="s">
        <v>1512</v>
      </c>
      <c r="I361" s="34">
        <f t="shared" si="11"/>
        <v>0.79368421052631577</v>
      </c>
    </row>
    <row r="362" spans="1:9">
      <c r="A362" s="75">
        <v>360</v>
      </c>
      <c r="B362" s="75">
        <v>406</v>
      </c>
      <c r="C362" s="74" t="s">
        <v>12174</v>
      </c>
      <c r="D362" s="75" t="s">
        <v>12175</v>
      </c>
      <c r="E362" s="73" t="s">
        <v>12176</v>
      </c>
      <c r="F362" s="79" t="s">
        <v>12177</v>
      </c>
      <c r="G362" s="80">
        <f t="shared" si="10"/>
        <v>0.75789473684210529</v>
      </c>
      <c r="H362" s="78" t="s">
        <v>1090</v>
      </c>
      <c r="I362" s="34">
        <f t="shared" si="11"/>
        <v>0.85473684210526313</v>
      </c>
    </row>
    <row r="363" spans="1:9">
      <c r="A363" s="75">
        <v>361</v>
      </c>
      <c r="B363" s="75">
        <v>398</v>
      </c>
      <c r="C363" s="74" t="s">
        <v>14413</v>
      </c>
      <c r="D363" s="75" t="s">
        <v>14414</v>
      </c>
      <c r="E363" s="73" t="s">
        <v>12647</v>
      </c>
      <c r="F363" s="79" t="s">
        <v>4181</v>
      </c>
      <c r="G363" s="80">
        <f t="shared" si="10"/>
        <v>0.76</v>
      </c>
      <c r="H363" s="78" t="s">
        <v>1670</v>
      </c>
      <c r="I363" s="34">
        <f t="shared" si="11"/>
        <v>0.83789473684210525</v>
      </c>
    </row>
    <row r="364" spans="1:9">
      <c r="A364" s="75">
        <v>362</v>
      </c>
      <c r="B364" s="75">
        <v>399</v>
      </c>
      <c r="C364" s="74" t="s">
        <v>14415</v>
      </c>
      <c r="D364" s="75" t="s">
        <v>14416</v>
      </c>
      <c r="E364" s="73" t="s">
        <v>3236</v>
      </c>
      <c r="F364" s="79" t="s">
        <v>3195</v>
      </c>
      <c r="G364" s="80">
        <f t="shared" si="10"/>
        <v>0.76210526315789473</v>
      </c>
      <c r="H364" s="78" t="s">
        <v>994</v>
      </c>
      <c r="I364" s="34">
        <f t="shared" si="11"/>
        <v>0.84</v>
      </c>
    </row>
    <row r="365" spans="1:9">
      <c r="A365" s="75">
        <v>363</v>
      </c>
      <c r="B365" s="75">
        <v>298</v>
      </c>
      <c r="C365" s="74" t="s">
        <v>14417</v>
      </c>
      <c r="D365" s="75" t="s">
        <v>14418</v>
      </c>
      <c r="E365" s="73" t="s">
        <v>8544</v>
      </c>
      <c r="F365" s="79" t="s">
        <v>3212</v>
      </c>
      <c r="G365" s="80">
        <f t="shared" si="10"/>
        <v>0.76421052631578945</v>
      </c>
      <c r="H365" s="78" t="s">
        <v>1276</v>
      </c>
      <c r="I365" s="34">
        <f t="shared" si="11"/>
        <v>0.62736842105263158</v>
      </c>
    </row>
    <row r="366" spans="1:9">
      <c r="A366" s="75">
        <v>364</v>
      </c>
      <c r="B366" s="75">
        <v>265</v>
      </c>
      <c r="C366" s="74" t="s">
        <v>14419</v>
      </c>
      <c r="D366" s="75" t="s">
        <v>14420</v>
      </c>
      <c r="E366" s="73" t="s">
        <v>14421</v>
      </c>
      <c r="F366" s="79" t="s">
        <v>9145</v>
      </c>
      <c r="G366" s="80">
        <f t="shared" si="10"/>
        <v>0.76631578947368417</v>
      </c>
      <c r="H366" s="78" t="s">
        <v>3039</v>
      </c>
      <c r="I366" s="34">
        <f t="shared" si="11"/>
        <v>0.55789473684210522</v>
      </c>
    </row>
    <row r="367" spans="1:9">
      <c r="A367" s="75">
        <v>364</v>
      </c>
      <c r="B367" s="75">
        <v>304</v>
      </c>
      <c r="C367" s="74" t="s">
        <v>14424</v>
      </c>
      <c r="D367" s="75" t="s">
        <v>14425</v>
      </c>
      <c r="E367" s="73" t="s">
        <v>14426</v>
      </c>
      <c r="F367" s="79" t="s">
        <v>9145</v>
      </c>
      <c r="G367" s="80">
        <f t="shared" si="10"/>
        <v>0.76631578947368417</v>
      </c>
      <c r="H367" s="78" t="s">
        <v>8517</v>
      </c>
      <c r="I367" s="34">
        <f t="shared" si="11"/>
        <v>0.64</v>
      </c>
    </row>
    <row r="368" spans="1:9">
      <c r="A368" s="75">
        <v>364</v>
      </c>
      <c r="B368" s="75">
        <v>356</v>
      </c>
      <c r="C368" s="74" t="s">
        <v>14422</v>
      </c>
      <c r="D368" s="75" t="s">
        <v>14423</v>
      </c>
      <c r="E368" s="73" t="s">
        <v>6825</v>
      </c>
      <c r="F368" s="79" t="s">
        <v>9145</v>
      </c>
      <c r="G368" s="80">
        <f t="shared" si="10"/>
        <v>0.76631578947368417</v>
      </c>
      <c r="H368" s="78" t="s">
        <v>4181</v>
      </c>
      <c r="I368" s="34">
        <f t="shared" si="11"/>
        <v>0.74947368421052629</v>
      </c>
    </row>
    <row r="369" spans="1:9">
      <c r="A369" s="75">
        <v>367</v>
      </c>
      <c r="B369" s="75">
        <v>330</v>
      </c>
      <c r="C369" s="74" t="s">
        <v>7018</v>
      </c>
      <c r="D369" s="75" t="s">
        <v>7019</v>
      </c>
      <c r="E369" s="73" t="s">
        <v>5220</v>
      </c>
      <c r="F369" s="79" t="s">
        <v>6549</v>
      </c>
      <c r="G369" s="80">
        <f t="shared" si="10"/>
        <v>0.77263157894736845</v>
      </c>
      <c r="H369" s="78" t="s">
        <v>1951</v>
      </c>
      <c r="I369" s="34">
        <f t="shared" si="11"/>
        <v>0.69473684210526321</v>
      </c>
    </row>
    <row r="370" spans="1:9">
      <c r="A370" s="75">
        <v>368</v>
      </c>
      <c r="B370" s="75">
        <v>318</v>
      </c>
      <c r="C370" s="74" t="s">
        <v>14427</v>
      </c>
      <c r="D370" s="75" t="s">
        <v>14428</v>
      </c>
      <c r="E370" s="73" t="s">
        <v>11763</v>
      </c>
      <c r="F370" s="79" t="s">
        <v>5772</v>
      </c>
      <c r="G370" s="80">
        <f t="shared" si="10"/>
        <v>0.77473684210526317</v>
      </c>
      <c r="H370" s="78" t="s">
        <v>922</v>
      </c>
      <c r="I370" s="34">
        <f t="shared" si="11"/>
        <v>0.66947368421052633</v>
      </c>
    </row>
    <row r="371" spans="1:9">
      <c r="A371" s="75">
        <v>369</v>
      </c>
      <c r="B371" s="75">
        <v>389</v>
      </c>
      <c r="C371" s="74" t="s">
        <v>14429</v>
      </c>
      <c r="D371" s="75" t="s">
        <v>14430</v>
      </c>
      <c r="E371" s="73" t="s">
        <v>11717</v>
      </c>
      <c r="F371" s="79" t="s">
        <v>5136</v>
      </c>
      <c r="G371" s="80">
        <f t="shared" si="10"/>
        <v>0.77684210526315789</v>
      </c>
      <c r="H371" s="78" t="s">
        <v>973</v>
      </c>
      <c r="I371" s="34">
        <f t="shared" si="11"/>
        <v>0.81894736842105265</v>
      </c>
    </row>
    <row r="372" spans="1:9">
      <c r="A372" s="75">
        <v>369</v>
      </c>
      <c r="B372" s="75">
        <v>420</v>
      </c>
      <c r="C372" s="74" t="s">
        <v>14431</v>
      </c>
      <c r="D372" s="75" t="s">
        <v>14432</v>
      </c>
      <c r="E372" s="73" t="s">
        <v>2615</v>
      </c>
      <c r="F372" s="79" t="s">
        <v>5136</v>
      </c>
      <c r="G372" s="80">
        <f t="shared" si="10"/>
        <v>0.77684210526315789</v>
      </c>
      <c r="H372" s="78" t="s">
        <v>12183</v>
      </c>
      <c r="I372" s="34">
        <f t="shared" si="11"/>
        <v>0.88421052631578945</v>
      </c>
    </row>
    <row r="373" spans="1:9">
      <c r="A373" s="75">
        <v>371</v>
      </c>
      <c r="B373" s="75">
        <v>362</v>
      </c>
      <c r="C373" s="74" t="s">
        <v>14433</v>
      </c>
      <c r="D373" s="75" t="s">
        <v>14434</v>
      </c>
      <c r="E373" s="73" t="s">
        <v>14435</v>
      </c>
      <c r="F373" s="79" t="s">
        <v>3200</v>
      </c>
      <c r="G373" s="80">
        <f t="shared" si="10"/>
        <v>0.78105263157894733</v>
      </c>
      <c r="H373" s="78" t="s">
        <v>3212</v>
      </c>
      <c r="I373" s="34">
        <f t="shared" si="11"/>
        <v>0.76210526315789473</v>
      </c>
    </row>
    <row r="374" spans="1:9">
      <c r="A374" s="75">
        <v>372</v>
      </c>
      <c r="B374" s="75">
        <v>407</v>
      </c>
      <c r="C374" s="74" t="s">
        <v>14436</v>
      </c>
      <c r="D374" s="75" t="s">
        <v>14437</v>
      </c>
      <c r="E374" s="73" t="s">
        <v>14438</v>
      </c>
      <c r="F374" s="79" t="s">
        <v>886</v>
      </c>
      <c r="G374" s="80">
        <f t="shared" si="10"/>
        <v>0.78315789473684205</v>
      </c>
      <c r="H374" s="78" t="s">
        <v>2906</v>
      </c>
      <c r="I374" s="34">
        <f t="shared" si="11"/>
        <v>0.85684210526315785</v>
      </c>
    </row>
    <row r="375" spans="1:9">
      <c r="A375" s="75">
        <v>373</v>
      </c>
      <c r="B375" s="75">
        <v>382</v>
      </c>
      <c r="C375" s="74" t="s">
        <v>14439</v>
      </c>
      <c r="D375" s="75" t="s">
        <v>14440</v>
      </c>
      <c r="E375" s="73" t="s">
        <v>5230</v>
      </c>
      <c r="F375" s="79" t="s">
        <v>4187</v>
      </c>
      <c r="G375" s="80">
        <f t="shared" si="10"/>
        <v>0.78526315789473689</v>
      </c>
      <c r="H375" s="78" t="s">
        <v>1964</v>
      </c>
      <c r="I375" s="34">
        <f t="shared" si="11"/>
        <v>0.80421052631578949</v>
      </c>
    </row>
    <row r="376" spans="1:9">
      <c r="A376" s="75">
        <v>374</v>
      </c>
      <c r="B376" s="75">
        <v>359</v>
      </c>
      <c r="C376" s="74" t="s">
        <v>14441</v>
      </c>
      <c r="D376" s="75" t="s">
        <v>14442</v>
      </c>
      <c r="E376" s="73" t="s">
        <v>6913</v>
      </c>
      <c r="F376" s="79" t="s">
        <v>3024</v>
      </c>
      <c r="G376" s="80">
        <f t="shared" si="10"/>
        <v>0.78736842105263161</v>
      </c>
      <c r="H376" s="78" t="s">
        <v>5678</v>
      </c>
      <c r="I376" s="34">
        <f t="shared" si="11"/>
        <v>0.75578947368421057</v>
      </c>
    </row>
    <row r="377" spans="1:9">
      <c r="A377" s="75">
        <v>375</v>
      </c>
      <c r="B377" s="75">
        <v>312</v>
      </c>
      <c r="C377" s="74" t="s">
        <v>14443</v>
      </c>
      <c r="D377" s="75" t="s">
        <v>14444</v>
      </c>
      <c r="E377" s="73" t="s">
        <v>1194</v>
      </c>
      <c r="F377" s="79" t="s">
        <v>5723</v>
      </c>
      <c r="G377" s="80">
        <f t="shared" si="10"/>
        <v>0.78947368421052633</v>
      </c>
      <c r="H377" s="78" t="s">
        <v>5872</v>
      </c>
      <c r="I377" s="34">
        <f t="shared" si="11"/>
        <v>0.65684210526315789</v>
      </c>
    </row>
    <row r="378" spans="1:9">
      <c r="A378" s="75">
        <v>376</v>
      </c>
      <c r="B378" s="75">
        <v>266</v>
      </c>
      <c r="C378" s="74" t="s">
        <v>13414</v>
      </c>
      <c r="D378" s="75" t="s">
        <v>13415</v>
      </c>
      <c r="E378" s="73" t="s">
        <v>13416</v>
      </c>
      <c r="F378" s="79" t="s">
        <v>5757</v>
      </c>
      <c r="G378" s="80">
        <f t="shared" si="10"/>
        <v>0.79157894736842105</v>
      </c>
      <c r="H378" s="78" t="s">
        <v>1889</v>
      </c>
      <c r="I378" s="34">
        <f t="shared" si="11"/>
        <v>0.56000000000000005</v>
      </c>
    </row>
    <row r="379" spans="1:9">
      <c r="A379" s="75">
        <v>377</v>
      </c>
      <c r="B379" s="75">
        <v>354</v>
      </c>
      <c r="C379" s="74" t="s">
        <v>14445</v>
      </c>
      <c r="D379" s="75" t="s">
        <v>14446</v>
      </c>
      <c r="E379" s="73" t="s">
        <v>14447</v>
      </c>
      <c r="F379" s="79" t="s">
        <v>10701</v>
      </c>
      <c r="G379" s="80">
        <f t="shared" si="10"/>
        <v>0.79368421052631577</v>
      </c>
      <c r="H379" s="78" t="s">
        <v>1337</v>
      </c>
      <c r="I379" s="34">
        <f t="shared" si="11"/>
        <v>0.74526315789473685</v>
      </c>
    </row>
    <row r="380" spans="1:9">
      <c r="A380" s="75">
        <v>378</v>
      </c>
      <c r="B380" s="75">
        <v>371</v>
      </c>
      <c r="C380" s="74" t="s">
        <v>14448</v>
      </c>
      <c r="D380" s="75" t="s">
        <v>14449</v>
      </c>
      <c r="E380" s="73" t="s">
        <v>14450</v>
      </c>
      <c r="F380" s="79" t="s">
        <v>2198</v>
      </c>
      <c r="G380" s="80">
        <f t="shared" si="10"/>
        <v>0.79578947368421049</v>
      </c>
      <c r="H380" s="78" t="s">
        <v>5772</v>
      </c>
      <c r="I380" s="34">
        <f t="shared" si="11"/>
        <v>0.78105263157894733</v>
      </c>
    </row>
    <row r="381" spans="1:9">
      <c r="A381" s="75">
        <v>379</v>
      </c>
      <c r="B381" s="75">
        <v>302</v>
      </c>
      <c r="C381" s="74" t="s">
        <v>14451</v>
      </c>
      <c r="D381" s="75" t="s">
        <v>14452</v>
      </c>
      <c r="E381" s="73" t="s">
        <v>2161</v>
      </c>
      <c r="F381" s="79" t="s">
        <v>3218</v>
      </c>
      <c r="G381" s="80">
        <f t="shared" si="10"/>
        <v>0.79789473684210521</v>
      </c>
      <c r="H381" s="78" t="s">
        <v>9389</v>
      </c>
      <c r="I381" s="34">
        <f t="shared" si="11"/>
        <v>0.63578947368421057</v>
      </c>
    </row>
    <row r="382" spans="1:9">
      <c r="A382" s="75">
        <v>380</v>
      </c>
      <c r="B382" s="75">
        <v>427</v>
      </c>
      <c r="C382" s="74" t="s">
        <v>14453</v>
      </c>
      <c r="D382" s="75" t="s">
        <v>14454</v>
      </c>
      <c r="E382" s="73" t="s">
        <v>14455</v>
      </c>
      <c r="F382" s="79" t="s">
        <v>2545</v>
      </c>
      <c r="G382" s="80">
        <f t="shared" si="10"/>
        <v>0.8</v>
      </c>
      <c r="H382" s="78" t="s">
        <v>1765</v>
      </c>
      <c r="I382" s="34">
        <f t="shared" si="11"/>
        <v>0.89894736842105261</v>
      </c>
    </row>
    <row r="383" spans="1:9">
      <c r="A383" s="75">
        <v>381</v>
      </c>
      <c r="B383" s="75">
        <v>365</v>
      </c>
      <c r="C383" s="74" t="s">
        <v>14456</v>
      </c>
      <c r="D383" s="75" t="s">
        <v>14457</v>
      </c>
      <c r="E383" s="73" t="s">
        <v>899</v>
      </c>
      <c r="F383" s="79" t="s">
        <v>705</v>
      </c>
      <c r="G383" s="80">
        <f t="shared" si="10"/>
        <v>0.80210526315789477</v>
      </c>
      <c r="H383" s="78" t="s">
        <v>8332</v>
      </c>
      <c r="I383" s="34">
        <f t="shared" si="11"/>
        <v>0.76842105263157889</v>
      </c>
    </row>
    <row r="384" spans="1:9">
      <c r="A384" s="75">
        <v>382</v>
      </c>
      <c r="B384" s="75">
        <v>352</v>
      </c>
      <c r="C384" s="74" t="s">
        <v>14458</v>
      </c>
      <c r="D384" s="75" t="s">
        <v>14459</v>
      </c>
      <c r="E384" s="73" t="s">
        <v>3187</v>
      </c>
      <c r="F384" s="79" t="s">
        <v>3176</v>
      </c>
      <c r="G384" s="80">
        <f t="shared" si="10"/>
        <v>0.80421052631578949</v>
      </c>
      <c r="H384" s="78" t="s">
        <v>3159</v>
      </c>
      <c r="I384" s="34">
        <f t="shared" si="11"/>
        <v>0.74105263157894741</v>
      </c>
    </row>
    <row r="385" spans="1:9">
      <c r="A385" s="75">
        <v>383</v>
      </c>
      <c r="B385" s="75">
        <v>342</v>
      </c>
      <c r="C385" s="74" t="s">
        <v>14460</v>
      </c>
      <c r="D385" s="75" t="s">
        <v>14461</v>
      </c>
      <c r="E385" s="73" t="s">
        <v>13070</v>
      </c>
      <c r="F385" s="79" t="s">
        <v>3229</v>
      </c>
      <c r="G385" s="80">
        <f t="shared" si="10"/>
        <v>0.80631578947368421</v>
      </c>
      <c r="H385" s="78" t="s">
        <v>5730</v>
      </c>
      <c r="I385" s="34">
        <f t="shared" si="11"/>
        <v>0.72</v>
      </c>
    </row>
    <row r="386" spans="1:9">
      <c r="A386" s="75">
        <v>383</v>
      </c>
      <c r="B386" s="75">
        <v>361</v>
      </c>
      <c r="C386" s="74" t="s">
        <v>3226</v>
      </c>
      <c r="D386" s="75" t="s">
        <v>3227</v>
      </c>
      <c r="E386" s="73" t="s">
        <v>3228</v>
      </c>
      <c r="F386" s="79" t="s">
        <v>3229</v>
      </c>
      <c r="G386" s="80">
        <f t="shared" si="10"/>
        <v>0.80631578947368421</v>
      </c>
      <c r="H386" s="78" t="s">
        <v>3230</v>
      </c>
      <c r="I386" s="34">
        <f t="shared" si="11"/>
        <v>0.76</v>
      </c>
    </row>
    <row r="387" spans="1:9">
      <c r="A387" s="75">
        <v>385</v>
      </c>
      <c r="B387" s="75">
        <v>345</v>
      </c>
      <c r="C387" s="74" t="s">
        <v>14462</v>
      </c>
      <c r="D387" s="75" t="s">
        <v>14463</v>
      </c>
      <c r="E387" s="73" t="s">
        <v>12861</v>
      </c>
      <c r="F387" s="79" t="s">
        <v>5786</v>
      </c>
      <c r="G387" s="80">
        <f t="shared" ref="G387:G450" si="12">A387/475</f>
        <v>0.81052631578947365</v>
      </c>
      <c r="H387" s="78" t="s">
        <v>10997</v>
      </c>
      <c r="I387" s="34">
        <f t="shared" ref="I387:I450" si="13">B387/475</f>
        <v>0.72631578947368425</v>
      </c>
    </row>
    <row r="388" spans="1:9">
      <c r="A388" s="75">
        <v>386</v>
      </c>
      <c r="B388" s="75">
        <v>308</v>
      </c>
      <c r="C388" s="74" t="s">
        <v>14464</v>
      </c>
      <c r="D388" s="75" t="s">
        <v>14465</v>
      </c>
      <c r="E388" s="73" t="s">
        <v>14466</v>
      </c>
      <c r="F388" s="79" t="s">
        <v>1327</v>
      </c>
      <c r="G388" s="80">
        <f t="shared" si="12"/>
        <v>0.81263157894736837</v>
      </c>
      <c r="H388" s="78" t="s">
        <v>5762</v>
      </c>
      <c r="I388" s="34">
        <f t="shared" si="13"/>
        <v>0.6484210526315789</v>
      </c>
    </row>
    <row r="389" spans="1:9">
      <c r="A389" s="75">
        <v>387</v>
      </c>
      <c r="B389" s="75">
        <v>374</v>
      </c>
      <c r="C389" s="74" t="s">
        <v>14467</v>
      </c>
      <c r="D389" s="75" t="s">
        <v>14468</v>
      </c>
      <c r="E389" s="73" t="s">
        <v>14469</v>
      </c>
      <c r="F389" s="79" t="s">
        <v>1403</v>
      </c>
      <c r="G389" s="80">
        <f t="shared" si="12"/>
        <v>0.8147368421052632</v>
      </c>
      <c r="H389" s="78" t="s">
        <v>3204</v>
      </c>
      <c r="I389" s="34">
        <f t="shared" si="13"/>
        <v>0.78736842105263161</v>
      </c>
    </row>
    <row r="390" spans="1:9">
      <c r="A390" s="75">
        <v>388</v>
      </c>
      <c r="B390" s="75">
        <v>402</v>
      </c>
      <c r="C390" s="74" t="s">
        <v>7037</v>
      </c>
      <c r="D390" s="75" t="s">
        <v>7038</v>
      </c>
      <c r="E390" s="73" t="s">
        <v>7039</v>
      </c>
      <c r="F390" s="79" t="s">
        <v>3234</v>
      </c>
      <c r="G390" s="80">
        <f t="shared" si="12"/>
        <v>0.81684210526315792</v>
      </c>
      <c r="H390" s="78" t="s">
        <v>2231</v>
      </c>
      <c r="I390" s="34">
        <f t="shared" si="13"/>
        <v>0.84631578947368424</v>
      </c>
    </row>
    <row r="391" spans="1:9">
      <c r="A391" s="75">
        <v>389</v>
      </c>
      <c r="B391" s="75">
        <v>423</v>
      </c>
      <c r="C391" s="74" t="s">
        <v>14470</v>
      </c>
      <c r="D391" s="75" t="s">
        <v>14471</v>
      </c>
      <c r="E391" s="73" t="s">
        <v>2919</v>
      </c>
      <c r="F391" s="79" t="s">
        <v>1215</v>
      </c>
      <c r="G391" s="80">
        <f t="shared" si="12"/>
        <v>0.81894736842105265</v>
      </c>
      <c r="H391" s="78" t="s">
        <v>2069</v>
      </c>
      <c r="I391" s="34">
        <f t="shared" si="13"/>
        <v>0.89052631578947372</v>
      </c>
    </row>
    <row r="392" spans="1:9">
      <c r="A392" s="75">
        <v>390</v>
      </c>
      <c r="B392" s="75">
        <v>418</v>
      </c>
      <c r="C392" s="74" t="s">
        <v>14472</v>
      </c>
      <c r="D392" s="75" t="s">
        <v>14473</v>
      </c>
      <c r="E392" s="73" t="s">
        <v>14474</v>
      </c>
      <c r="F392" s="79" t="s">
        <v>1128</v>
      </c>
      <c r="G392" s="80">
        <f t="shared" si="12"/>
        <v>0.82105263157894737</v>
      </c>
      <c r="H392" s="78" t="s">
        <v>4800</v>
      </c>
      <c r="I392" s="34">
        <f t="shared" si="13"/>
        <v>0.88</v>
      </c>
    </row>
    <row r="393" spans="1:9">
      <c r="A393" s="75">
        <v>391</v>
      </c>
      <c r="B393" s="75">
        <v>315</v>
      </c>
      <c r="C393" s="74" t="s">
        <v>14475</v>
      </c>
      <c r="D393" s="75" t="s">
        <v>14476</v>
      </c>
      <c r="E393" s="73" t="s">
        <v>7059</v>
      </c>
      <c r="F393" s="79" t="s">
        <v>1628</v>
      </c>
      <c r="G393" s="80">
        <f t="shared" si="12"/>
        <v>0.82315789473684209</v>
      </c>
      <c r="H393" s="78" t="s">
        <v>765</v>
      </c>
      <c r="I393" s="34">
        <f t="shared" si="13"/>
        <v>0.66315789473684206</v>
      </c>
    </row>
    <row r="394" spans="1:9">
      <c r="A394" s="75">
        <v>392</v>
      </c>
      <c r="B394" s="75">
        <v>378</v>
      </c>
      <c r="C394" s="74" t="s">
        <v>14477</v>
      </c>
      <c r="D394" s="75" t="s">
        <v>14478</v>
      </c>
      <c r="E394" s="73" t="s">
        <v>14479</v>
      </c>
      <c r="F394" s="79" t="s">
        <v>994</v>
      </c>
      <c r="G394" s="80">
        <f t="shared" si="12"/>
        <v>0.82526315789473681</v>
      </c>
      <c r="H394" s="78" t="s">
        <v>1555</v>
      </c>
      <c r="I394" s="34">
        <f t="shared" si="13"/>
        <v>0.79578947368421049</v>
      </c>
    </row>
    <row r="395" spans="1:9">
      <c r="A395" s="75">
        <v>392</v>
      </c>
      <c r="B395" s="75">
        <v>385</v>
      </c>
      <c r="C395" s="74" t="s">
        <v>14480</v>
      </c>
      <c r="D395" s="75" t="s">
        <v>14481</v>
      </c>
      <c r="E395" s="73" t="s">
        <v>14226</v>
      </c>
      <c r="F395" s="79" t="s">
        <v>994</v>
      </c>
      <c r="G395" s="80">
        <f t="shared" si="12"/>
        <v>0.82526315789473681</v>
      </c>
      <c r="H395" s="78" t="s">
        <v>1232</v>
      </c>
      <c r="I395" s="34">
        <f t="shared" si="13"/>
        <v>0.81052631578947365</v>
      </c>
    </row>
    <row r="396" spans="1:9">
      <c r="A396" s="75">
        <v>394</v>
      </c>
      <c r="B396" s="75">
        <v>429</v>
      </c>
      <c r="C396" s="74" t="s">
        <v>14482</v>
      </c>
      <c r="D396" s="75" t="s">
        <v>14483</v>
      </c>
      <c r="E396" s="73" t="s">
        <v>21</v>
      </c>
      <c r="F396" s="79" t="s">
        <v>5284</v>
      </c>
      <c r="G396" s="80">
        <f t="shared" si="12"/>
        <v>0.82947368421052636</v>
      </c>
      <c r="H396" s="78" t="s">
        <v>6997</v>
      </c>
      <c r="I396" s="34">
        <f t="shared" si="13"/>
        <v>0.90315789473684216</v>
      </c>
    </row>
    <row r="397" spans="1:9">
      <c r="A397" s="75">
        <v>395</v>
      </c>
      <c r="B397" s="75">
        <v>343</v>
      </c>
      <c r="C397" s="74" t="s">
        <v>14486</v>
      </c>
      <c r="D397" s="75" t="s">
        <v>14487</v>
      </c>
      <c r="E397" s="73" t="s">
        <v>2375</v>
      </c>
      <c r="F397" s="79" t="s">
        <v>1771</v>
      </c>
      <c r="G397" s="80">
        <f t="shared" si="12"/>
        <v>0.83157894736842108</v>
      </c>
      <c r="H397" s="78" t="s">
        <v>3196</v>
      </c>
      <c r="I397" s="34">
        <f t="shared" si="13"/>
        <v>0.72210526315789469</v>
      </c>
    </row>
    <row r="398" spans="1:9">
      <c r="A398" s="75">
        <v>395</v>
      </c>
      <c r="B398" s="77">
        <v>434</v>
      </c>
      <c r="C398" s="74" t="s">
        <v>14484</v>
      </c>
      <c r="D398" s="75" t="s">
        <v>14485</v>
      </c>
      <c r="E398" s="73" t="s">
        <v>5060</v>
      </c>
      <c r="F398" s="79" t="s">
        <v>1771</v>
      </c>
      <c r="G398" s="80">
        <f t="shared" si="12"/>
        <v>0.83157894736842108</v>
      </c>
      <c r="H398" s="78" t="s">
        <v>1563</v>
      </c>
      <c r="I398" s="34">
        <f t="shared" si="13"/>
        <v>0.91368421052631577</v>
      </c>
    </row>
    <row r="399" spans="1:9">
      <c r="A399" s="75">
        <v>397</v>
      </c>
      <c r="B399" s="75">
        <v>405</v>
      </c>
      <c r="C399" s="74" t="s">
        <v>14488</v>
      </c>
      <c r="D399" s="75" t="s">
        <v>14489</v>
      </c>
      <c r="E399" s="73" t="s">
        <v>5220</v>
      </c>
      <c r="F399" s="79" t="s">
        <v>1549</v>
      </c>
      <c r="G399" s="80">
        <f t="shared" si="12"/>
        <v>0.83578947368421053</v>
      </c>
      <c r="H399" s="78" t="s">
        <v>5547</v>
      </c>
      <c r="I399" s="34">
        <f t="shared" si="13"/>
        <v>0.85263157894736841</v>
      </c>
    </row>
    <row r="400" spans="1:9">
      <c r="A400" s="75">
        <v>398</v>
      </c>
      <c r="B400" s="75">
        <v>372</v>
      </c>
      <c r="C400" s="74" t="s">
        <v>14490</v>
      </c>
      <c r="D400" s="75" t="s">
        <v>14491</v>
      </c>
      <c r="E400" s="73" t="s">
        <v>13377</v>
      </c>
      <c r="F400" s="79" t="s">
        <v>4405</v>
      </c>
      <c r="G400" s="80">
        <f t="shared" si="12"/>
        <v>0.83789473684210525</v>
      </c>
      <c r="H400" s="78" t="s">
        <v>5136</v>
      </c>
      <c r="I400" s="34">
        <f t="shared" si="13"/>
        <v>0.78315789473684205</v>
      </c>
    </row>
    <row r="401" spans="1:9">
      <c r="A401" s="75">
        <v>399</v>
      </c>
      <c r="B401" s="75">
        <v>403</v>
      </c>
      <c r="C401" s="74" t="s">
        <v>14492</v>
      </c>
      <c r="D401" s="75" t="s">
        <v>14493</v>
      </c>
      <c r="E401" s="73" t="s">
        <v>5518</v>
      </c>
      <c r="F401" s="79" t="s">
        <v>4055</v>
      </c>
      <c r="G401" s="80">
        <f t="shared" si="12"/>
        <v>0.84</v>
      </c>
      <c r="H401" s="78" t="s">
        <v>5002</v>
      </c>
      <c r="I401" s="34">
        <f t="shared" si="13"/>
        <v>0.84842105263157896</v>
      </c>
    </row>
    <row r="402" spans="1:9">
      <c r="A402" s="75">
        <v>400</v>
      </c>
      <c r="B402" s="75">
        <v>444</v>
      </c>
      <c r="C402" s="74" t="s">
        <v>14494</v>
      </c>
      <c r="D402" s="75" t="s">
        <v>14495</v>
      </c>
      <c r="E402" s="73" t="s">
        <v>10579</v>
      </c>
      <c r="F402" s="79" t="s">
        <v>1570</v>
      </c>
      <c r="G402" s="80">
        <f t="shared" si="12"/>
        <v>0.84210526315789469</v>
      </c>
      <c r="H402" s="78" t="s">
        <v>2530</v>
      </c>
      <c r="I402" s="34">
        <f t="shared" si="13"/>
        <v>0.9347368421052632</v>
      </c>
    </row>
    <row r="403" spans="1:9">
      <c r="A403" s="75">
        <v>401</v>
      </c>
      <c r="B403" s="75">
        <v>420</v>
      </c>
      <c r="C403" s="74" t="s">
        <v>14496</v>
      </c>
      <c r="D403" s="75" t="s">
        <v>14497</v>
      </c>
      <c r="E403" s="73" t="s">
        <v>5796</v>
      </c>
      <c r="F403" s="79" t="s">
        <v>5419</v>
      </c>
      <c r="G403" s="80">
        <f t="shared" si="12"/>
        <v>0.84421052631578952</v>
      </c>
      <c r="H403" s="78" t="s">
        <v>12183</v>
      </c>
      <c r="I403" s="34">
        <f t="shared" si="13"/>
        <v>0.88421052631578945</v>
      </c>
    </row>
    <row r="404" spans="1:9">
      <c r="A404" s="75">
        <v>402</v>
      </c>
      <c r="B404" s="77">
        <v>439</v>
      </c>
      <c r="C404" s="74" t="s">
        <v>14498</v>
      </c>
      <c r="D404" s="75" t="s">
        <v>14499</v>
      </c>
      <c r="E404" s="73" t="s">
        <v>11060</v>
      </c>
      <c r="F404" s="79" t="s">
        <v>2016</v>
      </c>
      <c r="G404" s="80">
        <f t="shared" si="12"/>
        <v>0.84631578947368424</v>
      </c>
      <c r="H404" s="78" t="s">
        <v>987</v>
      </c>
      <c r="I404" s="34">
        <f t="shared" si="13"/>
        <v>0.92421052631578948</v>
      </c>
    </row>
    <row r="405" spans="1:9">
      <c r="A405" s="75">
        <v>403</v>
      </c>
      <c r="B405" s="75">
        <v>378</v>
      </c>
      <c r="C405" s="74" t="s">
        <v>14500</v>
      </c>
      <c r="D405" s="75" t="s">
        <v>14501</v>
      </c>
      <c r="E405" s="73" t="s">
        <v>6829</v>
      </c>
      <c r="F405" s="79" t="s">
        <v>2992</v>
      </c>
      <c r="G405" s="80">
        <f t="shared" si="12"/>
        <v>0.84842105263157896</v>
      </c>
      <c r="H405" s="78" t="s">
        <v>1555</v>
      </c>
      <c r="I405" s="34">
        <f t="shared" si="13"/>
        <v>0.79578947368421049</v>
      </c>
    </row>
    <row r="406" spans="1:9">
      <c r="A406" s="75">
        <v>404</v>
      </c>
      <c r="B406" s="75">
        <v>380</v>
      </c>
      <c r="C406" s="74" t="s">
        <v>14502</v>
      </c>
      <c r="D406" s="75" t="s">
        <v>14503</v>
      </c>
      <c r="E406" s="73" t="s">
        <v>14504</v>
      </c>
      <c r="F406" s="79" t="s">
        <v>2337</v>
      </c>
      <c r="G406" s="80">
        <f t="shared" si="12"/>
        <v>0.85052631578947369</v>
      </c>
      <c r="H406" s="78" t="s">
        <v>5059</v>
      </c>
      <c r="I406" s="34">
        <f t="shared" si="13"/>
        <v>0.8</v>
      </c>
    </row>
    <row r="407" spans="1:9">
      <c r="A407" s="75">
        <v>405</v>
      </c>
      <c r="B407" s="75">
        <v>391</v>
      </c>
      <c r="C407" s="74" t="s">
        <v>14505</v>
      </c>
      <c r="D407" s="75" t="s">
        <v>14506</v>
      </c>
      <c r="E407" s="73" t="s">
        <v>6202</v>
      </c>
      <c r="F407" s="79" t="s">
        <v>1576</v>
      </c>
      <c r="G407" s="80">
        <f t="shared" si="12"/>
        <v>0.85263157894736841</v>
      </c>
      <c r="H407" s="78" t="s">
        <v>3176</v>
      </c>
      <c r="I407" s="34">
        <f t="shared" si="13"/>
        <v>0.82315789473684209</v>
      </c>
    </row>
    <row r="408" spans="1:9">
      <c r="A408" s="75">
        <v>406</v>
      </c>
      <c r="B408" s="75">
        <v>438</v>
      </c>
      <c r="C408" s="74" t="s">
        <v>14507</v>
      </c>
      <c r="D408" s="75" t="s">
        <v>14508</v>
      </c>
      <c r="E408" s="73" t="s">
        <v>11178</v>
      </c>
      <c r="F408" s="79" t="s">
        <v>11064</v>
      </c>
      <c r="G408" s="80">
        <f t="shared" si="12"/>
        <v>0.85473684210526313</v>
      </c>
      <c r="H408" s="78" t="s">
        <v>2266</v>
      </c>
      <c r="I408" s="34">
        <f t="shared" si="13"/>
        <v>0.92210526315789476</v>
      </c>
    </row>
    <row r="409" spans="1:9">
      <c r="A409" s="75">
        <v>407</v>
      </c>
      <c r="B409" s="75">
        <v>363</v>
      </c>
      <c r="C409" s="74" t="s">
        <v>14509</v>
      </c>
      <c r="D409" s="75" t="s">
        <v>14510</v>
      </c>
      <c r="E409" s="73" t="s">
        <v>14511</v>
      </c>
      <c r="F409" s="79" t="s">
        <v>1806</v>
      </c>
      <c r="G409" s="80">
        <f t="shared" si="12"/>
        <v>0.85684210526315785</v>
      </c>
      <c r="H409" s="78" t="s">
        <v>1195</v>
      </c>
      <c r="I409" s="34">
        <f t="shared" si="13"/>
        <v>0.76421052631578945</v>
      </c>
    </row>
    <row r="410" spans="1:9">
      <c r="A410" s="75">
        <v>407</v>
      </c>
      <c r="B410" s="75">
        <v>383</v>
      </c>
      <c r="C410" s="74" t="s">
        <v>14512</v>
      </c>
      <c r="D410" s="75" t="s">
        <v>14513</v>
      </c>
      <c r="E410" s="73" t="s">
        <v>12775</v>
      </c>
      <c r="F410" s="79" t="s">
        <v>1806</v>
      </c>
      <c r="G410" s="80">
        <f t="shared" si="12"/>
        <v>0.85684210526315785</v>
      </c>
      <c r="H410" s="78" t="s">
        <v>2344</v>
      </c>
      <c r="I410" s="34">
        <f t="shared" si="13"/>
        <v>0.80631578947368421</v>
      </c>
    </row>
    <row r="411" spans="1:9">
      <c r="A411" s="75">
        <v>409</v>
      </c>
      <c r="B411" s="75">
        <v>400</v>
      </c>
      <c r="C411" s="74" t="s">
        <v>14514</v>
      </c>
      <c r="D411" s="75" t="s">
        <v>14515</v>
      </c>
      <c r="E411" s="73" t="s">
        <v>14516</v>
      </c>
      <c r="F411" s="79" t="s">
        <v>1112</v>
      </c>
      <c r="G411" s="80">
        <f t="shared" si="12"/>
        <v>0.8610526315789474</v>
      </c>
      <c r="H411" s="78" t="s">
        <v>3126</v>
      </c>
      <c r="I411" s="34">
        <f t="shared" si="13"/>
        <v>0.84210526315789469</v>
      </c>
    </row>
    <row r="412" spans="1:9">
      <c r="A412" s="75">
        <v>410</v>
      </c>
      <c r="B412" s="75">
        <v>329</v>
      </c>
      <c r="C412" s="74" t="s">
        <v>14517</v>
      </c>
      <c r="D412" s="75" t="s">
        <v>14518</v>
      </c>
      <c r="E412" s="73" t="s">
        <v>6220</v>
      </c>
      <c r="F412" s="79" t="s">
        <v>704</v>
      </c>
      <c r="G412" s="80">
        <f t="shared" si="12"/>
        <v>0.86315789473684212</v>
      </c>
      <c r="H412" s="78" t="s">
        <v>1764</v>
      </c>
      <c r="I412" s="34">
        <f t="shared" si="13"/>
        <v>0.69263157894736838</v>
      </c>
    </row>
    <row r="413" spans="1:9">
      <c r="A413" s="75">
        <v>410</v>
      </c>
      <c r="B413" s="75">
        <v>369</v>
      </c>
      <c r="C413" s="74" t="s">
        <v>7067</v>
      </c>
      <c r="D413" s="75" t="s">
        <v>7068</v>
      </c>
      <c r="E413" s="73" t="s">
        <v>7069</v>
      </c>
      <c r="F413" s="79" t="s">
        <v>704</v>
      </c>
      <c r="G413" s="80">
        <f t="shared" si="12"/>
        <v>0.86315789473684212</v>
      </c>
      <c r="H413" s="78" t="s">
        <v>1380</v>
      </c>
      <c r="I413" s="34">
        <f t="shared" si="13"/>
        <v>0.77684210526315789</v>
      </c>
    </row>
    <row r="414" spans="1:9">
      <c r="A414" s="75">
        <v>412</v>
      </c>
      <c r="B414" s="75">
        <v>448</v>
      </c>
      <c r="C414" s="74" t="s">
        <v>14519</v>
      </c>
      <c r="D414" s="75" t="s">
        <v>14520</v>
      </c>
      <c r="E414" s="73" t="s">
        <v>14521</v>
      </c>
      <c r="F414" s="79" t="s">
        <v>4800</v>
      </c>
      <c r="G414" s="80">
        <f t="shared" si="12"/>
        <v>0.86736842105263157</v>
      </c>
      <c r="H414" s="78" t="s">
        <v>4496</v>
      </c>
      <c r="I414" s="34">
        <f t="shared" si="13"/>
        <v>0.94315789473684208</v>
      </c>
    </row>
    <row r="415" spans="1:9">
      <c r="A415" s="75">
        <v>413</v>
      </c>
      <c r="B415" s="75">
        <v>424</v>
      </c>
      <c r="C415" s="74" t="s">
        <v>14522</v>
      </c>
      <c r="D415" s="75" t="s">
        <v>14523</v>
      </c>
      <c r="E415" s="73" t="s">
        <v>14524</v>
      </c>
      <c r="F415" s="79" t="s">
        <v>1479</v>
      </c>
      <c r="G415" s="80">
        <f t="shared" si="12"/>
        <v>0.86947368421052629</v>
      </c>
      <c r="H415" s="78" t="s">
        <v>2122</v>
      </c>
      <c r="I415" s="34">
        <f t="shared" si="13"/>
        <v>0.89263157894736844</v>
      </c>
    </row>
    <row r="416" spans="1:9">
      <c r="A416" s="75">
        <v>414</v>
      </c>
      <c r="B416" s="77">
        <v>431</v>
      </c>
      <c r="C416" s="74" t="s">
        <v>14525</v>
      </c>
      <c r="D416" s="75" t="s">
        <v>14526</v>
      </c>
      <c r="E416" s="73" t="s">
        <v>10960</v>
      </c>
      <c r="F416" s="79" t="s">
        <v>12183</v>
      </c>
      <c r="G416" s="80">
        <f t="shared" si="12"/>
        <v>0.87157894736842101</v>
      </c>
      <c r="H416" s="78" t="s">
        <v>5817</v>
      </c>
      <c r="I416" s="34">
        <f t="shared" si="13"/>
        <v>0.9073684210526316</v>
      </c>
    </row>
    <row r="417" spans="1:9">
      <c r="A417" s="75">
        <v>415</v>
      </c>
      <c r="B417" s="75">
        <v>415</v>
      </c>
      <c r="C417" s="74" t="s">
        <v>14527</v>
      </c>
      <c r="D417" s="75" t="s">
        <v>14528</v>
      </c>
      <c r="E417" s="73" t="s">
        <v>523</v>
      </c>
      <c r="F417" s="79" t="s">
        <v>1937</v>
      </c>
      <c r="G417" s="80">
        <f t="shared" si="12"/>
        <v>0.87368421052631584</v>
      </c>
      <c r="H417" s="78" t="s">
        <v>3952</v>
      </c>
      <c r="I417" s="34">
        <f t="shared" si="13"/>
        <v>0.87368421052631584</v>
      </c>
    </row>
    <row r="418" spans="1:9">
      <c r="A418" s="75">
        <v>416</v>
      </c>
      <c r="B418" s="75">
        <v>390</v>
      </c>
      <c r="C418" s="74" t="s">
        <v>14531</v>
      </c>
      <c r="D418" s="75" t="s">
        <v>14532</v>
      </c>
      <c r="E418" s="73" t="s">
        <v>14160</v>
      </c>
      <c r="F418" s="79" t="s">
        <v>2069</v>
      </c>
      <c r="G418" s="80">
        <f t="shared" si="12"/>
        <v>0.87578947368421056</v>
      </c>
      <c r="H418" s="78" t="s">
        <v>705</v>
      </c>
      <c r="I418" s="34">
        <f t="shared" si="13"/>
        <v>0.82105263157894737</v>
      </c>
    </row>
    <row r="419" spans="1:9">
      <c r="A419" s="75">
        <v>416</v>
      </c>
      <c r="B419" s="75">
        <v>428</v>
      </c>
      <c r="C419" s="74" t="s">
        <v>14529</v>
      </c>
      <c r="D419" s="75" t="s">
        <v>14530</v>
      </c>
      <c r="E419" s="73" t="s">
        <v>6637</v>
      </c>
      <c r="F419" s="79" t="s">
        <v>2069</v>
      </c>
      <c r="G419" s="80">
        <f t="shared" si="12"/>
        <v>0.87578947368421056</v>
      </c>
      <c r="H419" s="78" t="s">
        <v>1445</v>
      </c>
      <c r="I419" s="34">
        <f t="shared" si="13"/>
        <v>0.90105263157894733</v>
      </c>
    </row>
    <row r="420" spans="1:9">
      <c r="A420" s="75">
        <v>418</v>
      </c>
      <c r="B420" s="75">
        <v>426</v>
      </c>
      <c r="C420" s="74" t="s">
        <v>14533</v>
      </c>
      <c r="D420" s="75" t="s">
        <v>14534</v>
      </c>
      <c r="E420" s="73" t="s">
        <v>14535</v>
      </c>
      <c r="F420" s="79" t="s">
        <v>3219</v>
      </c>
      <c r="G420" s="80">
        <f t="shared" si="12"/>
        <v>0.88</v>
      </c>
      <c r="H420" s="78" t="s">
        <v>11084</v>
      </c>
      <c r="I420" s="34">
        <f t="shared" si="13"/>
        <v>0.89684210526315788</v>
      </c>
    </row>
    <row r="421" spans="1:9">
      <c r="A421" s="75">
        <v>419</v>
      </c>
      <c r="B421" s="75">
        <v>401</v>
      </c>
      <c r="C421" s="74" t="s">
        <v>7070</v>
      </c>
      <c r="D421" s="75" t="s">
        <v>7071</v>
      </c>
      <c r="E421" s="73" t="s">
        <v>3752</v>
      </c>
      <c r="F421" s="79" t="s">
        <v>4218</v>
      </c>
      <c r="G421" s="80">
        <f t="shared" si="12"/>
        <v>0.88210526315789473</v>
      </c>
      <c r="H421" s="78" t="s">
        <v>2007</v>
      </c>
      <c r="I421" s="34">
        <f t="shared" si="13"/>
        <v>0.84421052631578952</v>
      </c>
    </row>
    <row r="422" spans="1:9">
      <c r="A422" s="75">
        <v>419</v>
      </c>
      <c r="B422" s="75">
        <v>443</v>
      </c>
      <c r="C422" s="74" t="s">
        <v>14536</v>
      </c>
      <c r="D422" s="75" t="s">
        <v>14537</v>
      </c>
      <c r="E422" s="73" t="s">
        <v>5865</v>
      </c>
      <c r="F422" s="79" t="s">
        <v>4218</v>
      </c>
      <c r="G422" s="80">
        <f t="shared" si="12"/>
        <v>0.88210526315789473</v>
      </c>
      <c r="H422" s="78" t="s">
        <v>2498</v>
      </c>
      <c r="I422" s="34">
        <f t="shared" si="13"/>
        <v>0.93263157894736837</v>
      </c>
    </row>
    <row r="423" spans="1:9">
      <c r="A423" s="75">
        <v>421</v>
      </c>
      <c r="B423" s="75">
        <v>419</v>
      </c>
      <c r="C423" s="74" t="s">
        <v>13435</v>
      </c>
      <c r="D423" s="75" t="s">
        <v>13436</v>
      </c>
      <c r="E423" s="73" t="s">
        <v>13437</v>
      </c>
      <c r="F423" s="79" t="s">
        <v>11084</v>
      </c>
      <c r="G423" s="80">
        <f t="shared" si="12"/>
        <v>0.88631578947368417</v>
      </c>
      <c r="H423" s="78" t="s">
        <v>1479</v>
      </c>
      <c r="I423" s="34">
        <f t="shared" si="13"/>
        <v>0.88210526315789473</v>
      </c>
    </row>
    <row r="424" spans="1:9">
      <c r="A424" s="75">
        <v>422</v>
      </c>
      <c r="B424" s="75">
        <v>458</v>
      </c>
      <c r="C424" s="74" t="s">
        <v>14538</v>
      </c>
      <c r="D424" s="75" t="s">
        <v>14539</v>
      </c>
      <c r="E424" s="73" t="s">
        <v>5694</v>
      </c>
      <c r="F424" s="79" t="s">
        <v>1172</v>
      </c>
      <c r="G424" s="80">
        <f t="shared" si="12"/>
        <v>0.888421052631579</v>
      </c>
      <c r="H424" s="78" t="s">
        <v>2394</v>
      </c>
      <c r="I424" s="34">
        <f t="shared" si="13"/>
        <v>0.96421052631578952</v>
      </c>
    </row>
    <row r="425" spans="1:9">
      <c r="A425" s="75">
        <v>423</v>
      </c>
      <c r="B425" s="75">
        <v>243</v>
      </c>
      <c r="C425" s="74" t="s">
        <v>14540</v>
      </c>
      <c r="D425" s="75" t="s">
        <v>14541</v>
      </c>
      <c r="E425" s="73" t="s">
        <v>2008</v>
      </c>
      <c r="F425" s="79" t="s">
        <v>3281</v>
      </c>
      <c r="G425" s="80">
        <f t="shared" si="12"/>
        <v>0.89052631578947372</v>
      </c>
      <c r="H425" s="78" t="s">
        <v>10938</v>
      </c>
      <c r="I425" s="34">
        <f t="shared" si="13"/>
        <v>0.51157894736842102</v>
      </c>
    </row>
    <row r="426" spans="1:9">
      <c r="A426" s="75">
        <v>424</v>
      </c>
      <c r="B426" s="75">
        <v>391</v>
      </c>
      <c r="C426" s="74" t="s">
        <v>14542</v>
      </c>
      <c r="D426" s="75" t="s">
        <v>14543</v>
      </c>
      <c r="E426" s="73" t="s">
        <v>14544</v>
      </c>
      <c r="F426" s="79" t="s">
        <v>1852</v>
      </c>
      <c r="G426" s="80">
        <f t="shared" si="12"/>
        <v>0.89263157894736844</v>
      </c>
      <c r="H426" s="78" t="s">
        <v>3176</v>
      </c>
      <c r="I426" s="34">
        <f t="shared" si="13"/>
        <v>0.82315789473684209</v>
      </c>
    </row>
    <row r="427" spans="1:9">
      <c r="A427" s="75">
        <v>424</v>
      </c>
      <c r="B427" s="75">
        <v>409</v>
      </c>
      <c r="C427" s="74" t="s">
        <v>7072</v>
      </c>
      <c r="D427" s="75" t="s">
        <v>7073</v>
      </c>
      <c r="E427" s="73" t="s">
        <v>1650</v>
      </c>
      <c r="F427" s="79" t="s">
        <v>1852</v>
      </c>
      <c r="G427" s="80">
        <f t="shared" si="12"/>
        <v>0.89263157894736844</v>
      </c>
      <c r="H427" s="78" t="s">
        <v>1912</v>
      </c>
      <c r="I427" s="34">
        <f t="shared" si="13"/>
        <v>0.8610526315789474</v>
      </c>
    </row>
    <row r="428" spans="1:9">
      <c r="A428" s="75">
        <v>426</v>
      </c>
      <c r="B428" s="75">
        <v>393</v>
      </c>
      <c r="C428" s="74" t="s">
        <v>14545</v>
      </c>
      <c r="D428" s="75" t="s">
        <v>14546</v>
      </c>
      <c r="E428" s="73" t="s">
        <v>5328</v>
      </c>
      <c r="F428" s="79" t="s">
        <v>2662</v>
      </c>
      <c r="G428" s="80">
        <f t="shared" si="12"/>
        <v>0.89684210526315788</v>
      </c>
      <c r="H428" s="78" t="s">
        <v>5699</v>
      </c>
      <c r="I428" s="34">
        <f t="shared" si="13"/>
        <v>0.82736842105263153</v>
      </c>
    </row>
    <row r="429" spans="1:9">
      <c r="A429" s="75">
        <v>427</v>
      </c>
      <c r="B429" s="75">
        <v>437</v>
      </c>
      <c r="C429" s="74" t="s">
        <v>13438</v>
      </c>
      <c r="D429" s="75" t="s">
        <v>13439</v>
      </c>
      <c r="E429" s="73" t="s">
        <v>2882</v>
      </c>
      <c r="F429" s="79" t="s">
        <v>4827</v>
      </c>
      <c r="G429" s="80">
        <f t="shared" si="12"/>
        <v>0.89894736842105261</v>
      </c>
      <c r="H429" s="78" t="s">
        <v>4957</v>
      </c>
      <c r="I429" s="34">
        <f t="shared" si="13"/>
        <v>0.92</v>
      </c>
    </row>
    <row r="430" spans="1:9">
      <c r="A430" s="75">
        <v>428</v>
      </c>
      <c r="B430" s="75">
        <v>422</v>
      </c>
      <c r="C430" s="74" t="s">
        <v>14547</v>
      </c>
      <c r="D430" s="75" t="s">
        <v>14548</v>
      </c>
      <c r="E430" s="73" t="s">
        <v>6942</v>
      </c>
      <c r="F430" s="79" t="s">
        <v>3296</v>
      </c>
      <c r="G430" s="80">
        <f t="shared" si="12"/>
        <v>0.90105263157894733</v>
      </c>
      <c r="H430" s="78" t="s">
        <v>3829</v>
      </c>
      <c r="I430" s="34">
        <f t="shared" si="13"/>
        <v>0.888421052631579</v>
      </c>
    </row>
    <row r="431" spans="1:9">
      <c r="A431" s="75">
        <v>429</v>
      </c>
      <c r="B431" s="75">
        <v>412</v>
      </c>
      <c r="C431" s="74" t="s">
        <v>14551</v>
      </c>
      <c r="D431" s="75" t="s">
        <v>14552</v>
      </c>
      <c r="E431" s="73" t="s">
        <v>1669</v>
      </c>
      <c r="F431" s="79" t="s">
        <v>1328</v>
      </c>
      <c r="G431" s="80">
        <f t="shared" si="12"/>
        <v>0.90315789473684216</v>
      </c>
      <c r="H431" s="78" t="s">
        <v>1112</v>
      </c>
      <c r="I431" s="34">
        <f t="shared" si="13"/>
        <v>0.86736842105263157</v>
      </c>
    </row>
    <row r="432" spans="1:9">
      <c r="A432" s="75">
        <v>429</v>
      </c>
      <c r="B432" s="75">
        <v>415</v>
      </c>
      <c r="C432" s="74" t="s">
        <v>14549</v>
      </c>
      <c r="D432" s="75" t="s">
        <v>14550</v>
      </c>
      <c r="E432" s="73" t="s">
        <v>14042</v>
      </c>
      <c r="F432" s="79" t="s">
        <v>1328</v>
      </c>
      <c r="G432" s="80">
        <f t="shared" si="12"/>
        <v>0.90315789473684216</v>
      </c>
      <c r="H432" s="78" t="s">
        <v>3952</v>
      </c>
      <c r="I432" s="34">
        <f t="shared" si="13"/>
        <v>0.87368421052631584</v>
      </c>
    </row>
    <row r="433" spans="1:9">
      <c r="A433" s="75">
        <v>431</v>
      </c>
      <c r="B433" s="77">
        <v>434</v>
      </c>
      <c r="C433" s="74" t="s">
        <v>14553</v>
      </c>
      <c r="D433" s="75" t="s">
        <v>14554</v>
      </c>
      <c r="E433" s="73" t="s">
        <v>4376</v>
      </c>
      <c r="F433" s="79" t="s">
        <v>3271</v>
      </c>
      <c r="G433" s="80">
        <f t="shared" si="12"/>
        <v>0.9073684210526316</v>
      </c>
      <c r="H433" s="78" t="s">
        <v>1563</v>
      </c>
      <c r="I433" s="34">
        <f t="shared" si="13"/>
        <v>0.91368421052631577</v>
      </c>
    </row>
    <row r="434" spans="1:9">
      <c r="A434" s="75">
        <v>432</v>
      </c>
      <c r="B434" s="75">
        <v>441</v>
      </c>
      <c r="C434" s="74" t="s">
        <v>14555</v>
      </c>
      <c r="D434" s="75" t="s">
        <v>14556</v>
      </c>
      <c r="E434" s="73" t="s">
        <v>11832</v>
      </c>
      <c r="F434" s="79" t="s">
        <v>2417</v>
      </c>
      <c r="G434" s="80">
        <f t="shared" si="12"/>
        <v>0.90947368421052632</v>
      </c>
      <c r="H434" s="78" t="s">
        <v>3271</v>
      </c>
      <c r="I434" s="34">
        <f t="shared" si="13"/>
        <v>0.92842105263157892</v>
      </c>
    </row>
    <row r="435" spans="1:9">
      <c r="A435" s="75">
        <v>433</v>
      </c>
      <c r="B435" s="75">
        <v>411</v>
      </c>
      <c r="C435" s="74" t="s">
        <v>14557</v>
      </c>
      <c r="D435" s="75" t="s">
        <v>14558</v>
      </c>
      <c r="E435" s="73" t="s">
        <v>14559</v>
      </c>
      <c r="F435" s="79" t="s">
        <v>1839</v>
      </c>
      <c r="G435" s="80">
        <f t="shared" si="12"/>
        <v>0.91157894736842104</v>
      </c>
      <c r="H435" s="78" t="s">
        <v>1806</v>
      </c>
      <c r="I435" s="34">
        <f t="shared" si="13"/>
        <v>0.86526315789473685</v>
      </c>
    </row>
    <row r="436" spans="1:9">
      <c r="A436" s="75">
        <v>433</v>
      </c>
      <c r="B436" s="75">
        <v>430</v>
      </c>
      <c r="C436" s="74" t="s">
        <v>14560</v>
      </c>
      <c r="D436" s="75" t="s">
        <v>14561</v>
      </c>
      <c r="E436" s="73" t="s">
        <v>10300</v>
      </c>
      <c r="F436" s="79" t="s">
        <v>1839</v>
      </c>
      <c r="G436" s="80">
        <f t="shared" si="12"/>
        <v>0.91157894736842104</v>
      </c>
      <c r="H436" s="78" t="s">
        <v>2511</v>
      </c>
      <c r="I436" s="34">
        <f t="shared" si="13"/>
        <v>0.90526315789473688</v>
      </c>
    </row>
    <row r="437" spans="1:9">
      <c r="A437" s="75">
        <v>435</v>
      </c>
      <c r="B437" s="75">
        <v>363</v>
      </c>
      <c r="C437" s="74" t="s">
        <v>14562</v>
      </c>
      <c r="D437" s="75" t="s">
        <v>14563</v>
      </c>
      <c r="E437" s="73" t="s">
        <v>14049</v>
      </c>
      <c r="F437" s="79" t="s">
        <v>11107</v>
      </c>
      <c r="G437" s="80">
        <f t="shared" si="12"/>
        <v>0.91578947368421049</v>
      </c>
      <c r="H437" s="78" t="s">
        <v>1195</v>
      </c>
      <c r="I437" s="34">
        <f t="shared" si="13"/>
        <v>0.76421052631578945</v>
      </c>
    </row>
    <row r="438" spans="1:9">
      <c r="A438" s="75">
        <v>436</v>
      </c>
      <c r="B438" s="77">
        <v>439</v>
      </c>
      <c r="C438" s="74" t="s">
        <v>14564</v>
      </c>
      <c r="D438" s="75" t="s">
        <v>14565</v>
      </c>
      <c r="E438" s="73" t="s">
        <v>14566</v>
      </c>
      <c r="F438" s="79" t="s">
        <v>2737</v>
      </c>
      <c r="G438" s="80">
        <f t="shared" si="12"/>
        <v>0.91789473684210521</v>
      </c>
      <c r="H438" s="78" t="s">
        <v>987</v>
      </c>
      <c r="I438" s="34">
        <f t="shared" si="13"/>
        <v>0.92421052631578948</v>
      </c>
    </row>
    <row r="439" spans="1:9">
      <c r="A439" s="75">
        <v>437</v>
      </c>
      <c r="B439" s="75">
        <v>404</v>
      </c>
      <c r="C439" s="74" t="s">
        <v>14567</v>
      </c>
      <c r="D439" s="75" t="s">
        <v>14568</v>
      </c>
      <c r="E439" s="73" t="s">
        <v>14569</v>
      </c>
      <c r="F439" s="79" t="s">
        <v>4935</v>
      </c>
      <c r="G439" s="80">
        <f t="shared" si="12"/>
        <v>0.92</v>
      </c>
      <c r="H439" s="78" t="s">
        <v>1103</v>
      </c>
      <c r="I439" s="34">
        <f t="shared" si="13"/>
        <v>0.85052631578947369</v>
      </c>
    </row>
    <row r="440" spans="1:9">
      <c r="A440" s="75">
        <v>438</v>
      </c>
      <c r="B440" s="77">
        <v>434</v>
      </c>
      <c r="C440" s="74" t="s">
        <v>14570</v>
      </c>
      <c r="D440" s="75" t="s">
        <v>14571</v>
      </c>
      <c r="E440" s="73" t="s">
        <v>14572</v>
      </c>
      <c r="F440" s="79" t="s">
        <v>11923</v>
      </c>
      <c r="G440" s="80">
        <f t="shared" si="12"/>
        <v>0.92210526315789476</v>
      </c>
      <c r="H440" s="78" t="s">
        <v>1563</v>
      </c>
      <c r="I440" s="34">
        <f t="shared" si="13"/>
        <v>0.91368421052631577</v>
      </c>
    </row>
    <row r="441" spans="1:9">
      <c r="A441" s="75">
        <v>439</v>
      </c>
      <c r="B441" s="75">
        <v>410</v>
      </c>
      <c r="C441" s="74" t="s">
        <v>14573</v>
      </c>
      <c r="D441" s="75" t="s">
        <v>14574</v>
      </c>
      <c r="E441" s="73" t="s">
        <v>14575</v>
      </c>
      <c r="F441" s="79" t="s">
        <v>9537</v>
      </c>
      <c r="G441" s="80">
        <f t="shared" si="12"/>
        <v>0.92421052631578948</v>
      </c>
      <c r="H441" s="78" t="s">
        <v>11064</v>
      </c>
      <c r="I441" s="34">
        <f t="shared" si="13"/>
        <v>0.86315789473684212</v>
      </c>
    </row>
    <row r="442" spans="1:9">
      <c r="A442" s="75">
        <v>440</v>
      </c>
      <c r="B442" s="75">
        <v>442</v>
      </c>
      <c r="C442" s="74" t="s">
        <v>14576</v>
      </c>
      <c r="D442" s="75" t="s">
        <v>14577</v>
      </c>
      <c r="E442" s="73" t="s">
        <v>11362</v>
      </c>
      <c r="F442" s="79" t="s">
        <v>2807</v>
      </c>
      <c r="G442" s="80">
        <f t="shared" si="12"/>
        <v>0.9263157894736842</v>
      </c>
      <c r="H442" s="78" t="s">
        <v>7033</v>
      </c>
      <c r="I442" s="34">
        <f t="shared" si="13"/>
        <v>0.93052631578947365</v>
      </c>
    </row>
    <row r="443" spans="1:9">
      <c r="A443" s="75">
        <v>441</v>
      </c>
      <c r="B443" s="75">
        <v>394</v>
      </c>
      <c r="C443" s="74" t="s">
        <v>14578</v>
      </c>
      <c r="D443" s="75" t="s">
        <v>14579</v>
      </c>
      <c r="E443" s="73" t="s">
        <v>14580</v>
      </c>
      <c r="F443" s="79" t="s">
        <v>3360</v>
      </c>
      <c r="G443" s="80">
        <f t="shared" si="12"/>
        <v>0.92842105263157892</v>
      </c>
      <c r="H443" s="78" t="s">
        <v>5786</v>
      </c>
      <c r="I443" s="34">
        <f t="shared" si="13"/>
        <v>0.82947368421052636</v>
      </c>
    </row>
    <row r="444" spans="1:9">
      <c r="A444" s="75">
        <v>442</v>
      </c>
      <c r="B444" s="75">
        <v>461</v>
      </c>
      <c r="C444" s="74" t="s">
        <v>14581</v>
      </c>
      <c r="D444" s="75" t="s">
        <v>14582</v>
      </c>
      <c r="E444" s="73" t="s">
        <v>7447</v>
      </c>
      <c r="F444" s="79" t="s">
        <v>1222</v>
      </c>
      <c r="G444" s="80">
        <f t="shared" si="12"/>
        <v>0.93052631578947365</v>
      </c>
      <c r="H444" s="78" t="s">
        <v>1875</v>
      </c>
      <c r="I444" s="34">
        <f t="shared" si="13"/>
        <v>0.97052631578947368</v>
      </c>
    </row>
    <row r="445" spans="1:9">
      <c r="A445" s="75">
        <v>443</v>
      </c>
      <c r="B445" s="75">
        <v>451</v>
      </c>
      <c r="C445" s="74" t="s">
        <v>14583</v>
      </c>
      <c r="D445" s="75" t="s">
        <v>14584</v>
      </c>
      <c r="E445" s="73" t="s">
        <v>10821</v>
      </c>
      <c r="F445" s="79" t="s">
        <v>4496</v>
      </c>
      <c r="G445" s="80">
        <f t="shared" si="12"/>
        <v>0.93263157894736837</v>
      </c>
      <c r="H445" s="78" t="s">
        <v>2054</v>
      </c>
      <c r="I445" s="34">
        <f t="shared" si="13"/>
        <v>0.94947368421052636</v>
      </c>
    </row>
    <row r="446" spans="1:9">
      <c r="A446" s="75">
        <v>444</v>
      </c>
      <c r="B446" s="75">
        <v>445</v>
      </c>
      <c r="C446" s="74" t="s">
        <v>14585</v>
      </c>
      <c r="D446" s="75" t="s">
        <v>14586</v>
      </c>
      <c r="E446" s="73" t="s">
        <v>4325</v>
      </c>
      <c r="F446" s="79" t="s">
        <v>9611</v>
      </c>
      <c r="G446" s="80">
        <f t="shared" si="12"/>
        <v>0.9347368421052632</v>
      </c>
      <c r="H446" s="78" t="s">
        <v>1656</v>
      </c>
      <c r="I446" s="34">
        <f t="shared" si="13"/>
        <v>0.93684210526315792</v>
      </c>
    </row>
    <row r="447" spans="1:9">
      <c r="A447" s="75">
        <v>445</v>
      </c>
      <c r="B447" s="75">
        <v>412</v>
      </c>
      <c r="C447" s="74" t="s">
        <v>14587</v>
      </c>
      <c r="D447" s="75" t="s">
        <v>14588</v>
      </c>
      <c r="E447" s="73" t="s">
        <v>568</v>
      </c>
      <c r="F447" s="79" t="s">
        <v>2054</v>
      </c>
      <c r="G447" s="80">
        <f t="shared" si="12"/>
        <v>0.93684210526315792</v>
      </c>
      <c r="H447" s="78" t="s">
        <v>1112</v>
      </c>
      <c r="I447" s="34">
        <f t="shared" si="13"/>
        <v>0.86736842105263157</v>
      </c>
    </row>
    <row r="448" spans="1:9">
      <c r="A448" s="75">
        <v>446</v>
      </c>
      <c r="B448" s="75">
        <v>464</v>
      </c>
      <c r="C448" s="74" t="s">
        <v>14589</v>
      </c>
      <c r="D448" s="75" t="s">
        <v>14590</v>
      </c>
      <c r="E448" s="73" t="s">
        <v>11175</v>
      </c>
      <c r="F448" s="79" t="s">
        <v>3286</v>
      </c>
      <c r="G448" s="80">
        <f t="shared" si="12"/>
        <v>0.93894736842105264</v>
      </c>
      <c r="H448" s="78" t="s">
        <v>2253</v>
      </c>
      <c r="I448" s="34">
        <f t="shared" si="13"/>
        <v>0.97684210526315784</v>
      </c>
    </row>
    <row r="449" spans="1:9">
      <c r="A449" s="75">
        <v>447</v>
      </c>
      <c r="B449" s="75">
        <v>395</v>
      </c>
      <c r="C449" s="74" t="s">
        <v>14591</v>
      </c>
      <c r="D449" s="75" t="s">
        <v>14592</v>
      </c>
      <c r="E449" s="73" t="s">
        <v>669</v>
      </c>
      <c r="F449" s="79" t="s">
        <v>9686</v>
      </c>
      <c r="G449" s="80">
        <f t="shared" si="12"/>
        <v>0.94105263157894736</v>
      </c>
      <c r="H449" s="78" t="s">
        <v>1327</v>
      </c>
      <c r="I449" s="34">
        <f t="shared" si="13"/>
        <v>0.83157894736842108</v>
      </c>
    </row>
    <row r="450" spans="1:9">
      <c r="A450" s="75">
        <v>448</v>
      </c>
      <c r="B450" s="75">
        <v>446</v>
      </c>
      <c r="C450" s="74" t="s">
        <v>14593</v>
      </c>
      <c r="D450" s="75" t="s">
        <v>14594</v>
      </c>
      <c r="E450" s="73" t="s">
        <v>2827</v>
      </c>
      <c r="F450" s="79" t="s">
        <v>2537</v>
      </c>
      <c r="G450" s="80">
        <f t="shared" si="12"/>
        <v>0.94315789473684208</v>
      </c>
      <c r="H450" s="78" t="s">
        <v>1637</v>
      </c>
      <c r="I450" s="34">
        <f t="shared" si="13"/>
        <v>0.93894736842105264</v>
      </c>
    </row>
    <row r="451" spans="1:9">
      <c r="A451" s="75">
        <v>448</v>
      </c>
      <c r="B451" s="75">
        <v>449</v>
      </c>
      <c r="C451" s="74" t="s">
        <v>14595</v>
      </c>
      <c r="D451" s="75" t="s">
        <v>14596</v>
      </c>
      <c r="E451" s="73" t="s">
        <v>4119</v>
      </c>
      <c r="F451" s="79" t="s">
        <v>2537</v>
      </c>
      <c r="G451" s="80">
        <f t="shared" ref="G451:G477" si="14">A451/475</f>
        <v>0.94315789473684208</v>
      </c>
      <c r="H451" s="78" t="s">
        <v>2067</v>
      </c>
      <c r="I451" s="34">
        <f t="shared" ref="I451:I477" si="15">B451/475</f>
        <v>0.94526315789473681</v>
      </c>
    </row>
    <row r="452" spans="1:9">
      <c r="A452" s="75">
        <v>450</v>
      </c>
      <c r="B452" s="75">
        <v>465</v>
      </c>
      <c r="C452" s="74" t="s">
        <v>14597</v>
      </c>
      <c r="D452" s="75" t="s">
        <v>14598</v>
      </c>
      <c r="E452" s="73" t="s">
        <v>14599</v>
      </c>
      <c r="F452" s="79" t="s">
        <v>2043</v>
      </c>
      <c r="G452" s="80">
        <f t="shared" si="14"/>
        <v>0.94736842105263153</v>
      </c>
      <c r="H452" s="78" t="s">
        <v>2099</v>
      </c>
      <c r="I452" s="34">
        <f t="shared" si="15"/>
        <v>0.97894736842105268</v>
      </c>
    </row>
    <row r="453" spans="1:9">
      <c r="A453" s="75">
        <v>451</v>
      </c>
      <c r="B453" s="75">
        <v>425</v>
      </c>
      <c r="C453" s="74" t="s">
        <v>14600</v>
      </c>
      <c r="D453" s="75" t="s">
        <v>14601</v>
      </c>
      <c r="E453" s="73" t="s">
        <v>4883</v>
      </c>
      <c r="F453" s="79" t="s">
        <v>1419</v>
      </c>
      <c r="G453" s="80">
        <f t="shared" si="14"/>
        <v>0.94947368421052636</v>
      </c>
      <c r="H453" s="78" t="s">
        <v>4611</v>
      </c>
      <c r="I453" s="34">
        <f t="shared" si="15"/>
        <v>0.89473684210526316</v>
      </c>
    </row>
    <row r="454" spans="1:9">
      <c r="A454" s="75">
        <v>452</v>
      </c>
      <c r="B454" s="75">
        <v>463</v>
      </c>
      <c r="C454" s="74" t="s">
        <v>13458</v>
      </c>
      <c r="D454" s="75" t="s">
        <v>13459</v>
      </c>
      <c r="E454" s="73" t="s">
        <v>1890</v>
      </c>
      <c r="F454" s="79" t="s">
        <v>2217</v>
      </c>
      <c r="G454" s="80">
        <f t="shared" si="14"/>
        <v>0.95157894736842108</v>
      </c>
      <c r="H454" s="78" t="s">
        <v>2639</v>
      </c>
      <c r="I454" s="34">
        <f t="shared" si="15"/>
        <v>0.97473684210526312</v>
      </c>
    </row>
    <row r="455" spans="1:9">
      <c r="A455" s="75">
        <v>453</v>
      </c>
      <c r="B455" s="75">
        <v>455</v>
      </c>
      <c r="C455" s="74" t="s">
        <v>14602</v>
      </c>
      <c r="D455" s="75" t="s">
        <v>14603</v>
      </c>
      <c r="E455" s="73" t="s">
        <v>8656</v>
      </c>
      <c r="F455" s="79" t="s">
        <v>2677</v>
      </c>
      <c r="G455" s="80">
        <f t="shared" si="14"/>
        <v>0.9536842105263158</v>
      </c>
      <c r="H455" s="78" t="s">
        <v>2178</v>
      </c>
      <c r="I455" s="34">
        <f t="shared" si="15"/>
        <v>0.95789473684210524</v>
      </c>
    </row>
    <row r="456" spans="1:9">
      <c r="A456" s="75">
        <v>454</v>
      </c>
      <c r="B456" s="77">
        <v>431</v>
      </c>
      <c r="C456" s="74" t="s">
        <v>14604</v>
      </c>
      <c r="D456" s="75" t="s">
        <v>14605</v>
      </c>
      <c r="E456" s="73" t="s">
        <v>14606</v>
      </c>
      <c r="F456" s="79" t="s">
        <v>2288</v>
      </c>
      <c r="G456" s="80">
        <f t="shared" si="14"/>
        <v>0.95578947368421052</v>
      </c>
      <c r="H456" s="78" t="s">
        <v>5817</v>
      </c>
      <c r="I456" s="34">
        <f t="shared" si="15"/>
        <v>0.9073684210526316</v>
      </c>
    </row>
    <row r="457" spans="1:9">
      <c r="A457" s="75">
        <v>455</v>
      </c>
      <c r="B457" s="75">
        <v>460</v>
      </c>
      <c r="C457" s="74" t="s">
        <v>14607</v>
      </c>
      <c r="D457" s="75" t="s">
        <v>14608</v>
      </c>
      <c r="E457" s="73" t="s">
        <v>5660</v>
      </c>
      <c r="F457" s="79" t="s">
        <v>1986</v>
      </c>
      <c r="G457" s="80">
        <f t="shared" si="14"/>
        <v>0.95789473684210524</v>
      </c>
      <c r="H457" s="78" t="s">
        <v>3225</v>
      </c>
      <c r="I457" s="34">
        <f t="shared" si="15"/>
        <v>0.96842105263157896</v>
      </c>
    </row>
    <row r="458" spans="1:9">
      <c r="A458" s="75">
        <v>456</v>
      </c>
      <c r="B458" s="75">
        <v>466</v>
      </c>
      <c r="C458" s="74" t="s">
        <v>14609</v>
      </c>
      <c r="D458" s="75" t="s">
        <v>14610</v>
      </c>
      <c r="E458" s="73" t="s">
        <v>7087</v>
      </c>
      <c r="F458" s="79" t="s">
        <v>5294</v>
      </c>
      <c r="G458" s="80">
        <f t="shared" si="14"/>
        <v>0.96</v>
      </c>
      <c r="H458" s="78" t="s">
        <v>5839</v>
      </c>
      <c r="I458" s="34">
        <f t="shared" si="15"/>
        <v>0.9810526315789474</v>
      </c>
    </row>
    <row r="459" spans="1:9">
      <c r="A459" s="75">
        <v>457</v>
      </c>
      <c r="B459" s="75">
        <v>469</v>
      </c>
      <c r="C459" s="74" t="s">
        <v>14611</v>
      </c>
      <c r="D459" s="75" t="s">
        <v>14612</v>
      </c>
      <c r="E459" s="73" t="s">
        <v>8240</v>
      </c>
      <c r="F459" s="79" t="s">
        <v>2324</v>
      </c>
      <c r="G459" s="80">
        <f t="shared" si="14"/>
        <v>0.96210526315789469</v>
      </c>
      <c r="H459" s="78" t="s">
        <v>10080</v>
      </c>
      <c r="I459" s="34">
        <f t="shared" si="15"/>
        <v>0.98736842105263156</v>
      </c>
    </row>
    <row r="460" spans="1:9">
      <c r="A460" s="75">
        <v>458</v>
      </c>
      <c r="B460" s="75">
        <v>447</v>
      </c>
      <c r="C460" s="74" t="s">
        <v>14616</v>
      </c>
      <c r="D460" s="75" t="s">
        <v>14617</v>
      </c>
      <c r="E460" s="73" t="s">
        <v>4605</v>
      </c>
      <c r="F460" s="79" t="s">
        <v>2130</v>
      </c>
      <c r="G460" s="80">
        <f t="shared" si="14"/>
        <v>0.96421052631578952</v>
      </c>
      <c r="H460" s="78" t="s">
        <v>2048</v>
      </c>
      <c r="I460" s="34">
        <f t="shared" si="15"/>
        <v>0.94105263157894736</v>
      </c>
    </row>
    <row r="461" spans="1:9">
      <c r="A461" s="75">
        <v>458</v>
      </c>
      <c r="B461" s="75">
        <v>450</v>
      </c>
      <c r="C461" s="74" t="s">
        <v>14613</v>
      </c>
      <c r="D461" s="75" t="s">
        <v>14614</v>
      </c>
      <c r="E461" s="73" t="s">
        <v>14615</v>
      </c>
      <c r="F461" s="79" t="s">
        <v>2130</v>
      </c>
      <c r="G461" s="80">
        <f t="shared" si="14"/>
        <v>0.96421052631578952</v>
      </c>
      <c r="H461" s="78" t="s">
        <v>4632</v>
      </c>
      <c r="I461" s="34">
        <f t="shared" si="15"/>
        <v>0.94736842105263153</v>
      </c>
    </row>
    <row r="462" spans="1:9">
      <c r="A462" s="75">
        <v>460</v>
      </c>
      <c r="B462" s="75">
        <v>457</v>
      </c>
      <c r="C462" s="74" t="s">
        <v>14618</v>
      </c>
      <c r="D462" s="75" t="s">
        <v>14619</v>
      </c>
      <c r="E462" s="73" t="s">
        <v>420</v>
      </c>
      <c r="F462" s="79" t="s">
        <v>5839</v>
      </c>
      <c r="G462" s="80">
        <f t="shared" si="14"/>
        <v>0.96842105263157896</v>
      </c>
      <c r="H462" s="78" t="s">
        <v>2597</v>
      </c>
      <c r="I462" s="34">
        <f t="shared" si="15"/>
        <v>0.96210526315789469</v>
      </c>
    </row>
    <row r="463" spans="1:9">
      <c r="A463" s="75">
        <v>461</v>
      </c>
      <c r="B463" s="75">
        <v>454</v>
      </c>
      <c r="C463" s="74" t="s">
        <v>14620</v>
      </c>
      <c r="D463" s="75" t="s">
        <v>14621</v>
      </c>
      <c r="E463" s="73" t="s">
        <v>10935</v>
      </c>
      <c r="F463" s="79" t="s">
        <v>2023</v>
      </c>
      <c r="G463" s="80">
        <f t="shared" si="14"/>
        <v>0.97052631578947368</v>
      </c>
      <c r="H463" s="78" t="s">
        <v>10209</v>
      </c>
      <c r="I463" s="34">
        <f t="shared" si="15"/>
        <v>0.95578947368421052</v>
      </c>
    </row>
    <row r="464" spans="1:9">
      <c r="A464" s="75">
        <v>462</v>
      </c>
      <c r="B464" s="75">
        <v>414</v>
      </c>
      <c r="C464" s="74" t="s">
        <v>14622</v>
      </c>
      <c r="D464" s="75" t="s">
        <v>14623</v>
      </c>
      <c r="E464" s="73" t="s">
        <v>577</v>
      </c>
      <c r="F464" s="79" t="s">
        <v>2076</v>
      </c>
      <c r="G464" s="80">
        <f t="shared" si="14"/>
        <v>0.9726315789473684</v>
      </c>
      <c r="H464" s="78" t="s">
        <v>704</v>
      </c>
      <c r="I464" s="34">
        <f t="shared" si="15"/>
        <v>0.87157894736842101</v>
      </c>
    </row>
    <row r="465" spans="1:9">
      <c r="A465" s="75">
        <v>463</v>
      </c>
      <c r="B465" s="75">
        <v>452</v>
      </c>
      <c r="C465" s="74" t="s">
        <v>14624</v>
      </c>
      <c r="D465" s="75" t="s">
        <v>14625</v>
      </c>
      <c r="E465" s="73" t="s">
        <v>14626</v>
      </c>
      <c r="F465" s="79" t="s">
        <v>4280</v>
      </c>
      <c r="G465" s="80">
        <f t="shared" si="14"/>
        <v>0.97473684210526312</v>
      </c>
      <c r="H465" s="78" t="s">
        <v>1800</v>
      </c>
      <c r="I465" s="34">
        <f t="shared" si="15"/>
        <v>0.95157894736842108</v>
      </c>
    </row>
    <row r="466" spans="1:9">
      <c r="A466" s="75">
        <v>464</v>
      </c>
      <c r="B466" s="75">
        <v>459</v>
      </c>
      <c r="C466" s="74" t="s">
        <v>14627</v>
      </c>
      <c r="D466" s="75" t="s">
        <v>14628</v>
      </c>
      <c r="E466" s="73" t="s">
        <v>618</v>
      </c>
      <c r="F466" s="79" t="s">
        <v>6679</v>
      </c>
      <c r="G466" s="80">
        <f t="shared" si="14"/>
        <v>0.97684210526315784</v>
      </c>
      <c r="H466" s="78" t="s">
        <v>4901</v>
      </c>
      <c r="I466" s="34">
        <f t="shared" si="15"/>
        <v>0.96631578947368424</v>
      </c>
    </row>
    <row r="467" spans="1:9">
      <c r="A467" s="75">
        <v>465</v>
      </c>
      <c r="B467" s="75">
        <v>462</v>
      </c>
      <c r="C467" s="74" t="s">
        <v>14629</v>
      </c>
      <c r="D467" s="75" t="s">
        <v>14630</v>
      </c>
      <c r="E467" s="73" t="s">
        <v>14226</v>
      </c>
      <c r="F467" s="79" t="s">
        <v>13476</v>
      </c>
      <c r="G467" s="80">
        <f t="shared" si="14"/>
        <v>0.97894736842105268</v>
      </c>
      <c r="H467" s="78" t="s">
        <v>2106</v>
      </c>
      <c r="I467" s="34">
        <f t="shared" si="15"/>
        <v>0.9726315789473684</v>
      </c>
    </row>
    <row r="468" spans="1:9">
      <c r="A468" s="75">
        <v>466</v>
      </c>
      <c r="B468" s="75">
        <v>456</v>
      </c>
      <c r="C468" s="74" t="s">
        <v>14631</v>
      </c>
      <c r="D468" s="75" t="s">
        <v>14632</v>
      </c>
      <c r="E468" s="73" t="s">
        <v>12062</v>
      </c>
      <c r="F468" s="79" t="s">
        <v>5244</v>
      </c>
      <c r="G468" s="80">
        <f t="shared" si="14"/>
        <v>0.9810526315789474</v>
      </c>
      <c r="H468" s="78" t="s">
        <v>4659</v>
      </c>
      <c r="I468" s="34">
        <f t="shared" si="15"/>
        <v>0.96</v>
      </c>
    </row>
    <row r="469" spans="1:9">
      <c r="A469" s="75">
        <v>467</v>
      </c>
      <c r="B469" s="75">
        <v>468</v>
      </c>
      <c r="C469" s="74" t="s">
        <v>14633</v>
      </c>
      <c r="D469" s="75" t="s">
        <v>14634</v>
      </c>
      <c r="E469" s="73" t="s">
        <v>1714</v>
      </c>
      <c r="F469" s="79" t="s">
        <v>1905</v>
      </c>
      <c r="G469" s="80">
        <f t="shared" si="14"/>
        <v>0.98315789473684212</v>
      </c>
      <c r="H469" s="78" t="s">
        <v>1826</v>
      </c>
      <c r="I469" s="34">
        <f t="shared" si="15"/>
        <v>0.98526315789473684</v>
      </c>
    </row>
    <row r="470" spans="1:9">
      <c r="A470" s="75">
        <v>468</v>
      </c>
      <c r="B470" s="75">
        <v>467</v>
      </c>
      <c r="C470" s="74" t="s">
        <v>14635</v>
      </c>
      <c r="D470" s="75" t="s">
        <v>14636</v>
      </c>
      <c r="E470" s="73" t="s">
        <v>4946</v>
      </c>
      <c r="F470" s="79" t="s">
        <v>5378</v>
      </c>
      <c r="G470" s="80">
        <f t="shared" si="14"/>
        <v>0.98526315789473684</v>
      </c>
      <c r="H470" s="78" t="s">
        <v>1780</v>
      </c>
      <c r="I470" s="34">
        <f t="shared" si="15"/>
        <v>0.98315789473684212</v>
      </c>
    </row>
    <row r="471" spans="1:9">
      <c r="A471" s="75">
        <v>469</v>
      </c>
      <c r="B471" s="75">
        <v>351</v>
      </c>
      <c r="C471" s="74" t="s">
        <v>14637</v>
      </c>
      <c r="D471" s="75" t="s">
        <v>14638</v>
      </c>
      <c r="E471" s="73" t="s">
        <v>14639</v>
      </c>
      <c r="F471" s="79" t="s">
        <v>2583</v>
      </c>
      <c r="G471" s="80">
        <f t="shared" si="14"/>
        <v>0.98736842105263156</v>
      </c>
      <c r="H471" s="78" t="s">
        <v>3004</v>
      </c>
      <c r="I471" s="34">
        <f t="shared" si="15"/>
        <v>0.73894736842105269</v>
      </c>
    </row>
    <row r="472" spans="1:9">
      <c r="A472" s="75">
        <v>470</v>
      </c>
      <c r="B472" s="75">
        <v>470</v>
      </c>
      <c r="C472" s="74" t="s">
        <v>14640</v>
      </c>
      <c r="D472" s="75" t="s">
        <v>14641</v>
      </c>
      <c r="E472" s="73" t="s">
        <v>11486</v>
      </c>
      <c r="F472" s="79" t="s">
        <v>2247</v>
      </c>
      <c r="G472" s="80">
        <f t="shared" si="14"/>
        <v>0.98947368421052628</v>
      </c>
      <c r="H472" s="78" t="s">
        <v>6773</v>
      </c>
      <c r="I472" s="34">
        <f t="shared" si="15"/>
        <v>0.98947368421052628</v>
      </c>
    </row>
    <row r="473" spans="1:9">
      <c r="A473" s="75">
        <v>471</v>
      </c>
      <c r="B473" s="75">
        <v>472</v>
      </c>
      <c r="C473" s="74" t="s">
        <v>14642</v>
      </c>
      <c r="D473" s="75" t="s">
        <v>14643</v>
      </c>
      <c r="E473" s="73" t="s">
        <v>10793</v>
      </c>
      <c r="F473" s="79" t="s">
        <v>2491</v>
      </c>
      <c r="G473" s="80">
        <f t="shared" si="14"/>
        <v>0.991578947368421</v>
      </c>
      <c r="H473" s="78" t="s">
        <v>2491</v>
      </c>
      <c r="I473" s="34">
        <f t="shared" si="15"/>
        <v>0.99368421052631584</v>
      </c>
    </row>
    <row r="474" spans="1:9">
      <c r="A474" s="75">
        <v>472</v>
      </c>
      <c r="B474" s="75">
        <v>473</v>
      </c>
      <c r="C474" s="74" t="s">
        <v>14644</v>
      </c>
      <c r="D474" s="75" t="s">
        <v>14645</v>
      </c>
      <c r="E474" s="73" t="s">
        <v>10422</v>
      </c>
      <c r="F474" s="79" t="s">
        <v>1388</v>
      </c>
      <c r="G474" s="80">
        <f t="shared" si="14"/>
        <v>0.99368421052631584</v>
      </c>
      <c r="H474" s="78" t="s">
        <v>2486</v>
      </c>
      <c r="I474" s="34">
        <f t="shared" si="15"/>
        <v>0.99578947368421056</v>
      </c>
    </row>
    <row r="475" spans="1:9">
      <c r="A475" s="75">
        <v>473</v>
      </c>
      <c r="B475" s="75">
        <v>453</v>
      </c>
      <c r="C475" s="74" t="s">
        <v>14646</v>
      </c>
      <c r="D475" s="75" t="s">
        <v>14647</v>
      </c>
      <c r="E475" s="73" t="s">
        <v>9425</v>
      </c>
      <c r="F475" s="79" t="s">
        <v>2808</v>
      </c>
      <c r="G475" s="80">
        <f t="shared" si="14"/>
        <v>0.99578947368421056</v>
      </c>
      <c r="H475" s="78" t="s">
        <v>1459</v>
      </c>
      <c r="I475" s="34">
        <f t="shared" si="15"/>
        <v>0.9536842105263158</v>
      </c>
    </row>
    <row r="476" spans="1:9">
      <c r="A476" s="75">
        <v>474</v>
      </c>
      <c r="B476" s="75">
        <v>471</v>
      </c>
      <c r="C476" s="74" t="s">
        <v>14648</v>
      </c>
      <c r="D476" s="75" t="s">
        <v>14649</v>
      </c>
      <c r="E476" s="73" t="s">
        <v>2299</v>
      </c>
      <c r="F476" s="79" t="s">
        <v>3071</v>
      </c>
      <c r="G476" s="80">
        <f t="shared" si="14"/>
        <v>0.99789473684210528</v>
      </c>
      <c r="H476" s="78" t="s">
        <v>6902</v>
      </c>
      <c r="I476" s="34">
        <f t="shared" si="15"/>
        <v>0.991578947368421</v>
      </c>
    </row>
    <row r="477" spans="1:9">
      <c r="A477" s="75">
        <v>475</v>
      </c>
      <c r="B477" s="75">
        <v>474</v>
      </c>
      <c r="C477" s="74" t="s">
        <v>14650</v>
      </c>
      <c r="D477" s="75" t="s">
        <v>14651</v>
      </c>
      <c r="E477" s="73" t="s">
        <v>2714</v>
      </c>
      <c r="F477" s="79" t="s">
        <v>6980</v>
      </c>
      <c r="G477" s="80">
        <f t="shared" si="14"/>
        <v>1</v>
      </c>
      <c r="H477" s="78" t="s">
        <v>6998</v>
      </c>
      <c r="I477" s="34">
        <f t="shared" si="15"/>
        <v>0.99789473684210528</v>
      </c>
    </row>
    <row r="478" spans="1:9">
      <c r="A478" s="149" t="s">
        <v>3410</v>
      </c>
      <c r="B478" s="150"/>
      <c r="C478" s="150"/>
      <c r="D478" s="150"/>
      <c r="E478" s="150"/>
      <c r="F478" s="150"/>
      <c r="G478" s="72"/>
      <c r="H478" s="72"/>
    </row>
    <row r="479" spans="1:9">
      <c r="A479" s="149" t="s">
        <v>3411</v>
      </c>
      <c r="B479" s="150"/>
      <c r="C479" s="150"/>
      <c r="D479" s="150"/>
      <c r="E479" s="150"/>
      <c r="F479" s="150"/>
      <c r="G479" s="150"/>
      <c r="H479" s="150"/>
    </row>
  </sheetData>
  <sortState ref="A3:T477">
    <sortCondition ref="A3:A477"/>
  </sortState>
  <mergeCells count="3">
    <mergeCell ref="A478:F478"/>
    <mergeCell ref="A479:H479"/>
    <mergeCell ref="A1:H1"/>
  </mergeCells>
  <phoneticPr fontId="2" type="noConversion"/>
  <conditionalFormatting sqref="H2">
    <cfRule type="duplicateValues" dxfId="37" priority="13"/>
    <cfRule type="duplicateValues" dxfId="36" priority="14"/>
    <cfRule type="duplicateValues" dxfId="35" priority="15"/>
    <cfRule type="duplicateValues" dxfId="34" priority="16"/>
  </conditionalFormatting>
  <conditionalFormatting sqref="F2">
    <cfRule type="duplicateValues" dxfId="33" priority="12"/>
  </conditionalFormatting>
  <conditionalFormatting sqref="H2">
    <cfRule type="duplicateValues" dxfId="32" priority="11"/>
  </conditionalFormatting>
  <conditionalFormatting sqref="F2">
    <cfRule type="duplicateValues" dxfId="31" priority="10"/>
  </conditionalFormatting>
  <conditionalFormatting sqref="H2">
    <cfRule type="duplicateValues" dxfId="30" priority="9"/>
  </conditionalFormatting>
  <conditionalFormatting sqref="F2">
    <cfRule type="duplicateValues" dxfId="29" priority="8"/>
  </conditionalFormatting>
  <conditionalFormatting sqref="H2">
    <cfRule type="duplicateValues" dxfId="28" priority="7"/>
  </conditionalFormatting>
  <conditionalFormatting sqref="F2">
    <cfRule type="duplicateValues" dxfId="27" priority="6"/>
  </conditionalFormatting>
  <conditionalFormatting sqref="H2">
    <cfRule type="duplicateValues" dxfId="26" priority="5"/>
  </conditionalFormatting>
  <conditionalFormatting sqref="F1:F1048576">
    <cfRule type="duplicateValues" dxfId="25" priority="4"/>
  </conditionalFormatting>
  <conditionalFormatting sqref="H1:H1048576">
    <cfRule type="duplicateValues" dxfId="24" priority="3"/>
  </conditionalFormatting>
  <conditionalFormatting sqref="B1:B1048576">
    <cfRule type="duplicateValues" dxfId="23" priority="2"/>
  </conditionalFormatting>
  <conditionalFormatting sqref="A1:A1048576">
    <cfRule type="duplicateValues" dxfId="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類別</vt:lpstr>
      <vt:lpstr>化學584</vt:lpstr>
      <vt:lpstr>物理414</vt:lpstr>
      <vt:lpstr>生科1187</vt:lpstr>
      <vt:lpstr>材料556</vt:lpstr>
      <vt:lpstr>電機315</vt:lpstr>
      <vt:lpstr>資工519</vt:lpstr>
      <vt:lpstr>光電99</vt:lpstr>
      <vt:lpstr>數學+應數475</vt:lpstr>
      <vt:lpstr>機率及統計125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2021-07-04T03:11:32Z</dcterms:created>
  <dcterms:modified xsi:type="dcterms:W3CDTF">2021-07-06T05:33:20Z</dcterms:modified>
</cp:coreProperties>
</file>