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2期刊排序\"/>
    </mc:Choice>
  </mc:AlternateContent>
  <xr:revisionPtr revIDLastSave="0" documentId="13_ncr:1_{C842F632-E8EB-45D3-9DE4-6F7252F7900D}" xr6:coauthVersionLast="36" xr6:coauthVersionMax="36" xr10:uidLastSave="{00000000-0000-0000-0000-000000000000}"/>
  <bookViews>
    <workbookView xWindow="0" yWindow="0" windowWidth="12288" windowHeight="5376" firstSheet="2" activeTab="2" xr2:uid="{0C2DB573-4CBA-4D65-8B09-EFD37A3DDC2A}"/>
  </bookViews>
  <sheets>
    <sheet name="類別" sheetId="2" r:id="rId1"/>
    <sheet name="化學系-579" sheetId="3" r:id="rId2"/>
    <sheet name="物理系-409" sheetId="4" r:id="rId3"/>
    <sheet name="生科系-1052" sheetId="5" r:id="rId4"/>
    <sheet name="材料系-565" sheetId="6" r:id="rId5"/>
    <sheet name="電機系-315" sheetId="7" r:id="rId6"/>
    <sheet name="資工系-522" sheetId="8" r:id="rId7"/>
    <sheet name="光電系-100" sheetId="9" r:id="rId8"/>
    <sheet name="數學+應數484" sheetId="10" r:id="rId9"/>
    <sheet name="統計127" sheetId="11" r:id="rId10"/>
  </sheets>
  <definedNames>
    <definedName name="_xlnm._FilterDatabase" localSheetId="1" hidden="1">'化學系-579'!$G$2:$G$586</definedName>
    <definedName name="_xlnm._FilterDatabase" localSheetId="3" hidden="1">'生科系-1052'!$G$2:$G$1057</definedName>
    <definedName name="_xlnm._FilterDatabase" localSheetId="7" hidden="1">'光電系-100'!$G$2:$G$107</definedName>
    <definedName name="_xlnm._FilterDatabase" localSheetId="4" hidden="1">'材料系-565'!$G$2:$G$571</definedName>
    <definedName name="_xlnm._FilterDatabase" localSheetId="2" hidden="1">'物理系-409'!$G$2:$G$414</definedName>
    <definedName name="_xlnm._FilterDatabase" localSheetId="6" hidden="1">'資工系-522'!$G$2:$G$702</definedName>
    <definedName name="_xlnm._FilterDatabase" localSheetId="5" hidden="1">'電機系-315'!$G$2:$G$423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9" l="1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3" i="9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18" i="8"/>
  <c r="R319" i="8"/>
  <c r="R320" i="8"/>
  <c r="R321" i="8"/>
  <c r="R322" i="8"/>
  <c r="R323" i="8"/>
  <c r="R324" i="8"/>
  <c r="R325" i="8"/>
  <c r="R326" i="8"/>
  <c r="R327" i="8"/>
  <c r="R328" i="8"/>
  <c r="R329" i="8"/>
  <c r="R330" i="8"/>
  <c r="R331" i="8"/>
  <c r="R332" i="8"/>
  <c r="R333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347" i="8"/>
  <c r="R348" i="8"/>
  <c r="R349" i="8"/>
  <c r="R350" i="8"/>
  <c r="R351" i="8"/>
  <c r="R352" i="8"/>
  <c r="R353" i="8"/>
  <c r="R354" i="8"/>
  <c r="R355" i="8"/>
  <c r="R356" i="8"/>
  <c r="R357" i="8"/>
  <c r="R358" i="8"/>
  <c r="R359" i="8"/>
  <c r="R360" i="8"/>
  <c r="R361" i="8"/>
  <c r="R362" i="8"/>
  <c r="R363" i="8"/>
  <c r="R364" i="8"/>
  <c r="R365" i="8"/>
  <c r="R366" i="8"/>
  <c r="R367" i="8"/>
  <c r="R368" i="8"/>
  <c r="R369" i="8"/>
  <c r="R370" i="8"/>
  <c r="R371" i="8"/>
  <c r="R372" i="8"/>
  <c r="R373" i="8"/>
  <c r="R374" i="8"/>
  <c r="R375" i="8"/>
  <c r="R376" i="8"/>
  <c r="R377" i="8"/>
  <c r="R378" i="8"/>
  <c r="R379" i="8"/>
  <c r="R380" i="8"/>
  <c r="R381" i="8"/>
  <c r="R382" i="8"/>
  <c r="R383" i="8"/>
  <c r="R384" i="8"/>
  <c r="R385" i="8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04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2" i="8"/>
  <c r="R493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519" i="8"/>
  <c r="R520" i="8"/>
  <c r="R521" i="8"/>
  <c r="R522" i="8"/>
  <c r="R523" i="8"/>
  <c r="R524" i="8"/>
  <c r="R3" i="8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" i="7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2" i="6"/>
  <c r="R333" i="6"/>
  <c r="R334" i="6"/>
  <c r="R335" i="6"/>
  <c r="R336" i="6"/>
  <c r="R337" i="6"/>
  <c r="R338" i="6"/>
  <c r="R339" i="6"/>
  <c r="R340" i="6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1" i="6"/>
  <c r="R382" i="6"/>
  <c r="R383" i="6"/>
  <c r="R384" i="6"/>
  <c r="R385" i="6"/>
  <c r="R386" i="6"/>
  <c r="R387" i="6"/>
  <c r="R388" i="6"/>
  <c r="R389" i="6"/>
  <c r="R390" i="6"/>
  <c r="R391" i="6"/>
  <c r="R392" i="6"/>
  <c r="R393" i="6"/>
  <c r="R394" i="6"/>
  <c r="R395" i="6"/>
  <c r="R396" i="6"/>
  <c r="R397" i="6"/>
  <c r="R398" i="6"/>
  <c r="R399" i="6"/>
  <c r="R400" i="6"/>
  <c r="R401" i="6"/>
  <c r="R402" i="6"/>
  <c r="R403" i="6"/>
  <c r="R404" i="6"/>
  <c r="R405" i="6"/>
  <c r="R406" i="6"/>
  <c r="R407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0" i="6"/>
  <c r="R431" i="6"/>
  <c r="R432" i="6"/>
  <c r="R433" i="6"/>
  <c r="R434" i="6"/>
  <c r="R435" i="6"/>
  <c r="R436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R455" i="6"/>
  <c r="R456" i="6"/>
  <c r="R457" i="6"/>
  <c r="R458" i="6"/>
  <c r="R459" i="6"/>
  <c r="R460" i="6"/>
  <c r="R461" i="6"/>
  <c r="R462" i="6"/>
  <c r="R463" i="6"/>
  <c r="R464" i="6"/>
  <c r="R465" i="6"/>
  <c r="R466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R501" i="6"/>
  <c r="R502" i="6"/>
  <c r="R503" i="6"/>
  <c r="R504" i="6"/>
  <c r="R505" i="6"/>
  <c r="R506" i="6"/>
  <c r="R507" i="6"/>
  <c r="R508" i="6"/>
  <c r="R509" i="6"/>
  <c r="R510" i="6"/>
  <c r="R511" i="6"/>
  <c r="R512" i="6"/>
  <c r="R513" i="6"/>
  <c r="R514" i="6"/>
  <c r="R515" i="6"/>
  <c r="R516" i="6"/>
  <c r="R517" i="6"/>
  <c r="R518" i="6"/>
  <c r="R519" i="6"/>
  <c r="R520" i="6"/>
  <c r="R521" i="6"/>
  <c r="R522" i="6"/>
  <c r="R523" i="6"/>
  <c r="R524" i="6"/>
  <c r="R525" i="6"/>
  <c r="R526" i="6"/>
  <c r="R527" i="6"/>
  <c r="R528" i="6"/>
  <c r="R529" i="6"/>
  <c r="R530" i="6"/>
  <c r="R531" i="6"/>
  <c r="R532" i="6"/>
  <c r="R533" i="6"/>
  <c r="R534" i="6"/>
  <c r="R535" i="6"/>
  <c r="R536" i="6"/>
  <c r="R537" i="6"/>
  <c r="R538" i="6"/>
  <c r="R539" i="6"/>
  <c r="R540" i="6"/>
  <c r="R541" i="6"/>
  <c r="R542" i="6"/>
  <c r="R543" i="6"/>
  <c r="R544" i="6"/>
  <c r="R545" i="6"/>
  <c r="R546" i="6"/>
  <c r="R547" i="6"/>
  <c r="R548" i="6"/>
  <c r="R549" i="6"/>
  <c r="R550" i="6"/>
  <c r="R551" i="6"/>
  <c r="R552" i="6"/>
  <c r="R553" i="6"/>
  <c r="R554" i="6"/>
  <c r="R555" i="6"/>
  <c r="R556" i="6"/>
  <c r="R557" i="6"/>
  <c r="R558" i="6"/>
  <c r="R559" i="6"/>
  <c r="R560" i="6"/>
  <c r="R561" i="6"/>
  <c r="R562" i="6"/>
  <c r="R563" i="6"/>
  <c r="R564" i="6"/>
  <c r="R565" i="6"/>
  <c r="R566" i="6"/>
  <c r="R567" i="6"/>
  <c r="R3" i="6"/>
  <c r="N567" i="6"/>
  <c r="N566" i="6"/>
  <c r="N565" i="6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528" i="5"/>
  <c r="R529" i="5"/>
  <c r="R530" i="5"/>
  <c r="R531" i="5"/>
  <c r="R532" i="5"/>
  <c r="R533" i="5"/>
  <c r="R534" i="5"/>
  <c r="R535" i="5"/>
  <c r="R536" i="5"/>
  <c r="R537" i="5"/>
  <c r="R538" i="5"/>
  <c r="R539" i="5"/>
  <c r="R540" i="5"/>
  <c r="R541" i="5"/>
  <c r="R542" i="5"/>
  <c r="R543" i="5"/>
  <c r="R544" i="5"/>
  <c r="R545" i="5"/>
  <c r="R546" i="5"/>
  <c r="R547" i="5"/>
  <c r="R548" i="5"/>
  <c r="R549" i="5"/>
  <c r="R550" i="5"/>
  <c r="R551" i="5"/>
  <c r="R552" i="5"/>
  <c r="R553" i="5"/>
  <c r="R554" i="5"/>
  <c r="R555" i="5"/>
  <c r="R556" i="5"/>
  <c r="R557" i="5"/>
  <c r="R558" i="5"/>
  <c r="R559" i="5"/>
  <c r="R560" i="5"/>
  <c r="R561" i="5"/>
  <c r="R562" i="5"/>
  <c r="R563" i="5"/>
  <c r="R564" i="5"/>
  <c r="R565" i="5"/>
  <c r="R566" i="5"/>
  <c r="R567" i="5"/>
  <c r="R568" i="5"/>
  <c r="R569" i="5"/>
  <c r="R570" i="5"/>
  <c r="R571" i="5"/>
  <c r="R572" i="5"/>
  <c r="R573" i="5"/>
  <c r="R574" i="5"/>
  <c r="R575" i="5"/>
  <c r="R576" i="5"/>
  <c r="R577" i="5"/>
  <c r="R578" i="5"/>
  <c r="R579" i="5"/>
  <c r="R580" i="5"/>
  <c r="R581" i="5"/>
  <c r="R582" i="5"/>
  <c r="R583" i="5"/>
  <c r="R584" i="5"/>
  <c r="R585" i="5"/>
  <c r="R586" i="5"/>
  <c r="R587" i="5"/>
  <c r="R588" i="5"/>
  <c r="R589" i="5"/>
  <c r="R590" i="5"/>
  <c r="R591" i="5"/>
  <c r="R592" i="5"/>
  <c r="R593" i="5"/>
  <c r="R594" i="5"/>
  <c r="R595" i="5"/>
  <c r="R596" i="5"/>
  <c r="R597" i="5"/>
  <c r="R598" i="5"/>
  <c r="R599" i="5"/>
  <c r="R600" i="5"/>
  <c r="R601" i="5"/>
  <c r="R602" i="5"/>
  <c r="R603" i="5"/>
  <c r="R604" i="5"/>
  <c r="R605" i="5"/>
  <c r="R606" i="5"/>
  <c r="R607" i="5"/>
  <c r="R608" i="5"/>
  <c r="R609" i="5"/>
  <c r="R610" i="5"/>
  <c r="R611" i="5"/>
  <c r="R612" i="5"/>
  <c r="R613" i="5"/>
  <c r="R614" i="5"/>
  <c r="R615" i="5"/>
  <c r="R616" i="5"/>
  <c r="R617" i="5"/>
  <c r="R618" i="5"/>
  <c r="R619" i="5"/>
  <c r="R620" i="5"/>
  <c r="R621" i="5"/>
  <c r="R622" i="5"/>
  <c r="R623" i="5"/>
  <c r="R624" i="5"/>
  <c r="R625" i="5"/>
  <c r="R626" i="5"/>
  <c r="R627" i="5"/>
  <c r="R628" i="5"/>
  <c r="R629" i="5"/>
  <c r="R630" i="5"/>
  <c r="R631" i="5"/>
  <c r="R632" i="5"/>
  <c r="R633" i="5"/>
  <c r="R634" i="5"/>
  <c r="R635" i="5"/>
  <c r="R636" i="5"/>
  <c r="R637" i="5"/>
  <c r="R638" i="5"/>
  <c r="R639" i="5"/>
  <c r="R640" i="5"/>
  <c r="R641" i="5"/>
  <c r="R642" i="5"/>
  <c r="R643" i="5"/>
  <c r="R644" i="5"/>
  <c r="R645" i="5"/>
  <c r="R646" i="5"/>
  <c r="R647" i="5"/>
  <c r="R648" i="5"/>
  <c r="R649" i="5"/>
  <c r="R650" i="5"/>
  <c r="R651" i="5"/>
  <c r="R652" i="5"/>
  <c r="R653" i="5"/>
  <c r="R654" i="5"/>
  <c r="R655" i="5"/>
  <c r="R656" i="5"/>
  <c r="R657" i="5"/>
  <c r="R658" i="5"/>
  <c r="R659" i="5"/>
  <c r="R660" i="5"/>
  <c r="R661" i="5"/>
  <c r="R662" i="5"/>
  <c r="R663" i="5"/>
  <c r="R664" i="5"/>
  <c r="R665" i="5"/>
  <c r="R666" i="5"/>
  <c r="R667" i="5"/>
  <c r="R668" i="5"/>
  <c r="R669" i="5"/>
  <c r="R670" i="5"/>
  <c r="R671" i="5"/>
  <c r="R672" i="5"/>
  <c r="R673" i="5"/>
  <c r="R674" i="5"/>
  <c r="R675" i="5"/>
  <c r="R676" i="5"/>
  <c r="R677" i="5"/>
  <c r="R678" i="5"/>
  <c r="R679" i="5"/>
  <c r="R680" i="5"/>
  <c r="R681" i="5"/>
  <c r="R682" i="5"/>
  <c r="R683" i="5"/>
  <c r="R684" i="5"/>
  <c r="R685" i="5"/>
  <c r="R686" i="5"/>
  <c r="R687" i="5"/>
  <c r="R688" i="5"/>
  <c r="R689" i="5"/>
  <c r="R690" i="5"/>
  <c r="R691" i="5"/>
  <c r="R692" i="5"/>
  <c r="R693" i="5"/>
  <c r="R694" i="5"/>
  <c r="R695" i="5"/>
  <c r="R696" i="5"/>
  <c r="R697" i="5"/>
  <c r="R698" i="5"/>
  <c r="R699" i="5"/>
  <c r="R700" i="5"/>
  <c r="R701" i="5"/>
  <c r="R702" i="5"/>
  <c r="R703" i="5"/>
  <c r="R704" i="5"/>
  <c r="R705" i="5"/>
  <c r="R706" i="5"/>
  <c r="R707" i="5"/>
  <c r="R708" i="5"/>
  <c r="R709" i="5"/>
  <c r="R710" i="5"/>
  <c r="R711" i="5"/>
  <c r="R712" i="5"/>
  <c r="R713" i="5"/>
  <c r="R714" i="5"/>
  <c r="R715" i="5"/>
  <c r="R716" i="5"/>
  <c r="R717" i="5"/>
  <c r="R718" i="5"/>
  <c r="R719" i="5"/>
  <c r="R720" i="5"/>
  <c r="R721" i="5"/>
  <c r="R722" i="5"/>
  <c r="R723" i="5"/>
  <c r="R724" i="5"/>
  <c r="R725" i="5"/>
  <c r="R726" i="5"/>
  <c r="R727" i="5"/>
  <c r="R728" i="5"/>
  <c r="R729" i="5"/>
  <c r="R730" i="5"/>
  <c r="R731" i="5"/>
  <c r="R732" i="5"/>
  <c r="R733" i="5"/>
  <c r="R734" i="5"/>
  <c r="R735" i="5"/>
  <c r="R736" i="5"/>
  <c r="R737" i="5"/>
  <c r="R738" i="5"/>
  <c r="R739" i="5"/>
  <c r="R740" i="5"/>
  <c r="R741" i="5"/>
  <c r="R742" i="5"/>
  <c r="R743" i="5"/>
  <c r="R744" i="5"/>
  <c r="R745" i="5"/>
  <c r="R746" i="5"/>
  <c r="R747" i="5"/>
  <c r="R748" i="5"/>
  <c r="R749" i="5"/>
  <c r="R750" i="5"/>
  <c r="R751" i="5"/>
  <c r="R752" i="5"/>
  <c r="R753" i="5"/>
  <c r="R754" i="5"/>
  <c r="R755" i="5"/>
  <c r="R756" i="5"/>
  <c r="R757" i="5"/>
  <c r="R758" i="5"/>
  <c r="R759" i="5"/>
  <c r="R760" i="5"/>
  <c r="R761" i="5"/>
  <c r="R762" i="5"/>
  <c r="R763" i="5"/>
  <c r="R764" i="5"/>
  <c r="R765" i="5"/>
  <c r="R766" i="5"/>
  <c r="R767" i="5"/>
  <c r="R768" i="5"/>
  <c r="R769" i="5"/>
  <c r="R770" i="5"/>
  <c r="R771" i="5"/>
  <c r="R772" i="5"/>
  <c r="R773" i="5"/>
  <c r="R774" i="5"/>
  <c r="R775" i="5"/>
  <c r="R776" i="5"/>
  <c r="R777" i="5"/>
  <c r="R778" i="5"/>
  <c r="R779" i="5"/>
  <c r="R780" i="5"/>
  <c r="R781" i="5"/>
  <c r="R782" i="5"/>
  <c r="R783" i="5"/>
  <c r="R784" i="5"/>
  <c r="R785" i="5"/>
  <c r="R786" i="5"/>
  <c r="R787" i="5"/>
  <c r="R788" i="5"/>
  <c r="R789" i="5"/>
  <c r="R790" i="5"/>
  <c r="R791" i="5"/>
  <c r="R792" i="5"/>
  <c r="R793" i="5"/>
  <c r="R794" i="5"/>
  <c r="R795" i="5"/>
  <c r="R796" i="5"/>
  <c r="R797" i="5"/>
  <c r="R798" i="5"/>
  <c r="R799" i="5"/>
  <c r="R800" i="5"/>
  <c r="R801" i="5"/>
  <c r="R802" i="5"/>
  <c r="R803" i="5"/>
  <c r="R804" i="5"/>
  <c r="R805" i="5"/>
  <c r="R806" i="5"/>
  <c r="R807" i="5"/>
  <c r="R808" i="5"/>
  <c r="R809" i="5"/>
  <c r="R810" i="5"/>
  <c r="R811" i="5"/>
  <c r="R812" i="5"/>
  <c r="R813" i="5"/>
  <c r="R814" i="5"/>
  <c r="R815" i="5"/>
  <c r="R816" i="5"/>
  <c r="R817" i="5"/>
  <c r="R818" i="5"/>
  <c r="R819" i="5"/>
  <c r="R820" i="5"/>
  <c r="R821" i="5"/>
  <c r="R822" i="5"/>
  <c r="R823" i="5"/>
  <c r="R824" i="5"/>
  <c r="R825" i="5"/>
  <c r="R826" i="5"/>
  <c r="R827" i="5"/>
  <c r="R828" i="5"/>
  <c r="R829" i="5"/>
  <c r="R830" i="5"/>
  <c r="R831" i="5"/>
  <c r="R832" i="5"/>
  <c r="R833" i="5"/>
  <c r="R834" i="5"/>
  <c r="R835" i="5"/>
  <c r="R836" i="5"/>
  <c r="R837" i="5"/>
  <c r="R838" i="5"/>
  <c r="R839" i="5"/>
  <c r="R840" i="5"/>
  <c r="R841" i="5"/>
  <c r="R842" i="5"/>
  <c r="R843" i="5"/>
  <c r="R844" i="5"/>
  <c r="R845" i="5"/>
  <c r="R846" i="5"/>
  <c r="R847" i="5"/>
  <c r="R848" i="5"/>
  <c r="R849" i="5"/>
  <c r="R850" i="5"/>
  <c r="R851" i="5"/>
  <c r="R852" i="5"/>
  <c r="R853" i="5"/>
  <c r="R854" i="5"/>
  <c r="R855" i="5"/>
  <c r="R856" i="5"/>
  <c r="R857" i="5"/>
  <c r="R858" i="5"/>
  <c r="R859" i="5"/>
  <c r="R860" i="5"/>
  <c r="R861" i="5"/>
  <c r="R862" i="5"/>
  <c r="R863" i="5"/>
  <c r="R864" i="5"/>
  <c r="R865" i="5"/>
  <c r="R866" i="5"/>
  <c r="R867" i="5"/>
  <c r="R868" i="5"/>
  <c r="R869" i="5"/>
  <c r="R870" i="5"/>
  <c r="R871" i="5"/>
  <c r="R872" i="5"/>
  <c r="R873" i="5"/>
  <c r="R874" i="5"/>
  <c r="R875" i="5"/>
  <c r="R876" i="5"/>
  <c r="R877" i="5"/>
  <c r="R878" i="5"/>
  <c r="R879" i="5"/>
  <c r="R880" i="5"/>
  <c r="R881" i="5"/>
  <c r="R882" i="5"/>
  <c r="R883" i="5"/>
  <c r="R884" i="5"/>
  <c r="R885" i="5"/>
  <c r="R886" i="5"/>
  <c r="R887" i="5"/>
  <c r="R888" i="5"/>
  <c r="R889" i="5"/>
  <c r="R890" i="5"/>
  <c r="R891" i="5"/>
  <c r="R892" i="5"/>
  <c r="R893" i="5"/>
  <c r="R894" i="5"/>
  <c r="R895" i="5"/>
  <c r="R896" i="5"/>
  <c r="R897" i="5"/>
  <c r="R898" i="5"/>
  <c r="R899" i="5"/>
  <c r="R900" i="5"/>
  <c r="R901" i="5"/>
  <c r="R902" i="5"/>
  <c r="R903" i="5"/>
  <c r="R904" i="5"/>
  <c r="R905" i="5"/>
  <c r="R906" i="5"/>
  <c r="R907" i="5"/>
  <c r="R908" i="5"/>
  <c r="R909" i="5"/>
  <c r="R910" i="5"/>
  <c r="R911" i="5"/>
  <c r="R912" i="5"/>
  <c r="R913" i="5"/>
  <c r="R914" i="5"/>
  <c r="R915" i="5"/>
  <c r="R916" i="5"/>
  <c r="R917" i="5"/>
  <c r="R918" i="5"/>
  <c r="R919" i="5"/>
  <c r="R920" i="5"/>
  <c r="R921" i="5"/>
  <c r="R922" i="5"/>
  <c r="R923" i="5"/>
  <c r="R924" i="5"/>
  <c r="R925" i="5"/>
  <c r="R926" i="5"/>
  <c r="R927" i="5"/>
  <c r="R928" i="5"/>
  <c r="R929" i="5"/>
  <c r="R930" i="5"/>
  <c r="R931" i="5"/>
  <c r="R932" i="5"/>
  <c r="R933" i="5"/>
  <c r="R934" i="5"/>
  <c r="R935" i="5"/>
  <c r="R936" i="5"/>
  <c r="R937" i="5"/>
  <c r="R938" i="5"/>
  <c r="R939" i="5"/>
  <c r="R940" i="5"/>
  <c r="R941" i="5"/>
  <c r="R942" i="5"/>
  <c r="R943" i="5"/>
  <c r="R944" i="5"/>
  <c r="R945" i="5"/>
  <c r="R946" i="5"/>
  <c r="R947" i="5"/>
  <c r="R948" i="5"/>
  <c r="R949" i="5"/>
  <c r="R950" i="5"/>
  <c r="R951" i="5"/>
  <c r="R952" i="5"/>
  <c r="R953" i="5"/>
  <c r="R954" i="5"/>
  <c r="R955" i="5"/>
  <c r="R956" i="5"/>
  <c r="R957" i="5"/>
  <c r="R958" i="5"/>
  <c r="R959" i="5"/>
  <c r="R960" i="5"/>
  <c r="R961" i="5"/>
  <c r="R962" i="5"/>
  <c r="R963" i="5"/>
  <c r="R964" i="5"/>
  <c r="R965" i="5"/>
  <c r="R966" i="5"/>
  <c r="R967" i="5"/>
  <c r="R968" i="5"/>
  <c r="R969" i="5"/>
  <c r="R970" i="5"/>
  <c r="R971" i="5"/>
  <c r="R972" i="5"/>
  <c r="R973" i="5"/>
  <c r="R974" i="5"/>
  <c r="R975" i="5"/>
  <c r="R976" i="5"/>
  <c r="R977" i="5"/>
  <c r="R978" i="5"/>
  <c r="R979" i="5"/>
  <c r="R980" i="5"/>
  <c r="R981" i="5"/>
  <c r="R982" i="5"/>
  <c r="R983" i="5"/>
  <c r="R984" i="5"/>
  <c r="R985" i="5"/>
  <c r="R986" i="5"/>
  <c r="R987" i="5"/>
  <c r="R988" i="5"/>
  <c r="R989" i="5"/>
  <c r="R990" i="5"/>
  <c r="R991" i="5"/>
  <c r="R992" i="5"/>
  <c r="R993" i="5"/>
  <c r="R994" i="5"/>
  <c r="R995" i="5"/>
  <c r="R996" i="5"/>
  <c r="R997" i="5"/>
  <c r="R998" i="5"/>
  <c r="R999" i="5"/>
  <c r="R1000" i="5"/>
  <c r="R1001" i="5"/>
  <c r="R1002" i="5"/>
  <c r="R1003" i="5"/>
  <c r="R1004" i="5"/>
  <c r="R1005" i="5"/>
  <c r="R1006" i="5"/>
  <c r="R1007" i="5"/>
  <c r="R1008" i="5"/>
  <c r="R1009" i="5"/>
  <c r="R1010" i="5"/>
  <c r="R1011" i="5"/>
  <c r="R1012" i="5"/>
  <c r="R1013" i="5"/>
  <c r="R1014" i="5"/>
  <c r="R1015" i="5"/>
  <c r="R1016" i="5"/>
  <c r="R1017" i="5"/>
  <c r="R1018" i="5"/>
  <c r="R1019" i="5"/>
  <c r="R1020" i="5"/>
  <c r="R1021" i="5"/>
  <c r="R1022" i="5"/>
  <c r="R1023" i="5"/>
  <c r="R1024" i="5"/>
  <c r="R1025" i="5"/>
  <c r="R1026" i="5"/>
  <c r="R1027" i="5"/>
  <c r="R1028" i="5"/>
  <c r="R1029" i="5"/>
  <c r="R1030" i="5"/>
  <c r="R1031" i="5"/>
  <c r="R1032" i="5"/>
  <c r="R1033" i="5"/>
  <c r="R1034" i="5"/>
  <c r="R1035" i="5"/>
  <c r="R1036" i="5"/>
  <c r="R1037" i="5"/>
  <c r="R1038" i="5"/>
  <c r="R1039" i="5"/>
  <c r="R1040" i="5"/>
  <c r="R1041" i="5"/>
  <c r="R1042" i="5"/>
  <c r="R1043" i="5"/>
  <c r="R1044" i="5"/>
  <c r="R1045" i="5"/>
  <c r="R1046" i="5"/>
  <c r="R1047" i="5"/>
  <c r="R1048" i="5"/>
  <c r="R1049" i="5"/>
  <c r="R1050" i="5"/>
  <c r="R1051" i="5"/>
  <c r="R1052" i="5"/>
  <c r="R1053" i="5"/>
  <c r="R1054" i="5"/>
  <c r="R3" i="5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3" i="4"/>
  <c r="J411" i="4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N581" i="3"/>
  <c r="J102" i="9" l="1"/>
  <c r="J100" i="9"/>
  <c r="J101" i="9"/>
  <c r="J99" i="9"/>
  <c r="J95" i="9"/>
  <c r="J96" i="9"/>
  <c r="J97" i="9"/>
  <c r="J98" i="9"/>
  <c r="J94" i="9"/>
  <c r="J93" i="9"/>
  <c r="J92" i="9"/>
  <c r="J91" i="9"/>
  <c r="J90" i="9"/>
  <c r="J89" i="9"/>
  <c r="J87" i="9"/>
  <c r="J88" i="9"/>
  <c r="J86" i="9"/>
  <c r="J83" i="9"/>
  <c r="J84" i="9"/>
  <c r="J85" i="9"/>
  <c r="J80" i="9"/>
  <c r="J82" i="9"/>
  <c r="J81" i="9"/>
  <c r="J75" i="9"/>
  <c r="J76" i="9"/>
  <c r="J77" i="9"/>
  <c r="J79" i="9"/>
  <c r="J78" i="9"/>
  <c r="J74" i="9"/>
  <c r="J72" i="9"/>
  <c r="J73" i="9"/>
  <c r="J71" i="9"/>
  <c r="J70" i="9"/>
  <c r="J68" i="9"/>
  <c r="J69" i="9"/>
  <c r="J67" i="9"/>
  <c r="J66" i="9"/>
  <c r="J62" i="9"/>
  <c r="J64" i="9"/>
  <c r="J61" i="9"/>
  <c r="J65" i="9"/>
  <c r="J63" i="9"/>
  <c r="J60" i="9"/>
  <c r="J58" i="9"/>
  <c r="J59" i="9"/>
  <c r="J55" i="9"/>
  <c r="J57" i="9"/>
  <c r="J56" i="9"/>
  <c r="J54" i="9"/>
  <c r="J53" i="9"/>
  <c r="J50" i="9"/>
  <c r="J52" i="9"/>
  <c r="J51" i="9"/>
  <c r="J48" i="9"/>
  <c r="J49" i="9"/>
  <c r="J46" i="9"/>
  <c r="J47" i="9"/>
  <c r="J44" i="9"/>
  <c r="J45" i="9"/>
  <c r="J43" i="9"/>
  <c r="J41" i="9"/>
  <c r="J42" i="9"/>
  <c r="J40" i="9"/>
  <c r="J39" i="9"/>
  <c r="J38" i="9"/>
  <c r="J36" i="9"/>
  <c r="J37" i="9"/>
  <c r="J34" i="9"/>
  <c r="J33" i="9"/>
  <c r="J35" i="9"/>
  <c r="J32" i="9"/>
  <c r="J31" i="9"/>
  <c r="J30" i="9"/>
  <c r="J29" i="9"/>
  <c r="J28" i="9"/>
  <c r="J27" i="9"/>
  <c r="J26" i="9"/>
  <c r="J24" i="9"/>
  <c r="J25" i="9"/>
  <c r="J23" i="9"/>
  <c r="J22" i="9"/>
  <c r="J20" i="9"/>
  <c r="J21" i="9"/>
  <c r="J18" i="9"/>
  <c r="J19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N524" i="8" l="1"/>
  <c r="N523" i="8"/>
  <c r="N520" i="8"/>
  <c r="N518" i="8"/>
  <c r="N521" i="8"/>
  <c r="N519" i="8"/>
  <c r="N522" i="8"/>
  <c r="N517" i="8"/>
  <c r="N515" i="8"/>
  <c r="N513" i="8"/>
  <c r="N516" i="8"/>
  <c r="N511" i="8"/>
  <c r="N512" i="8"/>
  <c r="N514" i="8"/>
  <c r="N503" i="8"/>
  <c r="N507" i="8"/>
  <c r="N510" i="8"/>
  <c r="N505" i="8"/>
  <c r="N506" i="8"/>
  <c r="N501" i="8"/>
  <c r="N502" i="8"/>
  <c r="N504" i="8"/>
  <c r="N509" i="8"/>
  <c r="N508" i="8"/>
  <c r="N493" i="8"/>
  <c r="N500" i="8"/>
  <c r="N497" i="8"/>
  <c r="N492" i="8"/>
  <c r="N499" i="8"/>
  <c r="N495" i="8"/>
  <c r="N494" i="8"/>
  <c r="N496" i="8"/>
  <c r="N498" i="8"/>
  <c r="N486" i="8"/>
  <c r="N490" i="8"/>
  <c r="N485" i="8"/>
  <c r="N487" i="8"/>
  <c r="N488" i="8"/>
  <c r="N489" i="8"/>
  <c r="N491" i="8"/>
  <c r="N484" i="8"/>
  <c r="N479" i="8"/>
  <c r="N476" i="8"/>
  <c r="N482" i="8"/>
  <c r="N481" i="8"/>
  <c r="N478" i="8"/>
  <c r="N477" i="8"/>
  <c r="N480" i="8"/>
  <c r="N483" i="8"/>
  <c r="N475" i="8"/>
  <c r="N464" i="8"/>
  <c r="N472" i="8"/>
  <c r="N463" i="8"/>
  <c r="N470" i="8"/>
  <c r="N467" i="8"/>
  <c r="N465" i="8"/>
  <c r="N474" i="8"/>
  <c r="N468" i="8"/>
  <c r="N466" i="8"/>
  <c r="N462" i="8"/>
  <c r="N473" i="8"/>
  <c r="N461" i="8"/>
  <c r="N469" i="8"/>
  <c r="N471" i="8"/>
  <c r="N453" i="8"/>
  <c r="N454" i="8"/>
  <c r="N460" i="8"/>
  <c r="N456" i="8"/>
  <c r="N452" i="8"/>
  <c r="N458" i="8"/>
  <c r="N455" i="8"/>
  <c r="N459" i="8"/>
  <c r="N457" i="8"/>
  <c r="N451" i="8"/>
  <c r="N445" i="8"/>
  <c r="N444" i="8"/>
  <c r="N442" i="8"/>
  <c r="N450" i="8"/>
  <c r="N446" i="8"/>
  <c r="N448" i="8"/>
  <c r="N449" i="8"/>
  <c r="N441" i="8"/>
  <c r="N440" i="8"/>
  <c r="N439" i="8"/>
  <c r="N447" i="8"/>
  <c r="N443" i="8"/>
  <c r="N429" i="8"/>
  <c r="N437" i="8"/>
  <c r="N435" i="8"/>
  <c r="N434" i="8"/>
  <c r="N432" i="8"/>
  <c r="N436" i="8"/>
  <c r="N431" i="8"/>
  <c r="N428" i="8"/>
  <c r="N430" i="8"/>
  <c r="N433" i="8"/>
  <c r="N438" i="8"/>
  <c r="N419" i="8"/>
  <c r="N424" i="8"/>
  <c r="N422" i="8"/>
  <c r="N425" i="8"/>
  <c r="N426" i="8"/>
  <c r="N420" i="8"/>
  <c r="N421" i="8"/>
  <c r="N427" i="8"/>
  <c r="N423" i="8"/>
  <c r="N416" i="8"/>
  <c r="N418" i="8"/>
  <c r="N417" i="8"/>
  <c r="N406" i="8"/>
  <c r="N413" i="8"/>
  <c r="N405" i="8"/>
  <c r="N412" i="8"/>
  <c r="N403" i="8"/>
  <c r="N411" i="8"/>
  <c r="N415" i="8"/>
  <c r="N410" i="8"/>
  <c r="N407" i="8"/>
  <c r="N402" i="8"/>
  <c r="N404" i="8"/>
  <c r="N408" i="8"/>
  <c r="N414" i="8"/>
  <c r="N409" i="8"/>
  <c r="N400" i="8"/>
  <c r="N395" i="8"/>
  <c r="N390" i="8"/>
  <c r="N398" i="8"/>
  <c r="N392" i="8"/>
  <c r="N393" i="8"/>
  <c r="N391" i="8"/>
  <c r="N388" i="8"/>
  <c r="N394" i="8"/>
  <c r="N399" i="8"/>
  <c r="N397" i="8"/>
  <c r="N389" i="8"/>
  <c r="N387" i="8"/>
  <c r="N401" i="8"/>
  <c r="N396" i="8"/>
  <c r="N384" i="8"/>
  <c r="N386" i="8"/>
  <c r="N383" i="8"/>
  <c r="N385" i="8"/>
  <c r="N380" i="8"/>
  <c r="N382" i="8"/>
  <c r="N381" i="8"/>
  <c r="N374" i="8"/>
  <c r="N379" i="8"/>
  <c r="N375" i="8"/>
  <c r="N376" i="8"/>
  <c r="N369" i="8"/>
  <c r="N370" i="8"/>
  <c r="N373" i="8"/>
  <c r="N372" i="8"/>
  <c r="N378" i="8"/>
  <c r="N377" i="8"/>
  <c r="N371" i="8"/>
  <c r="N365" i="8"/>
  <c r="N360" i="8"/>
  <c r="N355" i="8"/>
  <c r="N364" i="8"/>
  <c r="N362" i="8"/>
  <c r="N358" i="8"/>
  <c r="N367" i="8"/>
  <c r="N361" i="8"/>
  <c r="N366" i="8"/>
  <c r="N356" i="8"/>
  <c r="N357" i="8"/>
  <c r="N363" i="8"/>
  <c r="N368" i="8"/>
  <c r="N359" i="8"/>
  <c r="N350" i="8"/>
  <c r="N351" i="8"/>
  <c r="N347" i="8"/>
  <c r="N352" i="8"/>
  <c r="N348" i="8"/>
  <c r="N349" i="8"/>
  <c r="N353" i="8"/>
  <c r="N354" i="8"/>
  <c r="N345" i="8"/>
  <c r="N341" i="8"/>
  <c r="N342" i="8"/>
  <c r="N337" i="8"/>
  <c r="N343" i="8"/>
  <c r="N339" i="8"/>
  <c r="N340" i="8"/>
  <c r="N338" i="8"/>
  <c r="N344" i="8"/>
  <c r="N346" i="8"/>
  <c r="N333" i="8"/>
  <c r="N331" i="8"/>
  <c r="N336" i="8"/>
  <c r="N335" i="8"/>
  <c r="N332" i="8"/>
  <c r="N334" i="8"/>
  <c r="N330" i="8"/>
  <c r="N329" i="8"/>
  <c r="N325" i="8"/>
  <c r="N328" i="8"/>
  <c r="N327" i="8"/>
  <c r="N326" i="8"/>
  <c r="N324" i="8"/>
  <c r="N320" i="8"/>
  <c r="N314" i="8"/>
  <c r="N318" i="8"/>
  <c r="N310" i="8"/>
  <c r="N316" i="8"/>
  <c r="N321" i="8"/>
  <c r="N317" i="8"/>
  <c r="N311" i="8"/>
  <c r="N319" i="8"/>
  <c r="N323" i="8"/>
  <c r="N315" i="8"/>
  <c r="N312" i="8"/>
  <c r="N313" i="8"/>
  <c r="N322" i="8"/>
  <c r="N300" i="8"/>
  <c r="N302" i="8"/>
  <c r="N308" i="8"/>
  <c r="N303" i="8"/>
  <c r="N307" i="8"/>
  <c r="N301" i="8"/>
  <c r="N304" i="8"/>
  <c r="N306" i="8"/>
  <c r="N309" i="8"/>
  <c r="N305" i="8"/>
  <c r="N298" i="8"/>
  <c r="N292" i="8"/>
  <c r="N295" i="8"/>
  <c r="N297" i="8"/>
  <c r="N296" i="8"/>
  <c r="N294" i="8"/>
  <c r="N299" i="8"/>
  <c r="N293" i="8"/>
  <c r="N282" i="8"/>
  <c r="N285" i="8"/>
  <c r="N283" i="8"/>
  <c r="N287" i="8"/>
  <c r="N286" i="8"/>
  <c r="N284" i="8"/>
  <c r="N288" i="8"/>
  <c r="N289" i="8"/>
  <c r="N291" i="8"/>
  <c r="N290" i="8"/>
  <c r="N279" i="8"/>
  <c r="N275" i="8"/>
  <c r="N277" i="8"/>
  <c r="N280" i="8"/>
  <c r="N281" i="8"/>
  <c r="N273" i="8"/>
  <c r="N274" i="8"/>
  <c r="N276" i="8"/>
  <c r="N272" i="8"/>
  <c r="N278" i="8"/>
  <c r="N267" i="8"/>
  <c r="N265" i="8"/>
  <c r="N268" i="8"/>
  <c r="N270" i="8"/>
  <c r="N269" i="8"/>
  <c r="N271" i="8"/>
  <c r="N266" i="8"/>
  <c r="N264" i="8"/>
  <c r="N262" i="8"/>
  <c r="N261" i="8"/>
  <c r="N260" i="8"/>
  <c r="N259" i="8"/>
  <c r="N258" i="8"/>
  <c r="N263" i="8"/>
  <c r="N257" i="8"/>
  <c r="N254" i="8"/>
  <c r="N250" i="8"/>
  <c r="N253" i="8"/>
  <c r="N255" i="8"/>
  <c r="N256" i="8"/>
  <c r="N252" i="8"/>
  <c r="N251" i="8"/>
  <c r="N249" i="8"/>
  <c r="N244" i="8"/>
  <c r="N247" i="8"/>
  <c r="N248" i="8"/>
  <c r="N243" i="8"/>
  <c r="N246" i="8"/>
  <c r="N245" i="8"/>
  <c r="N238" i="8"/>
  <c r="N241" i="8"/>
  <c r="N239" i="8"/>
  <c r="N240" i="8"/>
  <c r="N242" i="8"/>
  <c r="N235" i="8"/>
  <c r="N231" i="8"/>
  <c r="N232" i="8"/>
  <c r="N230" i="8"/>
  <c r="N233" i="8"/>
  <c r="N236" i="8"/>
  <c r="N237" i="8"/>
  <c r="N229" i="8"/>
  <c r="N234" i="8"/>
  <c r="N221" i="8"/>
  <c r="N228" i="8"/>
  <c r="N223" i="8"/>
  <c r="N220" i="8"/>
  <c r="N227" i="8"/>
  <c r="N225" i="8"/>
  <c r="N224" i="8"/>
  <c r="N226" i="8"/>
  <c r="N219" i="8"/>
  <c r="N222" i="8"/>
  <c r="N211" i="8"/>
  <c r="N210" i="8"/>
  <c r="N214" i="8"/>
  <c r="N212" i="8"/>
  <c r="N216" i="8"/>
  <c r="N213" i="8"/>
  <c r="N218" i="8"/>
  <c r="N217" i="8"/>
  <c r="N215" i="8"/>
  <c r="N209" i="8"/>
  <c r="N208" i="8"/>
  <c r="N207" i="8"/>
  <c r="N202" i="8"/>
  <c r="N204" i="8"/>
  <c r="N203" i="8"/>
  <c r="N205" i="8"/>
  <c r="N199" i="8"/>
  <c r="N201" i="8"/>
  <c r="N206" i="8"/>
  <c r="N197" i="8"/>
  <c r="N196" i="8"/>
  <c r="N200" i="8"/>
  <c r="N198" i="8"/>
  <c r="N195" i="8"/>
  <c r="N194" i="8"/>
  <c r="N191" i="8"/>
  <c r="N187" i="8"/>
  <c r="N190" i="8"/>
  <c r="N192" i="8"/>
  <c r="N189" i="8"/>
  <c r="N193" i="8"/>
  <c r="N188" i="8"/>
  <c r="N181" i="8"/>
  <c r="N185" i="8"/>
  <c r="N182" i="8"/>
  <c r="N186" i="8"/>
  <c r="N183" i="8"/>
  <c r="N184" i="8"/>
  <c r="N175" i="8"/>
  <c r="N173" i="8"/>
  <c r="N178" i="8"/>
  <c r="N180" i="8"/>
  <c r="N179" i="8"/>
  <c r="N177" i="8"/>
  <c r="N172" i="8"/>
  <c r="N174" i="8"/>
  <c r="N176" i="8"/>
  <c r="N168" i="8"/>
  <c r="N169" i="8"/>
  <c r="N170" i="8"/>
  <c r="N171" i="8"/>
  <c r="N167" i="8"/>
  <c r="N163" i="8"/>
  <c r="N161" i="8"/>
  <c r="N166" i="8"/>
  <c r="N164" i="8"/>
  <c r="N165" i="8"/>
  <c r="N162" i="8"/>
  <c r="N158" i="8"/>
  <c r="N159" i="8"/>
  <c r="N160" i="8"/>
  <c r="N157" i="8"/>
  <c r="N156" i="8"/>
  <c r="N154" i="8"/>
  <c r="N155" i="8"/>
  <c r="N153" i="8"/>
  <c r="N152" i="8"/>
  <c r="N151" i="8"/>
  <c r="N150" i="8"/>
  <c r="N147" i="8"/>
  <c r="N146" i="8"/>
  <c r="N148" i="8"/>
  <c r="N149" i="8"/>
  <c r="N144" i="8"/>
  <c r="N142" i="8"/>
  <c r="N141" i="8"/>
  <c r="N140" i="8"/>
  <c r="N143" i="8"/>
  <c r="N145" i="8"/>
  <c r="N139" i="8"/>
  <c r="N138" i="8"/>
  <c r="N137" i="8"/>
  <c r="N136" i="8"/>
  <c r="N134" i="8"/>
  <c r="N135" i="8"/>
  <c r="N127" i="8"/>
  <c r="N130" i="8"/>
  <c r="N129" i="8"/>
  <c r="N131" i="8"/>
  <c r="N128" i="8"/>
  <c r="N132" i="8"/>
  <c r="N133" i="8"/>
  <c r="N126" i="8"/>
  <c r="N123" i="8"/>
  <c r="N124" i="8"/>
  <c r="N125" i="8"/>
  <c r="N121" i="8"/>
  <c r="N122" i="8"/>
  <c r="N117" i="8"/>
  <c r="N116" i="8"/>
  <c r="N120" i="8"/>
  <c r="N119" i="8"/>
  <c r="N114" i="8"/>
  <c r="N118" i="8"/>
  <c r="N115" i="8"/>
  <c r="N113" i="8"/>
  <c r="N112" i="8"/>
  <c r="N109" i="8"/>
  <c r="N110" i="8"/>
  <c r="N111" i="8"/>
  <c r="N107" i="8"/>
  <c r="N108" i="8"/>
  <c r="N106" i="8"/>
  <c r="N105" i="8"/>
  <c r="N104" i="8"/>
  <c r="N101" i="8"/>
  <c r="N102" i="8"/>
  <c r="N103" i="8"/>
  <c r="N99" i="8"/>
  <c r="N100" i="8"/>
  <c r="N98" i="8"/>
  <c r="N97" i="8"/>
  <c r="N96" i="8"/>
  <c r="N94" i="8"/>
  <c r="N93" i="8"/>
  <c r="N95" i="8"/>
  <c r="N91" i="8"/>
  <c r="N92" i="8"/>
  <c r="N89" i="8"/>
  <c r="N90" i="8"/>
  <c r="N88" i="8"/>
  <c r="N86" i="8"/>
  <c r="N87" i="8"/>
  <c r="N83" i="8"/>
  <c r="N85" i="8"/>
  <c r="N84" i="8"/>
  <c r="N81" i="8"/>
  <c r="N80" i="8"/>
  <c r="N82" i="8"/>
  <c r="N78" i="8"/>
  <c r="N79" i="8"/>
  <c r="N77" i="8"/>
  <c r="N76" i="8"/>
  <c r="N75" i="8"/>
  <c r="N74" i="8"/>
  <c r="N73" i="8"/>
  <c r="N71" i="8"/>
  <c r="N72" i="8"/>
  <c r="N70" i="8"/>
  <c r="N67" i="8"/>
  <c r="N68" i="8"/>
  <c r="N69" i="8"/>
  <c r="N66" i="8"/>
  <c r="N64" i="8"/>
  <c r="N65" i="8"/>
  <c r="N61" i="8"/>
  <c r="N63" i="8"/>
  <c r="N62" i="8"/>
  <c r="N58" i="8"/>
  <c r="N59" i="8"/>
  <c r="N60" i="8"/>
  <c r="N56" i="8"/>
  <c r="N57" i="8"/>
  <c r="N55" i="8"/>
  <c r="N53" i="8"/>
  <c r="N54" i="8"/>
  <c r="N52" i="8"/>
  <c r="N51" i="8"/>
  <c r="N50" i="8"/>
  <c r="N49" i="8"/>
  <c r="N48" i="8"/>
  <c r="N47" i="8"/>
  <c r="N46" i="8"/>
  <c r="N42" i="8"/>
  <c r="N45" i="8"/>
  <c r="N43" i="8"/>
  <c r="N44" i="8"/>
  <c r="N41" i="8"/>
  <c r="N40" i="8"/>
  <c r="N39" i="8"/>
  <c r="N38" i="8"/>
  <c r="N37" i="8"/>
  <c r="N36" i="8"/>
  <c r="N35" i="8"/>
  <c r="N34" i="8"/>
  <c r="N33" i="8"/>
  <c r="N32" i="8"/>
  <c r="N31" i="8"/>
  <c r="N29" i="8"/>
  <c r="N30" i="8"/>
  <c r="N28" i="8"/>
  <c r="N27" i="8"/>
  <c r="N26" i="8"/>
  <c r="N24" i="8"/>
  <c r="N25" i="8"/>
  <c r="N23" i="8"/>
  <c r="N21" i="8"/>
  <c r="N22" i="8"/>
  <c r="N20" i="8"/>
  <c r="N19" i="8"/>
  <c r="N18" i="8"/>
  <c r="N16" i="8"/>
  <c r="N17" i="8"/>
  <c r="N15" i="8"/>
  <c r="N13" i="8"/>
  <c r="N14" i="8"/>
  <c r="N12" i="8"/>
  <c r="N11" i="8"/>
  <c r="N10" i="8"/>
  <c r="N9" i="8"/>
  <c r="N8" i="8"/>
  <c r="N7" i="8"/>
  <c r="N6" i="8"/>
  <c r="N5" i="8"/>
  <c r="N4" i="8"/>
  <c r="N3" i="8"/>
  <c r="J317" i="7" l="1"/>
  <c r="J316" i="7"/>
  <c r="J314" i="7"/>
  <c r="J315" i="7"/>
  <c r="J313" i="7"/>
  <c r="J309" i="7"/>
  <c r="J310" i="7"/>
  <c r="J312" i="7"/>
  <c r="J311" i="7"/>
  <c r="J308" i="7"/>
  <c r="J307" i="7"/>
  <c r="J306" i="7"/>
  <c r="J303" i="7"/>
  <c r="J305" i="7"/>
  <c r="J301" i="7"/>
  <c r="J300" i="7"/>
  <c r="J302" i="7"/>
  <c r="J304" i="7"/>
  <c r="J294" i="7"/>
  <c r="J295" i="7"/>
  <c r="J298" i="7"/>
  <c r="J296" i="7"/>
  <c r="J299" i="7"/>
  <c r="J297" i="7"/>
  <c r="J289" i="7"/>
  <c r="J290" i="7"/>
  <c r="J292" i="7"/>
  <c r="J291" i="7"/>
  <c r="J293" i="7"/>
  <c r="J288" i="7"/>
  <c r="J285" i="7"/>
  <c r="J283" i="7"/>
  <c r="J282" i="7"/>
  <c r="J286" i="7"/>
  <c r="J287" i="7"/>
  <c r="J284" i="7"/>
  <c r="J281" i="7"/>
  <c r="J278" i="7"/>
  <c r="J277" i="7"/>
  <c r="J279" i="7"/>
  <c r="J280" i="7"/>
  <c r="J276" i="7"/>
  <c r="J271" i="7"/>
  <c r="J273" i="7"/>
  <c r="J274" i="7"/>
  <c r="J272" i="7"/>
  <c r="J275" i="7"/>
  <c r="J266" i="7"/>
  <c r="J268" i="7"/>
  <c r="J269" i="7"/>
  <c r="J267" i="7"/>
  <c r="J265" i="7"/>
  <c r="J270" i="7"/>
  <c r="J260" i="7"/>
  <c r="J262" i="7"/>
  <c r="J263" i="7"/>
  <c r="J259" i="7"/>
  <c r="J261" i="7"/>
  <c r="J257" i="7"/>
  <c r="J258" i="7"/>
  <c r="J264" i="7"/>
  <c r="J250" i="7"/>
  <c r="J255" i="7"/>
  <c r="J253" i="7"/>
  <c r="J251" i="7"/>
  <c r="J252" i="7"/>
  <c r="J248" i="7"/>
  <c r="J249" i="7"/>
  <c r="J256" i="7"/>
  <c r="J254" i="7"/>
  <c r="J237" i="7"/>
  <c r="J245" i="7"/>
  <c r="J244" i="7"/>
  <c r="J246" i="7"/>
  <c r="J238" i="7"/>
  <c r="J242" i="7"/>
  <c r="J239" i="7"/>
  <c r="J241" i="7"/>
  <c r="J243" i="7"/>
  <c r="J240" i="7"/>
  <c r="J247" i="7"/>
  <c r="J236" i="7"/>
  <c r="J232" i="7"/>
  <c r="J235" i="7"/>
  <c r="J234" i="7"/>
  <c r="J233" i="7"/>
  <c r="J225" i="7"/>
  <c r="J231" i="7"/>
  <c r="J224" i="7"/>
  <c r="J227" i="7"/>
  <c r="J228" i="7"/>
  <c r="J226" i="7"/>
  <c r="J229" i="7"/>
  <c r="J230" i="7"/>
  <c r="J218" i="7"/>
  <c r="J223" i="7"/>
  <c r="J222" i="7"/>
  <c r="J219" i="7"/>
  <c r="J220" i="7"/>
  <c r="J221" i="7"/>
  <c r="J210" i="7"/>
  <c r="J216" i="7"/>
  <c r="J214" i="7"/>
  <c r="J213" i="7"/>
  <c r="J217" i="7"/>
  <c r="J211" i="7"/>
  <c r="J215" i="7"/>
  <c r="J212" i="7"/>
  <c r="J207" i="7"/>
  <c r="J204" i="7"/>
  <c r="J202" i="7"/>
  <c r="J206" i="7"/>
  <c r="J208" i="7"/>
  <c r="J205" i="7"/>
  <c r="J203" i="7"/>
  <c r="J209" i="7"/>
  <c r="J198" i="7"/>
  <c r="J196" i="7"/>
  <c r="J191" i="7"/>
  <c r="J199" i="7"/>
  <c r="J190" i="7"/>
  <c r="J193" i="7"/>
  <c r="J201" i="7"/>
  <c r="J189" i="7"/>
  <c r="J195" i="7"/>
  <c r="J194" i="7"/>
  <c r="J192" i="7"/>
  <c r="J200" i="7"/>
  <c r="J197" i="7"/>
  <c r="J183" i="7"/>
  <c r="J188" i="7"/>
  <c r="J187" i="7"/>
  <c r="J184" i="7"/>
  <c r="J186" i="7"/>
  <c r="J185" i="7"/>
  <c r="J181" i="7"/>
  <c r="J182" i="7"/>
  <c r="J178" i="7"/>
  <c r="J180" i="7"/>
  <c r="J179" i="7"/>
  <c r="J175" i="7"/>
  <c r="J172" i="7"/>
  <c r="J176" i="7"/>
  <c r="J177" i="7"/>
  <c r="J170" i="7"/>
  <c r="J174" i="7"/>
  <c r="J173" i="7"/>
  <c r="J171" i="7"/>
  <c r="J166" i="7"/>
  <c r="J167" i="7"/>
  <c r="J169" i="7"/>
  <c r="J168" i="7"/>
  <c r="J162" i="7"/>
  <c r="J163" i="7"/>
  <c r="J164" i="7"/>
  <c r="J165" i="7"/>
  <c r="J161" i="7"/>
  <c r="J158" i="7"/>
  <c r="J160" i="7"/>
  <c r="J156" i="7"/>
  <c r="J159" i="7"/>
  <c r="J157" i="7"/>
  <c r="J153" i="7"/>
  <c r="J150" i="7"/>
  <c r="J152" i="7"/>
  <c r="J155" i="7"/>
  <c r="J154" i="7"/>
  <c r="J151" i="7"/>
  <c r="J146" i="7"/>
  <c r="J149" i="7"/>
  <c r="J147" i="7"/>
  <c r="J148" i="7"/>
  <c r="J144" i="7"/>
  <c r="J145" i="7"/>
  <c r="J143" i="7"/>
  <c r="J139" i="7"/>
  <c r="J141" i="7"/>
  <c r="J142" i="7"/>
  <c r="J140" i="7"/>
  <c r="J137" i="7"/>
  <c r="J138" i="7"/>
  <c r="J134" i="7"/>
  <c r="J133" i="7"/>
  <c r="J129" i="7"/>
  <c r="J130" i="7"/>
  <c r="J131" i="7"/>
  <c r="J136" i="7"/>
  <c r="J132" i="7"/>
  <c r="J135" i="7"/>
  <c r="J127" i="7"/>
  <c r="J128" i="7"/>
  <c r="J126" i="7"/>
  <c r="J123" i="7"/>
  <c r="J124" i="7"/>
  <c r="J122" i="7"/>
  <c r="J120" i="7"/>
  <c r="J125" i="7"/>
  <c r="J121" i="7"/>
  <c r="J114" i="7"/>
  <c r="J115" i="7"/>
  <c r="J117" i="7"/>
  <c r="J118" i="7"/>
  <c r="J119" i="7"/>
  <c r="J116" i="7"/>
  <c r="J113" i="7"/>
  <c r="J112" i="7"/>
  <c r="J107" i="7"/>
  <c r="J111" i="7"/>
  <c r="J109" i="7"/>
  <c r="J106" i="7"/>
  <c r="J110" i="7"/>
  <c r="J108" i="7"/>
  <c r="J99" i="7"/>
  <c r="J100" i="7"/>
  <c r="J102" i="7"/>
  <c r="J105" i="7"/>
  <c r="J101" i="7"/>
  <c r="J104" i="7"/>
  <c r="J103" i="7"/>
  <c r="J97" i="7"/>
  <c r="J98" i="7"/>
  <c r="J96" i="7"/>
  <c r="J94" i="7"/>
  <c r="J95" i="7"/>
  <c r="J92" i="7"/>
  <c r="J91" i="7"/>
  <c r="J93" i="7"/>
  <c r="J90" i="7"/>
  <c r="J87" i="7"/>
  <c r="J89" i="7"/>
  <c r="J88" i="7"/>
  <c r="J83" i="7"/>
  <c r="J85" i="7"/>
  <c r="J86" i="7"/>
  <c r="J84" i="7"/>
  <c r="J82" i="7"/>
  <c r="J80" i="7"/>
  <c r="J81" i="7"/>
  <c r="J79" i="7"/>
  <c r="J78" i="7"/>
  <c r="J72" i="7"/>
  <c r="J77" i="7"/>
  <c r="J74" i="7"/>
  <c r="J76" i="7"/>
  <c r="J73" i="7"/>
  <c r="J75" i="7"/>
  <c r="J71" i="7"/>
  <c r="J69" i="7"/>
  <c r="J70" i="7"/>
  <c r="J68" i="7"/>
  <c r="J66" i="7"/>
  <c r="J67" i="7"/>
  <c r="J65" i="7"/>
  <c r="J64" i="7"/>
  <c r="J61" i="7"/>
  <c r="J63" i="7"/>
  <c r="J62" i="7"/>
  <c r="J60" i="7"/>
  <c r="J57" i="7"/>
  <c r="J59" i="7"/>
  <c r="J58" i="7"/>
  <c r="J55" i="7"/>
  <c r="J56" i="7"/>
  <c r="J54" i="7"/>
  <c r="J53" i="7"/>
  <c r="J52" i="7"/>
  <c r="J51" i="7"/>
  <c r="J50" i="7"/>
  <c r="J49" i="7"/>
  <c r="J47" i="7"/>
  <c r="J48" i="7"/>
  <c r="J46" i="7"/>
  <c r="J45" i="7"/>
  <c r="J44" i="7"/>
  <c r="J43" i="7"/>
  <c r="J42" i="7"/>
  <c r="J41" i="7"/>
  <c r="J40" i="7"/>
  <c r="J39" i="7"/>
  <c r="J38" i="7"/>
  <c r="J36" i="7"/>
  <c r="J37" i="7"/>
  <c r="J34" i="7"/>
  <c r="J35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6" i="7"/>
  <c r="J17" i="7"/>
  <c r="J15" i="7"/>
  <c r="J14" i="7"/>
  <c r="J13" i="7"/>
  <c r="J11" i="7"/>
  <c r="J12" i="7"/>
  <c r="J10" i="7"/>
  <c r="J9" i="7"/>
  <c r="J8" i="7"/>
  <c r="J7" i="7"/>
  <c r="J6" i="7"/>
  <c r="J5" i="7"/>
  <c r="J4" i="7"/>
  <c r="J3" i="7"/>
  <c r="N564" i="6" l="1"/>
  <c r="N562" i="6"/>
  <c r="N563" i="6"/>
  <c r="N557" i="6"/>
  <c r="N559" i="6"/>
  <c r="N560" i="6"/>
  <c r="N561" i="6"/>
  <c r="N558" i="6"/>
  <c r="N556" i="6"/>
  <c r="N555" i="6"/>
  <c r="N540" i="6"/>
  <c r="N554" i="6"/>
  <c r="N543" i="6"/>
  <c r="N541" i="6"/>
  <c r="N546" i="6"/>
  <c r="N547" i="6"/>
  <c r="N544" i="6"/>
  <c r="N542" i="6"/>
  <c r="N551" i="6"/>
  <c r="N548" i="6"/>
  <c r="N545" i="6"/>
  <c r="N550" i="6"/>
  <c r="N553" i="6"/>
  <c r="N549" i="6"/>
  <c r="N552" i="6"/>
  <c r="N537" i="6"/>
  <c r="N535" i="6"/>
  <c r="N536" i="6"/>
  <c r="N530" i="6"/>
  <c r="N534" i="6"/>
  <c r="N533" i="6"/>
  <c r="N532" i="6"/>
  <c r="N529" i="6"/>
  <c r="N539" i="6"/>
  <c r="N538" i="6"/>
  <c r="N531" i="6"/>
  <c r="N526" i="6"/>
  <c r="N527" i="6"/>
  <c r="N520" i="6"/>
  <c r="N522" i="6"/>
  <c r="N524" i="6"/>
  <c r="N525" i="6"/>
  <c r="N523" i="6"/>
  <c r="N521" i="6"/>
  <c r="N519" i="6"/>
  <c r="N528" i="6"/>
  <c r="N512" i="6"/>
  <c r="N513" i="6"/>
  <c r="N516" i="6"/>
  <c r="N518" i="6"/>
  <c r="N514" i="6"/>
  <c r="N515" i="6"/>
  <c r="N517" i="6"/>
  <c r="N511" i="6"/>
  <c r="N510" i="6"/>
  <c r="N506" i="6"/>
  <c r="N505" i="6"/>
  <c r="N496" i="6"/>
  <c r="N500" i="6"/>
  <c r="N503" i="6"/>
  <c r="N507" i="6"/>
  <c r="N495" i="6"/>
  <c r="N509" i="6"/>
  <c r="N501" i="6"/>
  <c r="N494" i="6"/>
  <c r="N499" i="6"/>
  <c r="N504" i="6"/>
  <c r="N493" i="6"/>
  <c r="N508" i="6"/>
  <c r="N502" i="6"/>
  <c r="N497" i="6"/>
  <c r="N498" i="6"/>
  <c r="N491" i="6"/>
  <c r="N488" i="6"/>
  <c r="N490" i="6"/>
  <c r="N487" i="6"/>
  <c r="N492" i="6"/>
  <c r="N489" i="6"/>
  <c r="N481" i="6"/>
  <c r="N477" i="6"/>
  <c r="N484" i="6"/>
  <c r="N482" i="6"/>
  <c r="N480" i="6"/>
  <c r="N478" i="6"/>
  <c r="N483" i="6"/>
  <c r="N486" i="6"/>
  <c r="N475" i="6"/>
  <c r="N485" i="6"/>
  <c r="N479" i="6"/>
  <c r="N476" i="6"/>
  <c r="N474" i="6"/>
  <c r="N461" i="6"/>
  <c r="N467" i="6"/>
  <c r="N460" i="6"/>
  <c r="N469" i="6"/>
  <c r="N471" i="6"/>
  <c r="N465" i="6"/>
  <c r="N472" i="6"/>
  <c r="N458" i="6"/>
  <c r="N470" i="6"/>
  <c r="N466" i="6"/>
  <c r="N459" i="6"/>
  <c r="N462" i="6"/>
  <c r="N463" i="6"/>
  <c r="N473" i="6"/>
  <c r="N468" i="6"/>
  <c r="N464" i="6"/>
  <c r="N456" i="6"/>
  <c r="N455" i="6"/>
  <c r="N453" i="6"/>
  <c r="N452" i="6"/>
  <c r="N454" i="6"/>
  <c r="N457" i="6"/>
  <c r="N451" i="6"/>
  <c r="N447" i="6"/>
  <c r="N445" i="6"/>
  <c r="N444" i="6"/>
  <c r="N449" i="6"/>
  <c r="N448" i="6"/>
  <c r="N443" i="6"/>
  <c r="N446" i="6"/>
  <c r="N450" i="6"/>
  <c r="N438" i="6"/>
  <c r="N439" i="6"/>
  <c r="N440" i="6"/>
  <c r="N442" i="6"/>
  <c r="N437" i="6"/>
  <c r="N441" i="6"/>
  <c r="N429" i="6"/>
  <c r="N433" i="6"/>
  <c r="N426" i="6"/>
  <c r="N428" i="6"/>
  <c r="N427" i="6"/>
  <c r="N434" i="6"/>
  <c r="N430" i="6"/>
  <c r="N436" i="6"/>
  <c r="N432" i="6"/>
  <c r="N431" i="6"/>
  <c r="N435" i="6"/>
  <c r="N424" i="6"/>
  <c r="N425" i="6"/>
  <c r="N420" i="6"/>
  <c r="N415" i="6"/>
  <c r="N421" i="6"/>
  <c r="N418" i="6"/>
  <c r="N417" i="6"/>
  <c r="N422" i="6"/>
  <c r="N419" i="6"/>
  <c r="N416" i="6"/>
  <c r="N423" i="6"/>
  <c r="N406" i="6"/>
  <c r="N413" i="6"/>
  <c r="N409" i="6"/>
  <c r="N408" i="6"/>
  <c r="N405" i="6"/>
  <c r="N412" i="6"/>
  <c r="N414" i="6"/>
  <c r="N407" i="6"/>
  <c r="N410" i="6"/>
  <c r="N411" i="6"/>
  <c r="N404" i="6"/>
  <c r="N402" i="6"/>
  <c r="N395" i="6"/>
  <c r="N403" i="6"/>
  <c r="N398" i="6"/>
  <c r="N401" i="6"/>
  <c r="N397" i="6"/>
  <c r="N396" i="6"/>
  <c r="N400" i="6"/>
  <c r="N399" i="6"/>
  <c r="N389" i="6"/>
  <c r="N393" i="6"/>
  <c r="N387" i="6"/>
  <c r="N392" i="6"/>
  <c r="N391" i="6"/>
  <c r="N385" i="6"/>
  <c r="N384" i="6"/>
  <c r="N394" i="6"/>
  <c r="N390" i="6"/>
  <c r="N386" i="6"/>
  <c r="N388" i="6"/>
  <c r="N375" i="6"/>
  <c r="N377" i="6"/>
  <c r="N379" i="6"/>
  <c r="N380" i="6"/>
  <c r="N370" i="6"/>
  <c r="N382" i="6"/>
  <c r="N378" i="6"/>
  <c r="N374" i="6"/>
  <c r="N373" i="6"/>
  <c r="N372" i="6"/>
  <c r="N371" i="6"/>
  <c r="N376" i="6"/>
  <c r="N383" i="6"/>
  <c r="N381" i="6"/>
  <c r="N361" i="6"/>
  <c r="N360" i="6"/>
  <c r="N362" i="6"/>
  <c r="N364" i="6"/>
  <c r="N363" i="6"/>
  <c r="N358" i="6"/>
  <c r="N359" i="6"/>
  <c r="N367" i="6"/>
  <c r="N366" i="6"/>
  <c r="N368" i="6"/>
  <c r="N365" i="6"/>
  <c r="N369" i="6"/>
  <c r="N356" i="6"/>
  <c r="N349" i="6"/>
  <c r="N354" i="6"/>
  <c r="N353" i="6"/>
  <c r="N348" i="6"/>
  <c r="N352" i="6"/>
  <c r="N350" i="6"/>
  <c r="N347" i="6"/>
  <c r="N355" i="6"/>
  <c r="N351" i="6"/>
  <c r="N357" i="6"/>
  <c r="N335" i="6"/>
  <c r="N346" i="6"/>
  <c r="N336" i="6"/>
  <c r="N338" i="6"/>
  <c r="N345" i="6"/>
  <c r="N337" i="6"/>
  <c r="N344" i="6"/>
  <c r="N343" i="6"/>
  <c r="N341" i="6"/>
  <c r="N339" i="6"/>
  <c r="N340" i="6"/>
  <c r="N342" i="6"/>
  <c r="N330" i="6"/>
  <c r="N329" i="6"/>
  <c r="N334" i="6"/>
  <c r="N328" i="6"/>
  <c r="N327" i="6"/>
  <c r="N326" i="6"/>
  <c r="N331" i="6"/>
  <c r="N324" i="6"/>
  <c r="N323" i="6"/>
  <c r="N333" i="6"/>
  <c r="N332" i="6"/>
  <c r="N325" i="6"/>
  <c r="N322" i="6"/>
  <c r="N318" i="6"/>
  <c r="N315" i="6"/>
  <c r="N314" i="6"/>
  <c r="N317" i="6"/>
  <c r="N320" i="6"/>
  <c r="N319" i="6"/>
  <c r="N321" i="6"/>
  <c r="N316" i="6"/>
  <c r="N303" i="6"/>
  <c r="N311" i="6"/>
  <c r="N310" i="6"/>
  <c r="N308" i="6"/>
  <c r="N306" i="6"/>
  <c r="N304" i="6"/>
  <c r="N305" i="6"/>
  <c r="N300" i="6"/>
  <c r="N307" i="6"/>
  <c r="N313" i="6"/>
  <c r="N301" i="6"/>
  <c r="N312" i="6"/>
  <c r="N309" i="6"/>
  <c r="N302" i="6"/>
  <c r="N291" i="6"/>
  <c r="N299" i="6"/>
  <c r="N298" i="6"/>
  <c r="N292" i="6"/>
  <c r="N295" i="6"/>
  <c r="N296" i="6"/>
  <c r="N294" i="6"/>
  <c r="N297" i="6"/>
  <c r="N293" i="6"/>
  <c r="N283" i="6"/>
  <c r="N286" i="6"/>
  <c r="N285" i="6"/>
  <c r="N284" i="6"/>
  <c r="N290" i="6"/>
  <c r="N288" i="6"/>
  <c r="N287" i="6"/>
  <c r="N289" i="6"/>
  <c r="N281" i="6"/>
  <c r="N282" i="6"/>
  <c r="N280" i="6"/>
  <c r="N279" i="6"/>
  <c r="N278" i="6"/>
  <c r="N274" i="6"/>
  <c r="N267" i="6"/>
  <c r="N277" i="6"/>
  <c r="N275" i="6"/>
  <c r="N271" i="6"/>
  <c r="N266" i="6"/>
  <c r="N276" i="6"/>
  <c r="N270" i="6"/>
  <c r="N268" i="6"/>
  <c r="N269" i="6"/>
  <c r="N273" i="6"/>
  <c r="N272" i="6"/>
  <c r="N260" i="6"/>
  <c r="N261" i="6"/>
  <c r="N262" i="6"/>
  <c r="N265" i="6"/>
  <c r="N264" i="6"/>
  <c r="N263" i="6"/>
  <c r="N258" i="6"/>
  <c r="N257" i="6"/>
  <c r="N256" i="6"/>
  <c r="N259" i="6"/>
  <c r="N253" i="6"/>
  <c r="N250" i="6"/>
  <c r="N248" i="6"/>
  <c r="N251" i="6"/>
  <c r="N246" i="6"/>
  <c r="N249" i="6"/>
  <c r="N252" i="6"/>
  <c r="N245" i="6"/>
  <c r="N254" i="6"/>
  <c r="N247" i="6"/>
  <c r="N244" i="6"/>
  <c r="N255" i="6"/>
  <c r="N243" i="6"/>
  <c r="N242" i="6"/>
  <c r="N241" i="6"/>
  <c r="N240" i="6"/>
  <c r="N237" i="6"/>
  <c r="N239" i="6"/>
  <c r="N238" i="6"/>
  <c r="N230" i="6"/>
  <c r="N236" i="6"/>
  <c r="N235" i="6"/>
  <c r="N233" i="6"/>
  <c r="N234" i="6"/>
  <c r="N231" i="6"/>
  <c r="N232" i="6"/>
  <c r="N224" i="6"/>
  <c r="N221" i="6"/>
  <c r="N227" i="6"/>
  <c r="N226" i="6"/>
  <c r="N225" i="6"/>
  <c r="N229" i="6"/>
  <c r="N228" i="6"/>
  <c r="N222" i="6"/>
  <c r="N223" i="6"/>
  <c r="N216" i="6"/>
  <c r="N220" i="6"/>
  <c r="N219" i="6"/>
  <c r="N217" i="6"/>
  <c r="N218" i="6"/>
  <c r="N205" i="6"/>
  <c r="N211" i="6"/>
  <c r="N208" i="6"/>
  <c r="N212" i="6"/>
  <c r="N209" i="6"/>
  <c r="N215" i="6"/>
  <c r="N213" i="6"/>
  <c r="N207" i="6"/>
  <c r="N214" i="6"/>
  <c r="N210" i="6"/>
  <c r="N206" i="6"/>
  <c r="N199" i="6"/>
  <c r="N200" i="6"/>
  <c r="N204" i="6"/>
  <c r="N202" i="6"/>
  <c r="N203" i="6"/>
  <c r="N201" i="6"/>
  <c r="N194" i="6"/>
  <c r="N191" i="6"/>
  <c r="N198" i="6"/>
  <c r="N193" i="6"/>
  <c r="N196" i="6"/>
  <c r="N197" i="6"/>
  <c r="N195" i="6"/>
  <c r="N192" i="6"/>
  <c r="N189" i="6"/>
  <c r="N188" i="6"/>
  <c r="N190" i="6"/>
  <c r="N186" i="6"/>
  <c r="N187" i="6"/>
  <c r="N185" i="6"/>
  <c r="N184" i="6"/>
  <c r="N183" i="6"/>
  <c r="N178" i="6"/>
  <c r="N177" i="6"/>
  <c r="N181" i="6"/>
  <c r="N176" i="6"/>
  <c r="N182" i="6"/>
  <c r="N180" i="6"/>
  <c r="N179" i="6"/>
  <c r="N173" i="6"/>
  <c r="N171" i="6"/>
  <c r="N172" i="6"/>
  <c r="N174" i="6"/>
  <c r="N170" i="6"/>
  <c r="N175" i="6"/>
  <c r="N169" i="6"/>
  <c r="N168" i="6"/>
  <c r="N164" i="6"/>
  <c r="N166" i="6"/>
  <c r="N165" i="6"/>
  <c r="N167" i="6"/>
  <c r="N162" i="6"/>
  <c r="N161" i="6"/>
  <c r="N163" i="6"/>
  <c r="N160" i="6"/>
  <c r="N158" i="6"/>
  <c r="N159" i="6"/>
  <c r="N153" i="6"/>
  <c r="N156" i="6"/>
  <c r="N155" i="6"/>
  <c r="N157" i="6"/>
  <c r="N154" i="6"/>
  <c r="N149" i="6"/>
  <c r="N152" i="6"/>
  <c r="N150" i="6"/>
  <c r="N151" i="6"/>
  <c r="N145" i="6"/>
  <c r="N148" i="6"/>
  <c r="N147" i="6"/>
  <c r="N146" i="6"/>
  <c r="N143" i="6"/>
  <c r="N142" i="6"/>
  <c r="N144" i="6"/>
  <c r="N139" i="6"/>
  <c r="N140" i="6"/>
  <c r="N141" i="6"/>
  <c r="N138" i="6"/>
  <c r="N137" i="6"/>
  <c r="N136" i="6"/>
  <c r="N135" i="6"/>
  <c r="N133" i="6"/>
  <c r="N129" i="6"/>
  <c r="N132" i="6"/>
  <c r="N128" i="6"/>
  <c r="N134" i="6"/>
  <c r="N131" i="6"/>
  <c r="N130" i="6"/>
  <c r="N125" i="6"/>
  <c r="N127" i="6"/>
  <c r="N126" i="6"/>
  <c r="N124" i="6"/>
  <c r="N123" i="6"/>
  <c r="N122" i="6"/>
  <c r="N121" i="6"/>
  <c r="N118" i="6"/>
  <c r="N116" i="6"/>
  <c r="N117" i="6"/>
  <c r="N120" i="6"/>
  <c r="N119" i="6"/>
  <c r="N115" i="6"/>
  <c r="N114" i="6"/>
  <c r="N109" i="6"/>
  <c r="N113" i="6"/>
  <c r="N112" i="6"/>
  <c r="N110" i="6"/>
  <c r="N111" i="6"/>
  <c r="N107" i="6"/>
  <c r="N108" i="6"/>
  <c r="N106" i="6"/>
  <c r="N104" i="6"/>
  <c r="N103" i="6"/>
  <c r="N105" i="6"/>
  <c r="N102" i="6"/>
  <c r="N100" i="6"/>
  <c r="N101" i="6"/>
  <c r="N98" i="6"/>
  <c r="N99" i="6"/>
  <c r="N97" i="6"/>
  <c r="N96" i="6"/>
  <c r="N95" i="6"/>
  <c r="N94" i="6"/>
  <c r="N93" i="6"/>
  <c r="N92" i="6"/>
  <c r="N91" i="6"/>
  <c r="N90" i="6"/>
  <c r="N89" i="6"/>
  <c r="N87" i="6"/>
  <c r="N88" i="6"/>
  <c r="N86" i="6"/>
  <c r="N85" i="6"/>
  <c r="N82" i="6"/>
  <c r="N84" i="6"/>
  <c r="N83" i="6"/>
  <c r="N80" i="6"/>
  <c r="N81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1" i="6"/>
  <c r="N62" i="6"/>
  <c r="N64" i="6"/>
  <c r="N63" i="6"/>
  <c r="N65" i="6"/>
  <c r="N60" i="6"/>
  <c r="N59" i="6"/>
  <c r="N58" i="6"/>
  <c r="N57" i="6"/>
  <c r="N56" i="6"/>
  <c r="N55" i="6"/>
  <c r="N54" i="6"/>
  <c r="N53" i="6"/>
  <c r="N52" i="6"/>
  <c r="N50" i="6"/>
  <c r="N51" i="6"/>
  <c r="N48" i="6"/>
  <c r="N49" i="6"/>
  <c r="N47" i="6"/>
  <c r="N46" i="6"/>
  <c r="N45" i="6"/>
  <c r="N43" i="6"/>
  <c r="N44" i="6"/>
  <c r="N42" i="6"/>
  <c r="N41" i="6"/>
  <c r="N40" i="6"/>
  <c r="N39" i="6"/>
  <c r="N38" i="6"/>
  <c r="N37" i="6"/>
  <c r="N36" i="6"/>
  <c r="N35" i="6"/>
  <c r="N33" i="6"/>
  <c r="N34" i="6"/>
  <c r="N32" i="6"/>
  <c r="N31" i="6"/>
  <c r="N30" i="6"/>
  <c r="N29" i="6"/>
  <c r="N28" i="6"/>
  <c r="N27" i="6"/>
  <c r="N26" i="6"/>
  <c r="N25" i="6"/>
  <c r="N24" i="6"/>
  <c r="N22" i="6"/>
  <c r="N23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1053" i="5" l="1"/>
  <c r="N1051" i="5"/>
  <c r="N1050" i="5"/>
  <c r="N1052" i="5"/>
  <c r="N1054" i="5"/>
  <c r="N1044" i="5"/>
  <c r="N1049" i="5"/>
  <c r="N1037" i="5"/>
  <c r="N1042" i="5"/>
  <c r="N1040" i="5"/>
  <c r="N1039" i="5"/>
  <c r="N1045" i="5"/>
  <c r="N1047" i="5"/>
  <c r="N1043" i="5"/>
  <c r="N1036" i="5"/>
  <c r="N1048" i="5"/>
  <c r="N1046" i="5"/>
  <c r="N1041" i="5"/>
  <c r="N1038" i="5"/>
  <c r="N1025" i="5"/>
  <c r="N1035" i="5"/>
  <c r="N1032" i="5"/>
  <c r="N1028" i="5"/>
  <c r="N1034" i="5"/>
  <c r="N1023" i="5"/>
  <c r="N1022" i="5"/>
  <c r="N1030" i="5"/>
  <c r="N1021" i="5"/>
  <c r="N1024" i="5"/>
  <c r="N1026" i="5"/>
  <c r="N1031" i="5"/>
  <c r="N1033" i="5"/>
  <c r="N1027" i="5"/>
  <c r="N1029" i="5"/>
  <c r="N1011" i="5"/>
  <c r="N1010" i="5"/>
  <c r="N1009" i="5"/>
  <c r="N1016" i="5"/>
  <c r="N1020" i="5"/>
  <c r="N1019" i="5"/>
  <c r="N1017" i="5"/>
  <c r="N1015" i="5"/>
  <c r="N1014" i="5"/>
  <c r="N1008" i="5"/>
  <c r="N1007" i="5"/>
  <c r="N1018" i="5"/>
  <c r="N1012" i="5"/>
  <c r="N1013" i="5"/>
  <c r="N1001" i="5"/>
  <c r="N998" i="5"/>
  <c r="N1004" i="5"/>
  <c r="N996" i="5"/>
  <c r="N993" i="5"/>
  <c r="N997" i="5"/>
  <c r="N1003" i="5"/>
  <c r="N992" i="5"/>
  <c r="N1002" i="5"/>
  <c r="N995" i="5"/>
  <c r="N994" i="5"/>
  <c r="N999" i="5"/>
  <c r="N1006" i="5"/>
  <c r="N1000" i="5"/>
  <c r="N1005" i="5"/>
  <c r="N985" i="5"/>
  <c r="N983" i="5"/>
  <c r="N974" i="5"/>
  <c r="N986" i="5"/>
  <c r="N984" i="5"/>
  <c r="N980" i="5"/>
  <c r="N979" i="5"/>
  <c r="N988" i="5"/>
  <c r="N977" i="5"/>
  <c r="N981" i="5"/>
  <c r="N971" i="5"/>
  <c r="N976" i="5"/>
  <c r="N990" i="5"/>
  <c r="N987" i="5"/>
  <c r="N991" i="5"/>
  <c r="N982" i="5"/>
  <c r="N975" i="5"/>
  <c r="N973" i="5"/>
  <c r="N972" i="5"/>
  <c r="N978" i="5"/>
  <c r="N989" i="5"/>
  <c r="N969" i="5"/>
  <c r="N960" i="5"/>
  <c r="N961" i="5"/>
  <c r="N958" i="5"/>
  <c r="N968" i="5"/>
  <c r="N962" i="5"/>
  <c r="N959" i="5"/>
  <c r="N957" i="5"/>
  <c r="N970" i="5"/>
  <c r="N963" i="5"/>
  <c r="N965" i="5"/>
  <c r="N966" i="5"/>
  <c r="N967" i="5"/>
  <c r="N964" i="5"/>
  <c r="N938" i="5"/>
  <c r="N947" i="5"/>
  <c r="N946" i="5"/>
  <c r="N940" i="5"/>
  <c r="N955" i="5"/>
  <c r="N953" i="5"/>
  <c r="N949" i="5"/>
  <c r="N942" i="5"/>
  <c r="N941" i="5"/>
  <c r="N937" i="5"/>
  <c r="N936" i="5"/>
  <c r="N939" i="5"/>
  <c r="N948" i="5"/>
  <c r="N945" i="5"/>
  <c r="N943" i="5"/>
  <c r="N952" i="5"/>
  <c r="N956" i="5"/>
  <c r="N935" i="5"/>
  <c r="N950" i="5"/>
  <c r="N954" i="5"/>
  <c r="N951" i="5"/>
  <c r="N944" i="5"/>
  <c r="N934" i="5"/>
  <c r="N932" i="5"/>
  <c r="N922" i="5"/>
  <c r="N927" i="5"/>
  <c r="N923" i="5"/>
  <c r="N933" i="5"/>
  <c r="N931" i="5"/>
  <c r="N929" i="5"/>
  <c r="N930" i="5"/>
  <c r="N924" i="5"/>
  <c r="N918" i="5"/>
  <c r="N925" i="5"/>
  <c r="N921" i="5"/>
  <c r="N926" i="5"/>
  <c r="N920" i="5"/>
  <c r="N919" i="5"/>
  <c r="N928" i="5"/>
  <c r="N905" i="5"/>
  <c r="N912" i="5"/>
  <c r="N904" i="5"/>
  <c r="N903" i="5"/>
  <c r="N916" i="5"/>
  <c r="N907" i="5"/>
  <c r="N898" i="5"/>
  <c r="N908" i="5"/>
  <c r="N906" i="5"/>
  <c r="N917" i="5"/>
  <c r="N913" i="5"/>
  <c r="N900" i="5"/>
  <c r="N902" i="5"/>
  <c r="N896" i="5"/>
  <c r="N911" i="5"/>
  <c r="N914" i="5"/>
  <c r="N899" i="5"/>
  <c r="N901" i="5"/>
  <c r="N909" i="5"/>
  <c r="N915" i="5"/>
  <c r="N897" i="5"/>
  <c r="N910" i="5"/>
  <c r="N888" i="5"/>
  <c r="N885" i="5"/>
  <c r="N875" i="5"/>
  <c r="N883" i="5"/>
  <c r="N887" i="5"/>
  <c r="N882" i="5"/>
  <c r="N884" i="5"/>
  <c r="N879" i="5"/>
  <c r="N892" i="5"/>
  <c r="N890" i="5"/>
  <c r="N876" i="5"/>
  <c r="N893" i="5"/>
  <c r="N889" i="5"/>
  <c r="N880" i="5"/>
  <c r="N891" i="5"/>
  <c r="N877" i="5"/>
  <c r="N886" i="5"/>
  <c r="N894" i="5"/>
  <c r="N881" i="5"/>
  <c r="N878" i="5"/>
  <c r="N895" i="5"/>
  <c r="N870" i="5"/>
  <c r="N867" i="5"/>
  <c r="N860" i="5"/>
  <c r="N873" i="5"/>
  <c r="N872" i="5"/>
  <c r="N865" i="5"/>
  <c r="N857" i="5"/>
  <c r="N856" i="5"/>
  <c r="N866" i="5"/>
  <c r="N863" i="5"/>
  <c r="N854" i="5"/>
  <c r="N871" i="5"/>
  <c r="N861" i="5"/>
  <c r="N858" i="5"/>
  <c r="N862" i="5"/>
  <c r="N874" i="5"/>
  <c r="N869" i="5"/>
  <c r="N859" i="5"/>
  <c r="N868" i="5"/>
  <c r="N864" i="5"/>
  <c r="N855" i="5"/>
  <c r="N848" i="5"/>
  <c r="N844" i="5"/>
  <c r="N841" i="5"/>
  <c r="N840" i="5"/>
  <c r="N836" i="5"/>
  <c r="N837" i="5"/>
  <c r="N851" i="5"/>
  <c r="N838" i="5"/>
  <c r="N849" i="5"/>
  <c r="N839" i="5"/>
  <c r="N850" i="5"/>
  <c r="N846" i="5"/>
  <c r="N852" i="5"/>
  <c r="N845" i="5"/>
  <c r="N842" i="5"/>
  <c r="N843" i="5"/>
  <c r="N853" i="5"/>
  <c r="N847" i="5"/>
  <c r="N821" i="5"/>
  <c r="N822" i="5"/>
  <c r="N819" i="5"/>
  <c r="N831" i="5"/>
  <c r="N834" i="5"/>
  <c r="N823" i="5"/>
  <c r="N815" i="5"/>
  <c r="N816" i="5"/>
  <c r="N830" i="5"/>
  <c r="N828" i="5"/>
  <c r="N826" i="5"/>
  <c r="N818" i="5"/>
  <c r="N832" i="5"/>
  <c r="N835" i="5"/>
  <c r="N829" i="5"/>
  <c r="N824" i="5"/>
  <c r="N827" i="5"/>
  <c r="N833" i="5"/>
  <c r="N825" i="5"/>
  <c r="N820" i="5"/>
  <c r="N817" i="5"/>
  <c r="N814" i="5"/>
  <c r="N810" i="5"/>
  <c r="N801" i="5"/>
  <c r="N800" i="5"/>
  <c r="N805" i="5"/>
  <c r="N803" i="5"/>
  <c r="N799" i="5"/>
  <c r="N807" i="5"/>
  <c r="N796" i="5"/>
  <c r="N795" i="5"/>
  <c r="N793" i="5"/>
  <c r="N811" i="5"/>
  <c r="N797" i="5"/>
  <c r="N808" i="5"/>
  <c r="N802" i="5"/>
  <c r="N798" i="5"/>
  <c r="N813" i="5"/>
  <c r="N794" i="5"/>
  <c r="N812" i="5"/>
  <c r="N809" i="5"/>
  <c r="N806" i="5"/>
  <c r="N804" i="5"/>
  <c r="N780" i="5"/>
  <c r="N790" i="5"/>
  <c r="N777" i="5"/>
  <c r="N788" i="5"/>
  <c r="N782" i="5"/>
  <c r="N772" i="5"/>
  <c r="N784" i="5"/>
  <c r="N775" i="5"/>
  <c r="N779" i="5"/>
  <c r="N774" i="5"/>
  <c r="N789" i="5"/>
  <c r="N778" i="5"/>
  <c r="N785" i="5"/>
  <c r="N783" i="5"/>
  <c r="N792" i="5"/>
  <c r="N771" i="5"/>
  <c r="N773" i="5"/>
  <c r="N781" i="5"/>
  <c r="N776" i="5"/>
  <c r="N787" i="5"/>
  <c r="N791" i="5"/>
  <c r="N786" i="5"/>
  <c r="N770" i="5"/>
  <c r="N749" i="5"/>
  <c r="N763" i="5"/>
  <c r="N748" i="5"/>
  <c r="N751" i="5"/>
  <c r="N753" i="5"/>
  <c r="N769" i="5"/>
  <c r="N759" i="5"/>
  <c r="N755" i="5"/>
  <c r="N761" i="5"/>
  <c r="N752" i="5"/>
  <c r="N758" i="5"/>
  <c r="N756" i="5"/>
  <c r="N760" i="5"/>
  <c r="N768" i="5"/>
  <c r="N750" i="5"/>
  <c r="N762" i="5"/>
  <c r="N767" i="5"/>
  <c r="N754" i="5"/>
  <c r="N766" i="5"/>
  <c r="N764" i="5"/>
  <c r="N765" i="5"/>
  <c r="N757" i="5"/>
  <c r="N738" i="5"/>
  <c r="N743" i="5"/>
  <c r="N742" i="5"/>
  <c r="N732" i="5"/>
  <c r="N737" i="5"/>
  <c r="N745" i="5"/>
  <c r="N744" i="5"/>
  <c r="N734" i="5"/>
  <c r="N733" i="5"/>
  <c r="N735" i="5"/>
  <c r="N731" i="5"/>
  <c r="N746" i="5"/>
  <c r="N736" i="5"/>
  <c r="N740" i="5"/>
  <c r="N747" i="5"/>
  <c r="N741" i="5"/>
  <c r="N739" i="5"/>
  <c r="N722" i="5"/>
  <c r="N720" i="5"/>
  <c r="N716" i="5"/>
  <c r="N727" i="5"/>
  <c r="N726" i="5"/>
  <c r="N730" i="5"/>
  <c r="N713" i="5"/>
  <c r="N717" i="5"/>
  <c r="N725" i="5"/>
  <c r="N724" i="5"/>
  <c r="N718" i="5"/>
  <c r="N712" i="5"/>
  <c r="N714" i="5"/>
  <c r="N719" i="5"/>
  <c r="N715" i="5"/>
  <c r="N711" i="5"/>
  <c r="N728" i="5"/>
  <c r="N721" i="5"/>
  <c r="N729" i="5"/>
  <c r="N723" i="5"/>
  <c r="N687" i="5"/>
  <c r="N693" i="5"/>
  <c r="N707" i="5"/>
  <c r="N690" i="5"/>
  <c r="N697" i="5"/>
  <c r="N696" i="5"/>
  <c r="N695" i="5"/>
  <c r="N708" i="5"/>
  <c r="N703" i="5"/>
  <c r="N706" i="5"/>
  <c r="N688" i="5"/>
  <c r="N698" i="5"/>
  <c r="N689" i="5"/>
  <c r="N710" i="5"/>
  <c r="N701" i="5"/>
  <c r="N705" i="5"/>
  <c r="N704" i="5"/>
  <c r="N700" i="5"/>
  <c r="N692" i="5"/>
  <c r="N709" i="5"/>
  <c r="N699" i="5"/>
  <c r="N694" i="5"/>
  <c r="N702" i="5"/>
  <c r="N691" i="5"/>
  <c r="N684" i="5"/>
  <c r="N671" i="5"/>
  <c r="N677" i="5"/>
  <c r="N681" i="5"/>
  <c r="N675" i="5"/>
  <c r="N674" i="5"/>
  <c r="N685" i="5"/>
  <c r="N678" i="5"/>
  <c r="N676" i="5"/>
  <c r="N683" i="5"/>
  <c r="N682" i="5"/>
  <c r="N673" i="5"/>
  <c r="N670" i="5"/>
  <c r="N672" i="5"/>
  <c r="N679" i="5"/>
  <c r="N669" i="5"/>
  <c r="N686" i="5"/>
  <c r="N680" i="5"/>
  <c r="N668" i="5"/>
  <c r="N660" i="5"/>
  <c r="N654" i="5"/>
  <c r="N659" i="5"/>
  <c r="N652" i="5"/>
  <c r="N651" i="5"/>
  <c r="N663" i="5"/>
  <c r="N661" i="5"/>
  <c r="N658" i="5"/>
  <c r="N664" i="5"/>
  <c r="N650" i="5"/>
  <c r="N656" i="5"/>
  <c r="N662" i="5"/>
  <c r="N657" i="5"/>
  <c r="N653" i="5"/>
  <c r="N649" i="5"/>
  <c r="N666" i="5"/>
  <c r="N667" i="5"/>
  <c r="N665" i="5"/>
  <c r="N648" i="5"/>
  <c r="N655" i="5"/>
  <c r="N631" i="5"/>
  <c r="N643" i="5"/>
  <c r="N636" i="5"/>
  <c r="N646" i="5"/>
  <c r="N638" i="5"/>
  <c r="N634" i="5"/>
  <c r="N633" i="5"/>
  <c r="N641" i="5"/>
  <c r="N647" i="5"/>
  <c r="N642" i="5"/>
  <c r="N628" i="5"/>
  <c r="N640" i="5"/>
  <c r="N645" i="5"/>
  <c r="N630" i="5"/>
  <c r="N637" i="5"/>
  <c r="N639" i="5"/>
  <c r="N635" i="5"/>
  <c r="N632" i="5"/>
  <c r="N644" i="5"/>
  <c r="N629" i="5"/>
  <c r="N601" i="5"/>
  <c r="N623" i="5"/>
  <c r="N619" i="5"/>
  <c r="N608" i="5"/>
  <c r="N612" i="5"/>
  <c r="N607" i="5"/>
  <c r="N616" i="5"/>
  <c r="N614" i="5"/>
  <c r="N611" i="5"/>
  <c r="N621" i="5"/>
  <c r="N603" i="5"/>
  <c r="N602" i="5"/>
  <c r="N618" i="5"/>
  <c r="N620" i="5"/>
  <c r="N606" i="5"/>
  <c r="N622" i="5"/>
  <c r="N615" i="5"/>
  <c r="N613" i="5"/>
  <c r="N604" i="5"/>
  <c r="N605" i="5"/>
  <c r="N609" i="5"/>
  <c r="N627" i="5"/>
  <c r="N625" i="5"/>
  <c r="N617" i="5"/>
  <c r="N626" i="5"/>
  <c r="N610" i="5"/>
  <c r="N624" i="5"/>
  <c r="N579" i="5"/>
  <c r="N582" i="5"/>
  <c r="N585" i="5"/>
  <c r="N584" i="5"/>
  <c r="N581" i="5"/>
  <c r="N598" i="5"/>
  <c r="N589" i="5"/>
  <c r="N580" i="5"/>
  <c r="N583" i="5"/>
  <c r="N588" i="5"/>
  <c r="N595" i="5"/>
  <c r="N592" i="5"/>
  <c r="N597" i="5"/>
  <c r="N596" i="5"/>
  <c r="N593" i="5"/>
  <c r="N591" i="5"/>
  <c r="N590" i="5"/>
  <c r="N600" i="5"/>
  <c r="N599" i="5"/>
  <c r="N587" i="5"/>
  <c r="N586" i="5"/>
  <c r="N594" i="5"/>
  <c r="N572" i="5"/>
  <c r="N578" i="5"/>
  <c r="N575" i="5"/>
  <c r="N571" i="5"/>
  <c r="N567" i="5"/>
  <c r="N574" i="5"/>
  <c r="N565" i="5"/>
  <c r="N569" i="5"/>
  <c r="N568" i="5"/>
  <c r="N576" i="5"/>
  <c r="N577" i="5"/>
  <c r="N566" i="5"/>
  <c r="N570" i="5"/>
  <c r="N573" i="5"/>
  <c r="N555" i="5"/>
  <c r="N564" i="5"/>
  <c r="N560" i="5"/>
  <c r="N557" i="5"/>
  <c r="N556" i="5"/>
  <c r="N562" i="5"/>
  <c r="N554" i="5"/>
  <c r="N561" i="5"/>
  <c r="N553" i="5"/>
  <c r="N559" i="5"/>
  <c r="N558" i="5"/>
  <c r="N551" i="5"/>
  <c r="N563" i="5"/>
  <c r="N552" i="5"/>
  <c r="N540" i="5"/>
  <c r="N538" i="5"/>
  <c r="N539" i="5"/>
  <c r="N536" i="5"/>
  <c r="N543" i="5"/>
  <c r="N542" i="5"/>
  <c r="N534" i="5"/>
  <c r="N537" i="5"/>
  <c r="N533" i="5"/>
  <c r="N545" i="5"/>
  <c r="N544" i="5"/>
  <c r="N549" i="5"/>
  <c r="N548" i="5"/>
  <c r="N546" i="5"/>
  <c r="N541" i="5"/>
  <c r="N535" i="5"/>
  <c r="N532" i="5"/>
  <c r="N550" i="5"/>
  <c r="N531" i="5"/>
  <c r="N547" i="5"/>
  <c r="N520" i="5"/>
  <c r="N521" i="5"/>
  <c r="N514" i="5"/>
  <c r="N526" i="5"/>
  <c r="N530" i="5"/>
  <c r="N518" i="5"/>
  <c r="N516" i="5"/>
  <c r="N512" i="5"/>
  <c r="N511" i="5"/>
  <c r="N524" i="5"/>
  <c r="N528" i="5"/>
  <c r="N525" i="5"/>
  <c r="N513" i="5"/>
  <c r="N515" i="5"/>
  <c r="N519" i="5"/>
  <c r="N522" i="5"/>
  <c r="N510" i="5"/>
  <c r="N529" i="5"/>
  <c r="N509" i="5"/>
  <c r="N523" i="5"/>
  <c r="N527" i="5"/>
  <c r="N517" i="5"/>
  <c r="N489" i="5"/>
  <c r="N501" i="5"/>
  <c r="N507" i="5"/>
  <c r="N503" i="5"/>
  <c r="N492" i="5"/>
  <c r="N506" i="5"/>
  <c r="N504" i="5"/>
  <c r="N491" i="5"/>
  <c r="N499" i="5"/>
  <c r="N497" i="5"/>
  <c r="N502" i="5"/>
  <c r="N495" i="5"/>
  <c r="N494" i="5"/>
  <c r="N500" i="5"/>
  <c r="N496" i="5"/>
  <c r="N490" i="5"/>
  <c r="N498" i="5"/>
  <c r="N493" i="5"/>
  <c r="N505" i="5"/>
  <c r="N487" i="5"/>
  <c r="N488" i="5"/>
  <c r="N508" i="5"/>
  <c r="N472" i="5"/>
  <c r="N486" i="5"/>
  <c r="N477" i="5"/>
  <c r="N474" i="5"/>
  <c r="N478" i="5"/>
  <c r="N471" i="5"/>
  <c r="N475" i="5"/>
  <c r="N473" i="5"/>
  <c r="N470" i="5"/>
  <c r="N483" i="5"/>
  <c r="N479" i="5"/>
  <c r="N484" i="5"/>
  <c r="N485" i="5"/>
  <c r="N469" i="5"/>
  <c r="N480" i="5"/>
  <c r="N476" i="5"/>
  <c r="N482" i="5"/>
  <c r="N481" i="5"/>
  <c r="N461" i="5"/>
  <c r="N458" i="5"/>
  <c r="N456" i="5"/>
  <c r="N466" i="5"/>
  <c r="N467" i="5"/>
  <c r="N464" i="5"/>
  <c r="N468" i="5"/>
  <c r="N459" i="5"/>
  <c r="N457" i="5"/>
  <c r="N463" i="5"/>
  <c r="N462" i="5"/>
  <c r="N460" i="5"/>
  <c r="N465" i="5"/>
  <c r="N448" i="5"/>
  <c r="N447" i="5"/>
  <c r="N454" i="5"/>
  <c r="N453" i="5"/>
  <c r="N446" i="5"/>
  <c r="N449" i="5"/>
  <c r="N455" i="5"/>
  <c r="N450" i="5"/>
  <c r="N451" i="5"/>
  <c r="N452" i="5"/>
  <c r="N445" i="5"/>
  <c r="N440" i="5"/>
  <c r="N432" i="5"/>
  <c r="N435" i="5"/>
  <c r="N433" i="5"/>
  <c r="N441" i="5"/>
  <c r="N444" i="5"/>
  <c r="N430" i="5"/>
  <c r="N434" i="5"/>
  <c r="N436" i="5"/>
  <c r="N438" i="5"/>
  <c r="N443" i="5"/>
  <c r="N442" i="5"/>
  <c r="N437" i="5"/>
  <c r="N431" i="5"/>
  <c r="N439" i="5"/>
  <c r="N418" i="5"/>
  <c r="N425" i="5"/>
  <c r="N428" i="5"/>
  <c r="N417" i="5"/>
  <c r="N419" i="5"/>
  <c r="N429" i="5"/>
  <c r="N416" i="5"/>
  <c r="N414" i="5"/>
  <c r="N424" i="5"/>
  <c r="N421" i="5"/>
  <c r="N423" i="5"/>
  <c r="N422" i="5"/>
  <c r="N427" i="5"/>
  <c r="N415" i="5"/>
  <c r="N426" i="5"/>
  <c r="N420" i="5"/>
  <c r="N396" i="5"/>
  <c r="N399" i="5"/>
  <c r="N407" i="5"/>
  <c r="N410" i="5"/>
  <c r="N412" i="5"/>
  <c r="N397" i="5"/>
  <c r="N403" i="5"/>
  <c r="N401" i="5"/>
  <c r="N405" i="5"/>
  <c r="N398" i="5"/>
  <c r="N408" i="5"/>
  <c r="N395" i="5"/>
  <c r="N413" i="5"/>
  <c r="N402" i="5"/>
  <c r="N409" i="5"/>
  <c r="N404" i="5"/>
  <c r="N406" i="5"/>
  <c r="N411" i="5"/>
  <c r="N400" i="5"/>
  <c r="N394" i="5"/>
  <c r="N383" i="5"/>
  <c r="N381" i="5"/>
  <c r="N390" i="5"/>
  <c r="N386" i="5"/>
  <c r="N385" i="5"/>
  <c r="N391" i="5"/>
  <c r="N384" i="5"/>
  <c r="N389" i="5"/>
  <c r="N388" i="5"/>
  <c r="N387" i="5"/>
  <c r="N382" i="5"/>
  <c r="N380" i="5"/>
  <c r="N393" i="5"/>
  <c r="N379" i="5"/>
  <c r="N392" i="5"/>
  <c r="N378" i="5"/>
  <c r="N368" i="5"/>
  <c r="N365" i="5"/>
  <c r="N366" i="5"/>
  <c r="N374" i="5"/>
  <c r="N376" i="5"/>
  <c r="N367" i="5"/>
  <c r="N371" i="5"/>
  <c r="N375" i="5"/>
  <c r="N372" i="5"/>
  <c r="N370" i="5"/>
  <c r="N369" i="5"/>
  <c r="N373" i="5"/>
  <c r="N377" i="5"/>
  <c r="N361" i="5"/>
  <c r="N358" i="5"/>
  <c r="N363" i="5"/>
  <c r="N360" i="5"/>
  <c r="N359" i="5"/>
  <c r="N357" i="5"/>
  <c r="N364" i="5"/>
  <c r="N356" i="5"/>
  <c r="N355" i="5"/>
  <c r="N362" i="5"/>
  <c r="N354" i="5"/>
  <c r="N350" i="5"/>
  <c r="N346" i="5"/>
  <c r="N340" i="5"/>
  <c r="N343" i="5"/>
  <c r="N341" i="5"/>
  <c r="N345" i="5"/>
  <c r="N347" i="5"/>
  <c r="N351" i="5"/>
  <c r="N349" i="5"/>
  <c r="N339" i="5"/>
  <c r="N352" i="5"/>
  <c r="N348" i="5"/>
  <c r="N342" i="5"/>
  <c r="N344" i="5"/>
  <c r="N353" i="5"/>
  <c r="N325" i="5"/>
  <c r="N333" i="5"/>
  <c r="N327" i="5"/>
  <c r="N336" i="5"/>
  <c r="N328" i="5"/>
  <c r="N334" i="5"/>
  <c r="N326" i="5"/>
  <c r="N331" i="5"/>
  <c r="N330" i="5"/>
  <c r="N324" i="5"/>
  <c r="N329" i="5"/>
  <c r="N337" i="5"/>
  <c r="N335" i="5"/>
  <c r="N332" i="5"/>
  <c r="N338" i="5"/>
  <c r="N323" i="5"/>
  <c r="N318" i="5"/>
  <c r="N316" i="5"/>
  <c r="N319" i="5"/>
  <c r="N320" i="5"/>
  <c r="N322" i="5"/>
  <c r="N315" i="5"/>
  <c r="N321" i="5"/>
  <c r="N317" i="5"/>
  <c r="N307" i="5"/>
  <c r="N311" i="5"/>
  <c r="N310" i="5"/>
  <c r="N308" i="5"/>
  <c r="N313" i="5"/>
  <c r="N314" i="5"/>
  <c r="N309" i="5"/>
  <c r="N305" i="5"/>
  <c r="N312" i="5"/>
  <c r="N306" i="5"/>
  <c r="N299" i="5"/>
  <c r="N304" i="5"/>
  <c r="N301" i="5"/>
  <c r="N298" i="5"/>
  <c r="N296" i="5"/>
  <c r="N294" i="5"/>
  <c r="N300" i="5"/>
  <c r="N295" i="5"/>
  <c r="N302" i="5"/>
  <c r="N303" i="5"/>
  <c r="N297" i="5"/>
  <c r="N284" i="5"/>
  <c r="N293" i="5"/>
  <c r="N283" i="5"/>
  <c r="N286" i="5"/>
  <c r="N285" i="5"/>
  <c r="N289" i="5"/>
  <c r="N292" i="5"/>
  <c r="N291" i="5"/>
  <c r="N288" i="5"/>
  <c r="N290" i="5"/>
  <c r="N287" i="5"/>
  <c r="N282" i="5"/>
  <c r="N279" i="5"/>
  <c r="N281" i="5"/>
  <c r="N278" i="5"/>
  <c r="N277" i="5"/>
  <c r="N280" i="5"/>
  <c r="N276" i="5"/>
  <c r="N275" i="5"/>
  <c r="N272" i="5"/>
  <c r="N273" i="5"/>
  <c r="N269" i="5"/>
  <c r="N271" i="5"/>
  <c r="N270" i="5"/>
  <c r="N274" i="5"/>
  <c r="N265" i="5"/>
  <c r="N262" i="5"/>
  <c r="N257" i="5"/>
  <c r="N261" i="5"/>
  <c r="N260" i="5"/>
  <c r="N267" i="5"/>
  <c r="N268" i="5"/>
  <c r="N259" i="5"/>
  <c r="N264" i="5"/>
  <c r="N258" i="5"/>
  <c r="N266" i="5"/>
  <c r="N263" i="5"/>
  <c r="N256" i="5"/>
  <c r="N252" i="5"/>
  <c r="N250" i="5"/>
  <c r="N255" i="5"/>
  <c r="N246" i="5"/>
  <c r="N249" i="5"/>
  <c r="N247" i="5"/>
  <c r="N248" i="5"/>
  <c r="N254" i="5"/>
  <c r="N253" i="5"/>
  <c r="N251" i="5"/>
  <c r="N244" i="5"/>
  <c r="N242" i="5"/>
  <c r="N245" i="5"/>
  <c r="N243" i="5"/>
  <c r="N240" i="5"/>
  <c r="N241" i="5"/>
  <c r="N239" i="5"/>
  <c r="N238" i="5"/>
  <c r="N236" i="5"/>
  <c r="N230" i="5"/>
  <c r="N231" i="5"/>
  <c r="N228" i="5"/>
  <c r="N235" i="5"/>
  <c r="N232" i="5"/>
  <c r="N234" i="5"/>
  <c r="N237" i="5"/>
  <c r="N233" i="5"/>
  <c r="N229" i="5"/>
  <c r="N226" i="5"/>
  <c r="N227" i="5"/>
  <c r="N225" i="5"/>
  <c r="N224" i="5"/>
  <c r="N219" i="5"/>
  <c r="N221" i="5"/>
  <c r="N215" i="5"/>
  <c r="N218" i="5"/>
  <c r="N214" i="5"/>
  <c r="N216" i="5"/>
  <c r="N223" i="5"/>
  <c r="N217" i="5"/>
  <c r="N220" i="5"/>
  <c r="N222" i="5"/>
  <c r="N206" i="5"/>
  <c r="N208" i="5"/>
  <c r="N212" i="5"/>
  <c r="N211" i="5"/>
  <c r="N209" i="5"/>
  <c r="N205" i="5"/>
  <c r="N213" i="5"/>
  <c r="N207" i="5"/>
  <c r="N210" i="5"/>
  <c r="N199" i="5"/>
  <c r="N200" i="5"/>
  <c r="N197" i="5"/>
  <c r="N203" i="5"/>
  <c r="N202" i="5"/>
  <c r="N204" i="5"/>
  <c r="N198" i="5"/>
  <c r="N201" i="5"/>
  <c r="N194" i="5"/>
  <c r="N196" i="5"/>
  <c r="N195" i="5"/>
  <c r="N192" i="5"/>
  <c r="N189" i="5"/>
  <c r="N193" i="5"/>
  <c r="N191" i="5"/>
  <c r="N190" i="5"/>
  <c r="N185" i="5"/>
  <c r="N184" i="5"/>
  <c r="N186" i="5"/>
  <c r="N188" i="5"/>
  <c r="N187" i="5"/>
  <c r="N183" i="5"/>
  <c r="N180" i="5"/>
  <c r="N181" i="5"/>
  <c r="N182" i="5"/>
  <c r="N178" i="5"/>
  <c r="N176" i="5"/>
  <c r="N179" i="5"/>
  <c r="N177" i="5"/>
  <c r="N174" i="5"/>
  <c r="N175" i="5"/>
  <c r="N173" i="5"/>
  <c r="N164" i="5"/>
  <c r="N171" i="5"/>
  <c r="N169" i="5"/>
  <c r="N165" i="5"/>
  <c r="N163" i="5"/>
  <c r="N168" i="5"/>
  <c r="N166" i="5"/>
  <c r="N167" i="5"/>
  <c r="N170" i="5"/>
  <c r="N172" i="5"/>
  <c r="N157" i="5"/>
  <c r="N156" i="5"/>
  <c r="N162" i="5"/>
  <c r="N159" i="5"/>
  <c r="N161" i="5"/>
  <c r="N160" i="5"/>
  <c r="N158" i="5"/>
  <c r="N153" i="5"/>
  <c r="N154" i="5"/>
  <c r="N150" i="5"/>
  <c r="N151" i="5"/>
  <c r="N155" i="5"/>
  <c r="N152" i="5"/>
  <c r="N147" i="5"/>
  <c r="N148" i="5"/>
  <c r="N146" i="5"/>
  <c r="N145" i="5"/>
  <c r="N149" i="5"/>
  <c r="N144" i="5"/>
  <c r="N143" i="5"/>
  <c r="N139" i="5"/>
  <c r="N141" i="5"/>
  <c r="N142" i="5"/>
  <c r="N140" i="5"/>
  <c r="N135" i="5"/>
  <c r="N134" i="5"/>
  <c r="N136" i="5"/>
  <c r="N137" i="5"/>
  <c r="N138" i="5"/>
  <c r="N133" i="5"/>
  <c r="N130" i="5"/>
  <c r="N131" i="5"/>
  <c r="N132" i="5"/>
  <c r="N129" i="5"/>
  <c r="N128" i="5"/>
  <c r="N127" i="5"/>
  <c r="N126" i="5"/>
  <c r="N123" i="5"/>
  <c r="N124" i="5"/>
  <c r="N125" i="5"/>
  <c r="N121" i="5"/>
  <c r="N120" i="5"/>
  <c r="N122" i="5"/>
  <c r="N119" i="5"/>
  <c r="N116" i="5"/>
  <c r="N118" i="5"/>
  <c r="N117" i="5"/>
  <c r="N114" i="5"/>
  <c r="N115" i="5"/>
  <c r="N112" i="5"/>
  <c r="N113" i="5"/>
  <c r="N111" i="5"/>
  <c r="N109" i="5"/>
  <c r="N110" i="5"/>
  <c r="N106" i="5"/>
  <c r="N104" i="5"/>
  <c r="N108" i="5"/>
  <c r="N107" i="5"/>
  <c r="N105" i="5"/>
  <c r="N103" i="5"/>
  <c r="N102" i="5"/>
  <c r="N101" i="5"/>
  <c r="N100" i="5"/>
  <c r="N99" i="5"/>
  <c r="N98" i="5"/>
  <c r="N97" i="5"/>
  <c r="N96" i="5"/>
  <c r="N94" i="5"/>
  <c r="N95" i="5"/>
  <c r="N93" i="5"/>
  <c r="N92" i="5"/>
  <c r="N91" i="5"/>
  <c r="N88" i="5"/>
  <c r="N89" i="5"/>
  <c r="N90" i="5"/>
  <c r="N87" i="5"/>
  <c r="N85" i="5"/>
  <c r="N86" i="5"/>
  <c r="N84" i="5"/>
  <c r="N83" i="5"/>
  <c r="N81" i="5"/>
  <c r="N82" i="5"/>
  <c r="N80" i="5"/>
  <c r="N79" i="5"/>
  <c r="N77" i="5"/>
  <c r="N78" i="5"/>
  <c r="N74" i="5"/>
  <c r="N76" i="5"/>
  <c r="N75" i="5"/>
  <c r="N73" i="5"/>
  <c r="N71" i="5"/>
  <c r="N72" i="5"/>
  <c r="N70" i="5"/>
  <c r="N68" i="5"/>
  <c r="N69" i="5"/>
  <c r="N67" i="5"/>
  <c r="N66" i="5"/>
  <c r="N65" i="5"/>
  <c r="N64" i="5"/>
  <c r="N62" i="5"/>
  <c r="N63" i="5"/>
  <c r="N59" i="5"/>
  <c r="N60" i="5"/>
  <c r="N61" i="5"/>
  <c r="N58" i="5"/>
  <c r="N57" i="5"/>
  <c r="N56" i="5"/>
  <c r="N55" i="5"/>
  <c r="N54" i="5"/>
  <c r="N53" i="5"/>
  <c r="N52" i="5"/>
  <c r="N50" i="5"/>
  <c r="N51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5" i="5"/>
  <c r="N36" i="5"/>
  <c r="N34" i="5"/>
  <c r="N33" i="5"/>
  <c r="N32" i="5"/>
  <c r="N31" i="5"/>
  <c r="N29" i="5"/>
  <c r="N30" i="5"/>
  <c r="N28" i="5"/>
  <c r="N27" i="5"/>
  <c r="N26" i="5"/>
  <c r="N25" i="5"/>
  <c r="N24" i="5"/>
  <c r="N23" i="5"/>
  <c r="N22" i="5"/>
  <c r="N21" i="5"/>
  <c r="N20" i="5"/>
  <c r="N18" i="5"/>
  <c r="N19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J410" i="4" l="1"/>
  <c r="J405" i="4"/>
  <c r="J406" i="4"/>
  <c r="J407" i="4"/>
  <c r="J409" i="4"/>
  <c r="J408" i="4"/>
  <c r="J403" i="4"/>
  <c r="J402" i="4"/>
  <c r="J401" i="4"/>
  <c r="J404" i="4"/>
  <c r="J400" i="4"/>
  <c r="J392" i="4"/>
  <c r="J395" i="4"/>
  <c r="J388" i="4"/>
  <c r="J389" i="4"/>
  <c r="J397" i="4"/>
  <c r="J394" i="4"/>
  <c r="J390" i="4"/>
  <c r="J398" i="4"/>
  <c r="J391" i="4"/>
  <c r="J399" i="4"/>
  <c r="J393" i="4"/>
  <c r="J396" i="4"/>
  <c r="J381" i="4"/>
  <c r="J382" i="4"/>
  <c r="J385" i="4"/>
  <c r="J384" i="4"/>
  <c r="J383" i="4"/>
  <c r="J379" i="4"/>
  <c r="J380" i="4"/>
  <c r="J386" i="4"/>
  <c r="J378" i="4"/>
  <c r="J387" i="4"/>
  <c r="J377" i="4"/>
  <c r="J376" i="4"/>
  <c r="J371" i="4"/>
  <c r="J370" i="4"/>
  <c r="J373" i="4"/>
  <c r="J368" i="4"/>
  <c r="J374" i="4"/>
  <c r="J375" i="4"/>
  <c r="J372" i="4"/>
  <c r="J369" i="4"/>
  <c r="J365" i="4"/>
  <c r="J358" i="4"/>
  <c r="J361" i="4"/>
  <c r="J362" i="4"/>
  <c r="J360" i="4"/>
  <c r="J367" i="4"/>
  <c r="J359" i="4"/>
  <c r="J363" i="4"/>
  <c r="J366" i="4"/>
  <c r="J364" i="4"/>
  <c r="J357" i="4"/>
  <c r="J348" i="4"/>
  <c r="J351" i="4"/>
  <c r="J353" i="4"/>
  <c r="J352" i="4"/>
  <c r="J346" i="4"/>
  <c r="J347" i="4"/>
  <c r="J345" i="4"/>
  <c r="J355" i="4"/>
  <c r="J350" i="4"/>
  <c r="J349" i="4"/>
  <c r="J354" i="4"/>
  <c r="J356" i="4"/>
  <c r="J344" i="4"/>
  <c r="J340" i="4"/>
  <c r="J343" i="4"/>
  <c r="J342" i="4"/>
  <c r="J341" i="4"/>
  <c r="J338" i="4"/>
  <c r="J339" i="4"/>
  <c r="J331" i="4"/>
  <c r="J337" i="4"/>
  <c r="J328" i="4"/>
  <c r="J332" i="4"/>
  <c r="J329" i="4"/>
  <c r="J335" i="4"/>
  <c r="J336" i="4"/>
  <c r="J334" i="4"/>
  <c r="J333" i="4"/>
  <c r="J330" i="4"/>
  <c r="J320" i="4"/>
  <c r="J321" i="4"/>
  <c r="J322" i="4"/>
  <c r="J324" i="4"/>
  <c r="J323" i="4"/>
  <c r="J326" i="4"/>
  <c r="J327" i="4"/>
  <c r="J325" i="4"/>
  <c r="J316" i="4"/>
  <c r="J318" i="4"/>
  <c r="J317" i="4"/>
  <c r="J319" i="4"/>
  <c r="J309" i="4"/>
  <c r="J313" i="4"/>
  <c r="J311" i="4"/>
  <c r="J310" i="4"/>
  <c r="J312" i="4"/>
  <c r="J315" i="4"/>
  <c r="J314" i="4"/>
  <c r="J298" i="4"/>
  <c r="J308" i="4"/>
  <c r="J297" i="4"/>
  <c r="J304" i="4"/>
  <c r="J301" i="4"/>
  <c r="J300" i="4"/>
  <c r="J306" i="4"/>
  <c r="J299" i="4"/>
  <c r="J302" i="4"/>
  <c r="J305" i="4"/>
  <c r="J303" i="4"/>
  <c r="J307" i="4"/>
  <c r="J286" i="4"/>
  <c r="J292" i="4"/>
  <c r="J285" i="4"/>
  <c r="J283" i="4"/>
  <c r="J282" i="4"/>
  <c r="J293" i="4"/>
  <c r="J291" i="4"/>
  <c r="J287" i="4"/>
  <c r="J284" i="4"/>
  <c r="J290" i="4"/>
  <c r="J289" i="4"/>
  <c r="J295" i="4"/>
  <c r="J288" i="4"/>
  <c r="J294" i="4"/>
  <c r="J281" i="4"/>
  <c r="J296" i="4"/>
  <c r="J271" i="4"/>
  <c r="J270" i="4"/>
  <c r="J279" i="4"/>
  <c r="J267" i="4"/>
  <c r="J276" i="4"/>
  <c r="J278" i="4"/>
  <c r="J273" i="4"/>
  <c r="J277" i="4"/>
  <c r="J269" i="4"/>
  <c r="J275" i="4"/>
  <c r="J280" i="4"/>
  <c r="J268" i="4"/>
  <c r="J274" i="4"/>
  <c r="J272" i="4"/>
  <c r="J265" i="4"/>
  <c r="J256" i="4"/>
  <c r="J264" i="4"/>
  <c r="J258" i="4"/>
  <c r="J252" i="4"/>
  <c r="J266" i="4"/>
  <c r="J255" i="4"/>
  <c r="J254" i="4"/>
  <c r="J262" i="4"/>
  <c r="J259" i="4"/>
  <c r="J263" i="4"/>
  <c r="J260" i="4"/>
  <c r="J257" i="4"/>
  <c r="J253" i="4"/>
  <c r="J261" i="4"/>
  <c r="J245" i="4"/>
  <c r="J249" i="4"/>
  <c r="J247" i="4"/>
  <c r="J246" i="4"/>
  <c r="J248" i="4"/>
  <c r="J250" i="4"/>
  <c r="J251" i="4"/>
  <c r="J243" i="4"/>
  <c r="J244" i="4"/>
  <c r="J238" i="4"/>
  <c r="J237" i="4"/>
  <c r="J239" i="4"/>
  <c r="J240" i="4"/>
  <c r="J241" i="4"/>
  <c r="J242" i="4"/>
  <c r="J233" i="4"/>
  <c r="J223" i="4"/>
  <c r="J227" i="4"/>
  <c r="J234" i="4"/>
  <c r="J229" i="4"/>
  <c r="J232" i="4"/>
  <c r="J224" i="4"/>
  <c r="J231" i="4"/>
  <c r="J226" i="4"/>
  <c r="J222" i="4"/>
  <c r="J228" i="4"/>
  <c r="J235" i="4"/>
  <c r="J230" i="4"/>
  <c r="J225" i="4"/>
  <c r="J236" i="4"/>
  <c r="J219" i="4"/>
  <c r="J217" i="4"/>
  <c r="J215" i="4"/>
  <c r="J216" i="4"/>
  <c r="J221" i="4"/>
  <c r="J218" i="4"/>
  <c r="J220" i="4"/>
  <c r="J213" i="4"/>
  <c r="J211" i="4"/>
  <c r="J214" i="4"/>
  <c r="J212" i="4"/>
  <c r="J209" i="4"/>
  <c r="J210" i="4"/>
  <c r="J208" i="4"/>
  <c r="J202" i="4"/>
  <c r="J206" i="4"/>
  <c r="J204" i="4"/>
  <c r="J201" i="4"/>
  <c r="J199" i="4"/>
  <c r="J205" i="4"/>
  <c r="J203" i="4"/>
  <c r="J200" i="4"/>
  <c r="J207" i="4"/>
  <c r="J197" i="4"/>
  <c r="J195" i="4"/>
  <c r="J198" i="4"/>
  <c r="J196" i="4"/>
  <c r="J194" i="4"/>
  <c r="J191" i="4"/>
  <c r="J192" i="4"/>
  <c r="J193" i="4"/>
  <c r="J185" i="4"/>
  <c r="J190" i="4"/>
  <c r="J187" i="4"/>
  <c r="J182" i="4"/>
  <c r="J189" i="4"/>
  <c r="J184" i="4"/>
  <c r="J181" i="4"/>
  <c r="J188" i="4"/>
  <c r="J180" i="4"/>
  <c r="J178" i="4"/>
  <c r="J183" i="4"/>
  <c r="J186" i="4"/>
  <c r="J179" i="4"/>
  <c r="J164" i="4"/>
  <c r="J177" i="4"/>
  <c r="J169" i="4"/>
  <c r="J173" i="4"/>
  <c r="J176" i="4"/>
  <c r="J174" i="4"/>
  <c r="J171" i="4"/>
  <c r="J166" i="4"/>
  <c r="J167" i="4"/>
  <c r="J168" i="4"/>
  <c r="J175" i="4"/>
  <c r="J172" i="4"/>
  <c r="J170" i="4"/>
  <c r="J165" i="4"/>
  <c r="J157" i="4"/>
  <c r="J163" i="4"/>
  <c r="J159" i="4"/>
  <c r="J154" i="4"/>
  <c r="J162" i="4"/>
  <c r="J161" i="4"/>
  <c r="J155" i="4"/>
  <c r="J156" i="4"/>
  <c r="J158" i="4"/>
  <c r="J160" i="4"/>
  <c r="J152" i="4"/>
  <c r="J151" i="4"/>
  <c r="J150" i="4"/>
  <c r="J149" i="4"/>
  <c r="J153" i="4"/>
  <c r="J143" i="4"/>
  <c r="J142" i="4"/>
  <c r="J144" i="4"/>
  <c r="J148" i="4"/>
  <c r="J145" i="4"/>
  <c r="J146" i="4"/>
  <c r="J147" i="4"/>
  <c r="J141" i="4"/>
  <c r="J138" i="4"/>
  <c r="J135" i="4"/>
  <c r="J136" i="4"/>
  <c r="J133" i="4"/>
  <c r="J139" i="4"/>
  <c r="J134" i="4"/>
  <c r="J140" i="4"/>
  <c r="J137" i="4"/>
  <c r="J127" i="4"/>
  <c r="J132" i="4"/>
  <c r="J129" i="4"/>
  <c r="J128" i="4"/>
  <c r="J131" i="4"/>
  <c r="J130" i="4"/>
  <c r="J126" i="4"/>
  <c r="J121" i="4"/>
  <c r="J120" i="4"/>
  <c r="J124" i="4"/>
  <c r="J125" i="4"/>
  <c r="J122" i="4"/>
  <c r="J123" i="4"/>
  <c r="J118" i="4"/>
  <c r="J110" i="4"/>
  <c r="J116" i="4"/>
  <c r="J117" i="4"/>
  <c r="J115" i="4"/>
  <c r="J111" i="4"/>
  <c r="J113" i="4"/>
  <c r="J119" i="4"/>
  <c r="J112" i="4"/>
  <c r="J114" i="4"/>
  <c r="J108" i="4"/>
  <c r="J106" i="4"/>
  <c r="J109" i="4"/>
  <c r="J107" i="4"/>
  <c r="J103" i="4"/>
  <c r="J104" i="4"/>
  <c r="J101" i="4"/>
  <c r="J102" i="4"/>
  <c r="J105" i="4"/>
  <c r="J100" i="4"/>
  <c r="J99" i="4"/>
  <c r="J98" i="4"/>
  <c r="J96" i="4"/>
  <c r="J97" i="4"/>
  <c r="J95" i="4"/>
  <c r="J94" i="4"/>
  <c r="J93" i="4"/>
  <c r="J90" i="4"/>
  <c r="J92" i="4"/>
  <c r="J91" i="4"/>
  <c r="J89" i="4"/>
  <c r="J88" i="4"/>
  <c r="J87" i="4"/>
  <c r="J84" i="4"/>
  <c r="J86" i="4"/>
  <c r="J85" i="4"/>
  <c r="J83" i="4"/>
  <c r="J82" i="4"/>
  <c r="J81" i="4"/>
  <c r="J80" i="4"/>
  <c r="J76" i="4"/>
  <c r="J77" i="4"/>
  <c r="J78" i="4"/>
  <c r="J79" i="4"/>
  <c r="J75" i="4"/>
  <c r="J71" i="4"/>
  <c r="J74" i="4"/>
  <c r="J72" i="4"/>
  <c r="J73" i="4"/>
  <c r="J70" i="4"/>
  <c r="J69" i="4"/>
  <c r="J66" i="4"/>
  <c r="J68" i="4"/>
  <c r="J67" i="4"/>
  <c r="J65" i="4"/>
  <c r="J64" i="4"/>
  <c r="J63" i="4"/>
  <c r="J61" i="4"/>
  <c r="J62" i="4"/>
  <c r="J59" i="4"/>
  <c r="J60" i="4"/>
  <c r="J58" i="4"/>
  <c r="J57" i="4"/>
  <c r="J56" i="4"/>
  <c r="J55" i="4"/>
  <c r="J52" i="4"/>
  <c r="J53" i="4"/>
  <c r="J54" i="4"/>
  <c r="J50" i="4"/>
  <c r="J51" i="4"/>
  <c r="J47" i="4"/>
  <c r="J49" i="4"/>
  <c r="J48" i="4"/>
  <c r="J46" i="4"/>
  <c r="J45" i="4"/>
  <c r="J44" i="4"/>
  <c r="J43" i="4"/>
  <c r="J42" i="4"/>
  <c r="J40" i="4"/>
  <c r="J41" i="4"/>
  <c r="J39" i="4"/>
  <c r="J38" i="4"/>
  <c r="J37" i="4"/>
  <c r="J36" i="4"/>
  <c r="J35" i="4"/>
  <c r="J34" i="4"/>
  <c r="J32" i="4"/>
  <c r="J33" i="4"/>
  <c r="J31" i="4"/>
  <c r="J30" i="4"/>
  <c r="J28" i="4"/>
  <c r="J29" i="4"/>
  <c r="J26" i="4"/>
  <c r="J27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N579" i="3" l="1"/>
  <c r="N580" i="3"/>
  <c r="N578" i="3"/>
  <c r="N577" i="3"/>
  <c r="N570" i="3"/>
  <c r="N575" i="3"/>
  <c r="N576" i="3"/>
  <c r="N574" i="3"/>
  <c r="N571" i="3"/>
  <c r="N573" i="3"/>
  <c r="N572" i="3"/>
  <c r="N567" i="3"/>
  <c r="N568" i="3"/>
  <c r="N566" i="3"/>
  <c r="N569" i="3"/>
  <c r="N565" i="3"/>
  <c r="N564" i="3"/>
  <c r="N563" i="3"/>
  <c r="N561" i="3"/>
  <c r="N559" i="3"/>
  <c r="N562" i="3"/>
  <c r="N560" i="3"/>
  <c r="N553" i="3"/>
  <c r="N554" i="3"/>
  <c r="N557" i="3"/>
  <c r="N555" i="3"/>
  <c r="N558" i="3"/>
  <c r="N556" i="3"/>
  <c r="N549" i="3"/>
  <c r="N551" i="3"/>
  <c r="N550" i="3"/>
  <c r="N544" i="3"/>
  <c r="N552" i="3"/>
  <c r="N545" i="3"/>
  <c r="N546" i="3"/>
  <c r="N543" i="3"/>
  <c r="N548" i="3"/>
  <c r="N547" i="3"/>
  <c r="N535" i="3"/>
  <c r="N536" i="3"/>
  <c r="N539" i="3"/>
  <c r="N533" i="3"/>
  <c r="N540" i="3"/>
  <c r="N537" i="3"/>
  <c r="N534" i="3"/>
  <c r="N538" i="3"/>
  <c r="N542" i="3"/>
  <c r="N532" i="3"/>
  <c r="N541" i="3"/>
  <c r="N526" i="3"/>
  <c r="N531" i="3"/>
  <c r="N530" i="3"/>
  <c r="N528" i="3"/>
  <c r="N523" i="3"/>
  <c r="N525" i="3"/>
  <c r="N524" i="3"/>
  <c r="N527" i="3"/>
  <c r="N529" i="3"/>
  <c r="N516" i="3"/>
  <c r="N513" i="3"/>
  <c r="N518" i="3"/>
  <c r="N521" i="3"/>
  <c r="N522" i="3"/>
  <c r="N519" i="3"/>
  <c r="N515" i="3"/>
  <c r="N520" i="3"/>
  <c r="N514" i="3"/>
  <c r="N517" i="3"/>
  <c r="N511" i="3"/>
  <c r="N509" i="3"/>
  <c r="N512" i="3"/>
  <c r="N508" i="3"/>
  <c r="N507" i="3"/>
  <c r="N510" i="3"/>
  <c r="N502" i="3"/>
  <c r="N501" i="3"/>
  <c r="N503" i="3"/>
  <c r="N506" i="3"/>
  <c r="N500" i="3"/>
  <c r="N505" i="3"/>
  <c r="N504" i="3"/>
  <c r="N499" i="3"/>
  <c r="N496" i="3"/>
  <c r="N497" i="3"/>
  <c r="N498" i="3"/>
  <c r="N495" i="3"/>
  <c r="N494" i="3"/>
  <c r="N489" i="3"/>
  <c r="N487" i="3"/>
  <c r="N492" i="3"/>
  <c r="N491" i="3"/>
  <c r="N490" i="3"/>
  <c r="N488" i="3"/>
  <c r="N486" i="3"/>
  <c r="N485" i="3"/>
  <c r="N484" i="3"/>
  <c r="N493" i="3"/>
  <c r="N472" i="3"/>
  <c r="N483" i="3"/>
  <c r="N479" i="3"/>
  <c r="N475" i="3"/>
  <c r="N476" i="3"/>
  <c r="N478" i="3"/>
  <c r="N481" i="3"/>
  <c r="N477" i="3"/>
  <c r="N482" i="3"/>
  <c r="N480" i="3"/>
  <c r="N474" i="3"/>
  <c r="N473" i="3"/>
  <c r="N466" i="3"/>
  <c r="N462" i="3"/>
  <c r="N468" i="3"/>
  <c r="N469" i="3"/>
  <c r="N470" i="3"/>
  <c r="N464" i="3"/>
  <c r="N458" i="3"/>
  <c r="N463" i="3"/>
  <c r="N461" i="3"/>
  <c r="N465" i="3"/>
  <c r="N471" i="3"/>
  <c r="N467" i="3"/>
  <c r="N459" i="3"/>
  <c r="N460" i="3"/>
  <c r="N455" i="3"/>
  <c r="N453" i="3"/>
  <c r="N443" i="3"/>
  <c r="N456" i="3"/>
  <c r="N449" i="3"/>
  <c r="N447" i="3"/>
  <c r="N444" i="3"/>
  <c r="N451" i="3"/>
  <c r="N445" i="3"/>
  <c r="N448" i="3"/>
  <c r="N446" i="3"/>
  <c r="N454" i="3"/>
  <c r="N452" i="3"/>
  <c r="N450" i="3"/>
  <c r="N457" i="3"/>
  <c r="N429" i="3"/>
  <c r="N440" i="3"/>
  <c r="N435" i="3"/>
  <c r="N437" i="3"/>
  <c r="N430" i="3"/>
  <c r="N427" i="3"/>
  <c r="N436" i="3"/>
  <c r="N424" i="3"/>
  <c r="N438" i="3"/>
  <c r="N426" i="3"/>
  <c r="N431" i="3"/>
  <c r="N442" i="3"/>
  <c r="N428" i="3"/>
  <c r="N425" i="3"/>
  <c r="N421" i="3"/>
  <c r="N433" i="3"/>
  <c r="N422" i="3"/>
  <c r="N420" i="3"/>
  <c r="N419" i="3"/>
  <c r="N432" i="3"/>
  <c r="N423" i="3"/>
  <c r="N441" i="3"/>
  <c r="N434" i="3"/>
  <c r="N418" i="3"/>
  <c r="N439" i="3"/>
  <c r="N414" i="3"/>
  <c r="N417" i="3"/>
  <c r="N411" i="3"/>
  <c r="N409" i="3"/>
  <c r="N415" i="3"/>
  <c r="N416" i="3"/>
  <c r="N412" i="3"/>
  <c r="N413" i="3"/>
  <c r="N410" i="3"/>
  <c r="N407" i="3"/>
  <c r="N404" i="3"/>
  <c r="N405" i="3"/>
  <c r="N402" i="3"/>
  <c r="N403" i="3"/>
  <c r="N408" i="3"/>
  <c r="N406" i="3"/>
  <c r="N396" i="3"/>
  <c r="N395" i="3"/>
  <c r="N398" i="3"/>
  <c r="N397" i="3"/>
  <c r="N400" i="3"/>
  <c r="N399" i="3"/>
  <c r="N401" i="3"/>
  <c r="N390" i="3"/>
  <c r="N392" i="3"/>
  <c r="N383" i="3"/>
  <c r="N386" i="3"/>
  <c r="N391" i="3"/>
  <c r="N388" i="3"/>
  <c r="N389" i="3"/>
  <c r="N385" i="3"/>
  <c r="N384" i="3"/>
  <c r="N394" i="3"/>
  <c r="N387" i="3"/>
  <c r="N393" i="3"/>
  <c r="N376" i="3"/>
  <c r="N379" i="3"/>
  <c r="N381" i="3"/>
  <c r="N382" i="3"/>
  <c r="N373" i="3"/>
  <c r="N375" i="3"/>
  <c r="N370" i="3"/>
  <c r="N372" i="3"/>
  <c r="N374" i="3"/>
  <c r="N369" i="3"/>
  <c r="N377" i="3"/>
  <c r="N380" i="3"/>
  <c r="N371" i="3"/>
  <c r="N378" i="3"/>
  <c r="N367" i="3"/>
  <c r="N365" i="3"/>
  <c r="N361" i="3"/>
  <c r="N359" i="3"/>
  <c r="N360" i="3"/>
  <c r="N364" i="3"/>
  <c r="N366" i="3"/>
  <c r="N368" i="3"/>
  <c r="N363" i="3"/>
  <c r="N362" i="3"/>
  <c r="N352" i="3"/>
  <c r="N356" i="3"/>
  <c r="N355" i="3"/>
  <c r="N358" i="3"/>
  <c r="N357" i="3"/>
  <c r="N354" i="3"/>
  <c r="N353" i="3"/>
  <c r="N338" i="3"/>
  <c r="N346" i="3"/>
  <c r="N341" i="3"/>
  <c r="N340" i="3"/>
  <c r="N344" i="3"/>
  <c r="N343" i="3"/>
  <c r="N351" i="3"/>
  <c r="N350" i="3"/>
  <c r="N342" i="3"/>
  <c r="N345" i="3"/>
  <c r="N348" i="3"/>
  <c r="N339" i="3"/>
  <c r="N347" i="3"/>
  <c r="N349" i="3"/>
  <c r="N335" i="3"/>
  <c r="N334" i="3"/>
  <c r="N330" i="3"/>
  <c r="N333" i="3"/>
  <c r="N331" i="3"/>
  <c r="N337" i="3"/>
  <c r="N327" i="3"/>
  <c r="N332" i="3"/>
  <c r="N325" i="3"/>
  <c r="N326" i="3"/>
  <c r="N329" i="3"/>
  <c r="N336" i="3"/>
  <c r="N328" i="3"/>
  <c r="N314" i="3"/>
  <c r="N323" i="3"/>
  <c r="N316" i="3"/>
  <c r="N319" i="3"/>
  <c r="N321" i="3"/>
  <c r="N313" i="3"/>
  <c r="N324" i="3"/>
  <c r="N315" i="3"/>
  <c r="N317" i="3"/>
  <c r="N320" i="3"/>
  <c r="N318" i="3"/>
  <c r="N322" i="3"/>
  <c r="N303" i="3"/>
  <c r="N301" i="3"/>
  <c r="N311" i="3"/>
  <c r="N304" i="3"/>
  <c r="N309" i="3"/>
  <c r="N307" i="3"/>
  <c r="N310" i="3"/>
  <c r="N306" i="3"/>
  <c r="N302" i="3"/>
  <c r="N308" i="3"/>
  <c r="N305" i="3"/>
  <c r="N312" i="3"/>
  <c r="N288" i="3"/>
  <c r="N294" i="3"/>
  <c r="N299" i="3"/>
  <c r="N297" i="3"/>
  <c r="N290" i="3"/>
  <c r="N296" i="3"/>
  <c r="N289" i="3"/>
  <c r="N291" i="3"/>
  <c r="N300" i="3"/>
  <c r="N295" i="3"/>
  <c r="N292" i="3"/>
  <c r="N298" i="3"/>
  <c r="N293" i="3"/>
  <c r="N281" i="3"/>
  <c r="N283" i="3"/>
  <c r="N280" i="3"/>
  <c r="N287" i="3"/>
  <c r="N286" i="3"/>
  <c r="N285" i="3"/>
  <c r="N279" i="3"/>
  <c r="N282" i="3"/>
  <c r="N284" i="3"/>
  <c r="N273" i="3"/>
  <c r="N275" i="3"/>
  <c r="N277" i="3"/>
  <c r="N272" i="3"/>
  <c r="N278" i="3"/>
  <c r="N271" i="3"/>
  <c r="N274" i="3"/>
  <c r="N276" i="3"/>
  <c r="N270" i="3"/>
  <c r="N262" i="3"/>
  <c r="N264" i="3"/>
  <c r="N269" i="3"/>
  <c r="N266" i="3"/>
  <c r="N267" i="3"/>
  <c r="N268" i="3"/>
  <c r="N263" i="3"/>
  <c r="N265" i="3"/>
  <c r="N249" i="3"/>
  <c r="N255" i="3"/>
  <c r="N260" i="3"/>
  <c r="N250" i="3"/>
  <c r="N258" i="3"/>
  <c r="N257" i="3"/>
  <c r="N252" i="3"/>
  <c r="N261" i="3"/>
  <c r="N259" i="3"/>
  <c r="N247" i="3"/>
  <c r="N253" i="3"/>
  <c r="N248" i="3"/>
  <c r="N256" i="3"/>
  <c r="N251" i="3"/>
  <c r="N254" i="3"/>
  <c r="N246" i="3"/>
  <c r="N245" i="3"/>
  <c r="N244" i="3"/>
  <c r="N243" i="3"/>
  <c r="N242" i="3"/>
  <c r="N241" i="3"/>
  <c r="N240" i="3"/>
  <c r="N238" i="3"/>
  <c r="N239" i="3"/>
  <c r="N235" i="3"/>
  <c r="N234" i="3"/>
  <c r="N236" i="3"/>
  <c r="N237" i="3"/>
  <c r="N226" i="3"/>
  <c r="N232" i="3"/>
  <c r="N230" i="3"/>
  <c r="N233" i="3"/>
  <c r="N225" i="3"/>
  <c r="N231" i="3"/>
  <c r="N227" i="3"/>
  <c r="N224" i="3"/>
  <c r="N228" i="3"/>
  <c r="N229" i="3"/>
  <c r="N214" i="3"/>
  <c r="N222" i="3"/>
  <c r="N221" i="3"/>
  <c r="N219" i="3"/>
  <c r="N220" i="3"/>
  <c r="N218" i="3"/>
  <c r="N223" i="3"/>
  <c r="N213" i="3"/>
  <c r="N217" i="3"/>
  <c r="N215" i="3"/>
  <c r="N216" i="3"/>
  <c r="N208" i="3"/>
  <c r="N212" i="3"/>
  <c r="N210" i="3"/>
  <c r="N211" i="3"/>
  <c r="N209" i="3"/>
  <c r="N206" i="3"/>
  <c r="N202" i="3"/>
  <c r="N203" i="3"/>
  <c r="N200" i="3"/>
  <c r="N207" i="3"/>
  <c r="N201" i="3"/>
  <c r="N205" i="3"/>
  <c r="N204" i="3"/>
  <c r="N199" i="3"/>
  <c r="N197" i="3"/>
  <c r="N198" i="3"/>
  <c r="N196" i="3"/>
  <c r="N195" i="3"/>
  <c r="N194" i="3"/>
  <c r="N189" i="3"/>
  <c r="N190" i="3"/>
  <c r="N187" i="3"/>
  <c r="N192" i="3"/>
  <c r="N188" i="3"/>
  <c r="N193" i="3"/>
  <c r="N191" i="3"/>
  <c r="N186" i="3"/>
  <c r="N183" i="3"/>
  <c r="N184" i="3"/>
  <c r="N185" i="3"/>
  <c r="N178" i="3"/>
  <c r="N179" i="3"/>
  <c r="N180" i="3"/>
  <c r="N182" i="3"/>
  <c r="N181" i="3"/>
  <c r="N173" i="3"/>
  <c r="N175" i="3"/>
  <c r="N176" i="3"/>
  <c r="N177" i="3"/>
  <c r="N174" i="3"/>
  <c r="N172" i="3"/>
  <c r="N171" i="3"/>
  <c r="N169" i="3"/>
  <c r="N170" i="3"/>
  <c r="N168" i="3"/>
  <c r="N167" i="3"/>
  <c r="N166" i="3"/>
  <c r="N165" i="3"/>
  <c r="N164" i="3"/>
  <c r="N162" i="3"/>
  <c r="N163" i="3"/>
  <c r="N159" i="3"/>
  <c r="N161" i="3"/>
  <c r="N160" i="3"/>
  <c r="N156" i="3"/>
  <c r="N157" i="3"/>
  <c r="N158" i="3"/>
  <c r="N155" i="3"/>
  <c r="N154" i="3"/>
  <c r="N153" i="3"/>
  <c r="N146" i="3"/>
  <c r="N152" i="3"/>
  <c r="N144" i="3"/>
  <c r="N147" i="3"/>
  <c r="N145" i="3"/>
  <c r="N148" i="3"/>
  <c r="N150" i="3"/>
  <c r="N151" i="3"/>
  <c r="N149" i="3"/>
  <c r="N142" i="3"/>
  <c r="N141" i="3"/>
  <c r="N140" i="3"/>
  <c r="N143" i="3"/>
  <c r="N135" i="3"/>
  <c r="N138" i="3"/>
  <c r="N139" i="3"/>
  <c r="N134" i="3"/>
  <c r="N137" i="3"/>
  <c r="N136" i="3"/>
  <c r="N132" i="3"/>
  <c r="N133" i="3"/>
  <c r="N131" i="3"/>
  <c r="N130" i="3"/>
  <c r="N129" i="3"/>
  <c r="N126" i="3"/>
  <c r="N127" i="3"/>
  <c r="N128" i="3"/>
  <c r="N119" i="3"/>
  <c r="N124" i="3"/>
  <c r="N122" i="3"/>
  <c r="N118" i="3"/>
  <c r="N123" i="3"/>
  <c r="N120" i="3"/>
  <c r="N125" i="3"/>
  <c r="N121" i="3"/>
  <c r="N115" i="3"/>
  <c r="N117" i="3"/>
  <c r="N116" i="3"/>
  <c r="N114" i="3"/>
  <c r="N113" i="3"/>
  <c r="N112" i="3"/>
  <c r="N111" i="3"/>
  <c r="N110" i="3"/>
  <c r="N108" i="3"/>
  <c r="N107" i="3"/>
  <c r="N106" i="3"/>
  <c r="N109" i="3"/>
  <c r="N105" i="3"/>
  <c r="N103" i="3"/>
  <c r="N102" i="3"/>
  <c r="N104" i="3"/>
  <c r="N101" i="3"/>
  <c r="N99" i="3"/>
  <c r="N100" i="3"/>
  <c r="N97" i="3"/>
  <c r="N98" i="3"/>
  <c r="N96" i="3"/>
  <c r="N93" i="3"/>
  <c r="N94" i="3"/>
  <c r="N95" i="3"/>
  <c r="N92" i="3"/>
  <c r="N91" i="3"/>
  <c r="N90" i="3"/>
  <c r="N89" i="3"/>
  <c r="N88" i="3"/>
  <c r="N87" i="3"/>
  <c r="N86" i="3"/>
  <c r="N84" i="3"/>
  <c r="N85" i="3"/>
  <c r="N79" i="3"/>
  <c r="N81" i="3"/>
  <c r="N78" i="3"/>
  <c r="N80" i="3"/>
  <c r="N82" i="3"/>
  <c r="N83" i="3"/>
  <c r="N77" i="3"/>
  <c r="N76" i="3"/>
  <c r="N74" i="3"/>
  <c r="N75" i="3"/>
  <c r="N73" i="3"/>
  <c r="N72" i="3"/>
  <c r="N71" i="3"/>
  <c r="N70" i="3"/>
  <c r="N69" i="3"/>
  <c r="N68" i="3"/>
  <c r="N66" i="3"/>
  <c r="N67" i="3"/>
  <c r="N65" i="3"/>
  <c r="N64" i="3"/>
  <c r="N62" i="3"/>
  <c r="N63" i="3"/>
  <c r="N61" i="3"/>
  <c r="N60" i="3"/>
  <c r="N59" i="3"/>
  <c r="N58" i="3"/>
  <c r="N57" i="3"/>
  <c r="N56" i="3"/>
  <c r="N55" i="3"/>
  <c r="N54" i="3"/>
  <c r="N53" i="3"/>
  <c r="N51" i="3"/>
  <c r="N52" i="3"/>
  <c r="N50" i="3"/>
  <c r="N49" i="3"/>
  <c r="N48" i="3"/>
  <c r="N47" i="3"/>
  <c r="N46" i="3"/>
  <c r="N45" i="3"/>
  <c r="N44" i="3"/>
  <c r="N43" i="3"/>
  <c r="N42" i="3"/>
  <c r="N41" i="3"/>
  <c r="N40" i="3"/>
  <c r="N36" i="3"/>
  <c r="N38" i="3"/>
  <c r="N39" i="3"/>
  <c r="N37" i="3"/>
  <c r="N35" i="3"/>
  <c r="N34" i="3"/>
  <c r="N33" i="3"/>
  <c r="N32" i="3"/>
  <c r="N31" i="3"/>
  <c r="N30" i="3"/>
  <c r="N28" i="3"/>
  <c r="N29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</calcChain>
</file>

<file path=xl/sharedStrings.xml><?xml version="1.0" encoding="utf-8"?>
<sst xmlns="http://schemas.openxmlformats.org/spreadsheetml/2006/main" count="37254" uniqueCount="15637">
  <si>
    <t>應數系</t>
    <phoneticPr fontId="5" type="noConversion"/>
  </si>
  <si>
    <t>Category</t>
  </si>
  <si>
    <t>Group</t>
  </si>
  <si>
    <t>Edition</t>
  </si>
  <si>
    <t># of
 journals</t>
    <phoneticPr fontId="4" type="noConversion"/>
  </si>
  <si>
    <t>Citable
 Items</t>
    <phoneticPr fontId="4" type="noConversion"/>
  </si>
  <si>
    <t>Total 
Citations</t>
    <phoneticPr fontId="4" type="noConversion"/>
  </si>
  <si>
    <t>Median
 impact
 factor</t>
    <phoneticPr fontId="4" type="noConversion"/>
  </si>
  <si>
    <t>Aggregate
 impact  factor</t>
    <phoneticPr fontId="4" type="noConversion"/>
  </si>
  <si>
    <t>Aggregate
 Immediacy 
Index</t>
    <phoneticPr fontId="4" type="noConversion"/>
  </si>
  <si>
    <t>Aggregate 
Cited
 Half-Life</t>
    <phoneticPr fontId="4" type="noConversion"/>
  </si>
  <si>
    <t>Aggregate 
Citing 
Half-Life</t>
    <phoneticPr fontId="4" type="noConversion"/>
  </si>
  <si>
    <t>MATHEMATICS</t>
  </si>
  <si>
    <t>Mathematics</t>
  </si>
  <si>
    <t>SCIE</t>
  </si>
  <si>
    <t>330</t>
  </si>
  <si>
    <t>35,832</t>
  </si>
  <si>
    <t>721,212</t>
  </si>
  <si>
    <t>0.9</t>
  </si>
  <si>
    <t>1.3</t>
  </si>
  <si>
    <t>0.5</t>
  </si>
  <si>
    <t>10.1</t>
  </si>
  <si>
    <t>MATHEMATICS, APPLIED</t>
  </si>
  <si>
    <t>268</t>
  </si>
  <si>
    <t>30,950</t>
  </si>
  <si>
    <t>827,487</t>
  </si>
  <si>
    <t>2.0</t>
  </si>
  <si>
    <t>0.6</t>
  </si>
  <si>
    <t>9.8</t>
  </si>
  <si>
    <t>STATISTICS &amp; PROBABILITY</t>
  </si>
  <si>
    <t>0.2</t>
  </si>
  <si>
    <t>6.6</t>
  </si>
  <si>
    <t>10.2</t>
  </si>
  <si>
    <t>1.0</t>
  </si>
  <si>
    <t>5.3</t>
  </si>
  <si>
    <t>10.0</t>
  </si>
  <si>
    <t>0.8</t>
  </si>
  <si>
    <t>0.3</t>
  </si>
  <si>
    <t>7.6</t>
  </si>
  <si>
    <t>化學系</t>
    <phoneticPr fontId="5" type="noConversion"/>
  </si>
  <si>
    <t># of journals</t>
    <phoneticPr fontId="4" type="noConversion"/>
  </si>
  <si>
    <t>Total Citations</t>
    <phoneticPr fontId="4" type="noConversion"/>
  </si>
  <si>
    <t>Aggregate impact factor</t>
    <phoneticPr fontId="4" type="noConversion"/>
  </si>
  <si>
    <t>CHEMISTRY, MULTIDISCIPLINARY</t>
  </si>
  <si>
    <t>Multidisciplinary</t>
  </si>
  <si>
    <t>CHEMISTRY, PHYSICAL</t>
  </si>
  <si>
    <t>Chemistry;Physics</t>
  </si>
  <si>
    <t>CHEMISTRY, ANALYTICAL</t>
  </si>
  <si>
    <t>Chemistry</t>
  </si>
  <si>
    <t>CHEMISTRY, APPLIED</t>
  </si>
  <si>
    <t>CHEMISTRY, MEDICINAL</t>
  </si>
  <si>
    <t>Biology &amp; Biochemistry;Chemistry</t>
  </si>
  <si>
    <t>CHEMISTRY, ORGANIC</t>
  </si>
  <si>
    <t>CHEMISTRY, INORGANIC &amp; NUCLEAR</t>
  </si>
  <si>
    <t>物理系</t>
    <phoneticPr fontId="5" type="noConversion"/>
  </si>
  <si>
    <t>Category</t>
    <phoneticPr fontId="4" type="noConversion"/>
  </si>
  <si>
    <t>PHYSICS, APPLIED</t>
    <phoneticPr fontId="5" type="noConversion"/>
  </si>
  <si>
    <t>Multidisciplinary;Physics</t>
  </si>
  <si>
    <t>PHYSICS, MULTIDISCIPLINARY</t>
  </si>
  <si>
    <t>PHYSICS, CONDENSED MATTER</t>
  </si>
  <si>
    <t>Materials Science;Physics</t>
  </si>
  <si>
    <t>PHYSICS, MATHEMATICAL</t>
  </si>
  <si>
    <t>Mathematics;Physics</t>
  </si>
  <si>
    <t>PHYSICS, ATOMIC, MOLECULAR &amp; CHEMICAL</t>
  </si>
  <si>
    <t>Physics</t>
  </si>
  <si>
    <t>PHYSICS, FLUIDS &amp; PLASMAS</t>
  </si>
  <si>
    <t>PHYSICS, PARTICLES &amp; FIELDS</t>
  </si>
  <si>
    <t>PHYSICS, NUCLEAR</t>
  </si>
  <si>
    <t>生科系</t>
    <phoneticPr fontId="5" type="noConversion"/>
  </si>
  <si>
    <t>BIOCHEMISTRY &amp; MOLECULAR BIOLOGY</t>
  </si>
  <si>
    <t>PLANT SCIENCES</t>
  </si>
  <si>
    <t>Plant &amp; Animal Science</t>
  </si>
  <si>
    <t>CELL BIOLOGY</t>
  </si>
  <si>
    <t>Biology &amp; Biochemistry</t>
  </si>
  <si>
    <t>VETERINARY SCIENCES</t>
  </si>
  <si>
    <t>FOOD SCIENCE &amp; TECHNOLOGY</t>
  </si>
  <si>
    <t>Biology &amp; Biochemistry;Chemistry;Engineering</t>
  </si>
  <si>
    <t>MICROBIOLOGY</t>
  </si>
  <si>
    <t>BIOLOGY</t>
  </si>
  <si>
    <t>VIROLOGY</t>
  </si>
  <si>
    <t>Biology &amp; Biochemistry;Clinical Medicine</t>
  </si>
  <si>
    <t>材料系</t>
    <phoneticPr fontId="5" type="noConversion"/>
  </si>
  <si>
    <t>MATERIALS SCIENCE, MULTIDISCIPLINARY</t>
  </si>
  <si>
    <t>Materials Science;Multidisciplinary</t>
  </si>
  <si>
    <t>METALLURGY &amp; METALLURGICAL ENGINEERING</t>
  </si>
  <si>
    <t>Engineering;Materials Science</t>
  </si>
  <si>
    <t>MATERIALS SCIENCE, BIOMATERIALS</t>
  </si>
  <si>
    <t>Clinical Medicine;Materials Science</t>
  </si>
  <si>
    <t>MATERIALS SCIENCE, CHARACTERIZATION &amp; TESTING</t>
  </si>
  <si>
    <t>MATERIALS SCIENCE, COMPOSITES</t>
  </si>
  <si>
    <t>Materials Science</t>
  </si>
  <si>
    <t>MATERIALS SCIENCE, CERAMICS</t>
  </si>
  <si>
    <t>MATERIALS SCIENCE, TEXTILES</t>
  </si>
  <si>
    <t>MATERIALS SCIENCE, COATINGS &amp; FILMS</t>
  </si>
  <si>
    <t>MATERIALS SCIENCE, PAPER &amp; WOOD</t>
  </si>
  <si>
    <t>電機系</t>
    <phoneticPr fontId="5" type="noConversion"/>
  </si>
  <si>
    <t>ENGINEERING, ELECTRICAL &amp; ELECTRONIC</t>
  </si>
  <si>
    <t>Engineering;Materials Science;Physics</t>
  </si>
  <si>
    <t>TELECOMMUNICATIONS</t>
  </si>
  <si>
    <t>Engineering</t>
  </si>
  <si>
    <t>資工系</t>
    <phoneticPr fontId="5" type="noConversion"/>
  </si>
  <si>
    <t>COMPUTER SCIENCE, INFORMATION SYSTEMS</t>
  </si>
  <si>
    <t>Computer Science;Multidisciplinary</t>
  </si>
  <si>
    <t>COMPUTER SCIENCE, ARTIFICIAL INTELLIGENCE</t>
  </si>
  <si>
    <t>Computer Science;Mathematics</t>
  </si>
  <si>
    <t>COMPUTER SCIENCE, THEORY &amp; METHODS</t>
  </si>
  <si>
    <t>COMPUTER SCIENCE, INTERDISCIPLINARY APPLICATIONS</t>
  </si>
  <si>
    <t>COMPUTER SCIENCE, SOFTWARE ENGINEERING</t>
  </si>
  <si>
    <t>Computer Science</t>
  </si>
  <si>
    <t>COMPUTER SCIENCE, HARDWARE &amp; ARCHITECTURE</t>
  </si>
  <si>
    <t>COMPUTER SCIENCE, CYBERNETICS</t>
  </si>
  <si>
    <t>光電系</t>
    <phoneticPr fontId="5" type="noConversion"/>
  </si>
  <si>
    <t>OPTICS</t>
  </si>
  <si>
    <t>Engineering;Physics</t>
  </si>
  <si>
    <t>Journal Data Filtered By:  Selected Categories: Multiple Selected Editions: SCIE
Selected JCR Year: 2022 Selected Category Schema: WOS Selected Open Access: N Indicator: Custom</t>
    <phoneticPr fontId="5" type="noConversion"/>
  </si>
  <si>
    <t>Journal name</t>
  </si>
  <si>
    <t>Rank
1年</t>
    <phoneticPr fontId="5" type="noConversion"/>
  </si>
  <si>
    <t>JCR Abbreviation</t>
  </si>
  <si>
    <t>ISSN</t>
  </si>
  <si>
    <t>eISSN</t>
  </si>
  <si>
    <t>Total
 Citations</t>
    <phoneticPr fontId="5" type="noConversion"/>
  </si>
  <si>
    <t>2022JIF</t>
    <phoneticPr fontId="5" type="noConversion"/>
  </si>
  <si>
    <r>
      <t xml:space="preserve">1-Year         </t>
    </r>
    <r>
      <rPr>
        <b/>
        <sz val="10"/>
        <color rgb="FFFF0000"/>
        <rFont val="細明體"/>
        <family val="3"/>
        <charset val="136"/>
      </rPr>
      <t>百分比</t>
    </r>
    <phoneticPr fontId="5" type="noConversion"/>
  </si>
  <si>
    <t>2022 JCI</t>
  </si>
  <si>
    <t>% of OA Gold</t>
  </si>
  <si>
    <t>5 Year JIF</t>
  </si>
  <si>
    <r>
      <t xml:space="preserve">1-Year </t>
    </r>
    <r>
      <rPr>
        <b/>
        <sz val="10"/>
        <color rgb="FFFF0000"/>
        <rFont val="新細明體"/>
        <family val="1"/>
        <charset val="136"/>
      </rPr>
      <t>％</t>
    </r>
    <phoneticPr fontId="5" type="noConversion"/>
  </si>
  <si>
    <t>CHEMICAL REVIEWS</t>
  </si>
  <si>
    <t>CHEM REV</t>
  </si>
  <si>
    <t>0009-2665</t>
  </si>
  <si>
    <t>1520-6890</t>
  </si>
  <si>
    <t>CHEMISTRY, MULTIDISCIPLINARY - SCIE</t>
  </si>
  <si>
    <t>Q1</t>
  </si>
  <si>
    <t>4.21</t>
  </si>
  <si>
    <t>12.17%</t>
  </si>
  <si>
    <t>66.5</t>
  </si>
  <si>
    <t>CHEMICAL SOCIETY REVIEWS</t>
  </si>
  <si>
    <t>CHEM SOC REV</t>
  </si>
  <si>
    <t>0306-0012</t>
  </si>
  <si>
    <t>1460-4744</t>
  </si>
  <si>
    <t>3.40</t>
  </si>
  <si>
    <t>23.39%</t>
  </si>
  <si>
    <t>51.2</t>
  </si>
  <si>
    <t>NATURE MATERIALS</t>
  </si>
  <si>
    <t>NAT MATER</t>
  </si>
  <si>
    <t>1476-1122</t>
  </si>
  <si>
    <t>1476-4660</t>
  </si>
  <si>
    <t>CHEMISTRY, PHYSICAL - SCIE</t>
  </si>
  <si>
    <t>6.70</t>
  </si>
  <si>
    <t>4.43%</t>
  </si>
  <si>
    <t>45.8</t>
  </si>
  <si>
    <t>Joule</t>
  </si>
  <si>
    <t>JOULE</t>
  </si>
  <si>
    <t>2542-4351</t>
  </si>
  <si>
    <t>4.98</t>
  </si>
  <si>
    <t>7.40%</t>
  </si>
  <si>
    <t>44.8</t>
  </si>
  <si>
    <t>Nature Catalysis</t>
  </si>
  <si>
    <t>NAT CATAL</t>
  </si>
  <si>
    <t>2520-1158</t>
  </si>
  <si>
    <t>4.53</t>
  </si>
  <si>
    <t>5.48%</t>
  </si>
  <si>
    <t>46.2</t>
  </si>
  <si>
    <t>Nature Reviews Chemistry</t>
  </si>
  <si>
    <t>NAT REV CHEM</t>
  </si>
  <si>
    <t>N/A</t>
  </si>
  <si>
    <t>2397-3358</t>
  </si>
  <si>
    <t>2.21</t>
  </si>
  <si>
    <t>3.23%</t>
  </si>
  <si>
    <t>42.1</t>
  </si>
  <si>
    <t>Energy &amp; Environmental Science</t>
  </si>
  <si>
    <t>ENERG ENVIRON SCI</t>
  </si>
  <si>
    <t>1754-5692</t>
  </si>
  <si>
    <t>1754-5706</t>
  </si>
  <si>
    <t>4.55</t>
  </si>
  <si>
    <t>20.81%</t>
  </si>
  <si>
    <t>34.9</t>
  </si>
  <si>
    <t>ADVANCED MATERIALS</t>
  </si>
  <si>
    <t>ADV MATER</t>
  </si>
  <si>
    <t>0935-9648</t>
  </si>
  <si>
    <t>1521-4095</t>
  </si>
  <si>
    <t>4.06</t>
  </si>
  <si>
    <t>12.27%</t>
  </si>
  <si>
    <t>30.2</t>
  </si>
  <si>
    <t>Advanced Energy Materials</t>
  </si>
  <si>
    <t>ADV ENERGY MATER</t>
  </si>
  <si>
    <t>1614-6832</t>
  </si>
  <si>
    <t>1614-6840</t>
  </si>
  <si>
    <t>3.66</t>
  </si>
  <si>
    <t>13.74%</t>
  </si>
  <si>
    <t>27.3</t>
  </si>
  <si>
    <t>Chem</t>
  </si>
  <si>
    <t>CHEM-US</t>
  </si>
  <si>
    <t>2451-9294</t>
  </si>
  <si>
    <t>2.92</t>
  </si>
  <si>
    <t>6.84%</t>
  </si>
  <si>
    <t>25.4</t>
  </si>
  <si>
    <t>APPLIED CATALYSIS B-ENVIRONMENTAL</t>
  </si>
  <si>
    <t>APPL CATAL B-ENVIRON</t>
  </si>
  <si>
    <t>0926-3373</t>
  </si>
  <si>
    <t>1873-3883</t>
  </si>
  <si>
    <t>3.08</t>
  </si>
  <si>
    <t>3.44%</t>
  </si>
  <si>
    <t>19.7</t>
  </si>
  <si>
    <t>ACS Energy Letters</t>
  </si>
  <si>
    <t>ACS ENERGY LETT</t>
  </si>
  <si>
    <t>2380-8195</t>
  </si>
  <si>
    <t>3.10</t>
  </si>
  <si>
    <t>7.34%</t>
  </si>
  <si>
    <t>21.9</t>
  </si>
  <si>
    <t>Nature Chemistry</t>
  </si>
  <si>
    <t>NAT CHEM</t>
  </si>
  <si>
    <t>1755-4330</t>
  </si>
  <si>
    <t>1755-4349</t>
  </si>
  <si>
    <t>3.82</t>
  </si>
  <si>
    <t>7.42%</t>
  </si>
  <si>
    <t>23.3</t>
  </si>
  <si>
    <t>COORDINATION CHEMISTRY REVIEWS</t>
  </si>
  <si>
    <t>COORDIN CHEM REV</t>
  </si>
  <si>
    <t>0010-8545</t>
  </si>
  <si>
    <t>1873-3840</t>
  </si>
  <si>
    <t>CHEMISTRY, INORGANIC &amp; NUCLEAR - SCIE</t>
  </si>
  <si>
    <t>1.77</t>
  </si>
  <si>
    <t>5.34%</t>
  </si>
  <si>
    <t>19.3</t>
  </si>
  <si>
    <t>Carbon Energy</t>
  </si>
  <si>
    <t>CARBON ENERGY</t>
  </si>
  <si>
    <t>2637-9368</t>
  </si>
  <si>
    <t>1.76</t>
  </si>
  <si>
    <t>86.12%</t>
  </si>
  <si>
    <t>20.9</t>
  </si>
  <si>
    <t>Energy Storage Materials</t>
  </si>
  <si>
    <t>ENERGY STORAGE MATER</t>
  </si>
  <si>
    <t>2405-8297</t>
  </si>
  <si>
    <t>2405-8289</t>
  </si>
  <si>
    <t>2.83</t>
  </si>
  <si>
    <t>3.70%</t>
  </si>
  <si>
    <t>19.5</t>
  </si>
  <si>
    <t>ADVANCED FUNCTIONAL MATERIALS</t>
  </si>
  <si>
    <t>ADV FUNCT MATER</t>
  </si>
  <si>
    <t>1616-301X</t>
  </si>
  <si>
    <t>1616-3028</t>
  </si>
  <si>
    <t>2.62</t>
  </si>
  <si>
    <t>10.15%</t>
  </si>
  <si>
    <t>19.2</t>
  </si>
  <si>
    <t>ACCOUNTS OF CHEMICAL RESEARCH</t>
  </si>
  <si>
    <t>ACCOUNTS CHEM RES</t>
  </si>
  <si>
    <t>0001-4842</t>
  </si>
  <si>
    <t>1520-4898</t>
  </si>
  <si>
    <t>1.33</t>
  </si>
  <si>
    <t>7.24%</t>
  </si>
  <si>
    <t>21.1</t>
  </si>
  <si>
    <t>ACS Central Science</t>
  </si>
  <si>
    <t>ACS CENTRAL SCI</t>
  </si>
  <si>
    <t>2374-7943</t>
  </si>
  <si>
    <t>2374-7951</t>
  </si>
  <si>
    <t>2.94</t>
  </si>
  <si>
    <t>66.91%</t>
  </si>
  <si>
    <t>17.1</t>
  </si>
  <si>
    <t>Nano Energy</t>
  </si>
  <si>
    <t>NANO ENERGY</t>
  </si>
  <si>
    <t>2211-2855</t>
  </si>
  <si>
    <t>2211-3282</t>
  </si>
  <si>
    <t>2.86</t>
  </si>
  <si>
    <t>3.21%</t>
  </si>
  <si>
    <t>17.5</t>
  </si>
  <si>
    <t>Nano Today</t>
  </si>
  <si>
    <t>NANO TODAY</t>
  </si>
  <si>
    <t>1748-0132</t>
  </si>
  <si>
    <t>1878-044X</t>
  </si>
  <si>
    <t>1.94</t>
  </si>
  <si>
    <t>6.22%</t>
  </si>
  <si>
    <t>17.9</t>
  </si>
  <si>
    <t>ACS Nano</t>
  </si>
  <si>
    <t>ACS NANO</t>
  </si>
  <si>
    <t>1936-0851</t>
  </si>
  <si>
    <t>1936-086X</t>
  </si>
  <si>
    <t>2.44</t>
  </si>
  <si>
    <t>7.91%</t>
  </si>
  <si>
    <t>ANGEWANDTE CHEMIE-INTERNATIONAL EDITION</t>
  </si>
  <si>
    <t>ANGEW CHEM INT EDIT</t>
  </si>
  <si>
    <t>1433-7851</t>
  </si>
  <si>
    <t>1521-3773</t>
  </si>
  <si>
    <t>2.60</t>
  </si>
  <si>
    <t>18.38%</t>
  </si>
  <si>
    <t>15.3</t>
  </si>
  <si>
    <t>Chinese Journal of Catalysis</t>
  </si>
  <si>
    <t>CHINESE J CATAL</t>
  </si>
  <si>
    <t>0253-9837</t>
  </si>
  <si>
    <t>1872-2067</t>
  </si>
  <si>
    <t>2.29</t>
  </si>
  <si>
    <t>0.75%</t>
  </si>
  <si>
    <t>10.7</t>
  </si>
  <si>
    <t>Small Structures</t>
  </si>
  <si>
    <t>SMALL STRUCT</t>
  </si>
  <si>
    <t>2688-4062</t>
  </si>
  <si>
    <t>1.60</t>
  </si>
  <si>
    <t>22.19%</t>
  </si>
  <si>
    <t>15.9</t>
  </si>
  <si>
    <t>Trends in Chemistry</t>
  </si>
  <si>
    <t>TRENDS CHEM</t>
  </si>
  <si>
    <t>2589-5974</t>
  </si>
  <si>
    <t>1.17</t>
  </si>
  <si>
    <t>5.61%</t>
  </si>
  <si>
    <t>18.3</t>
  </si>
  <si>
    <t>Environmental Chemistry Letters</t>
  </si>
  <si>
    <t>ENVIRON CHEM LETT</t>
  </si>
  <si>
    <t>1610-3653</t>
  </si>
  <si>
    <t>1610-3661</t>
  </si>
  <si>
    <t>1.04</t>
  </si>
  <si>
    <t>10.17%</t>
  </si>
  <si>
    <t>14.2</t>
  </si>
  <si>
    <t>ADVANCES IN COLLOID AND INTERFACE SCIENCE</t>
  </si>
  <si>
    <t>ADV COLLOID INTERFAC</t>
  </si>
  <si>
    <t>0001-8686</t>
  </si>
  <si>
    <t>1873-3727</t>
  </si>
  <si>
    <t>1.50</t>
  </si>
  <si>
    <t>8.78%</t>
  </si>
  <si>
    <t>14.8</t>
  </si>
  <si>
    <t>Advanced Science</t>
  </si>
  <si>
    <t>ADV SCI</t>
  </si>
  <si>
    <t>2198-3844</t>
  </si>
  <si>
    <t>2.10</t>
  </si>
  <si>
    <t>59.12%</t>
  </si>
  <si>
    <t>16.7</t>
  </si>
  <si>
    <t>Journal of the American Chemical Society</t>
  </si>
  <si>
    <t>J AM CHEM SOC</t>
  </si>
  <si>
    <t>0002-7863</t>
  </si>
  <si>
    <t>1520-5126</t>
  </si>
  <si>
    <t>2.65</t>
  </si>
  <si>
    <t>8.16%</t>
  </si>
  <si>
    <t>15.1</t>
  </si>
  <si>
    <t>Annual Review of Physical Chemistry</t>
  </si>
  <si>
    <t>ANNU REV PHYS CHEM</t>
  </si>
  <si>
    <t>0066-426X</t>
  </si>
  <si>
    <t>1545-1593</t>
  </si>
  <si>
    <t>0.78</t>
  </si>
  <si>
    <t>1.45%</t>
  </si>
  <si>
    <t>12.5</t>
  </si>
  <si>
    <t>EcoMat</t>
  </si>
  <si>
    <t>ECOMAT</t>
  </si>
  <si>
    <t>2567-3173</t>
  </si>
  <si>
    <t>1.28</t>
  </si>
  <si>
    <t>89.09%</t>
  </si>
  <si>
    <t>14.7</t>
  </si>
  <si>
    <t>JOURNAL OF PHOTOCHEMISTRY AND PHOTOBIOLOGY C-PHOTOCHEMISTRY REVIEWS</t>
  </si>
  <si>
    <t>J PHOTOCH PHOTOBIO C</t>
  </si>
  <si>
    <t>1389-5567</t>
  </si>
  <si>
    <t>1873-2739</t>
  </si>
  <si>
    <t>0.99</t>
  </si>
  <si>
    <t>4.48%</t>
  </si>
  <si>
    <t>Materials Horizons</t>
  </si>
  <si>
    <t>MATER HORIZ</t>
  </si>
  <si>
    <t>2051-6347</t>
  </si>
  <si>
    <t>2051-6355</t>
  </si>
  <si>
    <t>1.91</t>
  </si>
  <si>
    <t>14.53%</t>
  </si>
  <si>
    <t>13.4</t>
  </si>
  <si>
    <t>Small</t>
  </si>
  <si>
    <t>SMALL</t>
  </si>
  <si>
    <t>1613-6810</t>
  </si>
  <si>
    <t>1613-6829</t>
  </si>
  <si>
    <t>1.85</t>
  </si>
  <si>
    <t>8.97%</t>
  </si>
  <si>
    <t>13.2</t>
  </si>
  <si>
    <t>MEDICINAL RESEARCH REVIEWS</t>
  </si>
  <si>
    <t>MED RES REV</t>
  </si>
  <si>
    <t>0198-6325</t>
  </si>
  <si>
    <t>1098-1128</t>
  </si>
  <si>
    <t>CHEMISTRY, MEDICINAL - SCIE</t>
  </si>
  <si>
    <t>1.67</t>
  </si>
  <si>
    <t>14.40%</t>
  </si>
  <si>
    <t>Green Energy &amp; Environment</t>
  </si>
  <si>
    <t>GREEN ENERGY ENVIRON</t>
  </si>
  <si>
    <t>2096-2797</t>
  </si>
  <si>
    <t>2468-0257</t>
  </si>
  <si>
    <t>1.41</t>
  </si>
  <si>
    <t>85.87%</t>
  </si>
  <si>
    <t>11.7</t>
  </si>
  <si>
    <t>Journal of Energy Chemistry</t>
  </si>
  <si>
    <t>J ENERGY CHEM</t>
  </si>
  <si>
    <t>2095-4956</t>
  </si>
  <si>
    <t>1.97</t>
  </si>
  <si>
    <t>2.29%</t>
  </si>
  <si>
    <t>11.6</t>
  </si>
  <si>
    <t>TRAC-TRENDS IN ANALYTICAL CHEMISTRY</t>
  </si>
  <si>
    <t>TRAC-TREND ANAL CHEM</t>
  </si>
  <si>
    <t>0165-9936</t>
  </si>
  <si>
    <t>1879-3142</t>
  </si>
  <si>
    <t>CHEMISTRY, ANALYTICAL - SCIE</t>
  </si>
  <si>
    <t>1.29</t>
  </si>
  <si>
    <t>9.49%</t>
  </si>
  <si>
    <t>13.1</t>
  </si>
  <si>
    <t>ACS Catalysis</t>
  </si>
  <si>
    <t>ACS CATAL</t>
  </si>
  <si>
    <t>2155-5435</t>
  </si>
  <si>
    <t>1.72</t>
  </si>
  <si>
    <t>7.08%</t>
  </si>
  <si>
    <t>13.3</t>
  </si>
  <si>
    <t>BIOSENSORS &amp; BIOELECTRONICS</t>
  </si>
  <si>
    <t>BIOSENS BIOELECTRON</t>
  </si>
  <si>
    <t>0956-5663</t>
  </si>
  <si>
    <t>1873-4235</t>
  </si>
  <si>
    <t>2.33</t>
  </si>
  <si>
    <t>4.61%</t>
  </si>
  <si>
    <t>10.8</t>
  </si>
  <si>
    <t>Small Methods</t>
  </si>
  <si>
    <t>SMALL METHODS</t>
  </si>
  <si>
    <t>2366-9608</t>
  </si>
  <si>
    <t>1.34</t>
  </si>
  <si>
    <t>10.74%</t>
  </si>
  <si>
    <t>PROGRESS IN SOLID STATE CHEMISTRY</t>
  </si>
  <si>
    <t>PROG SOLID STATE CH</t>
  </si>
  <si>
    <t>0079-6786</t>
  </si>
  <si>
    <t>1873-1643</t>
  </si>
  <si>
    <t>0.76</t>
  </si>
  <si>
    <t>0.00%</t>
  </si>
  <si>
    <t>7.5</t>
  </si>
  <si>
    <t>Journal of Materials Chemistry A</t>
  </si>
  <si>
    <t>J MATER CHEM A</t>
  </si>
  <si>
    <t>2050-7488</t>
  </si>
  <si>
    <t>2050-7496</t>
  </si>
  <si>
    <t>8.12%</t>
  </si>
  <si>
    <t>NATURAL PRODUCT REPORTS</t>
  </si>
  <si>
    <t>NAT PROD REP</t>
  </si>
  <si>
    <t>0265-0568</t>
  </si>
  <si>
    <t>1460-4752</t>
  </si>
  <si>
    <t>CHEMISTRY, ORGANIC - SCIE</t>
  </si>
  <si>
    <t>1.69</t>
  </si>
  <si>
    <t>20.15%</t>
  </si>
  <si>
    <t>12.4</t>
  </si>
  <si>
    <t>Wiley Interdisciplinary Reviews-Computational Molecular Science</t>
  </si>
  <si>
    <t>WIRES COMPUT MOL SCI</t>
  </si>
  <si>
    <t>1759-0876</t>
  </si>
  <si>
    <t>1759-0884</t>
  </si>
  <si>
    <t>1.31</t>
  </si>
  <si>
    <t>19.89%</t>
  </si>
  <si>
    <t>Carbohydrate Polymers</t>
  </si>
  <si>
    <t>CARBOHYD POLYM</t>
  </si>
  <si>
    <t>0144-8617</t>
  </si>
  <si>
    <t>1879-1344</t>
  </si>
  <si>
    <t>2.27</t>
  </si>
  <si>
    <t>5.59%</t>
  </si>
  <si>
    <t>Trends in Environmental Analytical Chemistry</t>
  </si>
  <si>
    <t>TRENDS ENVIRON ANAL</t>
  </si>
  <si>
    <t>2214-1588</t>
  </si>
  <si>
    <t>11.40%</t>
  </si>
  <si>
    <t>11.2</t>
  </si>
  <si>
    <t>CARBON</t>
  </si>
  <si>
    <t>0008-6223</t>
  </si>
  <si>
    <t>1873-3891</t>
  </si>
  <si>
    <t>1.73</t>
  </si>
  <si>
    <t>5.51%</t>
  </si>
  <si>
    <t>9.4</t>
  </si>
  <si>
    <t>ACTA PHYSICO-CHIMICA SINICA</t>
  </si>
  <si>
    <t>ACTA PHYS-CHIM SIN</t>
  </si>
  <si>
    <t>1000-6818</t>
  </si>
  <si>
    <t>0.87</t>
  </si>
  <si>
    <t>4.9</t>
  </si>
  <si>
    <t>CATALYSIS REVIEWS-SCIENCE AND ENGINEERING</t>
  </si>
  <si>
    <t>CATAL REV</t>
  </si>
  <si>
    <t>0161-4940</t>
  </si>
  <si>
    <t>1520-5703</t>
  </si>
  <si>
    <t>0.54</t>
  </si>
  <si>
    <t>7.23%</t>
  </si>
  <si>
    <t>12.6</t>
  </si>
  <si>
    <t>JOURNAL OF CONTROLLED RELEASE</t>
  </si>
  <si>
    <t>J CONTROL RELEASE</t>
  </si>
  <si>
    <t>0168-3659</t>
  </si>
  <si>
    <t>1873-4995</t>
  </si>
  <si>
    <t>2.08</t>
  </si>
  <si>
    <t>10.81%</t>
  </si>
  <si>
    <t>NANO LETTERS</t>
  </si>
  <si>
    <t>NANO LETT</t>
  </si>
  <si>
    <t>1530-6984</t>
  </si>
  <si>
    <t>1530-6992</t>
  </si>
  <si>
    <t>1.87</t>
  </si>
  <si>
    <t>7.75%</t>
  </si>
  <si>
    <t>FOOD HYDROCOLLOIDS</t>
  </si>
  <si>
    <t>FOOD HYDROCOLLOID</t>
  </si>
  <si>
    <t>0268-005X</t>
  </si>
  <si>
    <t>1873-7137</t>
  </si>
  <si>
    <t>CHEMISTRY, APPLIED - SCIE</t>
  </si>
  <si>
    <t>2.12</t>
  </si>
  <si>
    <t>6.60%</t>
  </si>
  <si>
    <t>10.9</t>
  </si>
  <si>
    <t>Journal of Nanostructure in Chemistry</t>
  </si>
  <si>
    <t>J NANOSTRUCTURE CHEM</t>
  </si>
  <si>
    <t>2008-9244</t>
  </si>
  <si>
    <t>2193-8865</t>
  </si>
  <si>
    <t>1.22</t>
  </si>
  <si>
    <t>10.31%</t>
  </si>
  <si>
    <t>JOURNAL OF COLLOID AND INTERFACE SCIENCE</t>
  </si>
  <si>
    <t>J COLLOID INTERF SCI</t>
  </si>
  <si>
    <t>0021-9797</t>
  </si>
  <si>
    <t>1095-7103</t>
  </si>
  <si>
    <t>1.51</t>
  </si>
  <si>
    <t>4.54%</t>
  </si>
  <si>
    <t>8.4</t>
  </si>
  <si>
    <t>Nano Research</t>
  </si>
  <si>
    <t>NANO RES</t>
  </si>
  <si>
    <t>1998-0124</t>
  </si>
  <si>
    <t>1998-0000</t>
  </si>
  <si>
    <t>9.2</t>
  </si>
  <si>
    <t>GREEN CHEMISTRY</t>
  </si>
  <si>
    <t>GREEN CHEM</t>
  </si>
  <si>
    <t>1463-9262</t>
  </si>
  <si>
    <t>1463-9270</t>
  </si>
  <si>
    <t>1.45</t>
  </si>
  <si>
    <t>17.20%</t>
  </si>
  <si>
    <t>SURFACE SCIENCE REPORTS</t>
  </si>
  <si>
    <t>SURF SCI REP</t>
  </si>
  <si>
    <t>0167-5729</t>
  </si>
  <si>
    <t>1879-274X</t>
  </si>
  <si>
    <t>26.32%</t>
  </si>
  <si>
    <t>11.1</t>
  </si>
  <si>
    <t>npj Computational Materials</t>
  </si>
  <si>
    <t>NPJ COMPUT MATER</t>
  </si>
  <si>
    <t>2057-3960</t>
  </si>
  <si>
    <t>99.53%</t>
  </si>
  <si>
    <t>12.3</t>
  </si>
  <si>
    <t>Nanoscale Horizons</t>
  </si>
  <si>
    <t>NANOSCALE HORIZ</t>
  </si>
  <si>
    <t>2055-6756</t>
  </si>
  <si>
    <t>2055-6764</t>
  </si>
  <si>
    <t>16.34%</t>
  </si>
  <si>
    <t>Science China-Chemistry</t>
  </si>
  <si>
    <t>SCI CHINA CHEM</t>
  </si>
  <si>
    <t>1674-7291</t>
  </si>
  <si>
    <t>1869-1870</t>
  </si>
  <si>
    <t>1.46</t>
  </si>
  <si>
    <t>1.53%</t>
  </si>
  <si>
    <t>7.2</t>
  </si>
  <si>
    <t>Journal of Materiomics</t>
  </si>
  <si>
    <t>J MATERIOMICS</t>
  </si>
  <si>
    <t>2352-8478</t>
  </si>
  <si>
    <t>1.49</t>
  </si>
  <si>
    <t>95.13%</t>
  </si>
  <si>
    <t>9.0</t>
  </si>
  <si>
    <t>Materials Today Energy</t>
  </si>
  <si>
    <t>MATER TODAY ENERGY</t>
  </si>
  <si>
    <t>2468-6069</t>
  </si>
  <si>
    <t>1.35</t>
  </si>
  <si>
    <t>3.62%</t>
  </si>
  <si>
    <t>8.5</t>
  </si>
  <si>
    <t>Current Opinion in Green and Sustainable Chemistry</t>
  </si>
  <si>
    <t>CURR OPIN GREEN SUST</t>
  </si>
  <si>
    <t>2452-2236</t>
  </si>
  <si>
    <t>1.20</t>
  </si>
  <si>
    <t>13.20%</t>
  </si>
  <si>
    <t>8.3</t>
  </si>
  <si>
    <t>JOURNAL OF POWER SOURCES</t>
  </si>
  <si>
    <t>J POWER SOURCES</t>
  </si>
  <si>
    <t>0378-7753</t>
  </si>
  <si>
    <t>1873-2755</t>
  </si>
  <si>
    <t>1.40</t>
  </si>
  <si>
    <t>5.86%</t>
  </si>
  <si>
    <t>8.8</t>
  </si>
  <si>
    <t>CHINESE CHEMICAL LETTERS</t>
  </si>
  <si>
    <t>CHINESE CHEM LETT</t>
  </si>
  <si>
    <t>1001-8417</t>
  </si>
  <si>
    <t>1878-5964</t>
  </si>
  <si>
    <t>6.7</t>
  </si>
  <si>
    <t>ACS Sensors</t>
  </si>
  <si>
    <t>ACS SENSORS</t>
  </si>
  <si>
    <t>2379-3694</t>
  </si>
  <si>
    <t>1.44</t>
  </si>
  <si>
    <t>7.58%</t>
  </si>
  <si>
    <t>Cell Reports Physical Science</t>
  </si>
  <si>
    <t>CELL REP PHYS SCI</t>
  </si>
  <si>
    <t>2666-3864</t>
  </si>
  <si>
    <t>1.38</t>
  </si>
  <si>
    <t>97.63%</t>
  </si>
  <si>
    <t>8.9</t>
  </si>
  <si>
    <t>CURRENT OPINION IN COLLOID &amp; INTERFACE SCIENCE</t>
  </si>
  <si>
    <t>CURR OPIN COLLOID IN</t>
  </si>
  <si>
    <t>1359-0294</t>
  </si>
  <si>
    <t>1879-0399</t>
  </si>
  <si>
    <t>0.43</t>
  </si>
  <si>
    <t>13.33%</t>
  </si>
  <si>
    <t>Food Chemistry</t>
  </si>
  <si>
    <t>FOOD CHEM</t>
  </si>
  <si>
    <t>0308-8146</t>
  </si>
  <si>
    <t>1873-7072</t>
  </si>
  <si>
    <t>1.84</t>
  </si>
  <si>
    <t>5.18%</t>
  </si>
  <si>
    <t>8.6</t>
  </si>
  <si>
    <t>Journal of Cheminformatics</t>
  </si>
  <si>
    <t>J CHEMINFORMATICS</t>
  </si>
  <si>
    <t>1758-2946</t>
  </si>
  <si>
    <t>100.00%</t>
  </si>
  <si>
    <t>CHEMISTRY OF MATERIALS</t>
  </si>
  <si>
    <t>CHEM MATER</t>
  </si>
  <si>
    <t>0897-4756</t>
  </si>
  <si>
    <t>1520-5002</t>
  </si>
  <si>
    <t>7.49%</t>
  </si>
  <si>
    <t>9.6</t>
  </si>
  <si>
    <t>Topics in Current Chemistry</t>
  </si>
  <si>
    <t>TOPICS CURR CHEM</t>
  </si>
  <si>
    <t>2365-0869</t>
  </si>
  <si>
    <t>2364-8961</t>
  </si>
  <si>
    <t>0.53</t>
  </si>
  <si>
    <t>13.99%</t>
  </si>
  <si>
    <t>Current Opinion in Electrochemistry</t>
  </si>
  <si>
    <t>CURR OPIN ELECTROCHE</t>
  </si>
  <si>
    <t>2451-9103</t>
  </si>
  <si>
    <t>9.58%</t>
  </si>
  <si>
    <t>ULTRASONICS SONOCHEMISTRY</t>
  </si>
  <si>
    <t>ULTRASON SONOCHEM</t>
  </si>
  <si>
    <t>1350-4177</t>
  </si>
  <si>
    <t>1873-2828</t>
  </si>
  <si>
    <t>2.07</t>
  </si>
  <si>
    <t>93.00%</t>
  </si>
  <si>
    <t>8.0</t>
  </si>
  <si>
    <t>SENSORS AND ACTUATORS B-CHEMICAL</t>
  </si>
  <si>
    <t>SENSOR ACTUAT B-CHEM</t>
  </si>
  <si>
    <t>0925-4005</t>
  </si>
  <si>
    <t>1.89</t>
  </si>
  <si>
    <t>3.49%</t>
  </si>
  <si>
    <t>Chemical Science</t>
  </si>
  <si>
    <t>CHEM SCI</t>
  </si>
  <si>
    <t>2041-6520</t>
  </si>
  <si>
    <t>2041-6539</t>
  </si>
  <si>
    <t>1.54</t>
  </si>
  <si>
    <t>99.35%</t>
  </si>
  <si>
    <t>ACS Sustainable Chemistry &amp; Engineering</t>
  </si>
  <si>
    <t>ACS SUSTAIN CHEM ENG</t>
  </si>
  <si>
    <t>2168-0485</t>
  </si>
  <si>
    <t>1.36</t>
  </si>
  <si>
    <t>5.83%</t>
  </si>
  <si>
    <t>8.7</t>
  </si>
  <si>
    <t>ChemSusChem</t>
  </si>
  <si>
    <t>CHEMSUSCHEM</t>
  </si>
  <si>
    <t>1864-5631</t>
  </si>
  <si>
    <t>1864-564X</t>
  </si>
  <si>
    <t>1.12</t>
  </si>
  <si>
    <t>16.45%</t>
  </si>
  <si>
    <t>8.1</t>
  </si>
  <si>
    <t>Annual Review of Chemical and Biomolecular Engineering</t>
  </si>
  <si>
    <t>ANNU REV CHEM BIOMOL</t>
  </si>
  <si>
    <t>1947-5438</t>
  </si>
  <si>
    <t>1947-5446</t>
  </si>
  <si>
    <t>0.60</t>
  </si>
  <si>
    <t>10.6</t>
  </si>
  <si>
    <t>International Journal of Biological Macromolecules</t>
  </si>
  <si>
    <t>INT J BIOL MACROMOL</t>
  </si>
  <si>
    <t>0141-8130</t>
  </si>
  <si>
    <t>1879-0003</t>
  </si>
  <si>
    <t>3.19%</t>
  </si>
  <si>
    <t>7.8</t>
  </si>
  <si>
    <t>ACTA PHARMACOLOGICA SINICA</t>
  </si>
  <si>
    <t>ACTA PHARMACOL SIN</t>
  </si>
  <si>
    <t>1671-4083</t>
  </si>
  <si>
    <t>1745-7254</t>
  </si>
  <si>
    <t>1.32</t>
  </si>
  <si>
    <t>6.37%</t>
  </si>
  <si>
    <t>8.2</t>
  </si>
  <si>
    <t>Annual Review of Analytical Chemistry</t>
  </si>
  <si>
    <t>ANNU REV ANAL CHEM</t>
  </si>
  <si>
    <t>1936-1327</t>
  </si>
  <si>
    <t>1936-1335</t>
  </si>
  <si>
    <t>3.02</t>
  </si>
  <si>
    <t>1.79%</t>
  </si>
  <si>
    <t>9.1</t>
  </si>
  <si>
    <t>PHYTOMEDICINE</t>
  </si>
  <si>
    <t>0944-7113</t>
  </si>
  <si>
    <t>1618-095X</t>
  </si>
  <si>
    <t>2.05</t>
  </si>
  <si>
    <t>11.47%</t>
  </si>
  <si>
    <t>6.8</t>
  </si>
  <si>
    <t>Journal of CO2 Utilization</t>
  </si>
  <si>
    <t>J CO2 UTIL</t>
  </si>
  <si>
    <t>2212-9820</t>
  </si>
  <si>
    <t>2212-9839</t>
  </si>
  <si>
    <t>11.92%</t>
  </si>
  <si>
    <t>RUSSIAN CHEMICAL REVIEWS</t>
  </si>
  <si>
    <t>RUSS CHEM REV+</t>
  </si>
  <si>
    <t>0036-021X</t>
  </si>
  <si>
    <t>1468-4837</t>
  </si>
  <si>
    <t>0.50</t>
  </si>
  <si>
    <t>5.9</t>
  </si>
  <si>
    <t>FUEL PROCESSING TECHNOLOGY</t>
  </si>
  <si>
    <t>FUEL PROCESS TECHNOL</t>
  </si>
  <si>
    <t>0378-3820</t>
  </si>
  <si>
    <t>1873-7188</t>
  </si>
  <si>
    <t>1.11</t>
  </si>
  <si>
    <t>7.66%</t>
  </si>
  <si>
    <t>ANALYTICAL CHEMISTRY</t>
  </si>
  <si>
    <t>ANAL CHEM</t>
  </si>
  <si>
    <t>0003-2700</t>
  </si>
  <si>
    <t>1520-6882</t>
  </si>
  <si>
    <t>1.71</t>
  </si>
  <si>
    <t>6.20%</t>
  </si>
  <si>
    <t>7.0</t>
  </si>
  <si>
    <t>Nanotechnology Reviews</t>
  </si>
  <si>
    <t>NANOTECHNOL REV</t>
  </si>
  <si>
    <t>2191-9089</t>
  </si>
  <si>
    <t>2191-9097</t>
  </si>
  <si>
    <t>96.50%</t>
  </si>
  <si>
    <t>JOURNAL OF MEDICINAL CHEMISTRY</t>
  </si>
  <si>
    <t>J MED CHEM</t>
  </si>
  <si>
    <t>0022-2623</t>
  </si>
  <si>
    <t>1520-4804</t>
  </si>
  <si>
    <t>9.90%</t>
  </si>
  <si>
    <t>7.3</t>
  </si>
  <si>
    <t>JOURNAL OF CATALYSIS</t>
  </si>
  <si>
    <t>J CATAL</t>
  </si>
  <si>
    <t>0021-9517</t>
  </si>
  <si>
    <t>1090-2694</t>
  </si>
  <si>
    <t>8.33%</t>
  </si>
  <si>
    <t>7.7</t>
  </si>
  <si>
    <t>Environmental Science-Nano</t>
  </si>
  <si>
    <t>ENVIRON SCI-NANO</t>
  </si>
  <si>
    <t>2051-8153</t>
  </si>
  <si>
    <t>2051-8161</t>
  </si>
  <si>
    <t>10.82%</t>
  </si>
  <si>
    <t>7.9</t>
  </si>
  <si>
    <t>Materials Today Chemistry</t>
  </si>
  <si>
    <t>MATER TODAY CHEM</t>
  </si>
  <si>
    <t>2468-5194</t>
  </si>
  <si>
    <t>1.09</t>
  </si>
  <si>
    <t>4.69%</t>
  </si>
  <si>
    <t>PHYTOTHERAPY RESEARCH</t>
  </si>
  <si>
    <t>PHYTOTHER RES</t>
  </si>
  <si>
    <t>0951-418X</t>
  </si>
  <si>
    <t>1099-1573</t>
  </si>
  <si>
    <t>3.48%</t>
  </si>
  <si>
    <t>INTERNATIONAL JOURNAL OF HYDROGEN ENERGY</t>
  </si>
  <si>
    <t>INT J HYDROGEN ENERG</t>
  </si>
  <si>
    <t>0360-3199</t>
  </si>
  <si>
    <t>1879-3487</t>
  </si>
  <si>
    <t>Q2</t>
  </si>
  <si>
    <t>1.03</t>
  </si>
  <si>
    <t>6.3</t>
  </si>
  <si>
    <t>Inorganic Chemistry Frontiers</t>
  </si>
  <si>
    <t>INORG CHEM FRONT</t>
  </si>
  <si>
    <t>2052-1553</t>
  </si>
  <si>
    <t>1.96</t>
  </si>
  <si>
    <t>4.45%</t>
  </si>
  <si>
    <t>Antioxidants</t>
  </si>
  <si>
    <t>ANTIOXIDANTS-BASEL</t>
  </si>
  <si>
    <t>2076-3921</t>
  </si>
  <si>
    <t>1.24</t>
  </si>
  <si>
    <t>99.30%</t>
  </si>
  <si>
    <t>Materials Chemistry Frontiers</t>
  </si>
  <si>
    <t>MATER CHEM FRONT</t>
  </si>
  <si>
    <t>2052-1537</t>
  </si>
  <si>
    <t>4.51%</t>
  </si>
  <si>
    <t>6.4</t>
  </si>
  <si>
    <t>EUROPEAN JOURNAL OF MEDICINAL CHEMISTRY</t>
  </si>
  <si>
    <t>EUR J MED CHEM</t>
  </si>
  <si>
    <t>0223-5234</t>
  </si>
  <si>
    <t>1768-3254</t>
  </si>
  <si>
    <t>1.61</t>
  </si>
  <si>
    <t>4.39%</t>
  </si>
  <si>
    <t>6.5</t>
  </si>
  <si>
    <t>APPLIED SURFACE SCIENCE</t>
  </si>
  <si>
    <t>APPL SURF SCI</t>
  </si>
  <si>
    <t>0169-4332</t>
  </si>
  <si>
    <t>1873-5584</t>
  </si>
  <si>
    <t>3.66%</t>
  </si>
  <si>
    <t>6.2</t>
  </si>
  <si>
    <t>ARCHIVES OF PHARMACAL RESEARCH</t>
  </si>
  <si>
    <t>ARCH PHARM RES</t>
  </si>
  <si>
    <t>0253-6269</t>
  </si>
  <si>
    <t>1976-3786</t>
  </si>
  <si>
    <t>1.14</t>
  </si>
  <si>
    <t>6.52%</t>
  </si>
  <si>
    <t>5.2</t>
  </si>
  <si>
    <t>Nanoscale</t>
  </si>
  <si>
    <t>NANOSCALE</t>
  </si>
  <si>
    <t>2040-3364</t>
  </si>
  <si>
    <t>2040-3372</t>
  </si>
  <si>
    <t>1.13</t>
  </si>
  <si>
    <t>13.01%</t>
  </si>
  <si>
    <t>PROGRESS IN ORGANIC COATINGS</t>
  </si>
  <si>
    <t>PROG ORG COAT</t>
  </si>
  <si>
    <t>0300-9440</t>
  </si>
  <si>
    <t>1873-331X</t>
  </si>
  <si>
    <t>3.65%</t>
  </si>
  <si>
    <t>CHEMICAL RECORD</t>
  </si>
  <si>
    <t>CHEM REC</t>
  </si>
  <si>
    <t>1527-8999</t>
  </si>
  <si>
    <t>1528-0691</t>
  </si>
  <si>
    <t>1.00</t>
  </si>
  <si>
    <t>8.70%</t>
  </si>
  <si>
    <t>EXPERT OPINION ON THERAPEUTIC PATENTS</t>
  </si>
  <si>
    <t>EXPERT OPIN THER PAT</t>
  </si>
  <si>
    <t>1354-3776</t>
  </si>
  <si>
    <t>1744-7674</t>
  </si>
  <si>
    <t>0.84</t>
  </si>
  <si>
    <t>1.52%</t>
  </si>
  <si>
    <t>Green Chemistry Letters and Reviews</t>
  </si>
  <si>
    <t>GREEN CHEM LETT REV</t>
  </si>
  <si>
    <t>1751-8253</t>
  </si>
  <si>
    <t>1751-7192</t>
  </si>
  <si>
    <t>0.72</t>
  </si>
  <si>
    <t>93.79%</t>
  </si>
  <si>
    <t>6.0</t>
  </si>
  <si>
    <t>ACS Applied Energy Materials</t>
  </si>
  <si>
    <t>ACS APPL ENERG MATER</t>
  </si>
  <si>
    <t>2574-0962</t>
  </si>
  <si>
    <t>0.96</t>
  </si>
  <si>
    <t>5.11%</t>
  </si>
  <si>
    <t>PROGRESS IN SURFACE SCIENCE</t>
  </si>
  <si>
    <t>PROG SURF SCI</t>
  </si>
  <si>
    <t>0079-6816</t>
  </si>
  <si>
    <t>1878-4240</t>
  </si>
  <si>
    <t>0.38</t>
  </si>
  <si>
    <t>16.67%</t>
  </si>
  <si>
    <t>Journal of Ginseng Research</t>
  </si>
  <si>
    <t>J GINSENG RES</t>
  </si>
  <si>
    <t>1226-8453</t>
  </si>
  <si>
    <t>2093-4947</t>
  </si>
  <si>
    <t>1.64</t>
  </si>
  <si>
    <t>98.45%</t>
  </si>
  <si>
    <t>5.7</t>
  </si>
  <si>
    <t>Analytica Chimica Acta</t>
  </si>
  <si>
    <t>ANAL CHIM ACTA</t>
  </si>
  <si>
    <t>0003-2670</t>
  </si>
  <si>
    <t>1873-4324</t>
  </si>
  <si>
    <t>6.01%</t>
  </si>
  <si>
    <t>BIOMACROMOLECULES</t>
  </si>
  <si>
    <t>1525-7797</t>
  </si>
  <si>
    <t>1526-4602</t>
  </si>
  <si>
    <t>1.37</t>
  </si>
  <si>
    <t>9.78%</t>
  </si>
  <si>
    <t>Journal of Alloys and Compounds</t>
  </si>
  <si>
    <t>J ALLOY COMPD</t>
  </si>
  <si>
    <t>0925-8388</t>
  </si>
  <si>
    <t>1873-4669</t>
  </si>
  <si>
    <t>1.19</t>
  </si>
  <si>
    <t>1.85%</t>
  </si>
  <si>
    <t>Surfaces and Interfaces</t>
  </si>
  <si>
    <t>SURF INTERFACES</t>
  </si>
  <si>
    <t>2468-0230</t>
  </si>
  <si>
    <t>2.36%</t>
  </si>
  <si>
    <t>5.8</t>
  </si>
  <si>
    <t>FlatChem</t>
  </si>
  <si>
    <t>FLATCHEM</t>
  </si>
  <si>
    <t>2452-2627</t>
  </si>
  <si>
    <t>0.80</t>
  </si>
  <si>
    <t>4.49%</t>
  </si>
  <si>
    <t>JOURNAL OF APPLIED CRYSTALLOGRAPHY</t>
  </si>
  <si>
    <t>J APPL CRYSTALLOGR</t>
  </si>
  <si>
    <t>1600-5767</t>
  </si>
  <si>
    <t>44.11%</t>
  </si>
  <si>
    <t>4.6</t>
  </si>
  <si>
    <t>TALANTA</t>
  </si>
  <si>
    <t>0039-9140</t>
  </si>
  <si>
    <t>1873-3573</t>
  </si>
  <si>
    <t>1.47</t>
  </si>
  <si>
    <t>5.66%</t>
  </si>
  <si>
    <t>5.4</t>
  </si>
  <si>
    <t>JOURNAL OF AGRICULTURAL AND FOOD CHEMISTRY</t>
  </si>
  <si>
    <t>J AGR FOOD CHEM</t>
  </si>
  <si>
    <t>0021-8561</t>
  </si>
  <si>
    <t>1520-5118</t>
  </si>
  <si>
    <t>1.39</t>
  </si>
  <si>
    <t>3.73%</t>
  </si>
  <si>
    <t>LAB ON A CHIP</t>
  </si>
  <si>
    <t>LAB CHIP</t>
  </si>
  <si>
    <t>1473-0197</t>
  </si>
  <si>
    <t>1473-0189</t>
  </si>
  <si>
    <t>1.25</t>
  </si>
  <si>
    <t>22.09%</t>
  </si>
  <si>
    <t>6.9</t>
  </si>
  <si>
    <t>Food Chemistry-X</t>
  </si>
  <si>
    <t>FOOD CHEM X</t>
  </si>
  <si>
    <t>2590-1575</t>
  </si>
  <si>
    <t>88.66%</t>
  </si>
  <si>
    <t>Journal of Industrial and Engineering Chemistry</t>
  </si>
  <si>
    <t>J IND ENG CHEM</t>
  </si>
  <si>
    <t>1226-086X</t>
  </si>
  <si>
    <t>1876-794X</t>
  </si>
  <si>
    <t>1.71%</t>
  </si>
  <si>
    <t>5.6</t>
  </si>
  <si>
    <t>PROGRESS IN NUCLEAR MAGNETIC RESONANCE SPECTROSCOPY</t>
  </si>
  <si>
    <t>PROG NUCL MAG RES SP</t>
  </si>
  <si>
    <t>0079-6565</t>
  </si>
  <si>
    <t>1873-3301</t>
  </si>
  <si>
    <t>34.78%</t>
  </si>
  <si>
    <t>INTERNATIONAL REVIEWS IN PHYSICAL CHEMISTRY</t>
  </si>
  <si>
    <t>INT REV PHYS CHEM</t>
  </si>
  <si>
    <t>0144-235X</t>
  </si>
  <si>
    <t>1366-591X</t>
  </si>
  <si>
    <t>0.48</t>
  </si>
  <si>
    <t>JOURNAL OF MOLECULAR LIQUIDS</t>
  </si>
  <si>
    <t>J MOL LIQ</t>
  </si>
  <si>
    <t>0167-7322</t>
  </si>
  <si>
    <t>1873-3166</t>
  </si>
  <si>
    <t>1.23</t>
  </si>
  <si>
    <t>3.95%</t>
  </si>
  <si>
    <t>JOURNAL OF ANALYTICAL AND APPLIED PYROLYSIS</t>
  </si>
  <si>
    <t>J ANAL APPL PYROL</t>
  </si>
  <si>
    <t>0165-2370</t>
  </si>
  <si>
    <t>1873-250X</t>
  </si>
  <si>
    <t>1.06</t>
  </si>
  <si>
    <t>6.26%</t>
  </si>
  <si>
    <t>Arabian Journal of Chemistry</t>
  </si>
  <si>
    <t>ARAB J CHEM</t>
  </si>
  <si>
    <t>1878-5352</t>
  </si>
  <si>
    <t>1878-5379</t>
  </si>
  <si>
    <t>0.95</t>
  </si>
  <si>
    <t>88.38%</t>
  </si>
  <si>
    <t>Sustainable Chemistry and Pharmacy</t>
  </si>
  <si>
    <t>SUSTAIN CHEM PHARM</t>
  </si>
  <si>
    <t>2352-5541</t>
  </si>
  <si>
    <t>0.86</t>
  </si>
  <si>
    <t>4.20%</t>
  </si>
  <si>
    <t>Communications Chemistry</t>
  </si>
  <si>
    <t>COMMUN CHEM</t>
  </si>
  <si>
    <t>2399-3669</t>
  </si>
  <si>
    <t>0.94</t>
  </si>
  <si>
    <t>99.79%</t>
  </si>
  <si>
    <t>COLLOIDS AND SURFACES B-BIOINTERFACES</t>
  </si>
  <si>
    <t>COLLOID SURFACE B</t>
  </si>
  <si>
    <t>0927-7765</t>
  </si>
  <si>
    <t>1873-4367</t>
  </si>
  <si>
    <t>4.64%</t>
  </si>
  <si>
    <t>MICROCHIMICA ACTA</t>
  </si>
  <si>
    <t>MICROCHIM ACTA</t>
  </si>
  <si>
    <t>0026-3672</t>
  </si>
  <si>
    <t>1436-5073</t>
  </si>
  <si>
    <t>4.02%</t>
  </si>
  <si>
    <t>Journal of Physical Chemistry Letters</t>
  </si>
  <si>
    <t>J PHYS CHEM LETT</t>
  </si>
  <si>
    <t>1948-7185</t>
  </si>
  <si>
    <t>6.88%</t>
  </si>
  <si>
    <t>Journal of Chemical Information and Modeling</t>
  </si>
  <si>
    <t>J CHEM INF MODEL</t>
  </si>
  <si>
    <t>1549-9596</t>
  </si>
  <si>
    <t>1549-960X</t>
  </si>
  <si>
    <t>10.47%</t>
  </si>
  <si>
    <t>JOURNAL OF ENZYME INHIBITION AND MEDICINAL CHEMISTRY</t>
  </si>
  <si>
    <t>J ENZYM INHIB MED CH</t>
  </si>
  <si>
    <t>1475-6366</t>
  </si>
  <si>
    <t>1475-6374</t>
  </si>
  <si>
    <t>1.27</t>
  </si>
  <si>
    <t>97.91%</t>
  </si>
  <si>
    <t>APPLIED CLAY SCIENCE</t>
  </si>
  <si>
    <t>APPL CLAY SCI</t>
  </si>
  <si>
    <t>0169-1317</t>
  </si>
  <si>
    <t>1872-9053</t>
  </si>
  <si>
    <t>1.18</t>
  </si>
  <si>
    <t>5.5</t>
  </si>
  <si>
    <t>Sustainable Energy &amp; Fuels</t>
  </si>
  <si>
    <t>SUSTAIN ENERG FUELS</t>
  </si>
  <si>
    <t>2398-4902</t>
  </si>
  <si>
    <t>0.81</t>
  </si>
  <si>
    <t>11.34%</t>
  </si>
  <si>
    <t>Journal of Saudi Chemical Society</t>
  </si>
  <si>
    <t>J SAUDI CHEM SOC</t>
  </si>
  <si>
    <t>1319-6103</t>
  </si>
  <si>
    <t>2212-4640</t>
  </si>
  <si>
    <t>0.75</t>
  </si>
  <si>
    <t>91.04%</t>
  </si>
  <si>
    <t>INTERNATIONAL JOURNAL OF MOLECULAR SCIENCES</t>
  </si>
  <si>
    <t>INT J MOL SCI</t>
  </si>
  <si>
    <t>1661-6596</t>
  </si>
  <si>
    <t>1422-0067</t>
  </si>
  <si>
    <t>0.71</t>
  </si>
  <si>
    <t>99.51%</t>
  </si>
  <si>
    <t>Journal of Chemical Theory and Computation</t>
  </si>
  <si>
    <t>J CHEM THEORY COMPUT</t>
  </si>
  <si>
    <t>1549-9618</t>
  </si>
  <si>
    <t>1549-9626</t>
  </si>
  <si>
    <t>13.40%</t>
  </si>
  <si>
    <t>APPLIED CATALYSIS A-GENERAL</t>
  </si>
  <si>
    <t>APPL CATAL A-GEN</t>
  </si>
  <si>
    <t>0926-860X</t>
  </si>
  <si>
    <t>1873-3875</t>
  </si>
  <si>
    <t>0.85</t>
  </si>
  <si>
    <t>5.71%</t>
  </si>
  <si>
    <t>Environmental Science-Processes &amp; Impacts</t>
  </si>
  <si>
    <t>ENVIRON SCI-PROC IMP</t>
  </si>
  <si>
    <t>2050-7887</t>
  </si>
  <si>
    <t>2050-7895</t>
  </si>
  <si>
    <t>25.20%</t>
  </si>
  <si>
    <t>Frontiers in Chemistry</t>
  </si>
  <si>
    <t>FRONT CHEM</t>
  </si>
  <si>
    <t>2296-2646</t>
  </si>
  <si>
    <t>0.61</t>
  </si>
  <si>
    <t>99.36%</t>
  </si>
  <si>
    <t>JOURNAL OF ETHNOPHARMACOLOGY</t>
  </si>
  <si>
    <t>J ETHNOPHARMACOL</t>
  </si>
  <si>
    <t>0378-8741</t>
  </si>
  <si>
    <t>1872-7573</t>
  </si>
  <si>
    <t>6.04%</t>
  </si>
  <si>
    <t>Organic Chemistry Frontiers</t>
  </si>
  <si>
    <t>ORG CHEM FRONT</t>
  </si>
  <si>
    <t>2052-4129</t>
  </si>
  <si>
    <t>2.84%</t>
  </si>
  <si>
    <t>Marine Drugs</t>
  </si>
  <si>
    <t>MAR DRUGS</t>
  </si>
  <si>
    <t>1660-3397</t>
  </si>
  <si>
    <t>1.30</t>
  </si>
  <si>
    <t>99.24%</t>
  </si>
  <si>
    <t>COMMENTS ON INORGANIC CHEMISTRY</t>
  </si>
  <si>
    <t>COMMENT INORG CHEM</t>
  </si>
  <si>
    <t>0260-3594</t>
  </si>
  <si>
    <t>1548-9574</t>
  </si>
  <si>
    <t>1.16</t>
  </si>
  <si>
    <t>4.17%</t>
  </si>
  <si>
    <t>4.3</t>
  </si>
  <si>
    <t>ADVANCED SYNTHESIS &amp; CATALYSIS</t>
  </si>
  <si>
    <t>ADV SYNTH CATAL</t>
  </si>
  <si>
    <t>1615-4150</t>
  </si>
  <si>
    <t>1615-4169</t>
  </si>
  <si>
    <t>9.43%</t>
  </si>
  <si>
    <t>4.7</t>
  </si>
  <si>
    <t>CHINESE JOURNAL OF CHEMISTRY</t>
  </si>
  <si>
    <t>CHINESE J CHEM</t>
  </si>
  <si>
    <t>1001-604X</t>
  </si>
  <si>
    <t>1614-7065</t>
  </si>
  <si>
    <t>0.92</t>
  </si>
  <si>
    <t>0.41%</t>
  </si>
  <si>
    <t>4.4</t>
  </si>
  <si>
    <t>Advanced Materials Interfaces</t>
  </si>
  <si>
    <t>ADV MATER INTERFACES</t>
  </si>
  <si>
    <t>2196-7350</t>
  </si>
  <si>
    <t>0.83</t>
  </si>
  <si>
    <t>20.47%</t>
  </si>
  <si>
    <t>SEPARATION AND PURIFICATION REVIEWS</t>
  </si>
  <si>
    <t>SEP PURIF REV</t>
  </si>
  <si>
    <t>1542-2119</t>
  </si>
  <si>
    <t>1542-2127</t>
  </si>
  <si>
    <t>3.26%</t>
  </si>
  <si>
    <t>Biosensors-Basel</t>
  </si>
  <si>
    <t>BIOSENSORS-BASEL</t>
  </si>
  <si>
    <t>2079-6374</t>
  </si>
  <si>
    <t>ACS Infectious Diseases</t>
  </si>
  <si>
    <t>ACS INFECT DIS</t>
  </si>
  <si>
    <t>2373-8227</t>
  </si>
  <si>
    <t>13.30%</t>
  </si>
  <si>
    <t>5.1</t>
  </si>
  <si>
    <t>CATALYSIS TODAY</t>
  </si>
  <si>
    <t>CATAL TODAY</t>
  </si>
  <si>
    <t>0920-5861</t>
  </si>
  <si>
    <t>1873-4308</t>
  </si>
  <si>
    <t>1.01</t>
  </si>
  <si>
    <t>5.19%</t>
  </si>
  <si>
    <t>Nanomaterials</t>
  </si>
  <si>
    <t>NANOMATERIALS-BASEL</t>
  </si>
  <si>
    <t>2079-4991</t>
  </si>
  <si>
    <t>99.29%</t>
  </si>
  <si>
    <t>ORGANIC LETTERS</t>
  </si>
  <si>
    <t>ORG LETT</t>
  </si>
  <si>
    <t>1523-7060</t>
  </si>
  <si>
    <t>1523-7052</t>
  </si>
  <si>
    <t>3.18%</t>
  </si>
  <si>
    <t>Microporous and Mesoporous Materials</t>
  </si>
  <si>
    <t>MICROPOR MESOPOR MAT</t>
  </si>
  <si>
    <t>1387-1811</t>
  </si>
  <si>
    <t>1873-3093</t>
  </si>
  <si>
    <t>4.8</t>
  </si>
  <si>
    <t>COLLOIDS AND SURFACES A-PHYSICOCHEMICAL AND ENGINEERING ASPECTS</t>
  </si>
  <si>
    <t>COLLOID SURFACE A</t>
  </si>
  <si>
    <t>0927-7757</t>
  </si>
  <si>
    <t>1873-4359</t>
  </si>
  <si>
    <t>0.77</t>
  </si>
  <si>
    <t>1.74%</t>
  </si>
  <si>
    <t>BIOORGANIC CHEMISTRY</t>
  </si>
  <si>
    <t>BIOORG CHEM</t>
  </si>
  <si>
    <t>0045-2068</t>
  </si>
  <si>
    <t>1090-2120</t>
  </si>
  <si>
    <t>2.25%</t>
  </si>
  <si>
    <t>JOURNAL OF NATURAL PRODUCTS</t>
  </si>
  <si>
    <t>J NAT PROD</t>
  </si>
  <si>
    <t>0163-3864</t>
  </si>
  <si>
    <t>1520-6025</t>
  </si>
  <si>
    <t>5.99%</t>
  </si>
  <si>
    <t>4.5</t>
  </si>
  <si>
    <t>ARCHIV DER PHARMAZIE</t>
  </si>
  <si>
    <t>ARCH PHARM</t>
  </si>
  <si>
    <t>0365-6233</t>
  </si>
  <si>
    <t>1521-4184</t>
  </si>
  <si>
    <t>9.17%</t>
  </si>
  <si>
    <t>4.2</t>
  </si>
  <si>
    <t>REACTIVE &amp; FUNCTIONAL POLYMERS</t>
  </si>
  <si>
    <t>REACT FUNCT POLYM</t>
  </si>
  <si>
    <t>1381-5148</t>
  </si>
  <si>
    <t>1873-166X</t>
  </si>
  <si>
    <t>0.82</t>
  </si>
  <si>
    <t>2.95%</t>
  </si>
  <si>
    <t>Liquid Crystals Reviews</t>
  </si>
  <si>
    <t>LIQ CRYST REV</t>
  </si>
  <si>
    <t>2168-0396</t>
  </si>
  <si>
    <t>2168-0418</t>
  </si>
  <si>
    <t>0.64</t>
  </si>
  <si>
    <t>ACS Chemical Neuroscience</t>
  </si>
  <si>
    <t>ACS CHEM NEUROSCI</t>
  </si>
  <si>
    <t>1948-7193</t>
  </si>
  <si>
    <t>12.13%</t>
  </si>
  <si>
    <t>Catalysis Science &amp; Technology</t>
  </si>
  <si>
    <t>CATAL SCI TECHNOL</t>
  </si>
  <si>
    <t>2044-4753</t>
  </si>
  <si>
    <t>2044-4761</t>
  </si>
  <si>
    <t>0.70</t>
  </si>
  <si>
    <t>CRITICAL REVIEWS IN ANALYTICAL CHEMISTRY</t>
  </si>
  <si>
    <t>CRIT REV ANAL CHEM</t>
  </si>
  <si>
    <t>1040-8347</t>
  </si>
  <si>
    <t>1547-6510</t>
  </si>
  <si>
    <t>1.33%</t>
  </si>
  <si>
    <t>CHEMICAL COMMUNICATIONS</t>
  </si>
  <si>
    <t>CHEM COMMUN</t>
  </si>
  <si>
    <t>1359-7345</t>
  </si>
  <si>
    <t>1364-548X</t>
  </si>
  <si>
    <t>0.90</t>
  </si>
  <si>
    <t>11.59%</t>
  </si>
  <si>
    <t>JOURNAL OF RARE EARTHS</t>
  </si>
  <si>
    <t>J RARE EARTH</t>
  </si>
  <si>
    <t>1002-0721</t>
  </si>
  <si>
    <t>1.16%</t>
  </si>
  <si>
    <t>4.1</t>
  </si>
  <si>
    <t>MICROCHEMICAL JOURNAL</t>
  </si>
  <si>
    <t>MICROCHEM J</t>
  </si>
  <si>
    <t>0026-265X</t>
  </si>
  <si>
    <t>1095-9149</t>
  </si>
  <si>
    <t>3.56%</t>
  </si>
  <si>
    <t>Drug Design Development and Therapy</t>
  </si>
  <si>
    <t>DRUG DES DEV THER</t>
  </si>
  <si>
    <t>1177-8881</t>
  </si>
  <si>
    <t>96.89%</t>
  </si>
  <si>
    <t>5.0</t>
  </si>
  <si>
    <t>BIOCONJUGATE CHEMISTRY</t>
  </si>
  <si>
    <t>BIOCONJUGATE CHEM</t>
  </si>
  <si>
    <t>1043-1802</t>
  </si>
  <si>
    <t>1520-4812</t>
  </si>
  <si>
    <t>8.67%</t>
  </si>
  <si>
    <t>Nanoscale Advances</t>
  </si>
  <si>
    <t>NANOSCALE ADV</t>
  </si>
  <si>
    <t>2516-0230</t>
  </si>
  <si>
    <t>0.66</t>
  </si>
  <si>
    <t>INORGANIC CHEMISTRY</t>
  </si>
  <si>
    <t>INORG CHEM</t>
  </si>
  <si>
    <t>0020-1669</t>
  </si>
  <si>
    <t>1520-510X</t>
  </si>
  <si>
    <t>1.59</t>
  </si>
  <si>
    <t>4.70%</t>
  </si>
  <si>
    <t>Pharmaceuticals</t>
  </si>
  <si>
    <t>PHARMACEUTICALS-BASE</t>
  </si>
  <si>
    <t>1424-8247</t>
  </si>
  <si>
    <t>99.47%</t>
  </si>
  <si>
    <t>MOLECULES</t>
  </si>
  <si>
    <t>1420-3049</t>
  </si>
  <si>
    <t>Molecular Catalysis</t>
  </si>
  <si>
    <t>MOL CATAL</t>
  </si>
  <si>
    <t>2468-8231</t>
  </si>
  <si>
    <t>2.97%</t>
  </si>
  <si>
    <t>BMC Chemistry</t>
  </si>
  <si>
    <t>BMC CHEM</t>
  </si>
  <si>
    <t>2661-801X</t>
  </si>
  <si>
    <t>0.58</t>
  </si>
  <si>
    <t>DYES AND PIGMENTS</t>
  </si>
  <si>
    <t>DYES PIGMENTS</t>
  </si>
  <si>
    <t>0143-7208</t>
  </si>
  <si>
    <t>1873-3743</t>
  </si>
  <si>
    <t>1.08</t>
  </si>
  <si>
    <t>2.10%</t>
  </si>
  <si>
    <t>3.9</t>
  </si>
  <si>
    <t>Journal of Electroanalytical Chemistry</t>
  </si>
  <si>
    <t>J ELECTROANAL CHEM</t>
  </si>
  <si>
    <t>1572-6657</t>
  </si>
  <si>
    <t>1873-2569</t>
  </si>
  <si>
    <t>3.25%</t>
  </si>
  <si>
    <t>Colloid and Interface Science Communications</t>
  </si>
  <si>
    <t>COLLOID INTERFAC SCI</t>
  </si>
  <si>
    <t>2215-0382</t>
  </si>
  <si>
    <t>29.87%</t>
  </si>
  <si>
    <t>ChemCatChem</t>
  </si>
  <si>
    <t>CHEMCATCHEM</t>
  </si>
  <si>
    <t>1867-3880</t>
  </si>
  <si>
    <t>1867-3899</t>
  </si>
  <si>
    <t>0.59</t>
  </si>
  <si>
    <t>22.47%</t>
  </si>
  <si>
    <t>Carbon Letters</t>
  </si>
  <si>
    <t>CARBON LETT</t>
  </si>
  <si>
    <t>1976-4251</t>
  </si>
  <si>
    <t>2233-4998</t>
  </si>
  <si>
    <t>0.52</t>
  </si>
  <si>
    <t>2.18%</t>
  </si>
  <si>
    <t>3.4</t>
  </si>
  <si>
    <t>JOURNAL OF THERMAL ANALYSIS AND CALORIMETRY</t>
  </si>
  <si>
    <t>J THERM ANAL CALORIM</t>
  </si>
  <si>
    <t>1388-6150</t>
  </si>
  <si>
    <t>1588-2926</t>
  </si>
  <si>
    <t>0.91</t>
  </si>
  <si>
    <t>7.76%</t>
  </si>
  <si>
    <t>3.6</t>
  </si>
  <si>
    <t>JOURNAL OF CHEMICAL PHYSICS</t>
  </si>
  <si>
    <t>J CHEM PHYS</t>
  </si>
  <si>
    <t>0021-9606</t>
  </si>
  <si>
    <t>1089-7690</t>
  </si>
  <si>
    <t>23.82%</t>
  </si>
  <si>
    <t>3.5</t>
  </si>
  <si>
    <t>INTERMETALLICS</t>
  </si>
  <si>
    <t>0966-9795</t>
  </si>
  <si>
    <t>1879-0216</t>
  </si>
  <si>
    <t>2.73%</t>
  </si>
  <si>
    <t>ANALYTICAL AND BIOANALYTICAL CHEMISTRY</t>
  </si>
  <si>
    <t>ANAL BIOANAL CHEM</t>
  </si>
  <si>
    <t>1618-2642</t>
  </si>
  <si>
    <t>1618-2650</t>
  </si>
  <si>
    <t>22.86%</t>
  </si>
  <si>
    <t>4.0</t>
  </si>
  <si>
    <t>JOURNAL OF FOOD COMPOSITION AND ANALYSIS</t>
  </si>
  <si>
    <t>J FOOD COMPOS ANAL</t>
  </si>
  <si>
    <t>0889-1575</t>
  </si>
  <si>
    <t>1096-0481</t>
  </si>
  <si>
    <t>JOURNAL OF PHYSICAL AND CHEMICAL REFERENCE DATA</t>
  </si>
  <si>
    <t>J PHYS CHEM REF DATA</t>
  </si>
  <si>
    <t>0047-2689</t>
  </si>
  <si>
    <t>1529-7845</t>
  </si>
  <si>
    <t>19.57%</t>
  </si>
  <si>
    <t>CHEMISTRY-A EUROPEAN JOURNAL</t>
  </si>
  <si>
    <t>CHEM-EUR J</t>
  </si>
  <si>
    <t>0947-6539</t>
  </si>
  <si>
    <t>1521-3765</t>
  </si>
  <si>
    <t>26.40%</t>
  </si>
  <si>
    <t>JOURNAL OF PHOTOCHEMISTRY AND PHOTOBIOLOGY A-CHEMISTRY</t>
  </si>
  <si>
    <t>J PHOTOCH PHOTOBIO A</t>
  </si>
  <si>
    <t>1010-6030</t>
  </si>
  <si>
    <t>1873-2666</t>
  </si>
  <si>
    <t>0.67</t>
  </si>
  <si>
    <t>1.48%</t>
  </si>
  <si>
    <t>3.8</t>
  </si>
  <si>
    <t>BioChip Journal</t>
  </si>
  <si>
    <t>BIOCHIP J</t>
  </si>
  <si>
    <t>1976-0280</t>
  </si>
  <si>
    <t>2092-7843</t>
  </si>
  <si>
    <t>0.63</t>
  </si>
  <si>
    <t>3.79%</t>
  </si>
  <si>
    <t>3.1</t>
  </si>
  <si>
    <t>Green Processing and Synthesis</t>
  </si>
  <si>
    <t>GREEN PROCESS SYNTH</t>
  </si>
  <si>
    <t>2191-9542</t>
  </si>
  <si>
    <t>2191-9550</t>
  </si>
  <si>
    <t>95.58%</t>
  </si>
  <si>
    <t>3.7</t>
  </si>
  <si>
    <t>Environmental Chemistry</t>
  </si>
  <si>
    <t>ENVIRON CHEM</t>
  </si>
  <si>
    <t>1448-2517</t>
  </si>
  <si>
    <t>1449-8979</t>
  </si>
  <si>
    <t>19.33%</t>
  </si>
  <si>
    <t>REVIEWS IN ANALYTICAL CHEMISTRY</t>
  </si>
  <si>
    <t>REV ANAL CHEM</t>
  </si>
  <si>
    <t>0793-0135</t>
  </si>
  <si>
    <t>2191-0189</t>
  </si>
  <si>
    <t>0.42</t>
  </si>
  <si>
    <t>98.44%</t>
  </si>
  <si>
    <t>ACS Medicinal Chemistry Letters</t>
  </si>
  <si>
    <t>ACS MED CHEM LETT</t>
  </si>
  <si>
    <t>1948-5875</t>
  </si>
  <si>
    <t>13.24%</t>
  </si>
  <si>
    <t>ANALYST</t>
  </si>
  <si>
    <t>0003-2654</t>
  </si>
  <si>
    <t>1364-5528</t>
  </si>
  <si>
    <t>8.58%</t>
  </si>
  <si>
    <t>Future Medicinal Chemistry</t>
  </si>
  <si>
    <t>FUTURE MED CHEM</t>
  </si>
  <si>
    <t>1756-8919</t>
  </si>
  <si>
    <t>1756-8927</t>
  </si>
  <si>
    <t>6.98%</t>
  </si>
  <si>
    <t>Chemosensors</t>
  </si>
  <si>
    <t>CHEMOSENSORS</t>
  </si>
  <si>
    <t>2227-9040</t>
  </si>
  <si>
    <t>99.32%</t>
  </si>
  <si>
    <t>Membranes</t>
  </si>
  <si>
    <t>MEMBRANES-BASEL</t>
  </si>
  <si>
    <t>2077-0375</t>
  </si>
  <si>
    <t>99.62%</t>
  </si>
  <si>
    <t>JOURNAL OF CHROMATOGRAPHY A</t>
  </si>
  <si>
    <t>J CHROMATOGR A</t>
  </si>
  <si>
    <t>0021-9673</t>
  </si>
  <si>
    <t>1873-3778</t>
  </si>
  <si>
    <t>10.12%</t>
  </si>
  <si>
    <t>JOURNAL OF THE SCIENCE OF FOOD AND AGRICULTURE</t>
  </si>
  <si>
    <t>J SCI FOOD AGR</t>
  </si>
  <si>
    <t>0022-5142</t>
  </si>
  <si>
    <t>1097-0010</t>
  </si>
  <si>
    <t>4.40%</t>
  </si>
  <si>
    <t>CHEMICAL RESEARCH IN TOXICOLOGY</t>
  </si>
  <si>
    <t>CHEM RES TOXICOL</t>
  </si>
  <si>
    <t>0893-228X</t>
  </si>
  <si>
    <t>1520-5010</t>
  </si>
  <si>
    <t>0.89</t>
  </si>
  <si>
    <t>9.38%</t>
  </si>
  <si>
    <t>RSC Medicinal Chemistry</t>
  </si>
  <si>
    <t>RSC MED CHEM</t>
  </si>
  <si>
    <t>2632-8682</t>
  </si>
  <si>
    <t>18.03%</t>
  </si>
  <si>
    <t>ACS Omega</t>
  </si>
  <si>
    <t>ACS OMEGA</t>
  </si>
  <si>
    <t>2470-1343</t>
  </si>
  <si>
    <t>0.65</t>
  </si>
  <si>
    <t>63.07%</t>
  </si>
  <si>
    <t>CURRENT MEDICINAL CHEMISTRY</t>
  </si>
  <si>
    <t>CURR MED CHEM</t>
  </si>
  <si>
    <t>0929-8673</t>
  </si>
  <si>
    <t>1875-533X</t>
  </si>
  <si>
    <t>0.62</t>
  </si>
  <si>
    <t>0.38%</t>
  </si>
  <si>
    <t>Chemistry-An Asian Journal</t>
  </si>
  <si>
    <t>CHEM-ASIAN J</t>
  </si>
  <si>
    <t>1861-4728</t>
  </si>
  <si>
    <t>1861-471X</t>
  </si>
  <si>
    <t>0.56</t>
  </si>
  <si>
    <t>3.20%</t>
  </si>
  <si>
    <t>REVIEWS IN INORGANIC CHEMISTRY</t>
  </si>
  <si>
    <t>REV INORG CHEM</t>
  </si>
  <si>
    <t>0193-4929</t>
  </si>
  <si>
    <t>2191-0227</t>
  </si>
  <si>
    <t>3.2</t>
  </si>
  <si>
    <t>DALTON TRANSACTIONS</t>
  </si>
  <si>
    <t>DALTON T</t>
  </si>
  <si>
    <t>1477-9226</t>
  </si>
  <si>
    <t>1477-9234</t>
  </si>
  <si>
    <t>Nucleic Acid Therapeutics</t>
  </si>
  <si>
    <t>NUCLEIC ACID THER</t>
  </si>
  <si>
    <t>2159-3337</t>
  </si>
  <si>
    <t>2159-3345</t>
  </si>
  <si>
    <t>34.85%</t>
  </si>
  <si>
    <t>JOURNAL OF PHYSICS AND CHEMISTRY OF SOLIDS</t>
  </si>
  <si>
    <t>J PHYS CHEM SOLIDS</t>
  </si>
  <si>
    <t>0022-3697</t>
  </si>
  <si>
    <t>1879-2553</t>
  </si>
  <si>
    <t>0.79</t>
  </si>
  <si>
    <t>1.18%</t>
  </si>
  <si>
    <t>PLANT FOODS FOR HUMAN NUTRITION</t>
  </si>
  <si>
    <t>PLANT FOOD HUM NUTR</t>
  </si>
  <si>
    <t>0921-9668</t>
  </si>
  <si>
    <t>1573-9104</t>
  </si>
  <si>
    <t>9.51%</t>
  </si>
  <si>
    <t>BULLETIN OF THE CHEMICAL SOCIETY OF JAPAN</t>
  </si>
  <si>
    <t>B CHEM SOC JPN</t>
  </si>
  <si>
    <t>0009-2673</t>
  </si>
  <si>
    <t>1348-0634</t>
  </si>
  <si>
    <t>0.14%</t>
  </si>
  <si>
    <t>3.0</t>
  </si>
  <si>
    <t>IUCrJ</t>
  </si>
  <si>
    <t>IUCRJ</t>
  </si>
  <si>
    <t>2052-2525</t>
  </si>
  <si>
    <t>CHEMOMETRICS AND INTELLIGENT LABORATORY SYSTEMS</t>
  </si>
  <si>
    <t>CHEMOMETR INTELL LAB</t>
  </si>
  <si>
    <t>0169-7439</t>
  </si>
  <si>
    <t>1873-3239</t>
  </si>
  <si>
    <t>8.94%</t>
  </si>
  <si>
    <t>JOURNAL OF INORGANIC BIOCHEMISTRY</t>
  </si>
  <si>
    <t>J INORG BIOCHEM</t>
  </si>
  <si>
    <t>0162-0134</t>
  </si>
  <si>
    <t>1873-3344</t>
  </si>
  <si>
    <t>7.18%</t>
  </si>
  <si>
    <t>APPLIED ORGANOMETALLIC CHEMISTRY</t>
  </si>
  <si>
    <t>APPL ORGANOMET CHEM</t>
  </si>
  <si>
    <t>0268-2605</t>
  </si>
  <si>
    <t>1099-0739</t>
  </si>
  <si>
    <t>1.09%</t>
  </si>
  <si>
    <t>SENSORS</t>
  </si>
  <si>
    <t>SENSORS-BASEL</t>
  </si>
  <si>
    <t>1424-8220</t>
  </si>
  <si>
    <t>99.46%</t>
  </si>
  <si>
    <t>JOURNAL OF MICROENCAPSULATION</t>
  </si>
  <si>
    <t>J MICROENCAPSUL</t>
  </si>
  <si>
    <t>0265-2048</t>
  </si>
  <si>
    <t>1464-5246</t>
  </si>
  <si>
    <t>LANGMUIR</t>
  </si>
  <si>
    <t>0743-7463</t>
  </si>
  <si>
    <t>5.55%</t>
  </si>
  <si>
    <t>JOURNAL OF SUPERCRITICAL FLUIDS</t>
  </si>
  <si>
    <t>J SUPERCRIT FLUID</t>
  </si>
  <si>
    <t>0896-8446</t>
  </si>
  <si>
    <t>1872-8162</t>
  </si>
  <si>
    <t>3.67%</t>
  </si>
  <si>
    <t>Reaction Chemistry &amp; Engineering</t>
  </si>
  <si>
    <t>REACT CHEM ENG</t>
  </si>
  <si>
    <t>2058-9883</t>
  </si>
  <si>
    <t>18.36%</t>
  </si>
  <si>
    <t>RSC Advances</t>
  </si>
  <si>
    <t>RSC ADV</t>
  </si>
  <si>
    <t>2046-2069</t>
  </si>
  <si>
    <t>99.42%</t>
  </si>
  <si>
    <t>Catalysts</t>
  </si>
  <si>
    <t>CATALYSTS</t>
  </si>
  <si>
    <t>2073-4344</t>
  </si>
  <si>
    <t>0.45</t>
  </si>
  <si>
    <t>99.43%</t>
  </si>
  <si>
    <t>INORGANIC CHEMISTRY COMMUNICATIONS</t>
  </si>
  <si>
    <t>INORG CHEM COMMUN</t>
  </si>
  <si>
    <t>1387-7003</t>
  </si>
  <si>
    <t>1879-0259</t>
  </si>
  <si>
    <t>0.39%</t>
  </si>
  <si>
    <t>2.9</t>
  </si>
  <si>
    <t>DRUG DEVELOPMENT RESEARCH</t>
  </si>
  <si>
    <t>DRUG DEVELOP RES</t>
  </si>
  <si>
    <t>0272-4391</t>
  </si>
  <si>
    <t>1098-2299</t>
  </si>
  <si>
    <t>1.02</t>
  </si>
  <si>
    <t>3.22%</t>
  </si>
  <si>
    <t>BIOINORGANIC CHEMISTRY AND APPLICATIONS</t>
  </si>
  <si>
    <t>BIOINORG CHEM APPL</t>
  </si>
  <si>
    <t>1565-3633</t>
  </si>
  <si>
    <t>1687-479X</t>
  </si>
  <si>
    <t>99.44%</t>
  </si>
  <si>
    <t>CRYSTAL GROWTH &amp; DESIGN</t>
  </si>
  <si>
    <t>CRYST GROWTH DES</t>
  </si>
  <si>
    <t>1528-7483</t>
  </si>
  <si>
    <t>1528-7505</t>
  </si>
  <si>
    <t>6.70%</t>
  </si>
  <si>
    <t>JOURNAL OF PHARMACEUTICAL SCIENCES</t>
  </si>
  <si>
    <t>J PHARM SCI-US</t>
  </si>
  <si>
    <t>0022-3549</t>
  </si>
  <si>
    <t>1520-6017</t>
  </si>
  <si>
    <t>0.88</t>
  </si>
  <si>
    <t>11.55%</t>
  </si>
  <si>
    <t>BIOPHYSICAL CHEMISTRY</t>
  </si>
  <si>
    <t>BIOPHYS CHEM</t>
  </si>
  <si>
    <t>0301-4622</t>
  </si>
  <si>
    <t>1873-4200</t>
  </si>
  <si>
    <t>0.69</t>
  </si>
  <si>
    <t>7.72%</t>
  </si>
  <si>
    <t>2.6</t>
  </si>
  <si>
    <t>MOLECULAR DIVERSITY</t>
  </si>
  <si>
    <t>MOL DIVERS</t>
  </si>
  <si>
    <t>1381-1991</t>
  </si>
  <si>
    <t>1573-501X</t>
  </si>
  <si>
    <t>0.68</t>
  </si>
  <si>
    <t>4.16%</t>
  </si>
  <si>
    <t>3.3</t>
  </si>
  <si>
    <t>Journal of Molecular Structure</t>
  </si>
  <si>
    <t>J MOL STRUCT</t>
  </si>
  <si>
    <t>0022-2860</t>
  </si>
  <si>
    <t>1872-8014</t>
  </si>
  <si>
    <t>0.57</t>
  </si>
  <si>
    <t>1.03%</t>
  </si>
  <si>
    <t>MINI-REVIEWS IN MEDICINAL CHEMISTRY</t>
  </si>
  <si>
    <t>MINI-REV MED CHEM</t>
  </si>
  <si>
    <t>1389-5575</t>
  </si>
  <si>
    <t>1875-5607</t>
  </si>
  <si>
    <t>0.49</t>
  </si>
  <si>
    <t>ChemNanoMat</t>
  </si>
  <si>
    <t>CHEMNANOMAT</t>
  </si>
  <si>
    <t>2199-692X</t>
  </si>
  <si>
    <t>0.47</t>
  </si>
  <si>
    <t>8.80%</t>
  </si>
  <si>
    <t>PHARMACEUTICAL RESEARCH</t>
  </si>
  <si>
    <t>PHARM RES-DORDR</t>
  </si>
  <si>
    <t>0724-8741</t>
  </si>
  <si>
    <t>1573-904X</t>
  </si>
  <si>
    <t>20.92%</t>
  </si>
  <si>
    <t>Journal of Physical Chemistry C</t>
  </si>
  <si>
    <t>J PHYS CHEM C</t>
  </si>
  <si>
    <t>1932-7447</t>
  </si>
  <si>
    <t>1932-7455</t>
  </si>
  <si>
    <t>CATALYSIS COMMUNICATIONS</t>
  </si>
  <si>
    <t>CATAL COMMUN</t>
  </si>
  <si>
    <t>1566-7367</t>
  </si>
  <si>
    <t>1873-3905</t>
  </si>
  <si>
    <t>0.55</t>
  </si>
  <si>
    <t>80.81%</t>
  </si>
  <si>
    <t>ChemPhotoChem</t>
  </si>
  <si>
    <t>CHEMPHOTOCHEM</t>
  </si>
  <si>
    <t>2367-0932</t>
  </si>
  <si>
    <t>JOURNAL OF ORGANIC CHEMISTRY</t>
  </si>
  <si>
    <t>J ORG CHEM</t>
  </si>
  <si>
    <t>0022-3263</t>
  </si>
  <si>
    <t>1520-6904</t>
  </si>
  <si>
    <t>4.62%</t>
  </si>
  <si>
    <t>ALDRICHIMICA ACTA</t>
  </si>
  <si>
    <t>ALDRICHIM ACTA</t>
  </si>
  <si>
    <t>0002-5100</t>
  </si>
  <si>
    <t>1.07</t>
  </si>
  <si>
    <t>2.2</t>
  </si>
  <si>
    <t>Molecular Informatics</t>
  </si>
  <si>
    <t>MOL INFORM</t>
  </si>
  <si>
    <t>1868-1743</t>
  </si>
  <si>
    <t>1868-1751</t>
  </si>
  <si>
    <t>Q3</t>
  </si>
  <si>
    <t>16.20%</t>
  </si>
  <si>
    <t>Molecular Systems Design &amp; Engineering</t>
  </si>
  <si>
    <t>MOL SYST DES ENG</t>
  </si>
  <si>
    <t>2058-9689</t>
  </si>
  <si>
    <t>14.78%</t>
  </si>
  <si>
    <t>TOPICS IN CATALYSIS</t>
  </si>
  <si>
    <t>TOP CATAL</t>
  </si>
  <si>
    <t>1022-5528</t>
  </si>
  <si>
    <t>1572-9028</t>
  </si>
  <si>
    <t>0.46</t>
  </si>
  <si>
    <t>18.06%</t>
  </si>
  <si>
    <t>BIOORGANIC &amp; MEDICINAL CHEMISTRY</t>
  </si>
  <si>
    <t>BIOORGAN MED CHEM</t>
  </si>
  <si>
    <t>0968-0896</t>
  </si>
  <si>
    <t>1464-3391</t>
  </si>
  <si>
    <t>7.03%</t>
  </si>
  <si>
    <t>SOLID STATE SCIENCES</t>
  </si>
  <si>
    <t>SOLID STATE SCI</t>
  </si>
  <si>
    <t>1293-2558</t>
  </si>
  <si>
    <t>1873-3085</t>
  </si>
  <si>
    <t>1.17%</t>
  </si>
  <si>
    <t>Surface Innovations</t>
  </si>
  <si>
    <t>SURF INNOV</t>
  </si>
  <si>
    <t>2050-6252</t>
  </si>
  <si>
    <t>2050-6260</t>
  </si>
  <si>
    <t>3.01%</t>
  </si>
  <si>
    <t>THERMOCHIMICA ACTA</t>
  </si>
  <si>
    <t>THERMOCHIM ACTA</t>
  </si>
  <si>
    <t>0040-6031</t>
  </si>
  <si>
    <t>1872-762X</t>
  </si>
  <si>
    <t>3.98%</t>
  </si>
  <si>
    <t>JOURNAL OF ANALYTICAL ATOMIC SPECTROMETRY</t>
  </si>
  <si>
    <t>J ANAL ATOM SPECTROM</t>
  </si>
  <si>
    <t>0267-9477</t>
  </si>
  <si>
    <t>1364-5544</t>
  </si>
  <si>
    <t>11.86%</t>
  </si>
  <si>
    <t>DRUG DEVELOPMENT AND INDUSTRIAL PHARMACY</t>
  </si>
  <si>
    <t>DRUG DEV IND PHARM</t>
  </si>
  <si>
    <t>0363-9045</t>
  </si>
  <si>
    <t>1520-5762</t>
  </si>
  <si>
    <t>1.57%</t>
  </si>
  <si>
    <t>Journal of Pharmaceutical and Biomedical Analysis</t>
  </si>
  <si>
    <t>J PHARMACEUT BIOMED</t>
  </si>
  <si>
    <t>0731-7085</t>
  </si>
  <si>
    <t>1873-264X</t>
  </si>
  <si>
    <t>6.51%</t>
  </si>
  <si>
    <t>ChemMedChem</t>
  </si>
  <si>
    <t>CHEMMEDCHEM</t>
  </si>
  <si>
    <t>1860-7179</t>
  </si>
  <si>
    <t>1860-7187</t>
  </si>
  <si>
    <t>19.49%</t>
  </si>
  <si>
    <t>Fitoterapia</t>
  </si>
  <si>
    <t>FITOTERAPIA</t>
  </si>
  <si>
    <t>0367-326X</t>
  </si>
  <si>
    <t>1873-6971</t>
  </si>
  <si>
    <t>3.14%</t>
  </si>
  <si>
    <t>ACS Earth and Space Chemistry</t>
  </si>
  <si>
    <t>ACS EARTH SPACE CHEM</t>
  </si>
  <si>
    <t>2472-3452</t>
  </si>
  <si>
    <t>7.31%</t>
  </si>
  <si>
    <t>ORGANIC PROCESS RESEARCH &amp; DEVELOPMENT</t>
  </si>
  <si>
    <t>ORG PROCESS RES DEV</t>
  </si>
  <si>
    <t>1083-6160</t>
  </si>
  <si>
    <t>1520-586X</t>
  </si>
  <si>
    <t>6.45%</t>
  </si>
  <si>
    <t>Soft Matter</t>
  </si>
  <si>
    <t>SOFT MATTER</t>
  </si>
  <si>
    <t>1744-683X</t>
  </si>
  <si>
    <t>1744-6848</t>
  </si>
  <si>
    <t>20.46%</t>
  </si>
  <si>
    <t>FARADAY DISCUSSIONS</t>
  </si>
  <si>
    <t>FARADAY DISCUSS</t>
  </si>
  <si>
    <t>1359-6640</t>
  </si>
  <si>
    <t>1364-5498</t>
  </si>
  <si>
    <t>38.89%</t>
  </si>
  <si>
    <t>Materials</t>
  </si>
  <si>
    <t>MATERIALS</t>
  </si>
  <si>
    <t>1996-1944</t>
  </si>
  <si>
    <t>Micromachines</t>
  </si>
  <si>
    <t>MICROMACHINES-BASEL</t>
  </si>
  <si>
    <t>2072-666X</t>
  </si>
  <si>
    <t>99.49%</t>
  </si>
  <si>
    <t>CURRENT TOPICS IN MEDICINAL CHEMISTRY</t>
  </si>
  <si>
    <t>CURR TOP MED CHEM</t>
  </si>
  <si>
    <t>1568-0266</t>
  </si>
  <si>
    <t>1873-4294</t>
  </si>
  <si>
    <t>Silicon</t>
  </si>
  <si>
    <t>SILICON-NETH</t>
  </si>
  <si>
    <t>1876-990X</t>
  </si>
  <si>
    <t>1876-9918</t>
  </si>
  <si>
    <t>1.27%</t>
  </si>
  <si>
    <t>JOURNAL OF CHEMICAL TECHNOLOGY AND BIOTECHNOLOGY</t>
  </si>
  <si>
    <t>J CHEM TECHNOL BIOT</t>
  </si>
  <si>
    <t>0268-2575</t>
  </si>
  <si>
    <t>1097-4660</t>
  </si>
  <si>
    <t>5.01%</t>
  </si>
  <si>
    <t>ChemPlusChem</t>
  </si>
  <si>
    <t>CHEMPLUSCHEM</t>
  </si>
  <si>
    <t>2192-6506</t>
  </si>
  <si>
    <t>0.41</t>
  </si>
  <si>
    <t>18.63%</t>
  </si>
  <si>
    <t>JOURNAL OF SOLID STATE CHEMISTRY</t>
  </si>
  <si>
    <t>J SOLID STATE CHEM</t>
  </si>
  <si>
    <t>0022-4596</t>
  </si>
  <si>
    <t>1095-726X</t>
  </si>
  <si>
    <t>Journal of Natural Medicines</t>
  </si>
  <si>
    <t>J NAT MED-TOKYO</t>
  </si>
  <si>
    <t>1340-3443</t>
  </si>
  <si>
    <t>1861-0293</t>
  </si>
  <si>
    <t>15.58%</t>
  </si>
  <si>
    <t>PHYTOCHEMICAL ANALYSIS</t>
  </si>
  <si>
    <t>PHYTOCHEM ANALYSIS</t>
  </si>
  <si>
    <t>0958-0344</t>
  </si>
  <si>
    <t>1099-1565</t>
  </si>
  <si>
    <t>6.13%</t>
  </si>
  <si>
    <t>PHYSICAL CHEMISTRY CHEMICAL PHYSICS</t>
  </si>
  <si>
    <t>PHYS CHEM CHEM PHYS</t>
  </si>
  <si>
    <t>1463-9076</t>
  </si>
  <si>
    <t>1463-9084</t>
  </si>
  <si>
    <t>15.46%</t>
  </si>
  <si>
    <t>NEW JOURNAL OF CHEMISTRY</t>
  </si>
  <si>
    <t>NEW J CHEM</t>
  </si>
  <si>
    <t>1144-0546</t>
  </si>
  <si>
    <t>1369-9261</t>
  </si>
  <si>
    <t>1.59%</t>
  </si>
  <si>
    <t>RESEARCH ON CHEMICAL INTERMEDIATES</t>
  </si>
  <si>
    <t>RES CHEM INTERMEDIAT</t>
  </si>
  <si>
    <t>0922-6168</t>
  </si>
  <si>
    <t>1568-5675</t>
  </si>
  <si>
    <t>2.7</t>
  </si>
  <si>
    <t>JOURNAL OF PHYSICAL CHEMISTRY B</t>
  </si>
  <si>
    <t>J PHYS CHEM B</t>
  </si>
  <si>
    <t>1520-6106</t>
  </si>
  <si>
    <t>1520-5207</t>
  </si>
  <si>
    <t>8.64%</t>
  </si>
  <si>
    <t>ADSORPTION-JOURNAL OF THE INTERNATIONAL ADSORPTION SOCIETY</t>
  </si>
  <si>
    <t>ADSORPTION</t>
  </si>
  <si>
    <t>0929-5607</t>
  </si>
  <si>
    <t>1572-8757</t>
  </si>
  <si>
    <t>23.08%</t>
  </si>
  <si>
    <t>SUPRAMOLECULAR CHEMISTRY</t>
  </si>
  <si>
    <t>SUPRAMOL CHEM</t>
  </si>
  <si>
    <t>1061-0278</t>
  </si>
  <si>
    <t>1029-0478</t>
  </si>
  <si>
    <t>0.39</t>
  </si>
  <si>
    <t>3.31%</t>
  </si>
  <si>
    <t>1.8</t>
  </si>
  <si>
    <t>ORGANIC &amp; BIOMOLECULAR CHEMISTRY</t>
  </si>
  <si>
    <t>ORG BIOMOL CHEM</t>
  </si>
  <si>
    <t>1477-0520</t>
  </si>
  <si>
    <t>1477-0539</t>
  </si>
  <si>
    <t>8.31%</t>
  </si>
  <si>
    <t>JOURNAL OF THE AMERICAN SOCIETY FOR MASS SPECTROMETRY</t>
  </si>
  <si>
    <t>J AM SOC MASS SPECTR</t>
  </si>
  <si>
    <t>1044-0305</t>
  </si>
  <si>
    <t>1879-1123</t>
  </si>
  <si>
    <t>11.44%</t>
  </si>
  <si>
    <t>CHEMBIOCHEM</t>
  </si>
  <si>
    <t>1439-4227</t>
  </si>
  <si>
    <t>1439-7633</t>
  </si>
  <si>
    <t>27.38%</t>
  </si>
  <si>
    <t>SOLID STATE NUCLEAR MAGNETIC RESONANCE</t>
  </si>
  <si>
    <t>SOLID STATE NUCL MAG</t>
  </si>
  <si>
    <t>0926-2040</t>
  </si>
  <si>
    <t>1527-3326</t>
  </si>
  <si>
    <t>10.00%</t>
  </si>
  <si>
    <t>2.3</t>
  </si>
  <si>
    <t>INTERNATIONAL JOURNAL OF PHOTOENERGY</t>
  </si>
  <si>
    <t>INT J PHOTOENERGY</t>
  </si>
  <si>
    <t>1110-662X</t>
  </si>
  <si>
    <t>1687-529X</t>
  </si>
  <si>
    <t>SOLID STATE IONICS</t>
  </si>
  <si>
    <t>0167-2738</t>
  </si>
  <si>
    <t>1872-7689</t>
  </si>
  <si>
    <t>4.08%</t>
  </si>
  <si>
    <t>Methods and Applications in Fluorescence</t>
  </si>
  <si>
    <t>METHODS APPL FLUORES</t>
  </si>
  <si>
    <t>2050-6120</t>
  </si>
  <si>
    <t>ISRAEL JOURNAL OF CHEMISTRY</t>
  </si>
  <si>
    <t>ISR J CHEM</t>
  </si>
  <si>
    <t>0021-2148</t>
  </si>
  <si>
    <t>1869-5868</t>
  </si>
  <si>
    <t>0.29</t>
  </si>
  <si>
    <t>21.25%</t>
  </si>
  <si>
    <t>JOURNAL OF CULTURAL HERITAGE</t>
  </si>
  <si>
    <t>J CULT HERIT</t>
  </si>
  <si>
    <t>1296-2074</t>
  </si>
  <si>
    <t>1778-3674</t>
  </si>
  <si>
    <t>2.13</t>
  </si>
  <si>
    <t>14.54%</t>
  </si>
  <si>
    <t>CRYSTENGCOMM</t>
  </si>
  <si>
    <t>1466-8033</t>
  </si>
  <si>
    <t>7.30%</t>
  </si>
  <si>
    <t>Analytical Methods</t>
  </si>
  <si>
    <t>ANAL METHODS-UK</t>
  </si>
  <si>
    <t>1759-9660</t>
  </si>
  <si>
    <t>1759-9679</t>
  </si>
  <si>
    <t>5.10%</t>
  </si>
  <si>
    <t>JOURNAL OF SEPARATION SCIENCE</t>
  </si>
  <si>
    <t>J SEP SCI</t>
  </si>
  <si>
    <t>1615-9306</t>
  </si>
  <si>
    <t>1615-9314</t>
  </si>
  <si>
    <t>4.47%</t>
  </si>
  <si>
    <t>2.8</t>
  </si>
  <si>
    <t>PHOTOCHEMICAL &amp; PHOTOBIOLOGICAL SCIENCES</t>
  </si>
  <si>
    <t>PHOTOCH PHOTOBIO SCI</t>
  </si>
  <si>
    <t>1474-905X</t>
  </si>
  <si>
    <t>1474-9092</t>
  </si>
  <si>
    <t>25.50%</t>
  </si>
  <si>
    <t>SLAS Discovery</t>
  </si>
  <si>
    <t>SLAS DISCOV</t>
  </si>
  <si>
    <t>2472-5552</t>
  </si>
  <si>
    <t>2472-5560</t>
  </si>
  <si>
    <t>93.98%</t>
  </si>
  <si>
    <t>Carbohydrate Research</t>
  </si>
  <si>
    <t>CARBOHYD RES</t>
  </si>
  <si>
    <t>0008-6215</t>
  </si>
  <si>
    <t>1873-426X</t>
  </si>
  <si>
    <t>6.48%</t>
  </si>
  <si>
    <t>2.5</t>
  </si>
  <si>
    <t>Electrocatalysis</t>
  </si>
  <si>
    <t>ELECTROCATALYSIS-US</t>
  </si>
  <si>
    <t>1868-2529</t>
  </si>
  <si>
    <t>1868-5994</t>
  </si>
  <si>
    <t>12.08%</t>
  </si>
  <si>
    <t>CHEMICAL RESEARCH IN CHINESE UNIVERSITIES</t>
  </si>
  <si>
    <t>CHEM RES CHINESE U</t>
  </si>
  <si>
    <t>1005-9040</t>
  </si>
  <si>
    <t>2210-3171</t>
  </si>
  <si>
    <t>0.37</t>
  </si>
  <si>
    <t>1.9</t>
  </si>
  <si>
    <t>JOURNAL OF CHEMICAL EDUCATION</t>
  </si>
  <si>
    <t>J CHEM EDUC</t>
  </si>
  <si>
    <t>0021-9584</t>
  </si>
  <si>
    <t>1938-1328</t>
  </si>
  <si>
    <t>5.36%</t>
  </si>
  <si>
    <t>MARINE CHEMISTRY</t>
  </si>
  <si>
    <t>MAR CHEM</t>
  </si>
  <si>
    <t>0304-4203</t>
  </si>
  <si>
    <t>1872-7581</t>
  </si>
  <si>
    <t>16.22%</t>
  </si>
  <si>
    <t>JOURNAL OF BIOLOGICAL INORGANIC CHEMISTRY</t>
  </si>
  <si>
    <t>J BIOL INORG CHEM</t>
  </si>
  <si>
    <t>0949-8257</t>
  </si>
  <si>
    <t>1432-1327</t>
  </si>
  <si>
    <t>0.73</t>
  </si>
  <si>
    <t>24.45%</t>
  </si>
  <si>
    <t>JOURNAL OF CHROMATOGRAPHY B-ANALYTICAL TECHNOLOGIES IN THE BIOMEDICAL AND LIFE SCIENCES</t>
  </si>
  <si>
    <t>J CHROMATOGR B</t>
  </si>
  <si>
    <t>1570-0232</t>
  </si>
  <si>
    <t>1873-376X</t>
  </si>
  <si>
    <t>9.79%</t>
  </si>
  <si>
    <t>SAR AND QSAR IN ENVIRONMENTAL RESEARCH</t>
  </si>
  <si>
    <t>SAR QSAR ENVIRON RES</t>
  </si>
  <si>
    <t>1062-936X</t>
  </si>
  <si>
    <t>1029-046X</t>
  </si>
  <si>
    <t>2.70%</t>
  </si>
  <si>
    <t>2.4</t>
  </si>
  <si>
    <t>FOOD AND AGRICULTURAL IMMUNOLOGY</t>
  </si>
  <si>
    <t>FOOD AGR IMMUNOL</t>
  </si>
  <si>
    <t>0954-0105</t>
  </si>
  <si>
    <t>1465-3443</t>
  </si>
  <si>
    <t>98.34%</t>
  </si>
  <si>
    <t>Chemical Biology &amp; Drug Design</t>
  </si>
  <si>
    <t>CHEM BIOL DRUG DES</t>
  </si>
  <si>
    <t>1747-0277</t>
  </si>
  <si>
    <t>1747-0285</t>
  </si>
  <si>
    <t>3.17%</t>
  </si>
  <si>
    <t>JOURNAL OF COMPUTATIONAL CHEMISTRY</t>
  </si>
  <si>
    <t>J COMPUT CHEM</t>
  </si>
  <si>
    <t>0192-8651</t>
  </si>
  <si>
    <t>1096-987X</t>
  </si>
  <si>
    <t>13.93%</t>
  </si>
  <si>
    <t>ELECTROANALYSIS</t>
  </si>
  <si>
    <t>ELECTROANAL</t>
  </si>
  <si>
    <t>1040-0397</t>
  </si>
  <si>
    <t>1521-4109</t>
  </si>
  <si>
    <t>4.22%</t>
  </si>
  <si>
    <t>JOURNAL OF ESSENTIAL OIL RESEARCH</t>
  </si>
  <si>
    <t>J ESSENT OIL RES</t>
  </si>
  <si>
    <t>1041-2905</t>
  </si>
  <si>
    <t>2163-8152</t>
  </si>
  <si>
    <t>0.57%</t>
  </si>
  <si>
    <t>Plasmonics</t>
  </si>
  <si>
    <t>PLASMONICS</t>
  </si>
  <si>
    <t>1557-1955</t>
  </si>
  <si>
    <t>1557-1963</t>
  </si>
  <si>
    <t>Journal of Chemistry</t>
  </si>
  <si>
    <t>J CHEM-NY</t>
  </si>
  <si>
    <t>2090-9063</t>
  </si>
  <si>
    <t>2090-9071</t>
  </si>
  <si>
    <t>0.40</t>
  </si>
  <si>
    <t>CATALYSIS SURVEYS FROM ASIA</t>
  </si>
  <si>
    <t>CATAL SURV ASIA</t>
  </si>
  <si>
    <t>1571-1013</t>
  </si>
  <si>
    <t>1574-9266</t>
  </si>
  <si>
    <t>0.30</t>
  </si>
  <si>
    <t>1.01%</t>
  </si>
  <si>
    <t>RADIATION PHYSICS AND CHEMISTRY</t>
  </si>
  <si>
    <t>RADIAT PHYS CHEM</t>
  </si>
  <si>
    <t>0969-806X</t>
  </si>
  <si>
    <t>1879-0895</t>
  </si>
  <si>
    <t>Drug Testing and Analysis</t>
  </si>
  <si>
    <t>DRUG TEST ANAL</t>
  </si>
  <si>
    <t>1942-7603</t>
  </si>
  <si>
    <t>1942-7611</t>
  </si>
  <si>
    <t>23.36%</t>
  </si>
  <si>
    <t>Food Additives &amp; Contaminants Part B-Surveillance</t>
  </si>
  <si>
    <t>FOOD ADDIT CONTAM B</t>
  </si>
  <si>
    <t>1939-3210</t>
  </si>
  <si>
    <t>1939-3229</t>
  </si>
  <si>
    <t>ANALYTICAL BIOCHEMISTRY</t>
  </si>
  <si>
    <t>ANAL BIOCHEM</t>
  </si>
  <si>
    <t>0003-2697</t>
  </si>
  <si>
    <t>1096-0309</t>
  </si>
  <si>
    <t>9.47%</t>
  </si>
  <si>
    <t>ELECTROPHORESIS</t>
  </si>
  <si>
    <t>0173-0835</t>
  </si>
  <si>
    <t>1522-2683</t>
  </si>
  <si>
    <t>11.16%</t>
  </si>
  <si>
    <t>JOURNAL OF PHYSICAL CHEMISTRY A</t>
  </si>
  <si>
    <t>J PHYS CHEM A</t>
  </si>
  <si>
    <t>1089-5639</t>
  </si>
  <si>
    <t>1520-5215</t>
  </si>
  <si>
    <t>Food Additives and Contaminants Part A-Chemistry Analysis Control Exposure &amp; Risk Assessment</t>
  </si>
  <si>
    <t>FOOD ADDIT CONTAM A</t>
  </si>
  <si>
    <t>1944-0049</t>
  </si>
  <si>
    <t>1944-0057</t>
  </si>
  <si>
    <t>Inorganics</t>
  </si>
  <si>
    <t>INORGANICS</t>
  </si>
  <si>
    <t>2304-6740</t>
  </si>
  <si>
    <t>99.52%</t>
  </si>
  <si>
    <t>CHEMPHYSCHEM</t>
  </si>
  <si>
    <t>1439-4235</t>
  </si>
  <si>
    <t>1439-7641</t>
  </si>
  <si>
    <t>17.86%</t>
  </si>
  <si>
    <t>LUMINESCENCE</t>
  </si>
  <si>
    <t>1522-7235</t>
  </si>
  <si>
    <t>1522-7243</t>
  </si>
  <si>
    <t>0.15%</t>
  </si>
  <si>
    <t>ADSORPTION SCIENCE &amp; TECHNOLOGY</t>
  </si>
  <si>
    <t>ADSORPT SCI TECHNOL</t>
  </si>
  <si>
    <t>0263-6174</t>
  </si>
  <si>
    <t>2048-4038</t>
  </si>
  <si>
    <t>99.00%</t>
  </si>
  <si>
    <t>CHEMISTRY &amp; BIODIVERSITY</t>
  </si>
  <si>
    <t>CHEM BIODIVERS</t>
  </si>
  <si>
    <t>1612-1872</t>
  </si>
  <si>
    <t>1612-1880</t>
  </si>
  <si>
    <t>0.44</t>
  </si>
  <si>
    <t>3.84%</t>
  </si>
  <si>
    <t>ORGANOMETALLICS</t>
  </si>
  <si>
    <t>0276-7333</t>
  </si>
  <si>
    <t>1520-6041</t>
  </si>
  <si>
    <t>5.92%</t>
  </si>
  <si>
    <t>INORGANICA CHIMICA ACTA</t>
  </si>
  <si>
    <t>INORG CHIM ACTA</t>
  </si>
  <si>
    <t>0020-1693</t>
  </si>
  <si>
    <t>1873-3255</t>
  </si>
  <si>
    <t>2.28%</t>
  </si>
  <si>
    <t>JOURNAL OF CLUSTER SCIENCE</t>
  </si>
  <si>
    <t>J CLUST SCI</t>
  </si>
  <si>
    <t>1040-7278</t>
  </si>
  <si>
    <t>1572-8862</t>
  </si>
  <si>
    <t>3.05%</t>
  </si>
  <si>
    <t>EUROPEAN JOURNAL OF ORGANIC CHEMISTRY</t>
  </si>
  <si>
    <t>EUR J ORG CHEM</t>
  </si>
  <si>
    <t>1434-193X</t>
  </si>
  <si>
    <t>1099-0690</t>
  </si>
  <si>
    <t>17.59%</t>
  </si>
  <si>
    <t>CHEMICAL PHYSICS LETTERS</t>
  </si>
  <si>
    <t>CHEM PHYS LETT</t>
  </si>
  <si>
    <t>0009-2614</t>
  </si>
  <si>
    <t>1873-4448</t>
  </si>
  <si>
    <t>Structural Dynamics-US</t>
  </si>
  <si>
    <t>STRUCT DYNAM-US</t>
  </si>
  <si>
    <t>2329-7778</t>
  </si>
  <si>
    <t>91.82%</t>
  </si>
  <si>
    <t>Anti-Cancer Agents in Medicinal Chemistry</t>
  </si>
  <si>
    <t>ANTI-CANCER AGENT ME</t>
  </si>
  <si>
    <t>1871-5206</t>
  </si>
  <si>
    <t>1875-5992</t>
  </si>
  <si>
    <t>1.14%</t>
  </si>
  <si>
    <t>Journal of Experimental Nanoscience</t>
  </si>
  <si>
    <t>J EXP NANOSCI</t>
  </si>
  <si>
    <t>1745-8080</t>
  </si>
  <si>
    <t>1745-8099</t>
  </si>
  <si>
    <t>97.92%</t>
  </si>
  <si>
    <t>IONICS</t>
  </si>
  <si>
    <t>0947-7047</t>
  </si>
  <si>
    <t>1862-0760</t>
  </si>
  <si>
    <t>1.25%</t>
  </si>
  <si>
    <t>Computational and Theoretical Chemistry</t>
  </si>
  <si>
    <t>COMPUT THEOR CHEM</t>
  </si>
  <si>
    <t>2210-271X</t>
  </si>
  <si>
    <t>1872-7999</t>
  </si>
  <si>
    <t>0.96%</t>
  </si>
  <si>
    <t>SEPARATION SCIENCE AND TECHNOLOGY</t>
  </si>
  <si>
    <t>SEP SCI TECHNOL</t>
  </si>
  <si>
    <t>0149-6395</t>
  </si>
  <si>
    <t>1520-5754</t>
  </si>
  <si>
    <t>1.28%</t>
  </si>
  <si>
    <t>CATALYSIS LETTERS</t>
  </si>
  <si>
    <t>CATAL LETT</t>
  </si>
  <si>
    <t>1011-372X</t>
  </si>
  <si>
    <t>1572-879X</t>
  </si>
  <si>
    <t>BIOORGANIC &amp; MEDICINAL CHEMISTRY LETTERS</t>
  </si>
  <si>
    <t>BIOORG MED CHEM LETT</t>
  </si>
  <si>
    <t>0960-894X</t>
  </si>
  <si>
    <t>1464-3405</t>
  </si>
  <si>
    <t>3.74%</t>
  </si>
  <si>
    <t>PLANTA MEDICA</t>
  </si>
  <si>
    <t>PLANTA MED</t>
  </si>
  <si>
    <t>0032-0943</t>
  </si>
  <si>
    <t>1439-0221</t>
  </si>
  <si>
    <t>4.63%</t>
  </si>
  <si>
    <t>Forensic Chemistry</t>
  </si>
  <si>
    <t>FORENSIC CHEM</t>
  </si>
  <si>
    <t>2468-1709</t>
  </si>
  <si>
    <t>8.07%</t>
  </si>
  <si>
    <t>Asian Journal of Organic Chemistry</t>
  </si>
  <si>
    <t>ASIAN J ORG CHEM</t>
  </si>
  <si>
    <t>2193-5807</t>
  </si>
  <si>
    <t>2193-5815</t>
  </si>
  <si>
    <t>2.13%</t>
  </si>
  <si>
    <t>Applied Sciences-Basel</t>
  </si>
  <si>
    <t>APPL SCI-BASEL</t>
  </si>
  <si>
    <t>2076-3417</t>
  </si>
  <si>
    <t>JOURNAL OF VINYL &amp; ADDITIVE TECHNOLOGY</t>
  </si>
  <si>
    <t>J VINYL ADDIT TECHN</t>
  </si>
  <si>
    <t>1083-5601</t>
  </si>
  <si>
    <t>1548-0585</t>
  </si>
  <si>
    <t>3.77%</t>
  </si>
  <si>
    <t>2.1</t>
  </si>
  <si>
    <t>Beilstein Journal of Organic Chemistry</t>
  </si>
  <si>
    <t>BEILSTEIN J ORG CHEM</t>
  </si>
  <si>
    <t>1860-5397</t>
  </si>
  <si>
    <t>98.75%</t>
  </si>
  <si>
    <t>SLAS Technology</t>
  </si>
  <si>
    <t>SLAS TECHNOL</t>
  </si>
  <si>
    <t>2472-6303</t>
  </si>
  <si>
    <t>2472-6311</t>
  </si>
  <si>
    <t>85.26%</t>
  </si>
  <si>
    <t>JOURNAL OF FLUORESCENCE</t>
  </si>
  <si>
    <t>J FLUORESC</t>
  </si>
  <si>
    <t>1053-0509</t>
  </si>
  <si>
    <t>1573-4994</t>
  </si>
  <si>
    <t>5.23%</t>
  </si>
  <si>
    <t>KOREAN JOURNAL OF CHEMICAL ENGINEERING</t>
  </si>
  <si>
    <t>KOREAN J CHEM ENG</t>
  </si>
  <si>
    <t>0256-1115</t>
  </si>
  <si>
    <t>1975-7220</t>
  </si>
  <si>
    <t>Journal of Flow Chemistry</t>
  </si>
  <si>
    <t>J FLOW CHEM</t>
  </si>
  <si>
    <t>2062-249X</t>
  </si>
  <si>
    <t>2063-0212</t>
  </si>
  <si>
    <t>27.84%</t>
  </si>
  <si>
    <t>Magnetochemistry</t>
  </si>
  <si>
    <t>MAGNETOCHEMISTRY</t>
  </si>
  <si>
    <t>2312-7481</t>
  </si>
  <si>
    <t>99.27%</t>
  </si>
  <si>
    <t>PARTICLE &amp; PARTICLE SYSTEMS CHARACTERIZATION</t>
  </si>
  <si>
    <t>PART PART SYST CHAR</t>
  </si>
  <si>
    <t>0934-0866</t>
  </si>
  <si>
    <t>1521-4117</t>
  </si>
  <si>
    <t>13.07%</t>
  </si>
  <si>
    <t>POLYHEDRON</t>
  </si>
  <si>
    <t>0277-5387</t>
  </si>
  <si>
    <t>1873-3719</t>
  </si>
  <si>
    <t>MATCH-COMMUNICATIONS IN MATHEMATICAL AND IN COMPUTER CHEMISTRY</t>
  </si>
  <si>
    <t>MATCH-COMMUN MATH CO</t>
  </si>
  <si>
    <t>0340-6253</t>
  </si>
  <si>
    <t>DRUG AND CHEMICAL TOXICOLOGY</t>
  </si>
  <si>
    <t>DRUG CHEM TOXICOL</t>
  </si>
  <si>
    <t>0148-0545</t>
  </si>
  <si>
    <t>1525-6014</t>
  </si>
  <si>
    <t>0.34%</t>
  </si>
  <si>
    <t>MEDICINAL CHEMISTRY RESEARCH</t>
  </si>
  <si>
    <t>MED CHEM RES</t>
  </si>
  <si>
    <t>1054-2523</t>
  </si>
  <si>
    <t>1554-8120</t>
  </si>
  <si>
    <t>JOURNAL OF CHEMICAL THERMODYNAMICS</t>
  </si>
  <si>
    <t>J CHEM THERMODYN</t>
  </si>
  <si>
    <t>0021-9614</t>
  </si>
  <si>
    <t>1096-3626</t>
  </si>
  <si>
    <t>1.86%</t>
  </si>
  <si>
    <t>INTERNATIONAL JOURNAL OF ENVIRONMENTAL ANALYTICAL CHEMISTRY</t>
  </si>
  <si>
    <t>INT J ENVIRON AN CH</t>
  </si>
  <si>
    <t>0306-7319</t>
  </si>
  <si>
    <t>1029-0397</t>
  </si>
  <si>
    <t>Separations</t>
  </si>
  <si>
    <t>SEPARATIONS</t>
  </si>
  <si>
    <t>2297-8739</t>
  </si>
  <si>
    <t>99.87%</t>
  </si>
  <si>
    <t>SYNTHESIS-STUTTGART</t>
  </si>
  <si>
    <t>0039-7881</t>
  </si>
  <si>
    <t>1437-210X</t>
  </si>
  <si>
    <t>1.95%</t>
  </si>
  <si>
    <t>Journal of Analytical Methods in Chemistry</t>
  </si>
  <si>
    <t>J ANAL METHODS CHEM</t>
  </si>
  <si>
    <t>2090-8865</t>
  </si>
  <si>
    <t>2090-8873</t>
  </si>
  <si>
    <t>98.61%</t>
  </si>
  <si>
    <t>JOURNAL OF CHEMICAL AND ENGINEERING DATA</t>
  </si>
  <si>
    <t>J CHEM ENG DATA</t>
  </si>
  <si>
    <t>0021-9568</t>
  </si>
  <si>
    <t>1520-5134</t>
  </si>
  <si>
    <t>2.89%</t>
  </si>
  <si>
    <t>FLAVOUR AND FRAGRANCE JOURNAL</t>
  </si>
  <si>
    <t>FLAVOUR FRAG J</t>
  </si>
  <si>
    <t>0882-5734</t>
  </si>
  <si>
    <t>1099-1026</t>
  </si>
  <si>
    <t>4.27%</t>
  </si>
  <si>
    <t>FLUID PHASE EQUILIBRIA</t>
  </si>
  <si>
    <t>FLUID PHASE EQUILIBR</t>
  </si>
  <si>
    <t>0378-3812</t>
  </si>
  <si>
    <t>1879-0224</t>
  </si>
  <si>
    <t>7.21%</t>
  </si>
  <si>
    <t>JOURNAL OF POROUS MATERIALS</t>
  </si>
  <si>
    <t>J POROUS MAT</t>
  </si>
  <si>
    <t>1380-2224</t>
  </si>
  <si>
    <t>1573-4854</t>
  </si>
  <si>
    <t>CURRENT ORGANIC CHEMISTRY</t>
  </si>
  <si>
    <t>CURR ORG CHEM</t>
  </si>
  <si>
    <t>1385-2728</t>
  </si>
  <si>
    <t>1875-5348</t>
  </si>
  <si>
    <t>0.34</t>
  </si>
  <si>
    <t>Heritage Science</t>
  </si>
  <si>
    <t>HERIT SCI</t>
  </si>
  <si>
    <t>2050-7445</t>
  </si>
  <si>
    <t>2.09</t>
  </si>
  <si>
    <t>JOURNAL OF ANALYTICAL TOXICOLOGY</t>
  </si>
  <si>
    <t>J ANAL TOXICOL</t>
  </si>
  <si>
    <t>0146-4760</t>
  </si>
  <si>
    <t>1945-2403</t>
  </si>
  <si>
    <t>11.18%</t>
  </si>
  <si>
    <t>VIBRATIONAL SPECTROSCOPY</t>
  </si>
  <si>
    <t>VIB SPECTROSC</t>
  </si>
  <si>
    <t>0924-2031</t>
  </si>
  <si>
    <t>1873-3697</t>
  </si>
  <si>
    <t>2.32%</t>
  </si>
  <si>
    <t>ZEITSCHRIFT FUR PHYSIKALISCHE CHEMIE-INTERNATIONAL JOURNAL OF RESEARCH IN PHYSICAL CHEMISTRY &amp; CHEMICAL PHYSICS</t>
  </si>
  <si>
    <t>Z PHYS CHEM</t>
  </si>
  <si>
    <t>0942-9352</t>
  </si>
  <si>
    <t>2196-7156</t>
  </si>
  <si>
    <t>8.73%</t>
  </si>
  <si>
    <t>JOURNAL OF CELLULAR PLASTICS</t>
  </si>
  <si>
    <t>J CELL PLAST</t>
  </si>
  <si>
    <t>0021-955X</t>
  </si>
  <si>
    <t>1530-7999</t>
  </si>
  <si>
    <t>9.57%</t>
  </si>
  <si>
    <t>JOURNAL OF NANOPARTICLE RESEARCH</t>
  </si>
  <si>
    <t>J NANOPART RES</t>
  </si>
  <si>
    <t>1388-0764</t>
  </si>
  <si>
    <t>1572-896X</t>
  </si>
  <si>
    <t>5.28%</t>
  </si>
  <si>
    <t>ACTA CHIMICA SINICA</t>
  </si>
  <si>
    <t>ACTA CHIM SINICA</t>
  </si>
  <si>
    <t>0567-7351</t>
  </si>
  <si>
    <t>0.32</t>
  </si>
  <si>
    <t>0.21%</t>
  </si>
  <si>
    <t>Journal of Analytical Science and Technology</t>
  </si>
  <si>
    <t>J ANAL SCI TECHNOL</t>
  </si>
  <si>
    <t>2093-3134</t>
  </si>
  <si>
    <t>2093-3371</t>
  </si>
  <si>
    <t>JOURNAL OF CHEMOMETRICS</t>
  </si>
  <si>
    <t>J CHEMOMETR</t>
  </si>
  <si>
    <t>0886-9383</t>
  </si>
  <si>
    <t>1099-128X</t>
  </si>
  <si>
    <t>POLYCYCLIC AROMATIC COMPOUNDS</t>
  </si>
  <si>
    <t>POLYCYCL AROMAT COMP</t>
  </si>
  <si>
    <t>1040-6638</t>
  </si>
  <si>
    <t>1563-5333</t>
  </si>
  <si>
    <t>0.44%</t>
  </si>
  <si>
    <t>JOURNAL OF MEDICINAL FOOD</t>
  </si>
  <si>
    <t>J MED FOOD</t>
  </si>
  <si>
    <t>1096-620X</t>
  </si>
  <si>
    <t>1557-7600</t>
  </si>
  <si>
    <t>JOURNAL OF HETEROCYCLIC CHEMISTRY</t>
  </si>
  <si>
    <t>J HETEROCYCLIC CHEM</t>
  </si>
  <si>
    <t>0022-152X</t>
  </si>
  <si>
    <t>1943-5193</t>
  </si>
  <si>
    <t>0.84%</t>
  </si>
  <si>
    <t>CEREAL CHEMISTRY</t>
  </si>
  <si>
    <t>CEREAL CHEM</t>
  </si>
  <si>
    <t>0009-0352</t>
  </si>
  <si>
    <t>1943-3638</t>
  </si>
  <si>
    <t>9.56%</t>
  </si>
  <si>
    <t>CALPHAD-COMPUTER COUPLING OF PHASE DIAGRAMS AND THERMOCHEMISTRY</t>
  </si>
  <si>
    <t>CALPHAD</t>
  </si>
  <si>
    <t>0364-5916</t>
  </si>
  <si>
    <t>1873-2984</t>
  </si>
  <si>
    <t>6.36%</t>
  </si>
  <si>
    <t>COLLOID AND POLYMER SCIENCE</t>
  </si>
  <si>
    <t>COLLOID POLYM SCI</t>
  </si>
  <si>
    <t>0303-402X</t>
  </si>
  <si>
    <t>1435-1536</t>
  </si>
  <si>
    <t>13.27%</t>
  </si>
  <si>
    <t>Journal of the Iranian Chemical Society</t>
  </si>
  <si>
    <t>J IRAN CHEM SOC</t>
  </si>
  <si>
    <t>1735-207X</t>
  </si>
  <si>
    <t>1735-2428</t>
  </si>
  <si>
    <t>1.76%</t>
  </si>
  <si>
    <t>JOURNAL OF THEORETICAL &amp; COMPUTATIONAL CHEMISTRY</t>
  </si>
  <si>
    <t>J THEOR COMPUT CHEM</t>
  </si>
  <si>
    <t>0219-6336</t>
  </si>
  <si>
    <t>1793-6888</t>
  </si>
  <si>
    <t>5.88%</t>
  </si>
  <si>
    <t>1.2</t>
  </si>
  <si>
    <t>Journal of Organometallic Chemistry</t>
  </si>
  <si>
    <t>J ORGANOMET CHEM</t>
  </si>
  <si>
    <t>0022-328X</t>
  </si>
  <si>
    <t>1872-8561</t>
  </si>
  <si>
    <t>EUROPEAN JOURNAL OF INORGANIC CHEMISTRY</t>
  </si>
  <si>
    <t>EUR J INORG CHEM</t>
  </si>
  <si>
    <t>1434-1948</t>
  </si>
  <si>
    <t>1099-0682</t>
  </si>
  <si>
    <t>24.72%</t>
  </si>
  <si>
    <t>Medicinal Chemistry</t>
  </si>
  <si>
    <t>MED CHEM</t>
  </si>
  <si>
    <t>1573-4064</t>
  </si>
  <si>
    <t>1875-6638</t>
  </si>
  <si>
    <t>JOURNAL OF MASS SPECTROMETRY</t>
  </si>
  <si>
    <t>J MASS SPECTROM</t>
  </si>
  <si>
    <t>1076-5174</t>
  </si>
  <si>
    <t>1096-9888</t>
  </si>
  <si>
    <t>CHEMICAL PHYSICS</t>
  </si>
  <si>
    <t>CHEM PHYS</t>
  </si>
  <si>
    <t>0301-0104</t>
  </si>
  <si>
    <t>1873-4421</t>
  </si>
  <si>
    <t>0.51</t>
  </si>
  <si>
    <t>2.63%</t>
  </si>
  <si>
    <t>HETEROCYCLIC COMMUNICATIONS</t>
  </si>
  <si>
    <t>HETEROCYCL COMMUN</t>
  </si>
  <si>
    <t>0793-0283</t>
  </si>
  <si>
    <t>2191-0197</t>
  </si>
  <si>
    <t>91.38%</t>
  </si>
  <si>
    <t>FOOD SCIENCE AND TECHNOLOGY INTERNATIONAL</t>
  </si>
  <si>
    <t>FOOD SCI TECHNOL INT</t>
  </si>
  <si>
    <t>1082-0132</t>
  </si>
  <si>
    <t>1532-1738</t>
  </si>
  <si>
    <t>0.68%</t>
  </si>
  <si>
    <t>ChemistryOpen</t>
  </si>
  <si>
    <t>CHEMISTRYOPEN</t>
  </si>
  <si>
    <t>2191-1363</t>
  </si>
  <si>
    <t>68.04%</t>
  </si>
  <si>
    <t>Journal of Coatings Technology and Research</t>
  </si>
  <si>
    <t>J COAT TECHNOL RES</t>
  </si>
  <si>
    <t>1547-0091</t>
  </si>
  <si>
    <t>1935-3804</t>
  </si>
  <si>
    <t>8.06%</t>
  </si>
  <si>
    <t>FULLERENES NANOTUBES AND CARBON NANOSTRUCTURES</t>
  </si>
  <si>
    <t>FULLER NANOTUB CAR N</t>
  </si>
  <si>
    <t>1536-383X</t>
  </si>
  <si>
    <t>1536-4046</t>
  </si>
  <si>
    <t>Open Chemistry</t>
  </si>
  <si>
    <t>OPEN CHEM</t>
  </si>
  <si>
    <t>2391-5420</t>
  </si>
  <si>
    <t>94.63%</t>
  </si>
  <si>
    <t>Mini-Reviews in Organic Chemistry</t>
  </si>
  <si>
    <t>MINI-REV ORG CHEM</t>
  </si>
  <si>
    <t>1570-193X</t>
  </si>
  <si>
    <t>1875-6298</t>
  </si>
  <si>
    <t>Johnson Matthey Technology Review</t>
  </si>
  <si>
    <t>JOHNSON MATTHEY TECH</t>
  </si>
  <si>
    <t>2056-5135</t>
  </si>
  <si>
    <t>0.27</t>
  </si>
  <si>
    <t>JOURNAL OF INCLUSION PHENOMENA AND MACROCYCLIC CHEMISTRY</t>
  </si>
  <si>
    <t>J INCL PHENOM MACRO</t>
  </si>
  <si>
    <t>1388-3127</t>
  </si>
  <si>
    <t>1573-1111</t>
  </si>
  <si>
    <t>0.26</t>
  </si>
  <si>
    <t>LIQUID CRYSTALS</t>
  </si>
  <si>
    <t>LIQ CRYST</t>
  </si>
  <si>
    <t>0267-8292</t>
  </si>
  <si>
    <t>1366-5855</t>
  </si>
  <si>
    <t>4.59%</t>
  </si>
  <si>
    <t>INTERNATIONAL JOURNAL OF QUANTUM CHEMISTRY</t>
  </si>
  <si>
    <t>INT J QUANTUM CHEM</t>
  </si>
  <si>
    <t>0020-7608</t>
  </si>
  <si>
    <t>1097-461X</t>
  </si>
  <si>
    <t>Q4</t>
  </si>
  <si>
    <t>6.63%</t>
  </si>
  <si>
    <t>NATURAL PRODUCT RESEARCH</t>
  </si>
  <si>
    <t>NAT PROD RES</t>
  </si>
  <si>
    <t>1478-6419</t>
  </si>
  <si>
    <t>1478-6427</t>
  </si>
  <si>
    <t>0.37%</t>
  </si>
  <si>
    <t>CHINESE JOURNAL OF STRUCTURAL CHEMISTRY</t>
  </si>
  <si>
    <t>CHINESE J STRUC CHEM</t>
  </si>
  <si>
    <t>0254-5861</t>
  </si>
  <si>
    <t>1.1</t>
  </si>
  <si>
    <t>CLAYS AND CLAY MINERALS</t>
  </si>
  <si>
    <t>CLAY CLAY MINER</t>
  </si>
  <si>
    <t>0009-8604</t>
  </si>
  <si>
    <t>1552-8367</t>
  </si>
  <si>
    <t>8.44%</t>
  </si>
  <si>
    <t>Journal of Computational Biophysics and Chemistry</t>
  </si>
  <si>
    <t>J COMPUT BIOPHYS CHE</t>
  </si>
  <si>
    <t>2737-4165</t>
  </si>
  <si>
    <t>2737-4173</t>
  </si>
  <si>
    <t>2.01%</t>
  </si>
  <si>
    <t>INTERNATIONAL JOURNAL OF THERMOPHYSICS</t>
  </si>
  <si>
    <t>INT J THERMOPHYS</t>
  </si>
  <si>
    <t>0195-928X</t>
  </si>
  <si>
    <t>1572-9567</t>
  </si>
  <si>
    <t>15.48%</t>
  </si>
  <si>
    <t>1.7</t>
  </si>
  <si>
    <t>JOURNAL OF MOLECULAR MODELING</t>
  </si>
  <si>
    <t>J MOL MODEL</t>
  </si>
  <si>
    <t>1610-2940</t>
  </si>
  <si>
    <t>0948-5023</t>
  </si>
  <si>
    <t>3.09%</t>
  </si>
  <si>
    <t>GOLD BULLETIN</t>
  </si>
  <si>
    <t>GOLD BULL</t>
  </si>
  <si>
    <t>2364-821X</t>
  </si>
  <si>
    <t>2190-7579</t>
  </si>
  <si>
    <t>9.26%</t>
  </si>
  <si>
    <t>CHEMICAL PAPERS</t>
  </si>
  <si>
    <t>CHEM PAP</t>
  </si>
  <si>
    <t>0366-6352</t>
  </si>
  <si>
    <t>2585-7290</t>
  </si>
  <si>
    <t>0.35</t>
  </si>
  <si>
    <t>4.90%</t>
  </si>
  <si>
    <t>Journal of Sulfur Chemistry</t>
  </si>
  <si>
    <t>J SULFUR CHEM</t>
  </si>
  <si>
    <t>1741-5993</t>
  </si>
  <si>
    <t>1741-6000</t>
  </si>
  <si>
    <t>JOURNAL OF DISPERSION SCIENCE AND TECHNOLOGY</t>
  </si>
  <si>
    <t>J DISPER SCI TECHNOL</t>
  </si>
  <si>
    <t>0193-2691</t>
  </si>
  <si>
    <t>1532-2351</t>
  </si>
  <si>
    <t>0.66%</t>
  </si>
  <si>
    <t>TETRAHEDRON</t>
  </si>
  <si>
    <t>0040-4020</t>
  </si>
  <si>
    <t>1464-5416</t>
  </si>
  <si>
    <t>2.75%</t>
  </si>
  <si>
    <t>RUSSIAN JOURNAL OF INORGANIC CHEMISTRY</t>
  </si>
  <si>
    <t>RUSS J INORG CHEM+</t>
  </si>
  <si>
    <t>0036-0236</t>
  </si>
  <si>
    <t>1531-8613</t>
  </si>
  <si>
    <t>SYNTHETIC COMMUNICATIONS</t>
  </si>
  <si>
    <t>SYNTHETIC COMMUN</t>
  </si>
  <si>
    <t>0039-7911</t>
  </si>
  <si>
    <t>1532-2432</t>
  </si>
  <si>
    <t>JOURNAL OF PEPTIDE SCIENCE</t>
  </si>
  <si>
    <t>J PEPT SCI</t>
  </si>
  <si>
    <t>1075-2617</t>
  </si>
  <si>
    <t>1099-1387</t>
  </si>
  <si>
    <t>15.88%</t>
  </si>
  <si>
    <t>MOLECULAR SIMULATION</t>
  </si>
  <si>
    <t>MOL SIMULAT</t>
  </si>
  <si>
    <t>0892-7022</t>
  </si>
  <si>
    <t>1029-0435</t>
  </si>
  <si>
    <t>3.28%</t>
  </si>
  <si>
    <t>ChemistrySelect</t>
  </si>
  <si>
    <t>CHEMISTRYSELECT</t>
  </si>
  <si>
    <t>2365-6549</t>
  </si>
  <si>
    <t>0.36</t>
  </si>
  <si>
    <t>1.92%</t>
  </si>
  <si>
    <t>Journal of Energetic Materials</t>
  </si>
  <si>
    <t>J ENERG MATER</t>
  </si>
  <si>
    <t>0737-0652</t>
  </si>
  <si>
    <t>1545-8822</t>
  </si>
  <si>
    <t>0.58%</t>
  </si>
  <si>
    <t>RAPID COMMUNICATIONS IN MASS SPECTROMETRY</t>
  </si>
  <si>
    <t>RAPID COMMUN MASS SP</t>
  </si>
  <si>
    <t>0951-4198</t>
  </si>
  <si>
    <t>1097-0231</t>
  </si>
  <si>
    <t>14.07%</t>
  </si>
  <si>
    <t>SYNLETT</t>
  </si>
  <si>
    <t>0936-5214</t>
  </si>
  <si>
    <t>1437-2096</t>
  </si>
  <si>
    <t>1.31%</t>
  </si>
  <si>
    <t>CHIRALITY</t>
  </si>
  <si>
    <t>0899-0042</t>
  </si>
  <si>
    <t>1520-636X</t>
  </si>
  <si>
    <t>5.72%</t>
  </si>
  <si>
    <t>ANALYTICAL LETTERS</t>
  </si>
  <si>
    <t>ANAL LETT</t>
  </si>
  <si>
    <t>0003-2719</t>
  </si>
  <si>
    <t>1532-236X</t>
  </si>
  <si>
    <t>0.64%</t>
  </si>
  <si>
    <t>MAGNETIC RESONANCE IN CHEMISTRY</t>
  </si>
  <si>
    <t>MAGN RESON CHEM</t>
  </si>
  <si>
    <t>0749-1581</t>
  </si>
  <si>
    <t>1097-458X</t>
  </si>
  <si>
    <t>12.94%</t>
  </si>
  <si>
    <t>JOURNAL OF THE AMERICAN OIL CHEMISTS SOCIETY</t>
  </si>
  <si>
    <t>J AM OIL CHEM SOC</t>
  </si>
  <si>
    <t>0003-021X</t>
  </si>
  <si>
    <t>1558-9331</t>
  </si>
  <si>
    <t>5.50%</t>
  </si>
  <si>
    <t>SOLVENT EXTRACTION AND ION EXCHANGE</t>
  </si>
  <si>
    <t>SOLVENT EXTR ION EXC</t>
  </si>
  <si>
    <t>0736-6299</t>
  </si>
  <si>
    <t>1532-2262</t>
  </si>
  <si>
    <t>3.91%</t>
  </si>
  <si>
    <t>Acta Crystallographica Section B-Structural Science Crystal Engineering and Materials</t>
  </si>
  <si>
    <t>ACTA CRYSTALLOGR B</t>
  </si>
  <si>
    <t>2052-5206</t>
  </si>
  <si>
    <t>23.21%</t>
  </si>
  <si>
    <t>JOURNAL OF FLUORINE CHEMISTRY</t>
  </si>
  <si>
    <t>J FLUORINE CHEM</t>
  </si>
  <si>
    <t>0022-1139</t>
  </si>
  <si>
    <t>1873-3328</t>
  </si>
  <si>
    <t>JOURNAL OF COORDINATION CHEMISTRY</t>
  </si>
  <si>
    <t>J COORD CHEM</t>
  </si>
  <si>
    <t>0095-8972</t>
  </si>
  <si>
    <t>1029-0389</t>
  </si>
  <si>
    <t>1.11%</t>
  </si>
  <si>
    <t>1.5</t>
  </si>
  <si>
    <t>RUSSIAN JOURNAL OF COORDINATION CHEMISTRY</t>
  </si>
  <si>
    <t>RUSS J COORD CHEM+</t>
  </si>
  <si>
    <t>1070-3284</t>
  </si>
  <si>
    <t>1608-3318</t>
  </si>
  <si>
    <t>Records of Natural Products</t>
  </si>
  <si>
    <t>REC NAT PROD</t>
  </si>
  <si>
    <t>1307-6167</t>
  </si>
  <si>
    <t>95.92%</t>
  </si>
  <si>
    <t>ACTA CHROMATOGRAPHICA</t>
  </si>
  <si>
    <t>ACTA CHROMATOGR</t>
  </si>
  <si>
    <t>1233-2356</t>
  </si>
  <si>
    <t>2083-5736</t>
  </si>
  <si>
    <t>93.75%</t>
  </si>
  <si>
    <t>1.4</t>
  </si>
  <si>
    <t>CHINESE JOURNAL OF ORGANIC CHEMISTRY</t>
  </si>
  <si>
    <t>CHINESE J ORG CHEM</t>
  </si>
  <si>
    <t>0253-2786</t>
  </si>
  <si>
    <t>0.08%</t>
  </si>
  <si>
    <t>SURFACE SCIENCE</t>
  </si>
  <si>
    <t>SURF SCI</t>
  </si>
  <si>
    <t>0039-6028</t>
  </si>
  <si>
    <t>1879-2758</t>
  </si>
  <si>
    <t>0.33</t>
  </si>
  <si>
    <t>6.64%</t>
  </si>
  <si>
    <t>MENDELEEV COMMUNICATIONS</t>
  </si>
  <si>
    <t>MENDELEEV COMMUN</t>
  </si>
  <si>
    <t>0959-9436</t>
  </si>
  <si>
    <t>1364-551X</t>
  </si>
  <si>
    <t>0.31</t>
  </si>
  <si>
    <t>RADIOCHIMICA ACTA</t>
  </si>
  <si>
    <t>RADIOCHIM ACTA</t>
  </si>
  <si>
    <t>0033-8230</t>
  </si>
  <si>
    <t>2193-3405</t>
  </si>
  <si>
    <t>4.55%</t>
  </si>
  <si>
    <t>Acta Crystallographica A-Foundation and Advances</t>
  </si>
  <si>
    <t>ACTA CRYSTALLOGR A</t>
  </si>
  <si>
    <t>2053-2733</t>
  </si>
  <si>
    <t>35.19%</t>
  </si>
  <si>
    <t>MAIN GROUP METAL CHEMISTRY</t>
  </si>
  <si>
    <t>MAIN GROUP MET CHEM</t>
  </si>
  <si>
    <t>0792-1241</t>
  </si>
  <si>
    <t>2191-0219</t>
  </si>
  <si>
    <t>98.81%</t>
  </si>
  <si>
    <t>TETRAHEDRON LETTERS</t>
  </si>
  <si>
    <t>TETRAHEDRON LETT</t>
  </si>
  <si>
    <t>0040-4039</t>
  </si>
  <si>
    <t>1873-3581</t>
  </si>
  <si>
    <t>1.34%</t>
  </si>
  <si>
    <t>COMMUNICATIONS IN SOIL SCIENCE AND PLANT ANALYSIS</t>
  </si>
  <si>
    <t>COMMUN SOIL SCI PLAN</t>
  </si>
  <si>
    <t>0010-3624</t>
  </si>
  <si>
    <t>1532-2416</t>
  </si>
  <si>
    <t>1.30%</t>
  </si>
  <si>
    <t>JOURNAL OF NEAR INFRARED SPECTROSCOPY</t>
  </si>
  <si>
    <t>J NEAR INFRARED SPEC</t>
  </si>
  <si>
    <t>0967-0335</t>
  </si>
  <si>
    <t>1751-6552</t>
  </si>
  <si>
    <t>1.83%</t>
  </si>
  <si>
    <t>Bioanalysis</t>
  </si>
  <si>
    <t>BIOANALYSIS</t>
  </si>
  <si>
    <t>1757-6180</t>
  </si>
  <si>
    <t>1757-6199</t>
  </si>
  <si>
    <t>13.13%</t>
  </si>
  <si>
    <t>BIOMEDICAL CHROMATOGRAPHY</t>
  </si>
  <si>
    <t>BIOMED CHROMATOGR</t>
  </si>
  <si>
    <t>0269-3879</t>
  </si>
  <si>
    <t>1099-0801</t>
  </si>
  <si>
    <t>1.6</t>
  </si>
  <si>
    <t>COMBINATORIAL CHEMISTRY &amp; HIGH THROUGHPUT SCREENING</t>
  </si>
  <si>
    <t>COMB CHEM HIGH T SCR</t>
  </si>
  <si>
    <t>1386-2073</t>
  </si>
  <si>
    <t>1875-5402</t>
  </si>
  <si>
    <t>0.85%</t>
  </si>
  <si>
    <t>JOURNAL OF PHYSICAL ORGANIC CHEMISTRY</t>
  </si>
  <si>
    <t>J PHYS ORG CHEM</t>
  </si>
  <si>
    <t>0894-3230</t>
  </si>
  <si>
    <t>1099-1395</t>
  </si>
  <si>
    <t>6.79%</t>
  </si>
  <si>
    <t>COLORATION TECHNOLOGY</t>
  </si>
  <si>
    <t>COLOR TECHNOL</t>
  </si>
  <si>
    <t>1472-3581</t>
  </si>
  <si>
    <t>1478-4408</t>
  </si>
  <si>
    <t>3.96%</t>
  </si>
  <si>
    <t>CURRENT ORGANIC SYNTHESIS</t>
  </si>
  <si>
    <t>CURR ORG SYNTH</t>
  </si>
  <si>
    <t>1570-1794</t>
  </si>
  <si>
    <t>1875-6271</t>
  </si>
  <si>
    <t>International Journal of Analytical Chemistry</t>
  </si>
  <si>
    <t>INT J ANAL CHEM</t>
  </si>
  <si>
    <t>1687-8760</t>
  </si>
  <si>
    <t>1687-8779</t>
  </si>
  <si>
    <t>98.78%</t>
  </si>
  <si>
    <t>ZEITSCHRIFT FUR NATURFORSCHUNG SECTION A-A JOURNAL OF PHYSICAL SCIENCES</t>
  </si>
  <si>
    <t>Z NATURFORSCH A</t>
  </si>
  <si>
    <t>0932-0784</t>
  </si>
  <si>
    <t>1865-7109</t>
  </si>
  <si>
    <t>1.65%</t>
  </si>
  <si>
    <t>JOURNAL OF LABELLED COMPOUNDS &amp; RADIOPHARMACEUTICALS</t>
  </si>
  <si>
    <t>J LABELLED COMPD RAD</t>
  </si>
  <si>
    <t>0362-4803</t>
  </si>
  <si>
    <t>1099-1344</t>
  </si>
  <si>
    <t>13.87%</t>
  </si>
  <si>
    <t>EUROPEAN PHYSICAL JOURNAL E</t>
  </si>
  <si>
    <t>EUR PHYS J E</t>
  </si>
  <si>
    <t>1292-8941</t>
  </si>
  <si>
    <t>1292-895X</t>
  </si>
  <si>
    <t>33.87%</t>
  </si>
  <si>
    <t>PURE AND APPLIED CHEMISTRY</t>
  </si>
  <si>
    <t>PURE APPL CHEM</t>
  </si>
  <si>
    <t>0033-4545</t>
  </si>
  <si>
    <t>1365-3075</t>
  </si>
  <si>
    <t>71.67%</t>
  </si>
  <si>
    <t>Current Analytical Chemistry</t>
  </si>
  <si>
    <t>CURR ANAL CHEM</t>
  </si>
  <si>
    <t>1573-4110</t>
  </si>
  <si>
    <t>1875-6727</t>
  </si>
  <si>
    <t>0.67%</t>
  </si>
  <si>
    <t>Natural Product Communications</t>
  </si>
  <si>
    <t>NAT PROD COMMUN</t>
  </si>
  <si>
    <t>1934-578X</t>
  </si>
  <si>
    <t>1555-9475</t>
  </si>
  <si>
    <t>86.14%</t>
  </si>
  <si>
    <t>HELVETICA CHIMICA ACTA</t>
  </si>
  <si>
    <t>HELV CHIM ACTA</t>
  </si>
  <si>
    <t>0018-019X</t>
  </si>
  <si>
    <t>1522-2675</t>
  </si>
  <si>
    <t>22.56%</t>
  </si>
  <si>
    <t>JOURNAL OF THE CHINESE CHEMICAL SOCIETY</t>
  </si>
  <si>
    <t>J CHIN CHEM SOC-TAIP</t>
  </si>
  <si>
    <t>0009-4536</t>
  </si>
  <si>
    <t>2192-6549</t>
  </si>
  <si>
    <t>0.28</t>
  </si>
  <si>
    <t>0.59%</t>
  </si>
  <si>
    <t>PROPELLANTS EXPLOSIVES PYROTECHNICS</t>
  </si>
  <si>
    <t>PROPELL EXPLOS PYROT</t>
  </si>
  <si>
    <t>0721-3115</t>
  </si>
  <si>
    <t>1521-4087</t>
  </si>
  <si>
    <t>8.61%</t>
  </si>
  <si>
    <t>MONATSHEFTE FUR CHEMIE</t>
  </si>
  <si>
    <t>MONATSH CHEM</t>
  </si>
  <si>
    <t>0026-9247</t>
  </si>
  <si>
    <t>1434-4475</t>
  </si>
  <si>
    <t>12.42%</t>
  </si>
  <si>
    <t>Reaction Kinetics Mechanisms and Catalysis</t>
  </si>
  <si>
    <t>REACT KINET MECH CAT</t>
  </si>
  <si>
    <t>1878-5190</t>
  </si>
  <si>
    <t>1878-5204</t>
  </si>
  <si>
    <t>7.41%</t>
  </si>
  <si>
    <t>IRANIAN JOURNAL OF CHEMISTRY &amp; CHEMICAL ENGINEERING-INTERNATIONAL ENGLISH EDITION</t>
  </si>
  <si>
    <t>IRAN J CHEM CHEM ENG</t>
  </si>
  <si>
    <t>1021-9986</t>
  </si>
  <si>
    <t>TRANSITION METAL CHEMISTRY</t>
  </si>
  <si>
    <t>TRANSIT METAL CHEM</t>
  </si>
  <si>
    <t>0340-4285</t>
  </si>
  <si>
    <t>1572-901X</t>
  </si>
  <si>
    <t>1.21%</t>
  </si>
  <si>
    <t>JOURNAL OF MATHEMATICAL CHEMISTRY</t>
  </si>
  <si>
    <t>J MATH CHEM</t>
  </si>
  <si>
    <t>0259-9791</t>
  </si>
  <si>
    <t>1572-8897</t>
  </si>
  <si>
    <t>15.32%</t>
  </si>
  <si>
    <t>Phytochemistry Letters</t>
  </si>
  <si>
    <t>PHYTOCHEM LETT</t>
  </si>
  <si>
    <t>1874-3900</t>
  </si>
  <si>
    <t>1876-7486</t>
  </si>
  <si>
    <t>STRUCTURAL CHEMISTRY</t>
  </si>
  <si>
    <t>STRUCT CHEM</t>
  </si>
  <si>
    <t>1040-0400</t>
  </si>
  <si>
    <t>1572-9001</t>
  </si>
  <si>
    <t>7.00%</t>
  </si>
  <si>
    <t>Current Computer-Aided Drug Design</t>
  </si>
  <si>
    <t>CURR COMPUT-AID DRUG</t>
  </si>
  <si>
    <t>1573-4099</t>
  </si>
  <si>
    <t>1875-6697</t>
  </si>
  <si>
    <t>0.52%</t>
  </si>
  <si>
    <t>JOURNAL OF ASIAN NATURAL PRODUCTS RESEARCH</t>
  </si>
  <si>
    <t>J ASIAN NAT PROD RES</t>
  </si>
  <si>
    <t>1028-6020</t>
  </si>
  <si>
    <t>1477-2213</t>
  </si>
  <si>
    <t>CHROMATOGRAPHIA</t>
  </si>
  <si>
    <t>0009-5893</t>
  </si>
  <si>
    <t>1612-1112</t>
  </si>
  <si>
    <t>9.54%</t>
  </si>
  <si>
    <t>MOLECULAR PHYSICS</t>
  </si>
  <si>
    <t>MOL PHYS</t>
  </si>
  <si>
    <t>0026-8976</t>
  </si>
  <si>
    <t>1362-3028</t>
  </si>
  <si>
    <t>9.21%</t>
  </si>
  <si>
    <t>CHEMICAL &amp; PHARMACEUTICAL BULLETIN</t>
  </si>
  <si>
    <t>CHEM PHARM BULL</t>
  </si>
  <si>
    <t>0009-2363</t>
  </si>
  <si>
    <t>97.56%</t>
  </si>
  <si>
    <t>Inorganic and Nano-Metal Chemistry</t>
  </si>
  <si>
    <t>INORG NANO-MET CHEM</t>
  </si>
  <si>
    <t>2470-1556</t>
  </si>
  <si>
    <t>2470-1564</t>
  </si>
  <si>
    <t>JOURNAL OF CHEMICAL SCIENCES</t>
  </si>
  <si>
    <t>J CHEM SCI</t>
  </si>
  <si>
    <t>0974-3626</t>
  </si>
  <si>
    <t>0973-7103</t>
  </si>
  <si>
    <t>THEORETICAL CHEMISTRY ACCOUNTS</t>
  </si>
  <si>
    <t>THEOR CHEM ACC</t>
  </si>
  <si>
    <t>1432-881X</t>
  </si>
  <si>
    <t>1432-2234</t>
  </si>
  <si>
    <t>BULLETIN OF THE KOREAN CHEMICAL SOCIETY</t>
  </si>
  <si>
    <t>B KOREAN CHEM SOC</t>
  </si>
  <si>
    <t>0253-2964</t>
  </si>
  <si>
    <t>1229-5949</t>
  </si>
  <si>
    <t>0.25</t>
  </si>
  <si>
    <t>RUSSIAN CHEMICAL BULLETIN</t>
  </si>
  <si>
    <t>RUSS CHEM B+</t>
  </si>
  <si>
    <t>1066-5285</t>
  </si>
  <si>
    <t>1573-9171</t>
  </si>
  <si>
    <t>SURFACE AND INTERFACE ANALYSIS</t>
  </si>
  <si>
    <t>SURF INTERFACE ANAL</t>
  </si>
  <si>
    <t>0142-2421</t>
  </si>
  <si>
    <t>1096-9918</t>
  </si>
  <si>
    <t>0.22</t>
  </si>
  <si>
    <t>10.30%</t>
  </si>
  <si>
    <t>ARCHAEOMETRY</t>
  </si>
  <si>
    <t>0003-813X</t>
  </si>
  <si>
    <t>1475-4754</t>
  </si>
  <si>
    <t>25.00%</t>
  </si>
  <si>
    <t>Applied Radiation and Isotopes</t>
  </si>
  <si>
    <t>APPL RADIAT ISOTOPES</t>
  </si>
  <si>
    <t>0969-8043</t>
  </si>
  <si>
    <t>1872-9800</t>
  </si>
  <si>
    <t>6.38%</t>
  </si>
  <si>
    <t>JOURNAL OF RADIOANALYTICAL AND NUCLEAR CHEMISTRY</t>
  </si>
  <si>
    <t>J RADIOANAL NUCL CH</t>
  </si>
  <si>
    <t>0236-5731</t>
  </si>
  <si>
    <t>1588-2780</t>
  </si>
  <si>
    <t>7.63%</t>
  </si>
  <si>
    <t>Revista Brasileira de Farmacognosia-Brazilian Journal of Pharmacognosy</t>
  </si>
  <si>
    <t>REV BRAS FARMACOGN</t>
  </si>
  <si>
    <t>0102-695X</t>
  </si>
  <si>
    <t>1981-528X</t>
  </si>
  <si>
    <t>4.85%</t>
  </si>
  <si>
    <t>JOURNAL OF AOAC INTERNATIONAL</t>
  </si>
  <si>
    <t>J AOAC INT</t>
  </si>
  <si>
    <t>1060-3271</t>
  </si>
  <si>
    <t>1944-7922</t>
  </si>
  <si>
    <t>13.64%</t>
  </si>
  <si>
    <t>BIOSCIENCE BIOTECHNOLOGY AND BIOCHEMISTRY</t>
  </si>
  <si>
    <t>BIOSCI BIOTECH BIOCH</t>
  </si>
  <si>
    <t>0916-8451</t>
  </si>
  <si>
    <t>1347-6947</t>
  </si>
  <si>
    <t>3.58%</t>
  </si>
  <si>
    <t>COMPTES RENDUS CHIMIE</t>
  </si>
  <si>
    <t>CR CHIM</t>
  </si>
  <si>
    <t>1631-0748</t>
  </si>
  <si>
    <t>1878-1543</t>
  </si>
  <si>
    <t>ANALYTICAL SCIENCES</t>
  </si>
  <si>
    <t>ANAL SCI</t>
  </si>
  <si>
    <t>0910-6340</t>
  </si>
  <si>
    <t>1348-2246</t>
  </si>
  <si>
    <t>99.28%</t>
  </si>
  <si>
    <t>INSTRUMENTATION SCIENCE &amp; TECHNOLOGY</t>
  </si>
  <si>
    <t>INSTRUM SCI TECHNOL</t>
  </si>
  <si>
    <t>1073-9149</t>
  </si>
  <si>
    <t>1525-6030</t>
  </si>
  <si>
    <t>1.70%</t>
  </si>
  <si>
    <t>PHARMAZIE</t>
  </si>
  <si>
    <t>0031-7144</t>
  </si>
  <si>
    <t>JPC-JOURNAL OF PLANAR CHROMATOGRAPHY-MODERN TLC</t>
  </si>
  <si>
    <t>JPC-J PLANAR CHROMAT</t>
  </si>
  <si>
    <t>0933-4173</t>
  </si>
  <si>
    <t>1789-0993</t>
  </si>
  <si>
    <t>5.76%</t>
  </si>
  <si>
    <t>JOURNAL OF SURFACTANTS AND DETERGENTS</t>
  </si>
  <si>
    <t>J SURFACTANTS DETERG</t>
  </si>
  <si>
    <t>1097-3958</t>
  </si>
  <si>
    <t>1558-9293</t>
  </si>
  <si>
    <t>5.04%</t>
  </si>
  <si>
    <t>CHEMISTRY LETTERS</t>
  </si>
  <si>
    <t>CHEM LETT</t>
  </si>
  <si>
    <t>0366-7022</t>
  </si>
  <si>
    <t>1348-0715</t>
  </si>
  <si>
    <t>0.23</t>
  </si>
  <si>
    <t>0.20%</t>
  </si>
  <si>
    <t>JOURNAL OF THE CHILEAN CHEMICAL SOCIETY</t>
  </si>
  <si>
    <t>J CHIL CHEM SOC</t>
  </si>
  <si>
    <t>0717-9707</t>
  </si>
  <si>
    <t>0.21</t>
  </si>
  <si>
    <t>28.75%</t>
  </si>
  <si>
    <t>Chemistry of Heterocyclic Compounds</t>
  </si>
  <si>
    <t>CHEM HETEROCYCL COM+</t>
  </si>
  <si>
    <t>0009-3122</t>
  </si>
  <si>
    <t>1573-8353</t>
  </si>
  <si>
    <t>CLAY MINERALS</t>
  </si>
  <si>
    <t>CLAY MINER</t>
  </si>
  <si>
    <t>0009-8558</t>
  </si>
  <si>
    <t>1471-8030</t>
  </si>
  <si>
    <t>7.61%</t>
  </si>
  <si>
    <t>ORGANIC PREPARATIONS AND PROCEDURES INTERNATIONAL</t>
  </si>
  <si>
    <t>ORG PREP PROCED INT</t>
  </si>
  <si>
    <t>0030-4948</t>
  </si>
  <si>
    <t>1945-5453</t>
  </si>
  <si>
    <t>0.93%</t>
  </si>
  <si>
    <t>Revista Mexicana de Ingenieria Quimica</t>
  </si>
  <si>
    <t>REV MEX ING QUIM</t>
  </si>
  <si>
    <t>1665-2738</t>
  </si>
  <si>
    <t>84.30%</t>
  </si>
  <si>
    <t>Journal of Oleo Science</t>
  </si>
  <si>
    <t>J OLEO SCI</t>
  </si>
  <si>
    <t>1345-8957</t>
  </si>
  <si>
    <t>1347-3352</t>
  </si>
  <si>
    <t>97.55%</t>
  </si>
  <si>
    <t>Physicochemical Problems of Mineral Processing</t>
  </si>
  <si>
    <t>PHYSICOCHEM PROBL MI</t>
  </si>
  <si>
    <t>1643-1049</t>
  </si>
  <si>
    <t>2084-4735</t>
  </si>
  <si>
    <t>88.54%</t>
  </si>
  <si>
    <t>JOURNAL OF PORPHYRINS AND PHTHALOCYANINES</t>
  </si>
  <si>
    <t>J PORPHYR PHTHALOCYA</t>
  </si>
  <si>
    <t>1088-4246</t>
  </si>
  <si>
    <t>1099-1409</t>
  </si>
  <si>
    <t>Journal of the Mexican Chemical Society</t>
  </si>
  <si>
    <t>J MEX CHEM SOC</t>
  </si>
  <si>
    <t>1870-249X</t>
  </si>
  <si>
    <t>1665-9686</t>
  </si>
  <si>
    <t>99.12%</t>
  </si>
  <si>
    <t>INTERNATIONAL JOURNAL OF CHEMICAL KINETICS</t>
  </si>
  <si>
    <t>INT J CHEM KINET</t>
  </si>
  <si>
    <t>0538-8066</t>
  </si>
  <si>
    <t>1097-4601</t>
  </si>
  <si>
    <t>0.20</t>
  </si>
  <si>
    <t>5.02%</t>
  </si>
  <si>
    <t>MAIN GROUP CHEMISTRY</t>
  </si>
  <si>
    <t>MAIN GROUP CHEM</t>
  </si>
  <si>
    <t>1024-1221</t>
  </si>
  <si>
    <t>1745-1167</t>
  </si>
  <si>
    <t>0.19</t>
  </si>
  <si>
    <t>SOUTH AFRICAN JOURNAL OF CHEMISTRY-SUID-AFRIKAANSE TYDSKRIF VIR CHEMIE</t>
  </si>
  <si>
    <t>S AFR J CHEM-S-AFR T</t>
  </si>
  <si>
    <t>0379-4350</t>
  </si>
  <si>
    <t>1996-840X</t>
  </si>
  <si>
    <t>82.35%</t>
  </si>
  <si>
    <t>CHEMICAL &amp; ENGINEERING NEWS</t>
  </si>
  <si>
    <t>CHEM ENG NEWS</t>
  </si>
  <si>
    <t>0009-2347</t>
  </si>
  <si>
    <t>1520-605X</t>
  </si>
  <si>
    <t>0.05</t>
  </si>
  <si>
    <t>ZEITSCHRIFT FUR ANORGANISCHE UND ALLGEMEINE CHEMIE</t>
  </si>
  <si>
    <t>Z ANORG ALLG CHEM</t>
  </si>
  <si>
    <t>0044-2313</t>
  </si>
  <si>
    <t>1521-3749</t>
  </si>
  <si>
    <t>49.47%</t>
  </si>
  <si>
    <t>COLOR RESEARCH AND APPLICATION</t>
  </si>
  <si>
    <t>COLOR RES APPL</t>
  </si>
  <si>
    <t>0361-2317</t>
  </si>
  <si>
    <t>1520-6378</t>
  </si>
  <si>
    <t>GRASAS Y ACEITES</t>
  </si>
  <si>
    <t>GRASAS ACEITES</t>
  </si>
  <si>
    <t>0017-3495</t>
  </si>
  <si>
    <t>1988-4214</t>
  </si>
  <si>
    <t>93.10%</t>
  </si>
  <si>
    <t>JOURNAL OF THE BRAZILIAN CHEMICAL SOCIETY</t>
  </si>
  <si>
    <t>J BRAZIL CHEM SOC</t>
  </si>
  <si>
    <t>0103-5053</t>
  </si>
  <si>
    <t>1678-4790</t>
  </si>
  <si>
    <t>98.08%</t>
  </si>
  <si>
    <t>JOURNAL OF PHASE EQUILIBRIA AND DIFFUSION</t>
  </si>
  <si>
    <t>J PHASE EQUILIB DIFF</t>
  </si>
  <si>
    <t>1547-7037</t>
  </si>
  <si>
    <t>1863-7345</t>
  </si>
  <si>
    <t>12.79%</t>
  </si>
  <si>
    <t>PETROLEUM CHEMISTRY</t>
  </si>
  <si>
    <t>PETROL CHEM+</t>
  </si>
  <si>
    <t>0965-5441</t>
  </si>
  <si>
    <t>1555-6239</t>
  </si>
  <si>
    <t>10.63%</t>
  </si>
  <si>
    <t>Pigment &amp; Resin Technology</t>
  </si>
  <si>
    <t>PIGM RESIN TECHNOL</t>
  </si>
  <si>
    <t>0369-9420</t>
  </si>
  <si>
    <t>1758-6941</t>
  </si>
  <si>
    <t>0.31%</t>
  </si>
  <si>
    <t>TURKISH JOURNAL OF CHEMISTRY</t>
  </si>
  <si>
    <t>TURK J CHEM</t>
  </si>
  <si>
    <t>1300-0527</t>
  </si>
  <si>
    <t>JOURNAL OF CHEMICAL RESEARCH</t>
  </si>
  <si>
    <t>J CHEM RES</t>
  </si>
  <si>
    <t>1747-5198</t>
  </si>
  <si>
    <t>2047-6507</t>
  </si>
  <si>
    <t>59.94%</t>
  </si>
  <si>
    <t>Macroheterocycles</t>
  </si>
  <si>
    <t>MACROHETEROCYCLES</t>
  </si>
  <si>
    <t>1998-9539</t>
  </si>
  <si>
    <t>0.15</t>
  </si>
  <si>
    <t>82.41%</t>
  </si>
  <si>
    <t>ISOTOPES IN ENVIRONMENTAL AND HEALTH STUDIES</t>
  </si>
  <si>
    <t>ISOT ENVIRON HEALT S</t>
  </si>
  <si>
    <t>1025-6016</t>
  </si>
  <si>
    <t>1477-2639</t>
  </si>
  <si>
    <t>6.96%</t>
  </si>
  <si>
    <t>JOURNAL OF CHROMATOGRAPHIC SCIENCE</t>
  </si>
  <si>
    <t>J CHROMATOGR SCI</t>
  </si>
  <si>
    <t>0021-9665</t>
  </si>
  <si>
    <t>1945-239X</t>
  </si>
  <si>
    <t>1.38%</t>
  </si>
  <si>
    <t>PHOSPHORUS SULFUR AND SILICON AND THE RELATED ELEMENTS</t>
  </si>
  <si>
    <t>PHOSPHORUS SULFUR</t>
  </si>
  <si>
    <t>1042-6507</t>
  </si>
  <si>
    <t>1563-5325</t>
  </si>
  <si>
    <t>JOURNAL OF LIQUID CHROMATOGRAPHY &amp; RELATED TECHNOLOGIES</t>
  </si>
  <si>
    <t>J LIQ CHROMATOGR R T</t>
  </si>
  <si>
    <t>1082-6076</t>
  </si>
  <si>
    <t>1520-572X</t>
  </si>
  <si>
    <t>JOURNAL OF THE INDIAN CHEMICAL SOCIETY</t>
  </si>
  <si>
    <t>J INDIAN CHEM SOC</t>
  </si>
  <si>
    <t>0019-4522</t>
  </si>
  <si>
    <t>0.14</t>
  </si>
  <si>
    <t>0.27%</t>
  </si>
  <si>
    <t>PROGRESS IN CHEMISTRY</t>
  </si>
  <si>
    <t>PROG CHEM</t>
  </si>
  <si>
    <t>1005-281X</t>
  </si>
  <si>
    <t>0.10</t>
  </si>
  <si>
    <t>CHINESE JOURNAL OF ANALYTICAL CHEMISTRY</t>
  </si>
  <si>
    <t>CHINESE J ANAL CHEM</t>
  </si>
  <si>
    <t>0253-3820</t>
  </si>
  <si>
    <t>1872-2040</t>
  </si>
  <si>
    <t>0.24</t>
  </si>
  <si>
    <t>0.25%</t>
  </si>
  <si>
    <t>JOURNAL OF SOLUTION CHEMISTRY</t>
  </si>
  <si>
    <t>J SOLUTION CHEM</t>
  </si>
  <si>
    <t>0095-9782</t>
  </si>
  <si>
    <t>1572-8927</t>
  </si>
  <si>
    <t>8.49%</t>
  </si>
  <si>
    <t>ACTA CHIMICA SLOVENICA</t>
  </si>
  <si>
    <t>ACTA CHIM SLOV</t>
  </si>
  <si>
    <t>1318-0207</t>
  </si>
  <si>
    <t>1580-3155</t>
  </si>
  <si>
    <t>92.36%</t>
  </si>
  <si>
    <t>PHYSICS AND CHEMISTRY OF LIQUIDS</t>
  </si>
  <si>
    <t>PHYS CHEM LIQ</t>
  </si>
  <si>
    <t>0031-9104</t>
  </si>
  <si>
    <t>1029-0451</t>
  </si>
  <si>
    <t>0.46%</t>
  </si>
  <si>
    <t>CHIMIA</t>
  </si>
  <si>
    <t>0009-4293</t>
  </si>
  <si>
    <t>90.99%</t>
  </si>
  <si>
    <t>BULLETIN OF THE CHEMICAL SOCIETY OF ETHIOPIA</t>
  </si>
  <si>
    <t>B CHEM SOC ETHIOPIA</t>
  </si>
  <si>
    <t>1011-3924</t>
  </si>
  <si>
    <t>1726-801X</t>
  </si>
  <si>
    <t>97.34%</t>
  </si>
  <si>
    <t>Chemical Industry &amp; Chemical Engineering Quarterly</t>
  </si>
  <si>
    <t>CHEM IND CHEM ENG Q</t>
  </si>
  <si>
    <t>1451-9372</t>
  </si>
  <si>
    <t>2217-7434</t>
  </si>
  <si>
    <t>0.16</t>
  </si>
  <si>
    <t>JOURNAL OF ANALYTICAL CHEMISTRY</t>
  </si>
  <si>
    <t>J ANAL CHEM+</t>
  </si>
  <si>
    <t>1061-9348</t>
  </si>
  <si>
    <t>1608-3199</t>
  </si>
  <si>
    <t>2.22%</t>
  </si>
  <si>
    <t>AUSTRALIAN JOURNAL OF CHEMISTRY</t>
  </si>
  <si>
    <t>AUST J CHEM</t>
  </si>
  <si>
    <t>0004-9425</t>
  </si>
  <si>
    <t>1445-0038</t>
  </si>
  <si>
    <t>19.53%</t>
  </si>
  <si>
    <t>Canadian Journal of Chemistry</t>
  </si>
  <si>
    <t>CAN J CHEM</t>
  </si>
  <si>
    <t>0008-4042</t>
  </si>
  <si>
    <t>1480-3291</t>
  </si>
  <si>
    <t>3.78%</t>
  </si>
  <si>
    <t>SURFACE REVIEW AND LETTERS</t>
  </si>
  <si>
    <t>SURF REV LETT</t>
  </si>
  <si>
    <t>0218-625X</t>
  </si>
  <si>
    <t>1793-6667</t>
  </si>
  <si>
    <t>0.36%</t>
  </si>
  <si>
    <t>COLLOID JOURNAL</t>
  </si>
  <si>
    <t>COLLOID J+</t>
  </si>
  <si>
    <t>1061-933X</t>
  </si>
  <si>
    <t>1608-3067</t>
  </si>
  <si>
    <t>2.42%</t>
  </si>
  <si>
    <t>KINETICS AND CATALYSIS</t>
  </si>
  <si>
    <t>KINET CATAL+</t>
  </si>
  <si>
    <t>0023-1584</t>
  </si>
  <si>
    <t>1608-3210</t>
  </si>
  <si>
    <t>Letters in Drug Design &amp; Discovery</t>
  </si>
  <si>
    <t>LETT DRUG DES DISCOV</t>
  </si>
  <si>
    <t>1570-1808</t>
  </si>
  <si>
    <t>1875-628X</t>
  </si>
  <si>
    <t>JOURNAL OF CARBOHYDRATE CHEMISTRY</t>
  </si>
  <si>
    <t>J CARBOHYD CHEM</t>
  </si>
  <si>
    <t>0732-8303</t>
  </si>
  <si>
    <t>1532-2327</t>
  </si>
  <si>
    <t>RUSSIAN JOURNAL OF BIOORGANIC CHEMISTRY</t>
  </si>
  <si>
    <t>RUSS J BIOORG CHEM+</t>
  </si>
  <si>
    <t>1068-1620</t>
  </si>
  <si>
    <t>1608-330X</t>
  </si>
  <si>
    <t>5.78%</t>
  </si>
  <si>
    <t>JOURNAL OF THE SERBIAN CHEMICAL SOCIETY</t>
  </si>
  <si>
    <t>J SERB CHEM SOC</t>
  </si>
  <si>
    <t>0352-5139</t>
  </si>
  <si>
    <t>0.18</t>
  </si>
  <si>
    <t>98.85%</t>
  </si>
  <si>
    <t>Polish Journal of Chemical Technology</t>
  </si>
  <si>
    <t>POL J CHEM TECHNOL</t>
  </si>
  <si>
    <t>1509-8117</t>
  </si>
  <si>
    <t>1899-4741</t>
  </si>
  <si>
    <t>90.74%</t>
  </si>
  <si>
    <t>Theoretical and Experimental Chemistry</t>
  </si>
  <si>
    <t>THEOR EXP CHEM+</t>
  </si>
  <si>
    <t>0040-5760</t>
  </si>
  <si>
    <t>1573-935X</t>
  </si>
  <si>
    <t>TENSIDE SURFACTANTS DETERGENTS</t>
  </si>
  <si>
    <t>TENSIDE SURFACT DET</t>
  </si>
  <si>
    <t>0932-3414</t>
  </si>
  <si>
    <t>2195-8564</t>
  </si>
  <si>
    <t>2.31%</t>
  </si>
  <si>
    <t>Macedonian Journal of Chemistry and Chemical engineering</t>
  </si>
  <si>
    <t>MACED J CHEM CHEM EN</t>
  </si>
  <si>
    <t>1857-5552</t>
  </si>
  <si>
    <t>1857-5625</t>
  </si>
  <si>
    <t>0.13</t>
  </si>
  <si>
    <t>93.33%</t>
  </si>
  <si>
    <t>CHEMICAL JOURNAL OF CHINESE UNIVERSITIES-CHINESE</t>
  </si>
  <si>
    <t>CHEM J CHINESE U</t>
  </si>
  <si>
    <t>0251-0790</t>
  </si>
  <si>
    <t>0.12</t>
  </si>
  <si>
    <t>LCGC EUROPE</t>
  </si>
  <si>
    <t>LC GC EUR</t>
  </si>
  <si>
    <t>1471-6577</t>
  </si>
  <si>
    <t>PHARMACEUTICAL CHEMISTRY JOURNAL</t>
  </si>
  <si>
    <t>PHARM CHEM J+</t>
  </si>
  <si>
    <t>0091-150X</t>
  </si>
  <si>
    <t>1573-9031</t>
  </si>
  <si>
    <t>JOURNAL OF THE AMERICAN LEATHER CHEMISTS ASSOCIATION</t>
  </si>
  <si>
    <t>J AM LEATHER CHEM AS</t>
  </si>
  <si>
    <t>0002-9726</t>
  </si>
  <si>
    <t>ARKIVOC</t>
  </si>
  <si>
    <t>1551-7004</t>
  </si>
  <si>
    <t>1551-7012</t>
  </si>
  <si>
    <t>92.80%</t>
  </si>
  <si>
    <t>CONCEPTS IN MAGNETIC RESONANCE PART B-MAGNETIC RESONANCE ENGINEERING</t>
  </si>
  <si>
    <t>CONCEPT MAGN RESON B</t>
  </si>
  <si>
    <t>1552-5031</t>
  </si>
  <si>
    <t>1552-504X</t>
  </si>
  <si>
    <t>ACCREDITATION AND QUALITY ASSURANCE</t>
  </si>
  <si>
    <t>ACCREDIT QUAL ASSUR</t>
  </si>
  <si>
    <t>0949-1775</t>
  </si>
  <si>
    <t>1432-0517</t>
  </si>
  <si>
    <t>0.17</t>
  </si>
  <si>
    <t>19.81%</t>
  </si>
  <si>
    <t>LCGC North America</t>
  </si>
  <si>
    <t>LC GC N AM</t>
  </si>
  <si>
    <t>1527-5949</t>
  </si>
  <si>
    <t>1939-1889</t>
  </si>
  <si>
    <t>0.7</t>
  </si>
  <si>
    <t>RUSSIAN JOURNAL OF APPLIED CHEMISTRY</t>
  </si>
  <si>
    <t>RUSS J APPL CHEM+</t>
  </si>
  <si>
    <t>1070-4272</t>
  </si>
  <si>
    <t>1608-3296</t>
  </si>
  <si>
    <t>RUSSIAN JOURNAL OF GENERAL CHEMISTRY</t>
  </si>
  <si>
    <t>RUSS J GEN CHEM+</t>
  </si>
  <si>
    <t>1070-3632</t>
  </si>
  <si>
    <t>1608-3350</t>
  </si>
  <si>
    <t>2.00%</t>
  </si>
  <si>
    <t>DOKLADY PHYSICAL CHEMISTRY</t>
  </si>
  <si>
    <t>DOKL PHYS CHEM</t>
  </si>
  <si>
    <t>0012-5016</t>
  </si>
  <si>
    <t>1608-3121</t>
  </si>
  <si>
    <t>0.11</t>
  </si>
  <si>
    <t>2.50%</t>
  </si>
  <si>
    <t>STUDIES IN CONSERVATION</t>
  </si>
  <si>
    <t>STUD CONSERV</t>
  </si>
  <si>
    <t>0039-3630</t>
  </si>
  <si>
    <t>2047-0584</t>
  </si>
  <si>
    <t>15.90%</t>
  </si>
  <si>
    <t>ACTA CRYSTALLOGRAPHICA SECTION C-STRUCTURAL CHEMISTRY</t>
  </si>
  <si>
    <t>ACTA CRYSTALLOGR C</t>
  </si>
  <si>
    <t>2053-2296</t>
  </si>
  <si>
    <t>17.22%</t>
  </si>
  <si>
    <t>ZEITSCHRIFT FUR NATURFORSCHUNG SECTION B-A JOURNAL OF CHEMICAL SCIENCES</t>
  </si>
  <si>
    <t>Z NATURFORSCH B</t>
  </si>
  <si>
    <t>0932-0776</t>
  </si>
  <si>
    <t>1865-7117</t>
  </si>
  <si>
    <t>6.33%</t>
  </si>
  <si>
    <t>LETTERS IN ORGANIC CHEMISTRY</t>
  </si>
  <si>
    <t>LETT ORG CHEM</t>
  </si>
  <si>
    <t>1570-1786</t>
  </si>
  <si>
    <t>1875-6255</t>
  </si>
  <si>
    <t>CHEMISTRY OF NATURAL COMPOUNDS</t>
  </si>
  <si>
    <t>CHEM NAT COMPD+</t>
  </si>
  <si>
    <t>0009-3130</t>
  </si>
  <si>
    <t>1573-8388</t>
  </si>
  <si>
    <t>JOURNAL OF STRUCTURAL CHEMISTRY</t>
  </si>
  <si>
    <t>J STRUCT CHEM+</t>
  </si>
  <si>
    <t>0022-4766</t>
  </si>
  <si>
    <t>1573-8779</t>
  </si>
  <si>
    <t>RUSSIAN JOURNAL OF ORGANIC CHEMISTRY</t>
  </si>
  <si>
    <t>RUSS J ORG CHEM+</t>
  </si>
  <si>
    <t>1070-4280</t>
  </si>
  <si>
    <t>1608-3393</t>
  </si>
  <si>
    <t>Central European Journal of Energetic Materials</t>
  </si>
  <si>
    <t>CENT EUR J ENERG MAT</t>
  </si>
  <si>
    <t>1733-7178</t>
  </si>
  <si>
    <t>97.44%</t>
  </si>
  <si>
    <t>QUIMICA NOVA</t>
  </si>
  <si>
    <t>QUIM NOVA</t>
  </si>
  <si>
    <t>0100-4042</t>
  </si>
  <si>
    <t>1678-7064</t>
  </si>
  <si>
    <t>96.96%</t>
  </si>
  <si>
    <t>DOKLADY CHEMISTRY</t>
  </si>
  <si>
    <t>DOKL CHEM</t>
  </si>
  <si>
    <t>0012-5008</t>
  </si>
  <si>
    <t>1608-3113</t>
  </si>
  <si>
    <t>CHEMIE IN UNSERER ZEIT</t>
  </si>
  <si>
    <t>CHEM UNSERER ZEIT</t>
  </si>
  <si>
    <t>0009-2851</t>
  </si>
  <si>
    <t>1521-3781</t>
  </si>
  <si>
    <t>0.07</t>
  </si>
  <si>
    <t>NUKLEONIKA</t>
  </si>
  <si>
    <t>0029-5922</t>
  </si>
  <si>
    <t>1508-5791</t>
  </si>
  <si>
    <t>98.63%</t>
  </si>
  <si>
    <t>Pharmacognosy Magazine</t>
  </si>
  <si>
    <t>PHARMACOGN MAG</t>
  </si>
  <si>
    <t>0973-1296</t>
  </si>
  <si>
    <t>0976-4062</t>
  </si>
  <si>
    <t>CHINESE JOURNAL OF INORGANIC CHEMISTRY</t>
  </si>
  <si>
    <t>CHINESE J INORG CHEM</t>
  </si>
  <si>
    <t>1001-4861</t>
  </si>
  <si>
    <t>MOLECULAR CRYSTALS AND LIQUID CRYSTALS</t>
  </si>
  <si>
    <t>MOL CRYST LIQ CRYST</t>
  </si>
  <si>
    <t>1542-1406</t>
  </si>
  <si>
    <t>1563-5287</t>
  </si>
  <si>
    <t>0.69%</t>
  </si>
  <si>
    <t>JOURNAL OF THE CHEMICAL SOCIETY OF PAKISTAN</t>
  </si>
  <si>
    <t>J CHEM SOC PAKISTAN</t>
  </si>
  <si>
    <t>0253-5106</t>
  </si>
  <si>
    <t>SOLVENT EXTRACTION RESEARCH AND DEVELOPMENT-JAPAN</t>
  </si>
  <si>
    <t>SOLVENT EXTR RES DEV</t>
  </si>
  <si>
    <t>1341-7215</t>
  </si>
  <si>
    <t>83.33%</t>
  </si>
  <si>
    <t>HIGH ENERGY CHEMISTRY</t>
  </si>
  <si>
    <t>HIGH ENERG CHEM+</t>
  </si>
  <si>
    <t>0018-1439</t>
  </si>
  <si>
    <t>1608-3148</t>
  </si>
  <si>
    <t>0.87%</t>
  </si>
  <si>
    <t>Russian Journal of Physical Chemistry A</t>
  </si>
  <si>
    <t>RUSS J PHYS CHEM A+</t>
  </si>
  <si>
    <t>0036-0244</t>
  </si>
  <si>
    <t>1531-863X</t>
  </si>
  <si>
    <t>2.05%</t>
  </si>
  <si>
    <t>Solid Fuel Chemistry</t>
  </si>
  <si>
    <t>SOLID FUEL CHEM+</t>
  </si>
  <si>
    <t>0361-5219</t>
  </si>
  <si>
    <t>1934-8029</t>
  </si>
  <si>
    <t>4.10%</t>
  </si>
  <si>
    <t>PROGRESS IN REACTION KINETICS AND MECHANISM</t>
  </si>
  <si>
    <t>PROG REACT KINET MEC</t>
  </si>
  <si>
    <t>1468-6783</t>
  </si>
  <si>
    <t>1471-406X</t>
  </si>
  <si>
    <t>0.08</t>
  </si>
  <si>
    <t>81.82%</t>
  </si>
  <si>
    <t>HETEROCYCLES</t>
  </si>
  <si>
    <t>0385-5414</t>
  </si>
  <si>
    <t>1881-0942</t>
  </si>
  <si>
    <t>Physics and Chemistry of Glasses-European Journal of Glass Science and Technology Part B</t>
  </si>
  <si>
    <t>PHYS CHEM GLASSES-B</t>
  </si>
  <si>
    <t>1753-3562</t>
  </si>
  <si>
    <t>CONCEPTS IN MAGNETIC RESONANCE PART A</t>
  </si>
  <si>
    <t>CONCEPT MAGN RESON A</t>
  </si>
  <si>
    <t>1546-6086</t>
  </si>
  <si>
    <t>1552-5023</t>
  </si>
  <si>
    <t>Journal of Water Chemistry and Technology</t>
  </si>
  <si>
    <t>J WATER CHEM TECHNO+</t>
  </si>
  <si>
    <t>1063-455X</t>
  </si>
  <si>
    <t>1934-936X</t>
  </si>
  <si>
    <t>Chemija</t>
  </si>
  <si>
    <t>CHEMIJA</t>
  </si>
  <si>
    <t>0235-7216</t>
  </si>
  <si>
    <t>1.39%</t>
  </si>
  <si>
    <t>CHEMICKE LISTY</t>
  </si>
  <si>
    <t>CHEM LISTY</t>
  </si>
  <si>
    <t>0009-2770</t>
  </si>
  <si>
    <t>1213-7103</t>
  </si>
  <si>
    <t>INDIAN JOURNAL OF CHEMISTRY SECTION B-ORGANIC CHEMISTRY INCLUDING MEDICINAL CHEMISTRY</t>
  </si>
  <si>
    <t>INDIAN J CHEM B</t>
  </si>
  <si>
    <t>0376-4699</t>
  </si>
  <si>
    <t>0019-5103</t>
  </si>
  <si>
    <t>Journal of Biobased Materials and Bioenergy</t>
  </si>
  <si>
    <t>J BIOBASED MATER BIO</t>
  </si>
  <si>
    <t>1556-6560</t>
  </si>
  <si>
    <t>1556-6579</t>
  </si>
  <si>
    <t>FIBRE CHEMISTRY</t>
  </si>
  <si>
    <t>FIBRE CHEM+</t>
  </si>
  <si>
    <t>0015-0541</t>
  </si>
  <si>
    <t>1573-8493</t>
  </si>
  <si>
    <t>0.09</t>
  </si>
  <si>
    <t>0.4</t>
  </si>
  <si>
    <t>INDIAN JOURNAL OF CHEMICAL TECHNOLOGY</t>
  </si>
  <si>
    <t>INDIAN J CHEM TECHN</t>
  </si>
  <si>
    <t>0971-457X</t>
  </si>
  <si>
    <t>0975-0991</t>
  </si>
  <si>
    <t>PRZEMYSL CHEMICZNY</t>
  </si>
  <si>
    <t>PRZEM CHEM</t>
  </si>
  <si>
    <t>0033-2496</t>
  </si>
  <si>
    <t>REVUE ROUMAINE DE CHIMIE</t>
  </si>
  <si>
    <t>REV ROUM CHIM</t>
  </si>
  <si>
    <t>0035-3930</t>
  </si>
  <si>
    <t>Science and Technology of Energetic Materials</t>
  </si>
  <si>
    <t>SCI TECHNOL ENERG MA</t>
  </si>
  <si>
    <t>1347-9466</t>
  </si>
  <si>
    <t>0.06</t>
  </si>
  <si>
    <t>JOURNAL OF COSMETIC SCIENCE</t>
  </si>
  <si>
    <t>J COSMET SCI</t>
  </si>
  <si>
    <t>1525-7886</t>
  </si>
  <si>
    <t>AGROCHIMICA</t>
  </si>
  <si>
    <t>0002-1857</t>
  </si>
  <si>
    <t>INDIAN JOURNAL OF CHEMISTRY SECTION A-INORGANIC BIO-INORGANIC PHYSICAL THEORETICAL &amp; ANALYTICAL CHEMISTRY</t>
  </si>
  <si>
    <t>INDIAN J CHEM A</t>
  </si>
  <si>
    <t>0376-4710</t>
  </si>
  <si>
    <t>0975-0975</t>
  </si>
  <si>
    <t>CHEMISTRY &amp; INDUSTRY</t>
  </si>
  <si>
    <t>CHEM IND-LONDON</t>
  </si>
  <si>
    <t>0009-3068</t>
  </si>
  <si>
    <t>2047-6329</t>
  </si>
  <si>
    <t>0.00</t>
  </si>
  <si>
    <t>HETEROATOM CHEMISTRY</t>
  </si>
  <si>
    <t>HETEROATOM CHEM</t>
  </si>
  <si>
    <t>1042-7163</t>
  </si>
  <si>
    <t>1098-1071</t>
  </si>
  <si>
    <t>HYLE</t>
  </si>
  <si>
    <t>1433-5158</t>
  </si>
  <si>
    <t>1617-4240</t>
  </si>
  <si>
    <t>CROATICA CHEMICA ACTA</t>
  </si>
  <si>
    <t>CROAT CHEM ACTA</t>
  </si>
  <si>
    <t>0011-1643</t>
  </si>
  <si>
    <t>1334-417X</t>
  </si>
  <si>
    <t>INDIAN JOURNAL OF HETEROCYCLIC CHEMISTRY</t>
  </si>
  <si>
    <t>INDIAN J HETEROCY CH</t>
  </si>
  <si>
    <t>0971-1627</t>
  </si>
  <si>
    <t>2456-4311</t>
  </si>
  <si>
    <t>Studia Universitatis Babes-Bolyai Chemia</t>
  </si>
  <si>
    <t>STUD U BABES-BOL CHE</t>
  </si>
  <si>
    <t>1224-7154</t>
  </si>
  <si>
    <t>80.35%</t>
  </si>
  <si>
    <t>Journal of Food Safety and Food Quality-Archiv fur Lebensmittelhygiene</t>
  </si>
  <si>
    <t>J FOOD SAF FOOD QUAL</t>
  </si>
  <si>
    <t>0003-925X</t>
  </si>
  <si>
    <t>AFINIDAD</t>
  </si>
  <si>
    <t>0001-9704</t>
  </si>
  <si>
    <t>2339-9686</t>
  </si>
  <si>
    <t>ArcheoSciences-Revue d Archeometrie</t>
  </si>
  <si>
    <t>ARCHEOSCIENCES-REV A</t>
  </si>
  <si>
    <t>1960-1360</t>
  </si>
  <si>
    <t>2104-3728</t>
  </si>
  <si>
    <t>1.12%</t>
  </si>
  <si>
    <t>BUNSEKI KAGAKU</t>
  </si>
  <si>
    <t>0525-1931</t>
  </si>
  <si>
    <t>42.65%</t>
  </si>
  <si>
    <t>JOURNAL OF SYNTHETIC ORGANIC CHEMISTRY JAPAN</t>
  </si>
  <si>
    <t>J SYN ORG CHEM JPN</t>
  </si>
  <si>
    <t>0037-9980</t>
  </si>
  <si>
    <t>0.04</t>
  </si>
  <si>
    <t>CoatingsTech</t>
  </si>
  <si>
    <t>COATINGSTECH</t>
  </si>
  <si>
    <t>2475-1499</t>
  </si>
  <si>
    <t>2475-8469</t>
  </si>
  <si>
    <t>0.02</t>
  </si>
  <si>
    <t>0.1</t>
  </si>
  <si>
    <t>SURFACE COATINGS INTERNATIONAL</t>
  </si>
  <si>
    <t>SURF COAT INT</t>
  </si>
  <si>
    <t>1754-0925</t>
  </si>
  <si>
    <t>&lt;0.1</t>
  </si>
  <si>
    <t>0.01</t>
  </si>
  <si>
    <t>Copyright (c) 2023 Clarivate</t>
  </si>
  <si>
    <t>By exporting the selected data; you agree to the data usage policy set forth in the Terms of Use</t>
  </si>
  <si>
    <t>REVIEWS OF MODERN PHYSICS</t>
  </si>
  <si>
    <t>REV MOD PHYS</t>
  </si>
  <si>
    <t>0034-6861</t>
  </si>
  <si>
    <t>1539-0756</t>
  </si>
  <si>
    <t>PHYSICS, MULTIDISCIPLINARY - SCIE</t>
  </si>
  <si>
    <t>PHYSICS, CONDENSED MATTER - SCIE</t>
  </si>
  <si>
    <t>Living Reviews in Relativity</t>
  </si>
  <si>
    <t>LIVING REV RELATIV</t>
  </si>
  <si>
    <t>2367-3613</t>
  </si>
  <si>
    <t>1433-8351</t>
  </si>
  <si>
    <t>PHYSICS, PARTICLES &amp; FIELDS - SCIE</t>
  </si>
  <si>
    <t>Nature Reviews Physics</t>
  </si>
  <si>
    <t>NAT REV PHYS</t>
  </si>
  <si>
    <t>2522-5820</t>
  </si>
  <si>
    <t>Nature Photonics</t>
  </si>
  <si>
    <t>NAT PHOTONICS</t>
  </si>
  <si>
    <t>1749-4885</t>
  </si>
  <si>
    <t>1749-4893</t>
  </si>
  <si>
    <t>PHYSICS, APPLIED - SCIE</t>
  </si>
  <si>
    <t>MATERIALS SCIENCE &amp; ENGINEERING R-REPORTS</t>
  </si>
  <si>
    <t>MAT SCI ENG R</t>
  </si>
  <si>
    <t>0927-796X</t>
  </si>
  <si>
    <t>1879-212X</t>
  </si>
  <si>
    <t>PHYSICS REPORTS-REVIEW SECTION OF PHYSICS LETTERS</t>
  </si>
  <si>
    <t>PHYS REP</t>
  </si>
  <si>
    <t>0370-1573</t>
  </si>
  <si>
    <t>1873-6270</t>
  </si>
  <si>
    <t>Annual Review of Fluid Mechanics</t>
  </si>
  <si>
    <t>ANNU REV FLUID MECH</t>
  </si>
  <si>
    <t>0066-4189</t>
  </si>
  <si>
    <t>1545-4479</t>
  </si>
  <si>
    <t>PHYSICS, FLUIDS &amp; PLASMAS - SCIE</t>
  </si>
  <si>
    <t>Nano-Micro Letters</t>
  </si>
  <si>
    <t>NANO-MICRO LETT</t>
  </si>
  <si>
    <t>2311-6706</t>
  </si>
  <si>
    <t>2150-5551</t>
  </si>
  <si>
    <t>Annual Review of Condensed Matter Physics</t>
  </si>
  <si>
    <t>ANNU REV CONDEN MA P</t>
  </si>
  <si>
    <t>1947-5454</t>
  </si>
  <si>
    <t>1947-5462</t>
  </si>
  <si>
    <t>Nature Physics</t>
  </si>
  <si>
    <t>NAT PHYS</t>
  </si>
  <si>
    <t>1745-2473</t>
  </si>
  <si>
    <t>1745-2481</t>
  </si>
  <si>
    <t>REPORTS ON PROGRESS IN PHYSICS</t>
  </si>
  <si>
    <t>REP PROG PHYS</t>
  </si>
  <si>
    <t>0034-4885</t>
  </si>
  <si>
    <t>1361-6633</t>
  </si>
  <si>
    <t>Applied Physics Reviews</t>
  </si>
  <si>
    <t>APPL PHYS REV</t>
  </si>
  <si>
    <t>1931-9401</t>
  </si>
  <si>
    <t>Physical Review X</t>
  </si>
  <si>
    <t>PHYS REV X</t>
  </si>
  <si>
    <t>2160-3308</t>
  </si>
  <si>
    <t>Annual Review of Nuclear and Particle Science</t>
  </si>
  <si>
    <t>ANNU REV NUCL PART S</t>
  </si>
  <si>
    <t>0163-8998</t>
  </si>
  <si>
    <t>1545-4134</t>
  </si>
  <si>
    <t>Nano Convergence</t>
  </si>
  <si>
    <t>NANO CONVERG</t>
  </si>
  <si>
    <t>2196-5404</t>
  </si>
  <si>
    <t>PROGRESS IN QUANTUM ELECTRONICS</t>
  </si>
  <si>
    <t>PROG QUANT ELECTRON</t>
  </si>
  <si>
    <t>0079-6727</t>
  </si>
  <si>
    <t>1873-1627</t>
  </si>
  <si>
    <t>Materials Today Physics</t>
  </si>
  <si>
    <t>MATER TODAY PHYS</t>
  </si>
  <si>
    <t>2542-5293</t>
  </si>
  <si>
    <t>Laser &amp; Photonics Reviews</t>
  </si>
  <si>
    <t>LASER PHOTONICS REV</t>
  </si>
  <si>
    <t>1863-8880</t>
  </si>
  <si>
    <t>1863-8899</t>
  </si>
  <si>
    <t>CURRENT OPINION IN SOLID STATE &amp; MATERIALS SCIENCE</t>
  </si>
  <si>
    <t>CURR OPIN SOLID ST M</t>
  </si>
  <si>
    <t>1359-0286</t>
  </si>
  <si>
    <t>1879-0348</t>
  </si>
  <si>
    <t>CRITICAL REVIEWS IN SOLID STATE AND MATERIALS SCIENCES</t>
  </si>
  <si>
    <t>CRIT REV SOLID STATE</t>
  </si>
  <si>
    <t>1040-8436</t>
  </si>
  <si>
    <t>1547-6561</t>
  </si>
  <si>
    <t>PRX Quantum</t>
  </si>
  <si>
    <t>PRX QUANTUM</t>
  </si>
  <si>
    <t>2691-3399</t>
  </si>
  <si>
    <t>npj 2D Materials and Applications</t>
  </si>
  <si>
    <t>NPJ 2D MATER APPL</t>
  </si>
  <si>
    <t>2397-7132</t>
  </si>
  <si>
    <t>PROGRESS IN PARTICLE AND NUCLEAR PHYSICS</t>
  </si>
  <si>
    <t>PROG PART NUCL PHYS</t>
  </si>
  <si>
    <t>0146-6410</t>
  </si>
  <si>
    <t>1873-2224</t>
  </si>
  <si>
    <t>PHYSICAL REVIEW LETTERS</t>
  </si>
  <si>
    <t>PHYS REV LETT</t>
  </si>
  <si>
    <t>0031-9007</t>
  </si>
  <si>
    <t>1079-7114</t>
  </si>
  <si>
    <t>CHAOS SOLITONS &amp; FRACTALS</t>
  </si>
  <si>
    <t>CHAOS SOLITON FRACT</t>
  </si>
  <si>
    <t>0960-0779</t>
  </si>
  <si>
    <t>1873-2887</t>
  </si>
  <si>
    <t>npj Quantum Information</t>
  </si>
  <si>
    <t>NPJ QUANTUM INFORM</t>
  </si>
  <si>
    <t>2056-6387</t>
  </si>
  <si>
    <t>Nanophotonics</t>
  </si>
  <si>
    <t>NANOPHOTONICS-BERLIN</t>
  </si>
  <si>
    <t>2192-8606</t>
  </si>
  <si>
    <t>2192-8614</t>
  </si>
  <si>
    <t>Frontiers of Physics</t>
  </si>
  <si>
    <t>FRONT PHYS-BEIJING</t>
  </si>
  <si>
    <t>2095-0462</t>
  </si>
  <si>
    <t>2095-0470</t>
  </si>
  <si>
    <t>ACS Photonics</t>
  </si>
  <si>
    <t>ACS PHOTONICS</t>
  </si>
  <si>
    <t>2330-4022</t>
  </si>
  <si>
    <t>SOLAR ENERGY MATERIALS AND SOLAR CELLS</t>
  </si>
  <si>
    <t>SOL ENERG MAT SOL C</t>
  </si>
  <si>
    <t>0927-0248</t>
  </si>
  <si>
    <t>1879-3398</t>
  </si>
  <si>
    <t>PROGRESS IN PHOTOVOLTAICS</t>
  </si>
  <si>
    <t>PROG PHOTOVOLTAICS</t>
  </si>
  <si>
    <t>1062-7995</t>
  </si>
  <si>
    <t>1099-159X</t>
  </si>
  <si>
    <t>Quantum Science and Technology</t>
  </si>
  <si>
    <t>QUANTUM SCI TECHNOL</t>
  </si>
  <si>
    <t>2058-9565</t>
  </si>
  <si>
    <t>Progress in Electromagnetics Research-PIER</t>
  </si>
  <si>
    <t>PROG ELECTROMAGN RES</t>
  </si>
  <si>
    <t>1070-4698</t>
  </si>
  <si>
    <t>1559-8985</t>
  </si>
  <si>
    <t>Journal of Materials Chemistry C</t>
  </si>
  <si>
    <t>J MATER CHEM C</t>
  </si>
  <si>
    <t>2050-7526</t>
  </si>
  <si>
    <t>2050-7534</t>
  </si>
  <si>
    <t>Journal of Cosmology and Astroparticle Physics</t>
  </si>
  <si>
    <t>J COSMOL ASTROPART P</t>
  </si>
  <si>
    <t>1475-7516</t>
  </si>
  <si>
    <t>Science China-Physics Mechanics &amp; Astronomy</t>
  </si>
  <si>
    <t>SCI CHINA PHYS MECH</t>
  </si>
  <si>
    <t>1674-7348</t>
  </si>
  <si>
    <t>1869-1927</t>
  </si>
  <si>
    <t>Quantum</t>
  </si>
  <si>
    <t>QUANTUM-AUSTRIA</t>
  </si>
  <si>
    <t>2521-327X</t>
  </si>
  <si>
    <t>COMPUTER PHYSICS COMMUNICATIONS</t>
  </si>
  <si>
    <t>COMPUT PHYS COMMUN</t>
  </si>
  <si>
    <t>0010-4655</t>
  </si>
  <si>
    <t>1879-2944</t>
  </si>
  <si>
    <t>PHYSICS, MATHEMATICAL - SCIE</t>
  </si>
  <si>
    <t>Advanced Electronic Materials</t>
  </si>
  <si>
    <t>ADV ELECTRON MATER</t>
  </si>
  <si>
    <t>2199-160X</t>
  </si>
  <si>
    <t>APL Materials</t>
  </si>
  <si>
    <t>APL MATER</t>
  </si>
  <si>
    <t>2166-532X</t>
  </si>
  <si>
    <t>PHYSICS, ATOMIC, MOLECULAR &amp; CHEMICAL - SCIE</t>
  </si>
  <si>
    <t>Advances in Physics-X</t>
  </si>
  <si>
    <t>ADV PHYS-X</t>
  </si>
  <si>
    <t>2374-6149</t>
  </si>
  <si>
    <t>npj Quantum Materials</t>
  </si>
  <si>
    <t>NPJ QUANTUM MATER</t>
  </si>
  <si>
    <t>2397-4648</t>
  </si>
  <si>
    <t>APL Photonics</t>
  </si>
  <si>
    <t>APL PHOTONICS</t>
  </si>
  <si>
    <t>2378-0967</t>
  </si>
  <si>
    <t>SciPost Physics</t>
  </si>
  <si>
    <t>SCIPOST PHYS</t>
  </si>
  <si>
    <t>2542-4653</t>
  </si>
  <si>
    <t>Communications Physics</t>
  </si>
  <si>
    <t>COMMUN PHYS-UK</t>
  </si>
  <si>
    <t>2399-3650</t>
  </si>
  <si>
    <t>JOURNAL OF HIGH ENERGY PHYSICS</t>
  </si>
  <si>
    <t>J HIGH ENERGY PHYS</t>
  </si>
  <si>
    <t>1029-8479</t>
  </si>
  <si>
    <t>SURFACE &amp; COATINGS TECHNOLOGY</t>
  </si>
  <si>
    <t>SURF COAT TECH</t>
  </si>
  <si>
    <t>0257-8972</t>
  </si>
  <si>
    <t>1879-3347</t>
  </si>
  <si>
    <t>JOURNAL OF THE MECHANICS AND PHYSICS OF SOLIDS</t>
  </si>
  <si>
    <t>J MECH PHYS SOLIDS</t>
  </si>
  <si>
    <t>0022-5096</t>
  </si>
  <si>
    <t>1873-4782</t>
  </si>
  <si>
    <t>Results in Physics</t>
  </si>
  <si>
    <t>RESULTS PHYS</t>
  </si>
  <si>
    <t>2211-3797</t>
  </si>
  <si>
    <t>EPJ Quantum Technology</t>
  </si>
  <si>
    <t>EPJ QUANTUM TECHNOL</t>
  </si>
  <si>
    <t>2662-4400</t>
  </si>
  <si>
    <t>2196-0763</t>
  </si>
  <si>
    <t>Matter and Radiation at Extremes</t>
  </si>
  <si>
    <t>MATTER RADIAT EXTREM</t>
  </si>
  <si>
    <t>2468-2047</t>
  </si>
  <si>
    <t>2468-080X</t>
  </si>
  <si>
    <t>PHYSICAL REVIEW D</t>
  </si>
  <si>
    <t>PHYS REV D</t>
  </si>
  <si>
    <t>2470-0010</t>
  </si>
  <si>
    <t>2470-0029</t>
  </si>
  <si>
    <t>OPTICS AND LASER TECHNOLOGY</t>
  </si>
  <si>
    <t>OPT LASER TECHNOL</t>
  </si>
  <si>
    <t>0030-3992</t>
  </si>
  <si>
    <t>1879-2545</t>
  </si>
  <si>
    <t>MRS BULLETIN</t>
  </si>
  <si>
    <t>MRS BULL</t>
  </si>
  <si>
    <t>0883-7694</t>
  </si>
  <si>
    <t>1938-1425</t>
  </si>
  <si>
    <t>CHINESE JOURNAL OF PHYSICS</t>
  </si>
  <si>
    <t>CHINESE J PHYS</t>
  </si>
  <si>
    <t>0577-9073</t>
  </si>
  <si>
    <t>IEEE JOURNAL OF SELECTED TOPICS IN QUANTUM ELECTRONICS</t>
  </si>
  <si>
    <t>IEEE J SEL TOP QUANT</t>
  </si>
  <si>
    <t>1077-260X</t>
  </si>
  <si>
    <t>1558-4542</t>
  </si>
  <si>
    <t>PHYSICS OF FLUIDS</t>
  </si>
  <si>
    <t>PHYS FLUIDS</t>
  </si>
  <si>
    <t>1070-6631</t>
  </si>
  <si>
    <t>1089-7666</t>
  </si>
  <si>
    <t>Physical Review Applied</t>
  </si>
  <si>
    <t>PHYS REV APPL</t>
  </si>
  <si>
    <t>2331-7019</t>
  </si>
  <si>
    <t>RIVISTA DEL NUOVO CIMENTO</t>
  </si>
  <si>
    <t>RIV NUOVO CIMENTO</t>
  </si>
  <si>
    <t>0393-697X</t>
  </si>
  <si>
    <t>1826-9850</t>
  </si>
  <si>
    <t>PHYSICS LETTERS B</t>
  </si>
  <si>
    <t>PHYS LETT B</t>
  </si>
  <si>
    <t>0370-2693</t>
  </si>
  <si>
    <t>1873-2445</t>
  </si>
  <si>
    <t>EUROPEAN PHYSICAL JOURNAL C</t>
  </si>
  <si>
    <t>EUR PHYS J C</t>
  </si>
  <si>
    <t>1434-6044</t>
  </si>
  <si>
    <t>1434-6052</t>
  </si>
  <si>
    <t>SYNTHETIC METALS</t>
  </si>
  <si>
    <t>SYNTHETIC MET</t>
  </si>
  <si>
    <t>0379-6779</t>
  </si>
  <si>
    <t>IEEE SENSORS JOURNAL</t>
  </si>
  <si>
    <t>IEEE SENS J</t>
  </si>
  <si>
    <t>1530-437X</t>
  </si>
  <si>
    <t>1558-1748</t>
  </si>
  <si>
    <t>JOURNAL OF COMPUTATIONAL PHYSICS</t>
  </si>
  <si>
    <t>J COMPUT PHYS</t>
  </si>
  <si>
    <t>0021-9991</t>
  </si>
  <si>
    <t>1090-2716</t>
  </si>
  <si>
    <t>MATERIALS SCIENCE IN SEMICONDUCTOR PROCESSING</t>
  </si>
  <si>
    <t>MAT SCI SEMICON PROC</t>
  </si>
  <si>
    <t>1369-8001</t>
  </si>
  <si>
    <t>1873-4081</t>
  </si>
  <si>
    <t>DIAMOND AND RELATED MATERIALS</t>
  </si>
  <si>
    <t>DIAM RELAT MATER</t>
  </si>
  <si>
    <t>0925-9635</t>
  </si>
  <si>
    <t>1879-0062</t>
  </si>
  <si>
    <t>Nanoscale and Microscale Thermophysical Engineering</t>
  </si>
  <si>
    <t>NANOSC MICROSC THERM</t>
  </si>
  <si>
    <t>1556-7265</t>
  </si>
  <si>
    <t>1556-7273</t>
  </si>
  <si>
    <t>APPLIED PHYSICS LETTERS</t>
  </si>
  <si>
    <t>APPL PHYS LETT</t>
  </si>
  <si>
    <t>0003-6951</t>
  </si>
  <si>
    <t>1077-3118</t>
  </si>
  <si>
    <t>Vacuum</t>
  </si>
  <si>
    <t>VACUUM</t>
  </si>
  <si>
    <t>0042-207X</t>
  </si>
  <si>
    <t>1879-2715</t>
  </si>
  <si>
    <t>PHYSICA D-NONLINEAR PHENOMENA</t>
  </si>
  <si>
    <t>PHYSICA D</t>
  </si>
  <si>
    <t>0167-2789</t>
  </si>
  <si>
    <t>1872-8022</t>
  </si>
  <si>
    <t>Communications in Nonlinear Science and Numerical Simulation</t>
  </si>
  <si>
    <t>COMMUN NONLINEAR SCI</t>
  </si>
  <si>
    <t>1007-5704</t>
  </si>
  <si>
    <t>1878-7274</t>
  </si>
  <si>
    <t>FORTSCHRITTE DER PHYSIK-PROGRESS OF PHYSICS</t>
  </si>
  <si>
    <t>FORTSCHR PHYS</t>
  </si>
  <si>
    <t>0015-8208</t>
  </si>
  <si>
    <t>1521-3978</t>
  </si>
  <si>
    <t>PLASMA SOURCES SCIENCE &amp; TECHNOLOGY</t>
  </si>
  <si>
    <t>PLASMA SOURCES SCI T</t>
  </si>
  <si>
    <t>0963-0252</t>
  </si>
  <si>
    <t>1361-6595</t>
  </si>
  <si>
    <t>PHYSICAL REVIEW B</t>
  </si>
  <si>
    <t>PHYS REV B</t>
  </si>
  <si>
    <t>2469-9950</t>
  </si>
  <si>
    <t>2469-9969</t>
  </si>
  <si>
    <t>JOURNAL OF FLUID MECHANICS</t>
  </si>
  <si>
    <t>J FLUID MECH</t>
  </si>
  <si>
    <t>0022-1120</t>
  </si>
  <si>
    <t>1469-7645</t>
  </si>
  <si>
    <t>Communications in Computational Physics</t>
  </si>
  <si>
    <t>COMMUN COMPUT PHYS</t>
  </si>
  <si>
    <t>1815-2406</t>
  </si>
  <si>
    <t>1991-7120</t>
  </si>
  <si>
    <t>NUCLEAR DATA SHEETS</t>
  </si>
  <si>
    <t>NUCL DATA SHEETS</t>
  </si>
  <si>
    <t>0090-3752</t>
  </si>
  <si>
    <t>1095-9904</t>
  </si>
  <si>
    <t>PHYSICS, NUCLEAR - SCIE</t>
  </si>
  <si>
    <t>Nanomaterials and Nanotechnology</t>
  </si>
  <si>
    <t>NANOMATER NANOTECHNO</t>
  </si>
  <si>
    <t>1847-9804</t>
  </si>
  <si>
    <t>Materials Science and Engineering B-Advanced Functional Solid-State Materials</t>
  </si>
  <si>
    <t>MATER SCI ENG B-ADV</t>
  </si>
  <si>
    <t>0921-5107</t>
  </si>
  <si>
    <t>1873-4944</t>
  </si>
  <si>
    <t>SUPERCONDUCTOR SCIENCE &amp; TECHNOLOGY</t>
  </si>
  <si>
    <t>SUPERCOND SCI TECH</t>
  </si>
  <si>
    <t>0953-2048</t>
  </si>
  <si>
    <t>1361-6668</t>
  </si>
  <si>
    <t>Chinese Physics C</t>
  </si>
  <si>
    <t>CHINESE PHYS C</t>
  </si>
  <si>
    <t>1674-1137</t>
  </si>
  <si>
    <t>2058-6132</t>
  </si>
  <si>
    <t>PLASMA CHEMISTRY AND PLASMA PROCESSING</t>
  </si>
  <si>
    <t>PLASMA CHEM PLASMA P</t>
  </si>
  <si>
    <t>0272-4324</t>
  </si>
  <si>
    <t>1572-8986</t>
  </si>
  <si>
    <t>NANOTECHNOLOGY</t>
  </si>
  <si>
    <t>0957-4484</t>
  </si>
  <si>
    <t>1361-6528</t>
  </si>
  <si>
    <t>CLASSICAL AND QUANTUM GRAVITY</t>
  </si>
  <si>
    <t>CLASSICAL QUANT GRAV</t>
  </si>
  <si>
    <t>0264-9381</t>
  </si>
  <si>
    <t>1361-6382</t>
  </si>
  <si>
    <t>JOURNAL OF PHYSICS G-NUCLEAR AND PARTICLE PHYSICS</t>
  </si>
  <si>
    <t>J PHYS G NUCL PARTIC</t>
  </si>
  <si>
    <t>0954-3899</t>
  </si>
  <si>
    <t>1361-6471</t>
  </si>
  <si>
    <t>CHINESE PHYSICS LETTERS</t>
  </si>
  <si>
    <t>CHINESE PHYS LETT</t>
  </si>
  <si>
    <t>0256-307X</t>
  </si>
  <si>
    <t>1741-3540</t>
  </si>
  <si>
    <t>PHYSICS TODAY</t>
  </si>
  <si>
    <t>PHYS TODAY</t>
  </si>
  <si>
    <t>0031-9228</t>
  </si>
  <si>
    <t>1945-0699</t>
  </si>
  <si>
    <t>Progress of Theoretical and Experimental Physics</t>
  </si>
  <si>
    <t>PROG THEOR EXP PHYS</t>
  </si>
  <si>
    <t>2050-3911</t>
  </si>
  <si>
    <t>Plasma Processes and Polymers</t>
  </si>
  <si>
    <t>PLASMA PROCESS POLYM</t>
  </si>
  <si>
    <t>1612-8850</t>
  </si>
  <si>
    <t>1612-8869</t>
  </si>
  <si>
    <t>ASTROPARTICLE PHYSICS</t>
  </si>
  <si>
    <t>ASTROPART PHYS</t>
  </si>
  <si>
    <t>0927-6505</t>
  </si>
  <si>
    <t>1873-2852</t>
  </si>
  <si>
    <t>Romanian Journal of Information Science and Technology</t>
  </si>
  <si>
    <t>ROM J INF SCI TECH</t>
  </si>
  <si>
    <t>1453-8245</t>
  </si>
  <si>
    <t>JOURNAL OF PHYSICS D-APPLIED PHYSICS</t>
  </si>
  <si>
    <t>J PHYS D APPL PHYS</t>
  </si>
  <si>
    <t>0022-3727</t>
  </si>
  <si>
    <t>1361-6463</t>
  </si>
  <si>
    <t>Coatings</t>
  </si>
  <si>
    <t>COATINGS</t>
  </si>
  <si>
    <t>2079-6412</t>
  </si>
  <si>
    <t>European Physical Journal Plus</t>
  </si>
  <si>
    <t>EUR PHYS J PLUS</t>
  </si>
  <si>
    <t>2190-5444</t>
  </si>
  <si>
    <t>THEORETICAL AND COMPUTATIONAL FLUID DYNAMICS</t>
  </si>
  <si>
    <t>THEOR COMP FLUID DYN</t>
  </si>
  <si>
    <t>0935-4964</t>
  </si>
  <si>
    <t>1432-2250</t>
  </si>
  <si>
    <t>PHYSICA A-STATISTICAL MECHANICS AND ITS APPLICATIONS</t>
  </si>
  <si>
    <t>PHYSICA A</t>
  </si>
  <si>
    <t>0378-4371</t>
  </si>
  <si>
    <t>1873-2119</t>
  </si>
  <si>
    <t>NEW JOURNAL OF PHYSICS</t>
  </si>
  <si>
    <t>NEW J PHYS</t>
  </si>
  <si>
    <t>1367-2630</t>
  </si>
  <si>
    <t>NUCLEAR FUSION</t>
  </si>
  <si>
    <t>NUCL FUSION</t>
  </si>
  <si>
    <t>0029-5515</t>
  </si>
  <si>
    <t>1741-4326</t>
  </si>
  <si>
    <t>PHYSICA E-LOW-DIMENSIONAL SYSTEMS &amp; NANOSTRUCTURES</t>
  </si>
  <si>
    <t>PHYSICA E</t>
  </si>
  <si>
    <t>1386-9477</t>
  </si>
  <si>
    <t>1873-1759</t>
  </si>
  <si>
    <t>INFRARED PHYSICS &amp; TECHNOLOGY</t>
  </si>
  <si>
    <t>INFRARED PHYS TECHN</t>
  </si>
  <si>
    <t>1350-4495</t>
  </si>
  <si>
    <t>1879-0275</t>
  </si>
  <si>
    <t>JOURNAL OF APPLIED PHYSICS</t>
  </si>
  <si>
    <t>J APPL PHYS</t>
  </si>
  <si>
    <t>0021-8979</t>
  </si>
  <si>
    <t>1089-7550</t>
  </si>
  <si>
    <t>EXPERIMENTAL THERMAL AND FLUID SCIENCE</t>
  </si>
  <si>
    <t>EXP THERM FLUID SCI</t>
  </si>
  <si>
    <t>0894-1777</t>
  </si>
  <si>
    <t>1879-2286</t>
  </si>
  <si>
    <t>ORGANIC ELECTRONICS</t>
  </si>
  <si>
    <t>ORG ELECTRON</t>
  </si>
  <si>
    <t>1566-1199</t>
  </si>
  <si>
    <t>1878-5530</t>
  </si>
  <si>
    <t>Biomicrofluidics</t>
  </si>
  <si>
    <t>BIOMICROFLUIDICS</t>
  </si>
  <si>
    <t>1932-1058</t>
  </si>
  <si>
    <t>IEEE Transactions on Terahertz Science and Technology</t>
  </si>
  <si>
    <t>IEEE T THZ SCI TECHN</t>
  </si>
  <si>
    <t>2156-342X</t>
  </si>
  <si>
    <t>2156-3446</t>
  </si>
  <si>
    <t>Journal of Zhejiang University-SCIENCE A</t>
  </si>
  <si>
    <t>J ZHEJIANG UNIV-SC A</t>
  </si>
  <si>
    <t>1673-565X</t>
  </si>
  <si>
    <t>1862-1775</t>
  </si>
  <si>
    <t>PHYSICAL REVIEW C</t>
  </si>
  <si>
    <t>PHYS REV C</t>
  </si>
  <si>
    <t>2469-9985</t>
  </si>
  <si>
    <t>2469-9993</t>
  </si>
  <si>
    <t>IEEE TRANSACTIONS ON ELECTRON DEVICES</t>
  </si>
  <si>
    <t>IEEE T ELECTRON DEV</t>
  </si>
  <si>
    <t>0018-9383</t>
  </si>
  <si>
    <t>1557-9646</t>
  </si>
  <si>
    <t>IEEE TRANSACTIONS ON DIELECTRICS AND ELECTRICAL INSULATION</t>
  </si>
  <si>
    <t>IEEE T DIELECT EL IN</t>
  </si>
  <si>
    <t>1070-9878</t>
  </si>
  <si>
    <t>1558-4135</t>
  </si>
  <si>
    <t>SUPERLATTICES AND MICROSTRUCTURES</t>
  </si>
  <si>
    <t>SUPERLATTICE MICROST</t>
  </si>
  <si>
    <t>0749-6036</t>
  </si>
  <si>
    <t>1096-3677</t>
  </si>
  <si>
    <t>Frontiers in Physics</t>
  </si>
  <si>
    <t>FRONT PHYS-LAUSANNE</t>
  </si>
  <si>
    <t>2296-424X</t>
  </si>
  <si>
    <t>Beilstein Journal of Nanotechnology</t>
  </si>
  <si>
    <t>BEILSTEIN J NANOTECH</t>
  </si>
  <si>
    <t>2190-4286</t>
  </si>
  <si>
    <t>COMMUNICATIONS IN THEORETICAL PHYSICS</t>
  </si>
  <si>
    <t>COMMUN THEOR PHYS</t>
  </si>
  <si>
    <t>0253-6102</t>
  </si>
  <si>
    <t>1572-9494</t>
  </si>
  <si>
    <t>MATERIALS LETTERS</t>
  </si>
  <si>
    <t>MATER LETT</t>
  </si>
  <si>
    <t>0167-577X</t>
  </si>
  <si>
    <t>1873-4979</t>
  </si>
  <si>
    <t>Annals of Physics</t>
  </si>
  <si>
    <t>ANN PHYS-NEW YORK</t>
  </si>
  <si>
    <t>0003-4916</t>
  </si>
  <si>
    <t>1096-035X</t>
  </si>
  <si>
    <t>IEEE Journal of Photovoltaics</t>
  </si>
  <si>
    <t>IEEE J PHOTOVOLT</t>
  </si>
  <si>
    <t>2156-3381</t>
  </si>
  <si>
    <t>2156-3403</t>
  </si>
  <si>
    <t>JOURNAL OF NONLINEAR SCIENCE</t>
  </si>
  <si>
    <t>J NONLINEAR SCI</t>
  </si>
  <si>
    <t>0938-8974</t>
  </si>
  <si>
    <t>1432-1467</t>
  </si>
  <si>
    <t>Journal of X-Ray Science and Technology</t>
  </si>
  <si>
    <t>J X-RAY SCI TECHNOL</t>
  </si>
  <si>
    <t>0895-3996</t>
  </si>
  <si>
    <t>1095-9114</t>
  </si>
  <si>
    <t>PHYSICAL REVIEW A</t>
  </si>
  <si>
    <t>PHYS REV A</t>
  </si>
  <si>
    <t>2469-9926</t>
  </si>
  <si>
    <t>2469-9934</t>
  </si>
  <si>
    <t>Electronics</t>
  </si>
  <si>
    <t>ELECTRONICS-SWITZ</t>
  </si>
  <si>
    <t>2079-9292</t>
  </si>
  <si>
    <t>PHYSICA SCRIPTA</t>
  </si>
  <si>
    <t>PHYS SCRIPTA</t>
  </si>
  <si>
    <t>0031-8949</t>
  </si>
  <si>
    <t>1402-4896</t>
  </si>
  <si>
    <t>CHAOS</t>
  </si>
  <si>
    <t>1054-1500</t>
  </si>
  <si>
    <t>1089-7682</t>
  </si>
  <si>
    <t>JOURNAL OF VACUUM SCIENCE &amp; TECHNOLOGY A</t>
  </si>
  <si>
    <t>J VAC SCI TECHNOL A</t>
  </si>
  <si>
    <t>0734-2101</t>
  </si>
  <si>
    <t>1520-8559</t>
  </si>
  <si>
    <t>Universe</t>
  </si>
  <si>
    <t>UNIVERSE-BASEL</t>
  </si>
  <si>
    <t>2218-1997</t>
  </si>
  <si>
    <t>Journal of Infrared Millimeter and Terahertz Waves</t>
  </si>
  <si>
    <t>J INFRARED MILLIM TE</t>
  </si>
  <si>
    <t>1866-6892</t>
  </si>
  <si>
    <t>1866-6906</t>
  </si>
  <si>
    <t>JOURNAL OF MATERIALS SCIENCE-MATERIALS IN ELECTRONICS</t>
  </si>
  <si>
    <t>J MATER SCI-MATER EL</t>
  </si>
  <si>
    <t>0957-4522</t>
  </si>
  <si>
    <t>1573-482X</t>
  </si>
  <si>
    <t>NUCLEAR PHYSICS B</t>
  </si>
  <si>
    <t>NUCL PHYS B</t>
  </si>
  <si>
    <t>0550-3213</t>
  </si>
  <si>
    <t>1873-1562</t>
  </si>
  <si>
    <t>PHYSICA B-CONDENSED MATTER</t>
  </si>
  <si>
    <t>PHYSICA B</t>
  </si>
  <si>
    <t>0921-4526</t>
  </si>
  <si>
    <t>1873-2135</t>
  </si>
  <si>
    <t>GENERAL RELATIVITY AND GRAVITATION</t>
  </si>
  <si>
    <t>GEN RELAT GRAVIT</t>
  </si>
  <si>
    <t>0001-7701</t>
  </si>
  <si>
    <t>1572-9532</t>
  </si>
  <si>
    <t>European Physical Journal-Special Topics</t>
  </si>
  <si>
    <t>EUR PHYS J-SPEC TOP</t>
  </si>
  <si>
    <t>1951-6355</t>
  </si>
  <si>
    <t>1951-6401</t>
  </si>
  <si>
    <t>Microfluidics and Nanofluidics</t>
  </si>
  <si>
    <t>MICROFLUID NANOFLUID</t>
  </si>
  <si>
    <t>1613-4982</t>
  </si>
  <si>
    <t>1613-4990</t>
  </si>
  <si>
    <t>Physica Status Solidi-Rapid Research Letters</t>
  </si>
  <si>
    <t>PHYS STATUS SOLIDI-R</t>
  </si>
  <si>
    <t>1862-6254</t>
  </si>
  <si>
    <t>1862-6270</t>
  </si>
  <si>
    <t>PRAMANA-JOURNAL OF PHYSICS</t>
  </si>
  <si>
    <t>PRAMANA-J PHYS</t>
  </si>
  <si>
    <t>0304-4289</t>
  </si>
  <si>
    <t>0973-7111</t>
  </si>
  <si>
    <t>Nuclear Science and Techniques</t>
  </si>
  <si>
    <t>NUCL SCI TECH</t>
  </si>
  <si>
    <t>1001-8042</t>
  </si>
  <si>
    <t>2210-3147</t>
  </si>
  <si>
    <t>Annals of PDE</t>
  </si>
  <si>
    <t>ANN PDE</t>
  </si>
  <si>
    <t>2524-5317</t>
  </si>
  <si>
    <t>2199-2576</t>
  </si>
  <si>
    <t>JOURNAL OF PHYSICS-CONDENSED MATTER</t>
  </si>
  <si>
    <t>J PHYS-CONDENS MAT</t>
  </si>
  <si>
    <t>0953-8984</t>
  </si>
  <si>
    <t>1361-648X</t>
  </si>
  <si>
    <t>JOURNAL OF MAGNETISM AND MAGNETIC MATERIALS</t>
  </si>
  <si>
    <t>J MAGN MAGN MATER</t>
  </si>
  <si>
    <t>0304-8853</t>
  </si>
  <si>
    <t>1873-4766</t>
  </si>
  <si>
    <t>APPLIED PHYSICS A-MATERIALS SCIENCE &amp; PROCESSING</t>
  </si>
  <si>
    <t>APPL PHYS A-MATER</t>
  </si>
  <si>
    <t>0947-8396</t>
  </si>
  <si>
    <t>1432-0630</t>
  </si>
  <si>
    <t>Entropy</t>
  </si>
  <si>
    <t>ENTROPY-SWITZ</t>
  </si>
  <si>
    <t>1099-4300</t>
  </si>
  <si>
    <t>Physical Review Fluids</t>
  </si>
  <si>
    <t>PHYS REV FLUIDS</t>
  </si>
  <si>
    <t>2469-990X</t>
  </si>
  <si>
    <t>EUROPEAN PHYSICAL JOURNAL A</t>
  </si>
  <si>
    <t>EUR PHYS J A</t>
  </si>
  <si>
    <t>1434-6001</t>
  </si>
  <si>
    <t>1434-601X</t>
  </si>
  <si>
    <t>JOURNAL OF MICROELECTROMECHANICAL SYSTEMS</t>
  </si>
  <si>
    <t>J MICROELECTROMECH S</t>
  </si>
  <si>
    <t>1057-7157</t>
  </si>
  <si>
    <t>1941-0158</t>
  </si>
  <si>
    <t>PHYSICS-USPEKHI</t>
  </si>
  <si>
    <t>PHYS-USP+</t>
  </si>
  <si>
    <t>1063-7869</t>
  </si>
  <si>
    <t>1468-4780</t>
  </si>
  <si>
    <t>IEEE TRANSACTIONS ON SEMICONDUCTOR MANUFACTURING</t>
  </si>
  <si>
    <t>IEEE T SEMICONDUCT M</t>
  </si>
  <si>
    <t>0894-6507</t>
  </si>
  <si>
    <t>1558-2345</t>
  </si>
  <si>
    <t>Photonics and Nanostructures-Fundamentals and Applications</t>
  </si>
  <si>
    <t>PHOTONIC NANOSTRUCT</t>
  </si>
  <si>
    <t>1569-4410</t>
  </si>
  <si>
    <t>1569-4429</t>
  </si>
  <si>
    <t>Romanian Reports in Physics</t>
  </si>
  <si>
    <t>ROM REP PHYS</t>
  </si>
  <si>
    <t>1221-1451</t>
  </si>
  <si>
    <t>1841-8759</t>
  </si>
  <si>
    <t>JOURNAL OF NONLINEAR OPTICAL PHYSICS &amp; MATERIALS</t>
  </si>
  <si>
    <t>J NONLINEAR OPT PHYS</t>
  </si>
  <si>
    <t>0218-8635</t>
  </si>
  <si>
    <t>1793-6624</t>
  </si>
  <si>
    <t>PHYSICS LETTERS A</t>
  </si>
  <si>
    <t>PHYS LETT A</t>
  </si>
  <si>
    <t>0375-9601</t>
  </si>
  <si>
    <t>1873-2429</t>
  </si>
  <si>
    <t>IEEE PHOTONICS TECHNOLOGY LETTERS</t>
  </si>
  <si>
    <t>IEEE PHOTONIC TECH L</t>
  </si>
  <si>
    <t>1041-1135</t>
  </si>
  <si>
    <t>1941-0174</t>
  </si>
  <si>
    <t>EUROPEAN JOURNAL OF MECHANICS B-FLUIDS</t>
  </si>
  <si>
    <t>EUR J MECH B-FLUID</t>
  </si>
  <si>
    <t>0997-7546</t>
  </si>
  <si>
    <t>1873-7390</t>
  </si>
  <si>
    <t>IEEE JOURNAL OF QUANTUM ELECTRONICS</t>
  </si>
  <si>
    <t>IEEE J QUANTUM ELECT</t>
  </si>
  <si>
    <t>0018-9197</t>
  </si>
  <si>
    <t>1558-1713</t>
  </si>
  <si>
    <t>JOURNAL OF SYNCHROTRON RADIATION</t>
  </si>
  <si>
    <t>J SYNCHROTRON RADIAT</t>
  </si>
  <si>
    <t>0909-0495</t>
  </si>
  <si>
    <t>1600-5775</t>
  </si>
  <si>
    <t>Quantum Information Processing</t>
  </si>
  <si>
    <t>QUANTUM INF PROCESS</t>
  </si>
  <si>
    <t>1570-0755</t>
  </si>
  <si>
    <t>1573-1332</t>
  </si>
  <si>
    <t>JOURNAL OF PLASMA PHYSICS</t>
  </si>
  <si>
    <t>J PLASMA PHYS</t>
  </si>
  <si>
    <t>0022-3778</t>
  </si>
  <si>
    <t>1469-7807</t>
  </si>
  <si>
    <t>Quantitative InfraRed Thermography Journal</t>
  </si>
  <si>
    <t>QUANT INFR THERM J</t>
  </si>
  <si>
    <t>1768-6733</t>
  </si>
  <si>
    <t>2116-7176</t>
  </si>
  <si>
    <t>PHYSICAL REVIEW E</t>
  </si>
  <si>
    <t>PHYS REV E</t>
  </si>
  <si>
    <t>2470-0045</t>
  </si>
  <si>
    <t>2470-0053</t>
  </si>
  <si>
    <t>COMMUNICATIONS IN MATHEMATICAL PHYSICS</t>
  </si>
  <si>
    <t>COMMUN MATH PHYS</t>
  </si>
  <si>
    <t>0010-3616</t>
  </si>
  <si>
    <t>1432-0916</t>
  </si>
  <si>
    <t>IEEE Photonics Journal</t>
  </si>
  <si>
    <t>IEEE PHOTONICS J</t>
  </si>
  <si>
    <t>1943-0655</t>
  </si>
  <si>
    <t>1943-0647</t>
  </si>
  <si>
    <t>JOURNAL OF STATISTICAL MECHANICS-THEORY AND EXPERIMENT</t>
  </si>
  <si>
    <t>J STAT MECH-THEORY E</t>
  </si>
  <si>
    <t>1742-5468</t>
  </si>
  <si>
    <t>ANNALEN DER PHYSIK</t>
  </si>
  <si>
    <t>ANN PHYS-BERLIN</t>
  </si>
  <si>
    <t>0003-3804</t>
  </si>
  <si>
    <t>1521-3889</t>
  </si>
  <si>
    <t>CURRENT APPLIED PHYSICS</t>
  </si>
  <si>
    <t>CURR APPL PHYS</t>
  </si>
  <si>
    <t>1567-1739</t>
  </si>
  <si>
    <t>1878-1675</t>
  </si>
  <si>
    <t>IEEE TRANSACTIONS ON NANOTECHNOLOGY</t>
  </si>
  <si>
    <t>IEEE T NANOTECHNOL</t>
  </si>
  <si>
    <t>1536-125X</t>
  </si>
  <si>
    <t>1941-0085</t>
  </si>
  <si>
    <t>METROLOGIA</t>
  </si>
  <si>
    <t>0026-1394</t>
  </si>
  <si>
    <t>1681-7575</t>
  </si>
  <si>
    <t>GRANULAR MATTER</t>
  </si>
  <si>
    <t>GRANUL MATTER</t>
  </si>
  <si>
    <t>1434-5021</t>
  </si>
  <si>
    <t>1434-7636</t>
  </si>
  <si>
    <t>WAVE MOTION</t>
  </si>
  <si>
    <t>0165-2125</t>
  </si>
  <si>
    <t>1878-433X</t>
  </si>
  <si>
    <t>Applied Physics Express</t>
  </si>
  <si>
    <t>APPL PHYS EXPRESS</t>
  </si>
  <si>
    <t>1882-0778</t>
  </si>
  <si>
    <t>1882-0786</t>
  </si>
  <si>
    <t>JOURNAL OF MICROMECHANICS AND MICROENGINEERING</t>
  </si>
  <si>
    <t>J MICROMECH MICROENG</t>
  </si>
  <si>
    <t>0960-1317</t>
  </si>
  <si>
    <t>1361-6439</t>
  </si>
  <si>
    <t>MICROELECTRONIC ENGINEERING</t>
  </si>
  <si>
    <t>MICROELECTRON ENG</t>
  </si>
  <si>
    <t>0167-9317</t>
  </si>
  <si>
    <t>1873-5568</t>
  </si>
  <si>
    <t>Journal of the Society for Information Display</t>
  </si>
  <si>
    <t>J SOC INF DISPLAY</t>
  </si>
  <si>
    <t>1071-0922</t>
  </si>
  <si>
    <t>1938-3657</t>
  </si>
  <si>
    <t>PHYSICS OF PLASMAS</t>
  </si>
  <si>
    <t>PHYS PLASMAS</t>
  </si>
  <si>
    <t>1070-664X</t>
  </si>
  <si>
    <t>1089-7674</t>
  </si>
  <si>
    <t>JOURNAL OF MAGNETIC RESONANCE</t>
  </si>
  <si>
    <t>J MAGN RESON</t>
  </si>
  <si>
    <t>1090-7807</t>
  </si>
  <si>
    <t>1096-0856</t>
  </si>
  <si>
    <t>PLASMA PHYSICS AND CONTROLLED FUSION</t>
  </si>
  <si>
    <t>PLASMA PHYS CONTR F</t>
  </si>
  <si>
    <t>0741-3335</t>
  </si>
  <si>
    <t>1361-6587</t>
  </si>
  <si>
    <t>ECS Journal of Solid State Science and Technology</t>
  </si>
  <si>
    <t>ECS J SOLID STATE SC</t>
  </si>
  <si>
    <t>2162-8769</t>
  </si>
  <si>
    <t>2162-8777</t>
  </si>
  <si>
    <t>NONLINEAR PROCESSES IN GEOPHYSICS</t>
  </si>
  <si>
    <t>NONLINEAR PROC GEOPH</t>
  </si>
  <si>
    <t>1023-5809</t>
  </si>
  <si>
    <t>1607-7946</t>
  </si>
  <si>
    <t>Thin Solid Films</t>
  </si>
  <si>
    <t>THIN SOLID FILMS</t>
  </si>
  <si>
    <t>0040-6090</t>
  </si>
  <si>
    <t>1879-2731</t>
  </si>
  <si>
    <t>IEEE TRANSACTIONS ON MAGNETICS</t>
  </si>
  <si>
    <t>IEEE T MAGN</t>
  </si>
  <si>
    <t>0018-9464</t>
  </si>
  <si>
    <t>1941-0069</t>
  </si>
  <si>
    <t>Journal of Physics A-Mathematical and Theoretical</t>
  </si>
  <si>
    <t>J PHYS A-MATH THEOR</t>
  </si>
  <si>
    <t>1751-8113</t>
  </si>
  <si>
    <t>1751-8121</t>
  </si>
  <si>
    <t>SOLID STATE COMMUNICATIONS</t>
  </si>
  <si>
    <t>SOLID STATE COMMUN</t>
  </si>
  <si>
    <t>0038-1098</t>
  </si>
  <si>
    <t>1879-2766</t>
  </si>
  <si>
    <t>JOURNAL OF ELECTRONIC MATERIALS</t>
  </si>
  <si>
    <t>J ELECTRON MATER</t>
  </si>
  <si>
    <t>0361-5235</t>
  </si>
  <si>
    <t>1543-186X</t>
  </si>
  <si>
    <t>APPLIED PHYSICS B-LASERS AND OPTICS</t>
  </si>
  <si>
    <t>APPL PHYS B-LASERS O</t>
  </si>
  <si>
    <t>0946-2171</t>
  </si>
  <si>
    <t>1432-0649</t>
  </si>
  <si>
    <t>INVERSE PROBLEMS</t>
  </si>
  <si>
    <t>INVERSE PROBL</t>
  </si>
  <si>
    <t>0266-5611</t>
  </si>
  <si>
    <t>1361-6420</t>
  </si>
  <si>
    <t>MICROSYSTEM TECHNOLOGIES-MICRO-AND NANOSYSTEMS-INFORMATION STORAGE AND PROCESSING SYSTEMS</t>
  </si>
  <si>
    <t>MICROSYST TECHNOL</t>
  </si>
  <si>
    <t>0946-7076</t>
  </si>
  <si>
    <t>1432-1858</t>
  </si>
  <si>
    <t>CRYOGENICS</t>
  </si>
  <si>
    <t>0011-2275</t>
  </si>
  <si>
    <t>1879-2235</t>
  </si>
  <si>
    <t>JOURNAL OF LASER APPLICATIONS</t>
  </si>
  <si>
    <t>J LASER APPL</t>
  </si>
  <si>
    <t>1042-346X</t>
  </si>
  <si>
    <t>1938-1387</t>
  </si>
  <si>
    <t>SIAM JOURNAL ON APPLIED DYNAMICAL SYSTEMS</t>
  </si>
  <si>
    <t>SIAM J APPL DYN SYST</t>
  </si>
  <si>
    <t>1536-0040</t>
  </si>
  <si>
    <t>Journal of Computational Electronics</t>
  </si>
  <si>
    <t>J COMPUT ELECTRON</t>
  </si>
  <si>
    <t>1569-8025</t>
  </si>
  <si>
    <t>1572-8137</t>
  </si>
  <si>
    <t>Communications in Applied Mathematics and Computational Science</t>
  </si>
  <si>
    <t>COMM APP MATH COM SC</t>
  </si>
  <si>
    <t>1559-3940</t>
  </si>
  <si>
    <t>2157-5452</t>
  </si>
  <si>
    <t>Nano Futures</t>
  </si>
  <si>
    <t>NANO FUTURES</t>
  </si>
  <si>
    <t>2399-1984</t>
  </si>
  <si>
    <t>PHYSICA STATUS SOLIDI A-APPLICATIONS AND MATERIALS SCIENCE</t>
  </si>
  <si>
    <t>PHYS STATUS SOLIDI A</t>
  </si>
  <si>
    <t>1862-6300</t>
  </si>
  <si>
    <t>1862-6319</t>
  </si>
  <si>
    <t>JOURNAL OF LOW TEMPERATURE PHYSICS</t>
  </si>
  <si>
    <t>J LOW TEMP PHYS</t>
  </si>
  <si>
    <t>0022-2291</t>
  </si>
  <si>
    <t>1573-7357</t>
  </si>
  <si>
    <t>INDIAN JOURNAL OF PHYSICS</t>
  </si>
  <si>
    <t>INDIAN J PHYS</t>
  </si>
  <si>
    <t>0973-1458</t>
  </si>
  <si>
    <t>0974-9845</t>
  </si>
  <si>
    <t>IEEE TRANSACTIONS ON DEVICE AND MATERIALS RELIABILITY</t>
  </si>
  <si>
    <t>IEEE T DEVICE MAT RE</t>
  </si>
  <si>
    <t>1530-4388</t>
  </si>
  <si>
    <t>1558-2574</t>
  </si>
  <si>
    <t>CONTEMPORARY PHYSICS</t>
  </si>
  <si>
    <t>CONTEMP PHYS</t>
  </si>
  <si>
    <t>0010-7514</t>
  </si>
  <si>
    <t>1366-5812</t>
  </si>
  <si>
    <t>HIGH PRESSURE RESEARCH</t>
  </si>
  <si>
    <t>HIGH PRESSURE RES</t>
  </si>
  <si>
    <t>0895-7959</t>
  </si>
  <si>
    <t>1477-2299</t>
  </si>
  <si>
    <t>SIAM-ASA Journal on Uncertainty Quantification</t>
  </si>
  <si>
    <t>SIAM-ASA J UNCERTAIN</t>
  </si>
  <si>
    <t>2166-2525</t>
  </si>
  <si>
    <t>Recent Patents on Nanotechnology</t>
  </si>
  <si>
    <t>RECENT PAT NANOTECH</t>
  </si>
  <si>
    <t>1872-2105</t>
  </si>
  <si>
    <t>2212-4020</t>
  </si>
  <si>
    <t>SEMICONDUCTOR SCIENCE AND TECHNOLOGY</t>
  </si>
  <si>
    <t>SEMICOND SCI TECH</t>
  </si>
  <si>
    <t>0268-1242</t>
  </si>
  <si>
    <t>1361-6641</t>
  </si>
  <si>
    <t>MODERN PHYSICS LETTERS B</t>
  </si>
  <si>
    <t>MOD PHYS LETT B</t>
  </si>
  <si>
    <t>0217-9849</t>
  </si>
  <si>
    <t>1793-6640</t>
  </si>
  <si>
    <t>INTERNATIONAL JOURNAL OF MODERN PHYSICS C</t>
  </si>
  <si>
    <t>INT J MOD PHYS C</t>
  </si>
  <si>
    <t>0129-1831</t>
  </si>
  <si>
    <t>1793-6586</t>
  </si>
  <si>
    <t>JOURNAL OF TURBULENCE</t>
  </si>
  <si>
    <t>J TURBUL</t>
  </si>
  <si>
    <t>1468-5248</t>
  </si>
  <si>
    <t>Open Physics</t>
  </si>
  <si>
    <t>OPEN PHYS</t>
  </si>
  <si>
    <t>2391-5471</t>
  </si>
  <si>
    <t>Communications in Number Theory and Physics</t>
  </si>
  <si>
    <t>COMMUN NUMBER THEORY</t>
  </si>
  <si>
    <t>1931-4523</t>
  </si>
  <si>
    <t>1931-4531</t>
  </si>
  <si>
    <t>JOURNAL OF CRYSTAL GROWTH</t>
  </si>
  <si>
    <t>J CRYST GROWTH</t>
  </si>
  <si>
    <t>0022-0248</t>
  </si>
  <si>
    <t>1873-5002</t>
  </si>
  <si>
    <t>EPL</t>
  </si>
  <si>
    <t>EPL-EUROPHYS LETT</t>
  </si>
  <si>
    <t>0295-5075</t>
  </si>
  <si>
    <t>1286-4854</t>
  </si>
  <si>
    <t>IEEE TRANSACTIONS ON APPLIED SUPERCONDUCTIVITY</t>
  </si>
  <si>
    <t>IEEE T APPL SUPERCON</t>
  </si>
  <si>
    <t>1051-8223</t>
  </si>
  <si>
    <t>1558-2515</t>
  </si>
  <si>
    <t>INTERNATIONAL JOURNAL FOR NUMERICAL METHODS IN FLUIDS</t>
  </si>
  <si>
    <t>INT J NUMER METH FL</t>
  </si>
  <si>
    <t>0271-2091</t>
  </si>
  <si>
    <t>1097-0363</t>
  </si>
  <si>
    <t>MODELLING AND SIMULATION IN MATERIALS SCIENCE AND ENGINEERING</t>
  </si>
  <si>
    <t>MODEL SIMUL MATER SC</t>
  </si>
  <si>
    <t>0965-0393</t>
  </si>
  <si>
    <t>1361-651X</t>
  </si>
  <si>
    <t>INTERNATIONAL JOURNAL OF MASS SPECTROMETRY</t>
  </si>
  <si>
    <t>INT J MASS SPECTROM</t>
  </si>
  <si>
    <t>1387-3806</t>
  </si>
  <si>
    <t>1873-2798</t>
  </si>
  <si>
    <t>Journal of Superconductivity and Novel Magnetism</t>
  </si>
  <si>
    <t>J SUPERCOND NOV MAGN</t>
  </si>
  <si>
    <t>1557-1939</t>
  </si>
  <si>
    <t>1557-1947</t>
  </si>
  <si>
    <t>EUROPEAN PHYSICAL JOURNAL D</t>
  </si>
  <si>
    <t>EUR PHYS J D</t>
  </si>
  <si>
    <t>1434-6060</t>
  </si>
  <si>
    <t>1434-6079</t>
  </si>
  <si>
    <t>ATOMIC DATA AND NUCLEAR DATA TABLES</t>
  </si>
  <si>
    <t>ATOM DATA NUCL DATA</t>
  </si>
  <si>
    <t>0092-640X</t>
  </si>
  <si>
    <t>1090-2090</t>
  </si>
  <si>
    <t>INTERNATIONAL JOURNAL OF GEOMETRIC METHODS IN MODERN PHYSICS</t>
  </si>
  <si>
    <t>INT J GEOM METHODS M</t>
  </si>
  <si>
    <t>0219-8878</t>
  </si>
  <si>
    <t>1793-6977</t>
  </si>
  <si>
    <t>REVIEWS IN MATHEMATICAL PHYSICS</t>
  </si>
  <si>
    <t>REV MATH PHYS</t>
  </si>
  <si>
    <t>0129-055X</t>
  </si>
  <si>
    <t>1793-6659</t>
  </si>
  <si>
    <t>FLUCTUATION AND NOISE LETTERS</t>
  </si>
  <si>
    <t>FLUCT NOISE LETT</t>
  </si>
  <si>
    <t>0219-4775</t>
  </si>
  <si>
    <t>1793-6780</t>
  </si>
  <si>
    <t>SPIN</t>
  </si>
  <si>
    <t>SPIN-SINGAPORE</t>
  </si>
  <si>
    <t>2010-3247</t>
  </si>
  <si>
    <t>2010-3255</t>
  </si>
  <si>
    <t>JOURNAL OF THE PHYSICAL SOCIETY OF JAPAN</t>
  </si>
  <si>
    <t>J PHYS SOC JPN</t>
  </si>
  <si>
    <t>0031-9015</t>
  </si>
  <si>
    <t>Chinese Physics B</t>
  </si>
  <si>
    <t>CHINESE PHYS B</t>
  </si>
  <si>
    <t>1674-1056</t>
  </si>
  <si>
    <t>2058-3834</t>
  </si>
  <si>
    <t>SOLID-STATE ELECTRONICS</t>
  </si>
  <si>
    <t>SOLID STATE ELECTRON</t>
  </si>
  <si>
    <t>0038-1101</t>
  </si>
  <si>
    <t>1879-2405</t>
  </si>
  <si>
    <t>NONLINEARITY</t>
  </si>
  <si>
    <t>0951-7715</t>
  </si>
  <si>
    <t>1361-6544</t>
  </si>
  <si>
    <t>INTERNATIONAL JOURNAL OF MODERN PHYSICS B</t>
  </si>
  <si>
    <t>INT J MOD PHYS B</t>
  </si>
  <si>
    <t>0217-9792</t>
  </si>
  <si>
    <t>1793-6578</t>
  </si>
  <si>
    <t>PHYSICA C-SUPERCONDUCTIVITY AND ITS APPLICATIONS</t>
  </si>
  <si>
    <t>PHYSICA C</t>
  </si>
  <si>
    <t>0921-4534</t>
  </si>
  <si>
    <t>1873-2143</t>
  </si>
  <si>
    <t>LASER PHYSICS LETTERS</t>
  </si>
  <si>
    <t>LASER PHYS LETT</t>
  </si>
  <si>
    <t>1612-2011</t>
  </si>
  <si>
    <t>1612-202X</t>
  </si>
  <si>
    <t>PLASMA SCIENCE &amp; TECHNOLOGY</t>
  </si>
  <si>
    <t>PLASMA SCI TECHNOL</t>
  </si>
  <si>
    <t>1009-0630</t>
  </si>
  <si>
    <t>2058-6272</t>
  </si>
  <si>
    <t>Physical Review Accelerators and Beams</t>
  </si>
  <si>
    <t>PHYS REV ACCEL BEAMS</t>
  </si>
  <si>
    <t>2469-9888</t>
  </si>
  <si>
    <t>Advances in High Energy Physics</t>
  </si>
  <si>
    <t>ADV HIGH ENERGY PHYS</t>
  </si>
  <si>
    <t>1687-7357</t>
  </si>
  <si>
    <t>1687-7365</t>
  </si>
  <si>
    <t>REVISTA MEXICANA DE FISICA</t>
  </si>
  <si>
    <t>REV MEX FIS</t>
  </si>
  <si>
    <t>0035-001X</t>
  </si>
  <si>
    <t>Journal of Nano Research</t>
  </si>
  <si>
    <t>J NANO RES-SW</t>
  </si>
  <si>
    <t>1662-5250</t>
  </si>
  <si>
    <t>1661-9897</t>
  </si>
  <si>
    <t>Journal of Photonics for Energy</t>
  </si>
  <si>
    <t>J PHOTON ENERGY</t>
  </si>
  <si>
    <t>1947-7988</t>
  </si>
  <si>
    <t>REVIEW OF SCIENTIFIC INSTRUMENTS</t>
  </si>
  <si>
    <t>REV SCI INSTRUM</t>
  </si>
  <si>
    <t>0034-6748</t>
  </si>
  <si>
    <t>1089-7623</t>
  </si>
  <si>
    <t>AIP Advances</t>
  </si>
  <si>
    <t>AIP ADV</t>
  </si>
  <si>
    <t>2158-3226</t>
  </si>
  <si>
    <t>PHILOSOPHICAL MAGAZINE</t>
  </si>
  <si>
    <t>PHILOS MAG</t>
  </si>
  <si>
    <t>1478-6435</t>
  </si>
  <si>
    <t>1478-6443</t>
  </si>
  <si>
    <t>JOURNAL OF PHYSICS B-ATOMIC MOLECULAR AND OPTICAL PHYSICS</t>
  </si>
  <si>
    <t>J PHYS B-AT MOL OPT</t>
  </si>
  <si>
    <t>0953-4075</t>
  </si>
  <si>
    <t>1361-6455</t>
  </si>
  <si>
    <t>PHYSICA STATUS SOLIDI B-BASIC SOLID STATE PHYSICS</t>
  </si>
  <si>
    <t>PHYS STATUS SOLIDI B</t>
  </si>
  <si>
    <t>0370-1972</t>
  </si>
  <si>
    <t>1521-3951</t>
  </si>
  <si>
    <t>JOURNAL OF STATISTICAL PHYSICS</t>
  </si>
  <si>
    <t>J STAT PHYS</t>
  </si>
  <si>
    <t>0022-4715</t>
  </si>
  <si>
    <t>1572-9613</t>
  </si>
  <si>
    <t>MICROELECTRONICS RELIABILITY</t>
  </si>
  <si>
    <t>MICROELECTRON RELIAB</t>
  </si>
  <si>
    <t>0026-2714</t>
  </si>
  <si>
    <t>1872-941X</t>
  </si>
  <si>
    <t>EUROPEAN PHYSICAL JOURNAL B</t>
  </si>
  <si>
    <t>EUR PHYS J B</t>
  </si>
  <si>
    <t>1434-6028</t>
  </si>
  <si>
    <t>1434-6036</t>
  </si>
  <si>
    <t>INTERNATIONAL JOURNAL OF MODERN PHYSICS A</t>
  </si>
  <si>
    <t>INT J MOD PHYS A</t>
  </si>
  <si>
    <t>0217-751X</t>
  </si>
  <si>
    <t>1793-656X</t>
  </si>
  <si>
    <t>MULTISCALE MODELING &amp; SIMULATION</t>
  </si>
  <si>
    <t>MULTISCALE MODEL SIM</t>
  </si>
  <si>
    <t>1540-3459</t>
  </si>
  <si>
    <t>1540-3467</t>
  </si>
  <si>
    <t>PHASE TRANSITIONS</t>
  </si>
  <si>
    <t>PHASE TRANSIT</t>
  </si>
  <si>
    <t>0141-1594</t>
  </si>
  <si>
    <t>1029-0338</t>
  </si>
  <si>
    <t>BRAZILIAN JOURNAL OF PHYSICS</t>
  </si>
  <si>
    <t>BRAZ J PHYS</t>
  </si>
  <si>
    <t>0103-9733</t>
  </si>
  <si>
    <t>1678-4448</t>
  </si>
  <si>
    <t>CONTRIBUTIONS TO PLASMA PHYSICS</t>
  </si>
  <si>
    <t>CONTRIB PLASM PHYS</t>
  </si>
  <si>
    <t>0863-1042</t>
  </si>
  <si>
    <t>1521-3986</t>
  </si>
  <si>
    <t>FEW-BODY SYSTEMS</t>
  </si>
  <si>
    <t>FEW-BODY SYST</t>
  </si>
  <si>
    <t>0177-7963</t>
  </si>
  <si>
    <t>1432-5411</t>
  </si>
  <si>
    <t>OPTO-ELECTRONICS REVIEW</t>
  </si>
  <si>
    <t>OPTO-ELECTRON REV</t>
  </si>
  <si>
    <t>1230-3402</t>
  </si>
  <si>
    <t>1896-3757</t>
  </si>
  <si>
    <t>High Energy Density Physics</t>
  </si>
  <si>
    <t>HIGH ENERG DENS PHYS</t>
  </si>
  <si>
    <t>1574-1818</t>
  </si>
  <si>
    <t>1878-0563</t>
  </si>
  <si>
    <t>JAPANESE JOURNAL OF APPLIED PHYSICS</t>
  </si>
  <si>
    <t>JPN J APPL PHYS</t>
  </si>
  <si>
    <t>0021-4922</t>
  </si>
  <si>
    <t>1347-4065</t>
  </si>
  <si>
    <t>IEEE TRANSACTIONS ON PLASMA SCIENCE</t>
  </si>
  <si>
    <t>IEEE T PLASMA SCI</t>
  </si>
  <si>
    <t>0093-3813</t>
  </si>
  <si>
    <t>1939-9375</t>
  </si>
  <si>
    <t>JOURNAL OF GEOMETRY AND PHYSICS</t>
  </si>
  <si>
    <t>J GEOM PHYS</t>
  </si>
  <si>
    <t>0393-0440</t>
  </si>
  <si>
    <t>1879-1662</t>
  </si>
  <si>
    <t>FOUNDATIONS OF PHYSICS</t>
  </si>
  <si>
    <t>FOUND PHYS</t>
  </si>
  <si>
    <t>0015-9018</t>
  </si>
  <si>
    <t>1572-9516</t>
  </si>
  <si>
    <t>Advances in Theoretical and Mathematical Physics</t>
  </si>
  <si>
    <t>ADV THEOR MATH PHYS</t>
  </si>
  <si>
    <t>1095-0761</t>
  </si>
  <si>
    <t>1095-0753</t>
  </si>
  <si>
    <t>JOURNAL OF RESEARCH OF THE NATIONAL INSTITUTE OF STANDARDS AND TECHNOLOGY</t>
  </si>
  <si>
    <t>J RES NATL INST STAN</t>
  </si>
  <si>
    <t>1044-677X</t>
  </si>
  <si>
    <t>2165-7254</t>
  </si>
  <si>
    <t>ANNALES HENRI POINCARE</t>
  </si>
  <si>
    <t>ANN HENRI POINCARE</t>
  </si>
  <si>
    <t>1424-0637</t>
  </si>
  <si>
    <t>1424-0661</t>
  </si>
  <si>
    <t>FLUID DYNAMICS RESEARCH</t>
  </si>
  <si>
    <t>FLUID DYN RES</t>
  </si>
  <si>
    <t>0169-5983</t>
  </si>
  <si>
    <t>1873-7005</t>
  </si>
  <si>
    <t>INTERNATIONAL JOURNAL OF NONLINEAR SCIENCES AND NUMERICAL SIMULATION</t>
  </si>
  <si>
    <t>INT J NONLIN SCI NUM</t>
  </si>
  <si>
    <t>1565-1339</t>
  </si>
  <si>
    <t>2191-0294</t>
  </si>
  <si>
    <t>Advances in Applied Clifford Algebras</t>
  </si>
  <si>
    <t>ADV APPL CLIFFORD AL</t>
  </si>
  <si>
    <t>0188-7009</t>
  </si>
  <si>
    <t>1661-4909</t>
  </si>
  <si>
    <t>Romanian Journal of Physics</t>
  </si>
  <si>
    <t>ROM J PHYS</t>
  </si>
  <si>
    <t>1221-146X</t>
  </si>
  <si>
    <t>Advances in Condensed Matter Physics</t>
  </si>
  <si>
    <t>ADV COND MATTER PHYS</t>
  </si>
  <si>
    <t>1687-8108</t>
  </si>
  <si>
    <t>1687-8124</t>
  </si>
  <si>
    <t>NUCLEAR INSTRUMENTS &amp; METHODS IN PHYSICS RESEARCH SECTION A-ACCELERATORS SPECTROMETERS DETECTORS AND ASSOCIATED EQUIPMENT</t>
  </si>
  <si>
    <t>NUCL INSTRUM METH A</t>
  </si>
  <si>
    <t>0168-9002</t>
  </si>
  <si>
    <t>1872-9576</t>
  </si>
  <si>
    <t>NUCLEAR PHYSICS A</t>
  </si>
  <si>
    <t>NUCL PHYS A</t>
  </si>
  <si>
    <t>0375-9474</t>
  </si>
  <si>
    <t>1873-1554</t>
  </si>
  <si>
    <t>JOURNAL OF VACUUM SCIENCE &amp; TECHNOLOGY B</t>
  </si>
  <si>
    <t>J VAC SCI TECHNOL B</t>
  </si>
  <si>
    <t>2166-2746</t>
  </si>
  <si>
    <t>2166-2754</t>
  </si>
  <si>
    <t>INTERNATIONAL JOURNAL OF THEORETICAL PHYSICS</t>
  </si>
  <si>
    <t>INT J THEOR PHYS</t>
  </si>
  <si>
    <t>0020-7748</t>
  </si>
  <si>
    <t>1572-9575</t>
  </si>
  <si>
    <t>JOURNAL OF MOLECULAR SPECTROSCOPY</t>
  </si>
  <si>
    <t>J MOL SPECTROSC</t>
  </si>
  <si>
    <t>0022-2852</t>
  </si>
  <si>
    <t>1096-083X</t>
  </si>
  <si>
    <t>MODERN PHYSICS LETTERS A</t>
  </si>
  <si>
    <t>MOD PHYS LETT A</t>
  </si>
  <si>
    <t>0217-7323</t>
  </si>
  <si>
    <t>1793-6632</t>
  </si>
  <si>
    <t>COMPTES RENDUS PHYSIQUE</t>
  </si>
  <si>
    <t>CR PHYS</t>
  </si>
  <si>
    <t>1631-0705</t>
  </si>
  <si>
    <t>1878-1535</t>
  </si>
  <si>
    <t>Russian Journal of Physical Chemistry B</t>
  </si>
  <si>
    <t>RUSS J PHYS CHEM B+</t>
  </si>
  <si>
    <t>1990-7931</t>
  </si>
  <si>
    <t>1990-7923</t>
  </si>
  <si>
    <t>REGULAR &amp; CHAOTIC DYNAMICS</t>
  </si>
  <si>
    <t>REGUL CHAOTIC DYN</t>
  </si>
  <si>
    <t>1560-3547</t>
  </si>
  <si>
    <t>1468-4845</t>
  </si>
  <si>
    <t>RUSSIAN JOURNAL OF MATHEMATICAL PHYSICS</t>
  </si>
  <si>
    <t>RUSS J MATH PHYS</t>
  </si>
  <si>
    <t>1061-9208</t>
  </si>
  <si>
    <t>1555-6638</t>
  </si>
  <si>
    <t>Physics of Wave Phenomena</t>
  </si>
  <si>
    <t>PHYS WAVE PHENOM</t>
  </si>
  <si>
    <t>1541-308X</t>
  </si>
  <si>
    <t>1934-807X</t>
  </si>
  <si>
    <t>JOURNAL OF MATHEMATICAL PHYSICS</t>
  </si>
  <si>
    <t>J MATH PHYS</t>
  </si>
  <si>
    <t>0022-2488</t>
  </si>
  <si>
    <t>1089-7658</t>
  </si>
  <si>
    <t>NUCLEAR INSTRUMENTS &amp; METHODS IN PHYSICS RESEARCH SECTION B-BEAM INTERACTIONS WITH MATERIALS AND ATOMS</t>
  </si>
  <si>
    <t>NUCL INSTRUM METH B</t>
  </si>
  <si>
    <t>0168-583X</t>
  </si>
  <si>
    <t>1872-9584</t>
  </si>
  <si>
    <t>JETP LETTERS</t>
  </si>
  <si>
    <t>JETP LETT+</t>
  </si>
  <si>
    <t>0021-3640</t>
  </si>
  <si>
    <t>1090-6487</t>
  </si>
  <si>
    <t>JOURNAL OF ELECTROMAGNETIC WAVES AND APPLICATIONS</t>
  </si>
  <si>
    <t>J ELECTROMAGNET WAVE</t>
  </si>
  <si>
    <t>0920-5071</t>
  </si>
  <si>
    <t>1569-3937</t>
  </si>
  <si>
    <t>Journal of Mathematical Fluid Mechanics</t>
  </si>
  <si>
    <t>J MATH FLUID MECH</t>
  </si>
  <si>
    <t>1422-6928</t>
  </si>
  <si>
    <t>1422-6952</t>
  </si>
  <si>
    <t>Inverse Problems and Imaging</t>
  </si>
  <si>
    <t>INVERSE PROBL IMAG</t>
  </si>
  <si>
    <t>1930-8337</t>
  </si>
  <si>
    <t>1930-8345</t>
  </si>
  <si>
    <t>INTERNATIONAL JOURNAL OF COMPUTATIONAL FLUID DYNAMICS</t>
  </si>
  <si>
    <t>INT J COMPUT FLUID D</t>
  </si>
  <si>
    <t>1061-8562</t>
  </si>
  <si>
    <t>1029-0257</t>
  </si>
  <si>
    <t>EUROPEAN JOURNAL OF MASS SPECTROMETRY</t>
  </si>
  <si>
    <t>EUR J MASS SPECTROM</t>
  </si>
  <si>
    <t>1469-0667</t>
  </si>
  <si>
    <t>1751-6838</t>
  </si>
  <si>
    <t>CANADIAN JOURNAL OF PHYSICS</t>
  </si>
  <si>
    <t>CAN J PHYS</t>
  </si>
  <si>
    <t>0008-4204</t>
  </si>
  <si>
    <t>1208-6045</t>
  </si>
  <si>
    <t>LASER PHYSICS</t>
  </si>
  <si>
    <t>LASER PHYS</t>
  </si>
  <si>
    <t>1054-660X</t>
  </si>
  <si>
    <t>1555-6611</t>
  </si>
  <si>
    <t>LETTERS IN MATHEMATICAL PHYSICS</t>
  </si>
  <si>
    <t>LETT MATH PHYS</t>
  </si>
  <si>
    <t>0377-9017</t>
  </si>
  <si>
    <t>1573-0530</t>
  </si>
  <si>
    <t>PHILOSOPHICAL MAGAZINE LETTERS</t>
  </si>
  <si>
    <t>PHIL MAG LETT</t>
  </si>
  <si>
    <t>0950-0839</t>
  </si>
  <si>
    <t>1362-3036</t>
  </si>
  <si>
    <t>NANO</t>
  </si>
  <si>
    <t>1793-2920</t>
  </si>
  <si>
    <t>1793-7094</t>
  </si>
  <si>
    <t>ATOMIZATION AND SPRAYS</t>
  </si>
  <si>
    <t>ATOMIZATION SPRAY</t>
  </si>
  <si>
    <t>1044-5110</t>
  </si>
  <si>
    <t>1936-2684</t>
  </si>
  <si>
    <t>INTERNATIONAL JOURNAL OF QUANTUM INFORMATION</t>
  </si>
  <si>
    <t>INT J QUANTUM INF</t>
  </si>
  <si>
    <t>0219-7499</t>
  </si>
  <si>
    <t>1793-6918</t>
  </si>
  <si>
    <t>Advances in Mathematical Physics</t>
  </si>
  <si>
    <t>ADV MATH PHYS</t>
  </si>
  <si>
    <t>1687-9120</t>
  </si>
  <si>
    <t>1687-9139</t>
  </si>
  <si>
    <t>IEEE Magnetics Letters</t>
  </si>
  <si>
    <t>IEEE MAGN LETT</t>
  </si>
  <si>
    <t>1949-307X</t>
  </si>
  <si>
    <t>1949-3088</t>
  </si>
  <si>
    <t>JOURNAL OF EXPERIMENTAL AND THEORETICAL PHYSICS</t>
  </si>
  <si>
    <t>J EXP THEOR PHYS+</t>
  </si>
  <si>
    <t>1063-7761</t>
  </si>
  <si>
    <t>1090-6509</t>
  </si>
  <si>
    <t>INTERNATIONAL JOURNAL OF MODERN PHYSICS E</t>
  </si>
  <si>
    <t>INT J MOD PHYS E</t>
  </si>
  <si>
    <t>0218-3013</t>
  </si>
  <si>
    <t>1793-6608</t>
  </si>
  <si>
    <t>PLASMA PHYSICS REPORTS</t>
  </si>
  <si>
    <t>PLASMA PHYS REP+</t>
  </si>
  <si>
    <t>1063-780X</t>
  </si>
  <si>
    <t>1562-6938</t>
  </si>
  <si>
    <t>University Politehnica of Bucharest Scientific Bulletin-Series A-Applied Mathematics and Physics</t>
  </si>
  <si>
    <t>U POLITEH BUCH SER A</t>
  </si>
  <si>
    <t>1223-7027</t>
  </si>
  <si>
    <t>Journal of Laser Micro Nanoengineering</t>
  </si>
  <si>
    <t>J LASER MICRO NANOEN</t>
  </si>
  <si>
    <t>1880-0688</t>
  </si>
  <si>
    <t>ACTA PHYSICA SINICA</t>
  </si>
  <si>
    <t>ACTA PHYS SIN-CH ED</t>
  </si>
  <si>
    <t>1000-3290</t>
  </si>
  <si>
    <t>THEORETICAL AND MATHEMATICAL PHYSICS</t>
  </si>
  <si>
    <t>THEOR MATH PHYS+</t>
  </si>
  <si>
    <t>0040-5779</t>
  </si>
  <si>
    <t>1573-9333</t>
  </si>
  <si>
    <t>QUANTUM INFORMATION &amp; COMPUTATION</t>
  </si>
  <si>
    <t>QUANTUM INF COMPUT</t>
  </si>
  <si>
    <t>1533-7146</t>
  </si>
  <si>
    <t>EUROPEAN PHYSICAL JOURNAL-APPLIED PHYSICS</t>
  </si>
  <si>
    <t>EUR PHYS J-APPL PHYS</t>
  </si>
  <si>
    <t>1286-0042</t>
  </si>
  <si>
    <t>1286-0050</t>
  </si>
  <si>
    <t>HIGH TEMPERATURE</t>
  </si>
  <si>
    <t>HIGH TEMP+</t>
  </si>
  <si>
    <t>0018-151X</t>
  </si>
  <si>
    <t>1608-3156</t>
  </si>
  <si>
    <t>Radiation Effects and Defects in Solids</t>
  </si>
  <si>
    <t>RADIAT EFF DEFECT S</t>
  </si>
  <si>
    <t>1042-0150</t>
  </si>
  <si>
    <t>1029-4953</t>
  </si>
  <si>
    <t>APPLIED MAGNETIC RESONANCE</t>
  </si>
  <si>
    <t>APPL MAGN RESON</t>
  </si>
  <si>
    <t>0937-9347</t>
  </si>
  <si>
    <t>1613-7507</t>
  </si>
  <si>
    <t>CHINESE JOURNAL OF CHEMICAL PHYSICS</t>
  </si>
  <si>
    <t>CHINESE J CHEM PHYS</t>
  </si>
  <si>
    <t>1674-0068</t>
  </si>
  <si>
    <t>2327-2244</t>
  </si>
  <si>
    <t>Chalcogenide Letters</t>
  </si>
  <si>
    <t>CHALCOGENIDE LETT</t>
  </si>
  <si>
    <t>1584-8663</t>
  </si>
  <si>
    <t>MAPAN-Journal of Metrology Society of India</t>
  </si>
  <si>
    <t>MAPAN-J METROL SOC I</t>
  </si>
  <si>
    <t>0970-3950</t>
  </si>
  <si>
    <t>0974-9853</t>
  </si>
  <si>
    <t>MATHEMATICAL PHYSICS ANALYSIS AND GEOMETRY</t>
  </si>
  <si>
    <t>MATH PHYS ANAL GEOM</t>
  </si>
  <si>
    <t>1385-0172</t>
  </si>
  <si>
    <t>1572-9656</t>
  </si>
  <si>
    <t>Journal of Ovonic Research</t>
  </si>
  <si>
    <t>J OVONIC RES</t>
  </si>
  <si>
    <t>1842-2403</t>
  </si>
  <si>
    <t>1584-9953</t>
  </si>
  <si>
    <t>European Physical Journal H</t>
  </si>
  <si>
    <t>EUR PHYS J H</t>
  </si>
  <si>
    <t>2102-6459</t>
  </si>
  <si>
    <t>2102-6467</t>
  </si>
  <si>
    <t>AMERICAN JOURNAL OF PHYSICS</t>
  </si>
  <si>
    <t>AM J PHYS</t>
  </si>
  <si>
    <t>0002-9505</t>
  </si>
  <si>
    <t>1943-2909</t>
  </si>
  <si>
    <t>QUANTUM ELECTRONICS</t>
  </si>
  <si>
    <t>QUANTUM ELECTRON+</t>
  </si>
  <si>
    <t>1063-7818</t>
  </si>
  <si>
    <t>1468-4799</t>
  </si>
  <si>
    <t>Science of Advanced Materials</t>
  </si>
  <si>
    <t>SCI ADV MATER</t>
  </si>
  <si>
    <t>1947-2935</t>
  </si>
  <si>
    <t>1947-2943</t>
  </si>
  <si>
    <t>PHYSICS TEACHER</t>
  </si>
  <si>
    <t>PHYS TEACH</t>
  </si>
  <si>
    <t>0031-921X</t>
  </si>
  <si>
    <t>1943-4928</t>
  </si>
  <si>
    <t>Fluid Dynamics</t>
  </si>
  <si>
    <t>FLUID DYNAM+</t>
  </si>
  <si>
    <t>0015-4628</t>
  </si>
  <si>
    <t>1573-8507</t>
  </si>
  <si>
    <t>Symmetry Integrability and Geometry-Methods and Applications</t>
  </si>
  <si>
    <t>SYMMETRY INTEGR GEOM</t>
  </si>
  <si>
    <t>1815-0659</t>
  </si>
  <si>
    <t>INFINITE DIMENSIONAL ANALYSIS QUANTUM PROBABILITY AND RELATED TOPICS</t>
  </si>
  <si>
    <t>INFIN DIMENS ANAL QU</t>
  </si>
  <si>
    <t>0219-0257</t>
  </si>
  <si>
    <t>1793-6306</t>
  </si>
  <si>
    <t>LASER AND PARTICLE BEAMS</t>
  </si>
  <si>
    <t>LASER PART BEAMS</t>
  </si>
  <si>
    <t>0263-0346</t>
  </si>
  <si>
    <t>1469-803X</t>
  </si>
  <si>
    <t>Journal of Noncommutative Geometry</t>
  </si>
  <si>
    <t>J NONCOMMUT GEOM</t>
  </si>
  <si>
    <t>1661-6952</t>
  </si>
  <si>
    <t>1661-6960</t>
  </si>
  <si>
    <t>Random Matrices-Theory and Applications</t>
  </si>
  <si>
    <t>RANDOM MATRICES-THEO</t>
  </si>
  <si>
    <t>2010-3263</t>
  </si>
  <si>
    <t>2010-3271</t>
  </si>
  <si>
    <t>FERROELECTRICS</t>
  </si>
  <si>
    <t>0015-0193</t>
  </si>
  <si>
    <t>1563-5112</t>
  </si>
  <si>
    <t>LOW TEMPERATURE PHYSICS</t>
  </si>
  <si>
    <t>LOW TEMP PHYS+</t>
  </si>
  <si>
    <t>1063-777X</t>
  </si>
  <si>
    <t>1090-6517</t>
  </si>
  <si>
    <t>REPORTS ON MATHEMATICAL PHYSICS</t>
  </si>
  <si>
    <t>REP MATH PHYS</t>
  </si>
  <si>
    <t>0034-4877</t>
  </si>
  <si>
    <t>1879-0674</t>
  </si>
  <si>
    <t>Radiophysics and Quantum Electronics</t>
  </si>
  <si>
    <t>RADIOPHYS QUANT EL+</t>
  </si>
  <si>
    <t>0033-8443</t>
  </si>
  <si>
    <t>1573-9120</t>
  </si>
  <si>
    <t>DOKLADY PHYSICS</t>
  </si>
  <si>
    <t>DOKL PHYS</t>
  </si>
  <si>
    <t>1028-3358</t>
  </si>
  <si>
    <t>1562-6903</t>
  </si>
  <si>
    <t>OPEN SYSTEMS &amp; INFORMATION DYNAMICS</t>
  </si>
  <si>
    <t>OPEN SYST INF DYN</t>
  </si>
  <si>
    <t>1230-1612</t>
  </si>
  <si>
    <t>1793-7191</t>
  </si>
  <si>
    <t>International Journal of Surface Science and Engineering</t>
  </si>
  <si>
    <t>INT J SURF SCI ENG</t>
  </si>
  <si>
    <t>1749-785X</t>
  </si>
  <si>
    <t>1749-7868</t>
  </si>
  <si>
    <t>Journal of Geometric Mechanics</t>
  </si>
  <si>
    <t>J GEOM MECH</t>
  </si>
  <si>
    <t>1941-4889</t>
  </si>
  <si>
    <t>1941-4897</t>
  </si>
  <si>
    <t>ACTA PHYSICA POLONICA A</t>
  </si>
  <si>
    <t>ACTA PHYS POL A</t>
  </si>
  <si>
    <t>0587-4246</t>
  </si>
  <si>
    <t>1898-794X</t>
  </si>
  <si>
    <t>COMPUTATIONAL MATHEMATICS AND MATHEMATICAL PHYSICS</t>
  </si>
  <si>
    <t>COMP MATH MATH PHYS+</t>
  </si>
  <si>
    <t>0965-5425</t>
  </si>
  <si>
    <t>1555-6662</t>
  </si>
  <si>
    <t>TECHNICAL PHYSICS</t>
  </si>
  <si>
    <t>TECH PHYS+</t>
  </si>
  <si>
    <t>1063-7842</t>
  </si>
  <si>
    <t>1090-6525</t>
  </si>
  <si>
    <t>EUROPEAN JOURNAL OF PHYSICS</t>
  </si>
  <si>
    <t>EUR J PHYS</t>
  </si>
  <si>
    <t>0143-0807</t>
  </si>
  <si>
    <t>1361-6404</t>
  </si>
  <si>
    <t>SEMICONDUCTORS</t>
  </si>
  <si>
    <t>SEMICONDUCTORS+</t>
  </si>
  <si>
    <t>1063-7826</t>
  </si>
  <si>
    <t>1090-6479</t>
  </si>
  <si>
    <t>INTEGRATED FERROELECTRICS</t>
  </si>
  <si>
    <t>INTEGR FERROELECTR</t>
  </si>
  <si>
    <t>1058-4587</t>
  </si>
  <si>
    <t>1607-8489</t>
  </si>
  <si>
    <t>INDIAN JOURNAL OF PURE &amp; APPLIED PHYSICS</t>
  </si>
  <si>
    <t>INDIAN J PURE AP PHY</t>
  </si>
  <si>
    <t>0019-5596</t>
  </si>
  <si>
    <t>0975-1041</t>
  </si>
  <si>
    <t>JOURNAL OF NONLINEAR MATHEMATICAL PHYSICS</t>
  </si>
  <si>
    <t>J NONLINEAR MATH PHY</t>
  </si>
  <si>
    <t>1402-9251</t>
  </si>
  <si>
    <t>1776-0852</t>
  </si>
  <si>
    <t>Magnetohydrodynamics</t>
  </si>
  <si>
    <t>MAGNETOHYDRODYNAMICS</t>
  </si>
  <si>
    <t>0024-998X</t>
  </si>
  <si>
    <t>1574-0579</t>
  </si>
  <si>
    <t>Journal of Hyperbolic Differential Equations</t>
  </si>
  <si>
    <t>J HYPERBOL DIFFER EQ</t>
  </si>
  <si>
    <t>0219-8916</t>
  </si>
  <si>
    <t>1793-6993</t>
  </si>
  <si>
    <t>Journal of Computational and Theoretical Transport</t>
  </si>
  <si>
    <t>J COMPUT THEOR TRANS</t>
  </si>
  <si>
    <t>2332-4309</t>
  </si>
  <si>
    <t>2332-4325</t>
  </si>
  <si>
    <t>PHYSICS OF THE SOLID STATE</t>
  </si>
  <si>
    <t>PHYS SOLID STATE+</t>
  </si>
  <si>
    <t>1063-7834</t>
  </si>
  <si>
    <t>1090-6460</t>
  </si>
  <si>
    <t>JOURNAL OF THE KOREAN PHYSICAL SOCIETY</t>
  </si>
  <si>
    <t>J KOREAN PHYS SOC</t>
  </si>
  <si>
    <t>0374-4884</t>
  </si>
  <si>
    <t>1976-8524</t>
  </si>
  <si>
    <t>TECHNICAL PHYSICS LETTERS</t>
  </si>
  <si>
    <t>TECH PHYS LETT+</t>
  </si>
  <si>
    <t>1063-7850</t>
  </si>
  <si>
    <t>1090-6533</t>
  </si>
  <si>
    <t>Journal of Applied Mechanics and Technical Physics</t>
  </si>
  <si>
    <t>J APPL MECH TECH PH+</t>
  </si>
  <si>
    <t>0021-8944</t>
  </si>
  <si>
    <t>1573-8620</t>
  </si>
  <si>
    <t>Russian Physics Journal</t>
  </si>
  <si>
    <t>RUSS PHYS J+</t>
  </si>
  <si>
    <t>1064-8887</t>
  </si>
  <si>
    <t>1573-9228</t>
  </si>
  <si>
    <t>INTERNATIONAL JOURNAL OF APPLIED ELECTROMAGNETICS AND MECHANICS</t>
  </si>
  <si>
    <t>INT J APPL ELECTROM</t>
  </si>
  <si>
    <t>1383-5416</t>
  </si>
  <si>
    <t>1875-8800</t>
  </si>
  <si>
    <t>Journal of Nanoelectronics and Optoelectronics</t>
  </si>
  <si>
    <t>J NANOELECTRON OPTOE</t>
  </si>
  <si>
    <t>1555-130X</t>
  </si>
  <si>
    <t>1555-1318</t>
  </si>
  <si>
    <t>PHYSICS WORLD</t>
  </si>
  <si>
    <t>PHYS WORLD</t>
  </si>
  <si>
    <t>0953-8585</t>
  </si>
  <si>
    <t>2058-7058</t>
  </si>
  <si>
    <t>Condensed Matter Physics</t>
  </si>
  <si>
    <t>CONDENS MATTER PHYS</t>
  </si>
  <si>
    <t>1607-324X</t>
  </si>
  <si>
    <t>2224-9079</t>
  </si>
  <si>
    <t>Lithuanian Journal of Physics</t>
  </si>
  <si>
    <t>LITH J PHYS</t>
  </si>
  <si>
    <t>1648-8504</t>
  </si>
  <si>
    <t>Journal of Contemporary Physics-Armenian Academy of Sciences</t>
  </si>
  <si>
    <t>J CONTEMP PHYS-ARME+</t>
  </si>
  <si>
    <t>1068-3372</t>
  </si>
  <si>
    <t>1934-9378</t>
  </si>
  <si>
    <t>ACTA PHYSICA POLONICA B</t>
  </si>
  <si>
    <t>ACTA PHYS POL B</t>
  </si>
  <si>
    <t>0587-4254</t>
  </si>
  <si>
    <t>1509-5770</t>
  </si>
  <si>
    <t>JOURNAL OF OPTOELECTRONICS AND ADVANCED MATERIALS</t>
  </si>
  <si>
    <t>J OPTOELECTRON ADV M</t>
  </si>
  <si>
    <t>1454-4164</t>
  </si>
  <si>
    <t>1841-7132</t>
  </si>
  <si>
    <t>DYNAMICAL SYSTEMS-AN INTERNATIONAL JOURNAL</t>
  </si>
  <si>
    <t>DYNAM SYST</t>
  </si>
  <si>
    <t>1468-9367</t>
  </si>
  <si>
    <t>1468-9375</t>
  </si>
  <si>
    <t>Journal of Magnetics</t>
  </si>
  <si>
    <t>J MAGN</t>
  </si>
  <si>
    <t>1226-1750</t>
  </si>
  <si>
    <t>2233-6656</t>
  </si>
  <si>
    <t>Journal of Mathematical Physics Analysis Geometry</t>
  </si>
  <si>
    <t>J MATH PHYS ANAL GEO</t>
  </si>
  <si>
    <t>1812-9471</t>
  </si>
  <si>
    <t>1817-5805</t>
  </si>
  <si>
    <t>PHYSICS OF ATOMIC NUCLEI</t>
  </si>
  <si>
    <t>PHYS ATOM NUCL+</t>
  </si>
  <si>
    <t>1063-7788</t>
  </si>
  <si>
    <t>1562-692X</t>
  </si>
  <si>
    <t>PHYSICS OF PARTICLES AND NUCLEI</t>
  </si>
  <si>
    <t>PHYS PART NUCLEI+</t>
  </si>
  <si>
    <t>1063-7796</t>
  </si>
  <si>
    <t>1531-8559</t>
  </si>
  <si>
    <t>Journal of Semiconductor Technology and Science</t>
  </si>
  <si>
    <t>J SEMICOND TECH SCI</t>
  </si>
  <si>
    <t>1598-1657</t>
  </si>
  <si>
    <t>2233-4866</t>
  </si>
  <si>
    <t>FERROELECTRICS LETTERS SECTION</t>
  </si>
  <si>
    <t>FERROELECTRICS LETT</t>
  </si>
  <si>
    <t>0731-5171</t>
  </si>
  <si>
    <t>1563-5228</t>
  </si>
  <si>
    <t>Bulletin of the Lebedev Physics Institute</t>
  </si>
  <si>
    <t>B LEBEDEV PHYS INST+</t>
  </si>
  <si>
    <t>1068-3356</t>
  </si>
  <si>
    <t>1934-838X</t>
  </si>
  <si>
    <t>Moscow University Physics Bulletin</t>
  </si>
  <si>
    <t>MOSC U PHYS B+</t>
  </si>
  <si>
    <t>0027-1349</t>
  </si>
  <si>
    <t>1934-8460</t>
  </si>
  <si>
    <t>Micro and Nanostructures</t>
  </si>
  <si>
    <t>MICRO NANOSTRUCTURES</t>
  </si>
  <si>
    <t>2773-0123</t>
  </si>
  <si>
    <t>By exporting the selected data; you agree to the data usage policy set forth in the Terms of Use</t>
    <phoneticPr fontId="5" type="noConversion"/>
  </si>
  <si>
    <r>
      <t>Rank
1</t>
    </r>
    <r>
      <rPr>
        <sz val="10"/>
        <color theme="1"/>
        <rFont val="微軟正黑體"/>
        <family val="2"/>
        <charset val="136"/>
      </rPr>
      <t>年</t>
    </r>
    <phoneticPr fontId="5" type="noConversion"/>
  </si>
  <si>
    <t>Total 
Citations</t>
    <phoneticPr fontId="5" type="noConversion"/>
  </si>
  <si>
    <t>NATURE REVIEWS MOLECULAR CELL BIOLOGY</t>
  </si>
  <si>
    <t>NAT REV MOL CELL BIO</t>
  </si>
  <si>
    <t>1471-0072</t>
  </si>
  <si>
    <t>1471-0080</t>
  </si>
  <si>
    <t>CELL BIOLOGY - SCIE</t>
  </si>
  <si>
    <t>8.72</t>
  </si>
  <si>
    <t>2.08%</t>
  </si>
  <si>
    <t>111.7</t>
  </si>
  <si>
    <t>NATURE REVIEWS MICROBIOLOGY</t>
  </si>
  <si>
    <t>NAT REV MICROBIOL</t>
  </si>
  <si>
    <t>1740-1526</t>
  </si>
  <si>
    <t>1740-1534</t>
  </si>
  <si>
    <t>MICROBIOLOGY - SCIE</t>
  </si>
  <si>
    <t>6.72</t>
  </si>
  <si>
    <t>79.1</t>
  </si>
  <si>
    <t>NATURE MEDICINE</t>
  </si>
  <si>
    <t>NAT MED</t>
  </si>
  <si>
    <t>1078-8956</t>
  </si>
  <si>
    <t>1546-170X</t>
  </si>
  <si>
    <t>14.13</t>
  </si>
  <si>
    <t>28.10%</t>
  </si>
  <si>
    <t>69.4</t>
  </si>
  <si>
    <t>CELL</t>
  </si>
  <si>
    <t>0092-8674</t>
  </si>
  <si>
    <t>1097-4172</t>
  </si>
  <si>
    <t>9.55</t>
  </si>
  <si>
    <t>25.26%</t>
  </si>
  <si>
    <t>57.5</t>
  </si>
  <si>
    <t>CANCER CELL</t>
  </si>
  <si>
    <t>1535-6108</t>
  </si>
  <si>
    <t>1878-3686</t>
  </si>
  <si>
    <t>6.37</t>
  </si>
  <si>
    <t>17.12%</t>
  </si>
  <si>
    <t>43.9</t>
  </si>
  <si>
    <t>CELL RESEARCH</t>
  </si>
  <si>
    <t>CELL RES</t>
  </si>
  <si>
    <t>1001-0602</t>
  </si>
  <si>
    <t>1748-7838</t>
  </si>
  <si>
    <t>3.47</t>
  </si>
  <si>
    <t>62.00%</t>
  </si>
  <si>
    <t>39.3</t>
  </si>
  <si>
    <t>Signal Transduction and Targeted Therapy</t>
  </si>
  <si>
    <t>SIGNAL TRANSDUCT TAR</t>
  </si>
  <si>
    <t>2095-9907</t>
  </si>
  <si>
    <t>2059-3635</t>
  </si>
  <si>
    <t>3.71</t>
  </si>
  <si>
    <t>37.2</t>
  </si>
  <si>
    <t>Lancet Microbe</t>
  </si>
  <si>
    <t>LANCET MICROBE</t>
  </si>
  <si>
    <t>2666-5247</t>
  </si>
  <si>
    <t>4.97</t>
  </si>
  <si>
    <t>87.88%</t>
  </si>
  <si>
    <t>38.2</t>
  </si>
  <si>
    <t>Molecular Cancer</t>
  </si>
  <si>
    <t>MOL CANCER</t>
  </si>
  <si>
    <t>1476-4598</t>
  </si>
  <si>
    <t>BIOCHEMISTRY &amp; MOLECULAR BIOLOGY - SCIE</t>
  </si>
  <si>
    <t>5.39</t>
  </si>
  <si>
    <t>33.1</t>
  </si>
  <si>
    <t>CLINICAL MICROBIOLOGY REVIEWS</t>
  </si>
  <si>
    <t>CLIN MICROBIOL REV</t>
  </si>
  <si>
    <t>0893-8512</t>
  </si>
  <si>
    <t>1098-6618</t>
  </si>
  <si>
    <t>3.46</t>
  </si>
  <si>
    <t>0.91%</t>
  </si>
  <si>
    <t>37.4</t>
  </si>
  <si>
    <t>Cell Discovery</t>
  </si>
  <si>
    <t>CELL DISCOV</t>
  </si>
  <si>
    <t>2056-5968</t>
  </si>
  <si>
    <t>2.06</t>
  </si>
  <si>
    <t>Cell Host &amp; Microbe</t>
  </si>
  <si>
    <t>CELL HOST MICROBE</t>
  </si>
  <si>
    <t>1931-3128</t>
  </si>
  <si>
    <t>1934-6069</t>
  </si>
  <si>
    <t>VIROLOGY - SCIE</t>
  </si>
  <si>
    <t>6.10</t>
  </si>
  <si>
    <t>20.16%</t>
  </si>
  <si>
    <t>25.7</t>
  </si>
  <si>
    <t>Cell Metabolism</t>
  </si>
  <si>
    <t>CELL METAB</t>
  </si>
  <si>
    <t>1550-4131</t>
  </si>
  <si>
    <t>1932-7420</t>
  </si>
  <si>
    <t>5.13</t>
  </si>
  <si>
    <t>15.06%</t>
  </si>
  <si>
    <t>31.3</t>
  </si>
  <si>
    <t>Nature Microbiology</t>
  </si>
  <si>
    <t>NAT MICROBIOL</t>
  </si>
  <si>
    <t>2058-5276</t>
  </si>
  <si>
    <t>5.46</t>
  </si>
  <si>
    <t>22.95%</t>
  </si>
  <si>
    <t>22.9</t>
  </si>
  <si>
    <t>Molecular Plant</t>
  </si>
  <si>
    <t>MOL PLANT</t>
  </si>
  <si>
    <t>1674-2052</t>
  </si>
  <si>
    <t>1752-9867</t>
  </si>
  <si>
    <t>PLANT SCIENCES - SCIE</t>
  </si>
  <si>
    <t>4.32</t>
  </si>
  <si>
    <t>24.85%</t>
  </si>
  <si>
    <t>22.6</t>
  </si>
  <si>
    <t>Cell Stem Cell</t>
  </si>
  <si>
    <t>CELL STEM CELL</t>
  </si>
  <si>
    <t>1934-5909</t>
  </si>
  <si>
    <t>1875-9777</t>
  </si>
  <si>
    <t>4.18</t>
  </si>
  <si>
    <t>19.14%</t>
  </si>
  <si>
    <t>24.9</t>
  </si>
  <si>
    <t>Annual Review of Plant Biology</t>
  </si>
  <si>
    <t>ANNU REV PLANT BIOL</t>
  </si>
  <si>
    <t>1543-5008</t>
  </si>
  <si>
    <t>1545-2123</t>
  </si>
  <si>
    <t>2.59</t>
  </si>
  <si>
    <t>30.5</t>
  </si>
  <si>
    <t>Nature Food</t>
  </si>
  <si>
    <t>NAT FOOD</t>
  </si>
  <si>
    <t>2662-1355</t>
  </si>
  <si>
    <t>FOOD SCIENCE &amp; TECHNOLOGY - SCIE</t>
  </si>
  <si>
    <t>3.58</t>
  </si>
  <si>
    <t>11.11%</t>
  </si>
  <si>
    <t>23.2</t>
  </si>
  <si>
    <t>NATURE CELL BIOLOGY</t>
  </si>
  <si>
    <t>NAT CELL BIOL</t>
  </si>
  <si>
    <t>1465-7392</t>
  </si>
  <si>
    <t>1476-4679</t>
  </si>
  <si>
    <t>3.34</t>
  </si>
  <si>
    <t>14.17%</t>
  </si>
  <si>
    <t>26.6</t>
  </si>
  <si>
    <t>Protein &amp; Cell</t>
  </si>
  <si>
    <t>PROTEIN CELL</t>
  </si>
  <si>
    <t>1674-800X</t>
  </si>
  <si>
    <t>1674-8018</t>
  </si>
  <si>
    <t>94.81%</t>
  </si>
  <si>
    <t>TRENDS IN PLANT SCIENCE</t>
  </si>
  <si>
    <t>TRENDS PLANT SCI</t>
  </si>
  <si>
    <t>1360-1385</t>
  </si>
  <si>
    <t>1878-4372</t>
  </si>
  <si>
    <t>22.13%</t>
  </si>
  <si>
    <t>22.5</t>
  </si>
  <si>
    <t>TRENDS IN CELL BIOLOGY</t>
  </si>
  <si>
    <t>TRENDS CELL BIOL</t>
  </si>
  <si>
    <t>0962-8924</t>
  </si>
  <si>
    <t>1879-3088</t>
  </si>
  <si>
    <t>1.58</t>
  </si>
  <si>
    <t>18.55%</t>
  </si>
  <si>
    <t>Nature Plants</t>
  </si>
  <si>
    <t>NAT PLANTS</t>
  </si>
  <si>
    <t>2055-026X</t>
  </si>
  <si>
    <t>2055-0278</t>
  </si>
  <si>
    <t>4.56</t>
  </si>
  <si>
    <t>12.35%</t>
  </si>
  <si>
    <t>18.6</t>
  </si>
  <si>
    <t>Science Translational Medicine</t>
  </si>
  <si>
    <t>SCI TRANSL MED</t>
  </si>
  <si>
    <t>1946-6234</t>
  </si>
  <si>
    <t>1946-6242</t>
  </si>
  <si>
    <t>3.37</t>
  </si>
  <si>
    <t>5.80%</t>
  </si>
  <si>
    <t>19.0</t>
  </si>
  <si>
    <t>NATURE STRUCTURAL &amp; MOLECULAR BIOLOGY</t>
  </si>
  <si>
    <t>NAT STRUCT MOL BIOL</t>
  </si>
  <si>
    <t>1545-9993</t>
  </si>
  <si>
    <t>1545-9985</t>
  </si>
  <si>
    <t>3.07</t>
  </si>
  <si>
    <t>15.04%</t>
  </si>
  <si>
    <t>14.5</t>
  </si>
  <si>
    <t>Annual Review of Biochemistry</t>
  </si>
  <si>
    <t>ANNU REV BIOCHEM</t>
  </si>
  <si>
    <t>0066-4154</t>
  </si>
  <si>
    <t>1545-4509</t>
  </si>
  <si>
    <t>2.16</t>
  </si>
  <si>
    <t>2.15%</t>
  </si>
  <si>
    <t>30.4</t>
  </si>
  <si>
    <t>Molecular Cell</t>
  </si>
  <si>
    <t>MOL CELL</t>
  </si>
  <si>
    <t>1097-2765</t>
  </si>
  <si>
    <t>1097-4164</t>
  </si>
  <si>
    <t>2.80</t>
  </si>
  <si>
    <t>19.79%</t>
  </si>
  <si>
    <t>18.4</t>
  </si>
  <si>
    <t>Journal of Extracellular Vesicles</t>
  </si>
  <si>
    <t>J EXTRACELL VESICLES</t>
  </si>
  <si>
    <t>2001-3078</t>
  </si>
  <si>
    <t>2.15</t>
  </si>
  <si>
    <t>68.83%</t>
  </si>
  <si>
    <t>20.6</t>
  </si>
  <si>
    <t>TRENDS IN MICROBIOLOGY</t>
  </si>
  <si>
    <t>TRENDS MICROBIOL</t>
  </si>
  <si>
    <t>0966-842X</t>
  </si>
  <si>
    <t>1878-4380</t>
  </si>
  <si>
    <t>19.68%</t>
  </si>
  <si>
    <t>Microbiome</t>
  </si>
  <si>
    <t>MICROBIOME</t>
  </si>
  <si>
    <t>2049-2618</t>
  </si>
  <si>
    <t>19.4</t>
  </si>
  <si>
    <t>TRENDS IN FOOD SCIENCE &amp; TECHNOLOGY</t>
  </si>
  <si>
    <t>TRENDS FOOD SCI TECH</t>
  </si>
  <si>
    <t>0924-2244</t>
  </si>
  <si>
    <t>1879-3053</t>
  </si>
  <si>
    <t>2.17</t>
  </si>
  <si>
    <t>11.12%</t>
  </si>
  <si>
    <t>16.6</t>
  </si>
  <si>
    <t>NUCLEIC ACIDS RESEARCH</t>
  </si>
  <si>
    <t>NUCLEIC ACIDS RES</t>
  </si>
  <si>
    <t>0305-1048</t>
  </si>
  <si>
    <t>1362-4962</t>
  </si>
  <si>
    <t>3.35</t>
  </si>
  <si>
    <t>91.45%</t>
  </si>
  <si>
    <t>16.4</t>
  </si>
  <si>
    <t>Nature Chemical Biology</t>
  </si>
  <si>
    <t>NAT CHEM BIOL</t>
  </si>
  <si>
    <t>1552-4450</t>
  </si>
  <si>
    <t>1552-4469</t>
  </si>
  <si>
    <t>2.77</t>
  </si>
  <si>
    <t>7.97%</t>
  </si>
  <si>
    <t>15.6</t>
  </si>
  <si>
    <t>COMPREHENSIVE REVIEWS IN FOOD SCIENCE AND FOOD SAFETY</t>
  </si>
  <si>
    <t>COMPR REV FOOD SCI F</t>
  </si>
  <si>
    <t>1541-4337</t>
  </si>
  <si>
    <t>11.36%</t>
  </si>
  <si>
    <t>Cell Reports Medicine</t>
  </si>
  <si>
    <t>CELL REP MED</t>
  </si>
  <si>
    <t>2666-3791</t>
  </si>
  <si>
    <t>2.87</t>
  </si>
  <si>
    <t>88.76%</t>
  </si>
  <si>
    <t>14.3</t>
  </si>
  <si>
    <t>CLINICAL MICROBIOLOGY AND INFECTION</t>
  </si>
  <si>
    <t>CLIN MICROBIOL INFEC</t>
  </si>
  <si>
    <t>1198-743X</t>
  </si>
  <si>
    <t>1469-0691</t>
  </si>
  <si>
    <t>2.36</t>
  </si>
  <si>
    <t>26.24%</t>
  </si>
  <si>
    <t>PLANT BIOTECHNOLOGY JOURNAL</t>
  </si>
  <si>
    <t>PLANT BIOTECHNOL J</t>
  </si>
  <si>
    <t>1467-7644</t>
  </si>
  <si>
    <t>1467-7652</t>
  </si>
  <si>
    <t>2.46</t>
  </si>
  <si>
    <t>69.93%</t>
  </si>
  <si>
    <t>TRENDS IN BIOCHEMICAL SCIENCES</t>
  </si>
  <si>
    <t>TRENDS BIOCHEM SCI</t>
  </si>
  <si>
    <t>0968-0004</t>
  </si>
  <si>
    <t>1362-4326</t>
  </si>
  <si>
    <t>1.48</t>
  </si>
  <si>
    <t>16.14%</t>
  </si>
  <si>
    <t>16.2</t>
  </si>
  <si>
    <t>PROGRESS IN LIPID RESEARCH</t>
  </si>
  <si>
    <t>PROG LIPID RES</t>
  </si>
  <si>
    <t>0163-7827</t>
  </si>
  <si>
    <t>1873-2194</t>
  </si>
  <si>
    <t>23.47%</t>
  </si>
  <si>
    <t>16.1</t>
  </si>
  <si>
    <t>TRENDS IN MOLECULAR MEDICINE</t>
  </si>
  <si>
    <t>TRENDS MOL MED</t>
  </si>
  <si>
    <t>1471-4914</t>
  </si>
  <si>
    <t>1471-499X</t>
  </si>
  <si>
    <t>12.99%</t>
  </si>
  <si>
    <t>Autophagy</t>
  </si>
  <si>
    <t>AUTOPHAGY</t>
  </si>
  <si>
    <t>1554-8627</t>
  </si>
  <si>
    <t>1554-8635</t>
  </si>
  <si>
    <t>1.53</t>
  </si>
  <si>
    <t>30.61%</t>
  </si>
  <si>
    <t>Emerging Microbes &amp; Infections</t>
  </si>
  <si>
    <t>EMERG MICROBES INFEC</t>
  </si>
  <si>
    <t>2222-1751</t>
  </si>
  <si>
    <t>2.56</t>
  </si>
  <si>
    <t>95.86%</t>
  </si>
  <si>
    <t>9.9</t>
  </si>
  <si>
    <t>AGEING RESEARCH REVIEWS</t>
  </si>
  <si>
    <t>AGEING RES REV</t>
  </si>
  <si>
    <t>1568-1637</t>
  </si>
  <si>
    <t>1872-9649</t>
  </si>
  <si>
    <t>CYTOKINE &amp; GROWTH FACTOR REVIEWS</t>
  </si>
  <si>
    <t>CYTOKINE GROWTH F R</t>
  </si>
  <si>
    <t>1359-6101</t>
  </si>
  <si>
    <t>1879-0305</t>
  </si>
  <si>
    <t>MICROBIOLOGY AND MOLECULAR BIOLOGY REVIEWS</t>
  </si>
  <si>
    <t>MICROBIOL MOL BIOL R</t>
  </si>
  <si>
    <t>1092-2172</t>
  </si>
  <si>
    <t>1098-5557</t>
  </si>
  <si>
    <t>2.53%</t>
  </si>
  <si>
    <t>18.7</t>
  </si>
  <si>
    <t>EXPERIMENTAL AND MOLECULAR MEDICINE</t>
  </si>
  <si>
    <t>EXP MOL MED</t>
  </si>
  <si>
    <t>1226-3613</t>
  </si>
  <si>
    <t>2092-6413</t>
  </si>
  <si>
    <t>1.56</t>
  </si>
  <si>
    <t>JOURNAL OF MEDICAL VIROLOGY</t>
  </si>
  <si>
    <t>J MED VIROL</t>
  </si>
  <si>
    <t>0146-6615</t>
  </si>
  <si>
    <t>1096-9071</t>
  </si>
  <si>
    <t>CELL DEATH AND DIFFERENTIATION</t>
  </si>
  <si>
    <t>CELL DEATH DIFFER</t>
  </si>
  <si>
    <t>1350-9047</t>
  </si>
  <si>
    <t>1476-5403</t>
  </si>
  <si>
    <t>1.81</t>
  </si>
  <si>
    <t>48.65%</t>
  </si>
  <si>
    <t>Annual Review of Food Science and Technology</t>
  </si>
  <si>
    <t>ANNU REV FOOD SCI T</t>
  </si>
  <si>
    <t>1941-1413</t>
  </si>
  <si>
    <t>1941-1421</t>
  </si>
  <si>
    <t>1.61%</t>
  </si>
  <si>
    <t>14.9</t>
  </si>
  <si>
    <t>Gut Microbes</t>
  </si>
  <si>
    <t>GUT MICROBES</t>
  </si>
  <si>
    <t>1949-0976</t>
  </si>
  <si>
    <t>1949-0984</t>
  </si>
  <si>
    <t>99.39%</t>
  </si>
  <si>
    <t>Annual Review of Animal Biosciences</t>
  </si>
  <si>
    <t>ANNU REV ANIM BIOSCI</t>
  </si>
  <si>
    <t>2165-8102</t>
  </si>
  <si>
    <t>2165-8110</t>
  </si>
  <si>
    <t>VETERINARY SCIENCES - SCIE</t>
  </si>
  <si>
    <t>5.54</t>
  </si>
  <si>
    <t>5.00%</t>
  </si>
  <si>
    <t>11.4</t>
  </si>
  <si>
    <t>CLINICAL INFECTIOUS DISEASES</t>
  </si>
  <si>
    <t>CLIN INFECT DIS</t>
  </si>
  <si>
    <t>1058-4838</t>
  </si>
  <si>
    <t>1537-6591</t>
  </si>
  <si>
    <t>2.52</t>
  </si>
  <si>
    <t>35.13%</t>
  </si>
  <si>
    <t>DEVELOPMENTAL CELL</t>
  </si>
  <si>
    <t>DEV CELL</t>
  </si>
  <si>
    <t>1534-5807</t>
  </si>
  <si>
    <t>1878-1551</t>
  </si>
  <si>
    <t>2.34</t>
  </si>
  <si>
    <t>18.68%</t>
  </si>
  <si>
    <t>Physics of Life Reviews</t>
  </si>
  <si>
    <t>PHYS LIFE REV</t>
  </si>
  <si>
    <t>1571-0645</t>
  </si>
  <si>
    <t>1873-1457</t>
  </si>
  <si>
    <t>BIOLOGY - SCIE</t>
  </si>
  <si>
    <t>PLANT CELL</t>
  </si>
  <si>
    <t>1040-4651</t>
  </si>
  <si>
    <t>1532-298X</t>
  </si>
  <si>
    <t>2.26</t>
  </si>
  <si>
    <t>41.18%</t>
  </si>
  <si>
    <t>12.9</t>
  </si>
  <si>
    <t>Redox Biology</t>
  </si>
  <si>
    <t>REDOX BIOL</t>
  </si>
  <si>
    <t>2213-2317</t>
  </si>
  <si>
    <t>1.90</t>
  </si>
  <si>
    <t>95.49%</t>
  </si>
  <si>
    <t>11.9</t>
  </si>
  <si>
    <t>Journal of Integrative Plant Biology</t>
  </si>
  <si>
    <t>J INTEGR PLANT BIOL</t>
  </si>
  <si>
    <t>1672-9072</t>
  </si>
  <si>
    <t>1744-7909</t>
  </si>
  <si>
    <t>19.82%</t>
  </si>
  <si>
    <t>EMBO JOURNAL</t>
  </si>
  <si>
    <t>EMBO J</t>
  </si>
  <si>
    <t>0261-4189</t>
  </si>
  <si>
    <t>1460-2075</t>
  </si>
  <si>
    <t>55.06%</t>
  </si>
  <si>
    <t>12.0</t>
  </si>
  <si>
    <t>Annual Review of Virology</t>
  </si>
  <si>
    <t>ANNU REV VIROL</t>
  </si>
  <si>
    <t>2327-056X</t>
  </si>
  <si>
    <t>2327-0578</t>
  </si>
  <si>
    <t>2.11</t>
  </si>
  <si>
    <t>40.51%</t>
  </si>
  <si>
    <t>Annual Review of Cell and Developmental Biology</t>
  </si>
  <si>
    <t>ANNU REV CELL DEV BI</t>
  </si>
  <si>
    <t>1081-0706</t>
  </si>
  <si>
    <t>1530-8995</t>
  </si>
  <si>
    <t>18.1</t>
  </si>
  <si>
    <t>FEMS MICROBIOLOGY REVIEWS</t>
  </si>
  <si>
    <t>FEMS MICROBIOL REV</t>
  </si>
  <si>
    <t>0168-6445</t>
  </si>
  <si>
    <t>1574-6976</t>
  </si>
  <si>
    <t>1.21</t>
  </si>
  <si>
    <t>46.45%</t>
  </si>
  <si>
    <t>17.7</t>
  </si>
  <si>
    <t>BIOCHIMICA ET BIOPHYSICA ACTA-REVIEWS ON CANCER</t>
  </si>
  <si>
    <t>BBA-REV CANCER</t>
  </si>
  <si>
    <t>0304-419X</t>
  </si>
  <si>
    <t>1879-2561</t>
  </si>
  <si>
    <t>17.09%</t>
  </si>
  <si>
    <t>11.5</t>
  </si>
  <si>
    <t>REVIEWS IN MEDICAL VIROLOGY</t>
  </si>
  <si>
    <t>REV MED VIROL</t>
  </si>
  <si>
    <t>1052-9276</t>
  </si>
  <si>
    <t>1099-1654</t>
  </si>
  <si>
    <t>0.97</t>
  </si>
  <si>
    <t>9.19%</t>
  </si>
  <si>
    <t>9.5</t>
  </si>
  <si>
    <t>ISME Journal</t>
  </si>
  <si>
    <t>ISME J</t>
  </si>
  <si>
    <t>1751-7362</t>
  </si>
  <si>
    <t>1751-7370</t>
  </si>
  <si>
    <t>64.18%</t>
  </si>
  <si>
    <t>MOLECULAR PSYCHIATRY</t>
  </si>
  <si>
    <t>MOL PSYCHIATR</t>
  </si>
  <si>
    <t>1359-4184</t>
  </si>
  <si>
    <t>1476-5578</t>
  </si>
  <si>
    <t>2.45</t>
  </si>
  <si>
    <t>45.85%</t>
  </si>
  <si>
    <t>JOURNAL OF BIOMEDICAL SCIENCE</t>
  </si>
  <si>
    <t>J BIOMED SCI</t>
  </si>
  <si>
    <t>1021-7770</t>
  </si>
  <si>
    <t>1423-0127</t>
  </si>
  <si>
    <t>98.97%</t>
  </si>
  <si>
    <t>International Journal of Antimicrobial Agents</t>
  </si>
  <si>
    <t>INT J ANTIMICROB AG</t>
  </si>
  <si>
    <t>0924-8579</t>
  </si>
  <si>
    <t>1872-7913</t>
  </si>
  <si>
    <t>2.58</t>
  </si>
  <si>
    <t>13.75%</t>
  </si>
  <si>
    <t>MOLECULAR BIOLOGY AND EVOLUTION</t>
  </si>
  <si>
    <t>MOL BIOL EVOL</t>
  </si>
  <si>
    <t>0737-4038</t>
  </si>
  <si>
    <t>1537-1719</t>
  </si>
  <si>
    <t>2.19</t>
  </si>
  <si>
    <t>82.48%</t>
  </si>
  <si>
    <t>MOLECULAR ASPECTS OF MEDICINE</t>
  </si>
  <si>
    <t>MOL ASPECTS MED</t>
  </si>
  <si>
    <t>0098-2997</t>
  </si>
  <si>
    <t>1872-9452</t>
  </si>
  <si>
    <t>1.52</t>
  </si>
  <si>
    <t>20.78%</t>
  </si>
  <si>
    <t>13.6</t>
  </si>
  <si>
    <t>GENES &amp; DEVELOPMENT</t>
  </si>
  <si>
    <t>GENE DEV</t>
  </si>
  <si>
    <t>0890-9369</t>
  </si>
  <si>
    <t>1549-5477</t>
  </si>
  <si>
    <t>2.04</t>
  </si>
  <si>
    <t>97.89%</t>
  </si>
  <si>
    <t>Plant Communications</t>
  </si>
  <si>
    <t>PLANT COMMUN</t>
  </si>
  <si>
    <t>2590-3462</t>
  </si>
  <si>
    <t>1.80</t>
  </si>
  <si>
    <t>95.31%</t>
  </si>
  <si>
    <t>10.5</t>
  </si>
  <si>
    <t>Annual Review of Microbiology</t>
  </si>
  <si>
    <t>ANNU REV MICROBIOL</t>
  </si>
  <si>
    <t>0066-4227</t>
  </si>
  <si>
    <t>1545-3251</t>
  </si>
  <si>
    <t>14.6</t>
  </si>
  <si>
    <t>CRITICAL REVIEWS IN FOOD SCIENCE AND NUTRITION</t>
  </si>
  <si>
    <t>CRIT REV FOOD SCI</t>
  </si>
  <si>
    <t>1040-8398</t>
  </si>
  <si>
    <t>1549-7852</t>
  </si>
  <si>
    <t>11.8</t>
  </si>
  <si>
    <t>Annual Review of Phytopathology</t>
  </si>
  <si>
    <t>ANNU REV PHYTOPATHOL</t>
  </si>
  <si>
    <t>0066-4286</t>
  </si>
  <si>
    <t>1545-2107</t>
  </si>
  <si>
    <t>17.6</t>
  </si>
  <si>
    <t>BIOSCIENCE</t>
  </si>
  <si>
    <t>0006-3568</t>
  </si>
  <si>
    <t>1525-3244</t>
  </si>
  <si>
    <t>2.32</t>
  </si>
  <si>
    <t>37.96%</t>
  </si>
  <si>
    <t>BIOLOGICAL REVIEWS</t>
  </si>
  <si>
    <t>BIOL REV</t>
  </si>
  <si>
    <t>1464-7931</t>
  </si>
  <si>
    <t>1469-185X</t>
  </si>
  <si>
    <t>2.63</t>
  </si>
  <si>
    <t>32.96%</t>
  </si>
  <si>
    <t>12.8</t>
  </si>
  <si>
    <t>Molecular Systems Biology</t>
  </si>
  <si>
    <t>MOL SYST BIOL</t>
  </si>
  <si>
    <t>1744-4292</t>
  </si>
  <si>
    <t>52.07%</t>
  </si>
  <si>
    <t>Current Opinion in Food Science</t>
  </si>
  <si>
    <t>CURR OPIN FOOD SCI</t>
  </si>
  <si>
    <t>2214-7993</t>
  </si>
  <si>
    <t>2214-8000</t>
  </si>
  <si>
    <t>13.35%</t>
  </si>
  <si>
    <t>PLOS BIOLOGY</t>
  </si>
  <si>
    <t>PLOS BIOL</t>
  </si>
  <si>
    <t>1544-9173</t>
  </si>
  <si>
    <t>1545-7885</t>
  </si>
  <si>
    <t>98.31%</t>
  </si>
  <si>
    <t>CURRENT OPINION IN PLANT BIOLOGY</t>
  </si>
  <si>
    <t>CURR OPIN PLANT BIOL</t>
  </si>
  <si>
    <t>1369-5266</t>
  </si>
  <si>
    <t>1879-0356</t>
  </si>
  <si>
    <t>24.23%</t>
  </si>
  <si>
    <t>NEW PHYTOLOGIST</t>
  </si>
  <si>
    <t>NEW PHYTOL</t>
  </si>
  <si>
    <t>0028-646X</t>
  </si>
  <si>
    <t>1469-8137</t>
  </si>
  <si>
    <t>2.14</t>
  </si>
  <si>
    <t>28.14%</t>
  </si>
  <si>
    <t>JOURNAL OF CLINICAL MICROBIOLOGY</t>
  </si>
  <si>
    <t>J CLIN MICROBIOL</t>
  </si>
  <si>
    <t>0095-1137</t>
  </si>
  <si>
    <t>1098-660X</t>
  </si>
  <si>
    <t>25.91%</t>
  </si>
  <si>
    <t>Cell Systems</t>
  </si>
  <si>
    <t>CELL SYST</t>
  </si>
  <si>
    <t>2405-4712</t>
  </si>
  <si>
    <t>2405-4720</t>
  </si>
  <si>
    <t>1.65</t>
  </si>
  <si>
    <t>43.85%</t>
  </si>
  <si>
    <t>npj Biofilms and Microbiomes</t>
  </si>
  <si>
    <t>NPJ BIOFILMS MICROBI</t>
  </si>
  <si>
    <t>2055-5008</t>
  </si>
  <si>
    <t>99.60%</t>
  </si>
  <si>
    <t>International Journal of Biological Sciences</t>
  </si>
  <si>
    <t>INT J BIOL SCI</t>
  </si>
  <si>
    <t>1449-2288</t>
  </si>
  <si>
    <t>1.70</t>
  </si>
  <si>
    <t>99.70%</t>
  </si>
  <si>
    <t>CURRENT BIOLOGY</t>
  </si>
  <si>
    <t>CURR BIOL</t>
  </si>
  <si>
    <t>0960-9822</t>
  </si>
  <si>
    <t>1879-0445</t>
  </si>
  <si>
    <t>1.63</t>
  </si>
  <si>
    <t>34.84%</t>
  </si>
  <si>
    <t>11.0</t>
  </si>
  <si>
    <t>Science China-Life Sciences</t>
  </si>
  <si>
    <t>SCI CHINA LIFE SCI</t>
  </si>
  <si>
    <t>1674-7305</t>
  </si>
  <si>
    <t>1869-1889</t>
  </si>
  <si>
    <t>1.04%</t>
  </si>
  <si>
    <t>7.1</t>
  </si>
  <si>
    <t>Cell Death &amp; Disease</t>
  </si>
  <si>
    <t>CELL DEATH DIS</t>
  </si>
  <si>
    <t>2041-4889</t>
  </si>
  <si>
    <t>99.77%</t>
  </si>
  <si>
    <t>Global Food Security-Agriculture Policy Economics and Environment</t>
  </si>
  <si>
    <t>GLOB FOOD SECUR-AGR</t>
  </si>
  <si>
    <t>2211-9124</t>
  </si>
  <si>
    <t>54.31%</t>
  </si>
  <si>
    <t>Cell Reports</t>
  </si>
  <si>
    <t>CELL REP</t>
  </si>
  <si>
    <t>2211-1247</t>
  </si>
  <si>
    <t>90.03%</t>
  </si>
  <si>
    <t>JOURNAL OF CLINICAL VIROLOGY</t>
  </si>
  <si>
    <t>J CLIN VIROL</t>
  </si>
  <si>
    <t>1386-6532</t>
  </si>
  <si>
    <t>1873-5967</t>
  </si>
  <si>
    <t>Horticulture Research</t>
  </si>
  <si>
    <t>HORTIC RES-ENGLAND</t>
  </si>
  <si>
    <t>2662-6810</t>
  </si>
  <si>
    <t>2052-7276</t>
  </si>
  <si>
    <t>2.22</t>
  </si>
  <si>
    <t>92.76%</t>
  </si>
  <si>
    <t>Cell Chemical Biology</t>
  </si>
  <si>
    <t>CELL CHEM BIOL</t>
  </si>
  <si>
    <t>2451-9456</t>
  </si>
  <si>
    <t>2451-9448</t>
  </si>
  <si>
    <t>12.44%</t>
  </si>
  <si>
    <t>CELL PROLIFERATION</t>
  </si>
  <si>
    <t>CELL PROLIFERAT</t>
  </si>
  <si>
    <t>0960-7722</t>
  </si>
  <si>
    <t>1365-2184</t>
  </si>
  <si>
    <t>67.93%</t>
  </si>
  <si>
    <t>Cell Communication and Signaling</t>
  </si>
  <si>
    <t>CELL COMMUN SIGNAL</t>
  </si>
  <si>
    <t>1478-811X</t>
  </si>
  <si>
    <t>99.59%</t>
  </si>
  <si>
    <t>CELLULAR &amp; MOLECULAR BIOLOGY LETTERS</t>
  </si>
  <si>
    <t>CELL MOL BIOL LETT</t>
  </si>
  <si>
    <t>1425-8153</t>
  </si>
  <si>
    <t>1689-1392</t>
  </si>
  <si>
    <t>FOOD RESEARCH INTERNATIONAL</t>
  </si>
  <si>
    <t>FOOD RES INT</t>
  </si>
  <si>
    <t>0963-9969</t>
  </si>
  <si>
    <t>1873-7145</t>
  </si>
  <si>
    <t>8.91%</t>
  </si>
  <si>
    <t>Food Packaging and Shelf Life</t>
  </si>
  <si>
    <t>FOOD PACKAGING SHELF</t>
  </si>
  <si>
    <t>2214-2894</t>
  </si>
  <si>
    <t>ONCOGENE</t>
  </si>
  <si>
    <t>0950-9232</t>
  </si>
  <si>
    <t>1476-5594</t>
  </si>
  <si>
    <t>1.55</t>
  </si>
  <si>
    <t>34.41%</t>
  </si>
  <si>
    <t>PROTEIN SCIENCE</t>
  </si>
  <si>
    <t>PROTEIN SCI</t>
  </si>
  <si>
    <t>0961-8368</t>
  </si>
  <si>
    <t>1469-896X</t>
  </si>
  <si>
    <t>29.07%</t>
  </si>
  <si>
    <t>CELLULAR AND MOLECULAR LIFE SCIENCES</t>
  </si>
  <si>
    <t>CELL MOL LIFE SCI</t>
  </si>
  <si>
    <t>1420-682X</t>
  </si>
  <si>
    <t>1420-9071</t>
  </si>
  <si>
    <t>43.89%</t>
  </si>
  <si>
    <t>HLA</t>
  </si>
  <si>
    <t>2059-2302</t>
  </si>
  <si>
    <t>2059-2310</t>
  </si>
  <si>
    <t>20.96%</t>
  </si>
  <si>
    <t>Environmental Microbiome</t>
  </si>
  <si>
    <t>ENVIRON MICROBIOME</t>
  </si>
  <si>
    <t>2524-6372</t>
  </si>
  <si>
    <t>AGING CELL</t>
  </si>
  <si>
    <t>1474-9718</t>
  </si>
  <si>
    <t>1474-9726</t>
  </si>
  <si>
    <t>66.67%</t>
  </si>
  <si>
    <t>JOURNAL OF CELL BIOLOGY</t>
  </si>
  <si>
    <t>J CELL BIOL</t>
  </si>
  <si>
    <t>0021-9525</t>
  </si>
  <si>
    <t>1540-8140</t>
  </si>
  <si>
    <t>96.97%</t>
  </si>
  <si>
    <t>CURRENT OPINION IN CHEMICAL BIOLOGY</t>
  </si>
  <si>
    <t>CURR OPIN CHEM BIOL</t>
  </si>
  <si>
    <t>1367-5931</t>
  </si>
  <si>
    <t>1879-0402</t>
  </si>
  <si>
    <t>19.16%</t>
  </si>
  <si>
    <t>eLife</t>
  </si>
  <si>
    <t>ELIFE</t>
  </si>
  <si>
    <t>2050-084X</t>
  </si>
  <si>
    <t>99.45%</t>
  </si>
  <si>
    <t>COMPUTERS IN BIOLOGY AND MEDICINE</t>
  </si>
  <si>
    <t>COMPUT BIOL MED</t>
  </si>
  <si>
    <t>0010-4825</t>
  </si>
  <si>
    <t>1879-0534</t>
  </si>
  <si>
    <t>1.62</t>
  </si>
  <si>
    <t>12.40%</t>
  </si>
  <si>
    <t>Molecular Ecology Resources</t>
  </si>
  <si>
    <t>MOL ECOL RESOUR</t>
  </si>
  <si>
    <t>1755-098X</t>
  </si>
  <si>
    <t>1755-0998</t>
  </si>
  <si>
    <t>26.17%</t>
  </si>
  <si>
    <t>PHYTOCHEMISTRY REVIEWS</t>
  </si>
  <si>
    <t>PHYTOCHEM REV</t>
  </si>
  <si>
    <t>1568-7767</t>
  </si>
  <si>
    <t>1572-980X</t>
  </si>
  <si>
    <t>22.34%</t>
  </si>
  <si>
    <t>EMBO REPORTS</t>
  </si>
  <si>
    <t>EMBO REP</t>
  </si>
  <si>
    <t>1469-221X</t>
  </si>
  <si>
    <t>1469-3178</t>
  </si>
  <si>
    <t>46.68%</t>
  </si>
  <si>
    <t>ANTIVIRAL RESEARCH</t>
  </si>
  <si>
    <t>ANTIVIR RES</t>
  </si>
  <si>
    <t>0166-3542</t>
  </si>
  <si>
    <t>1872-9096</t>
  </si>
  <si>
    <t>26.09%</t>
  </si>
  <si>
    <t>Stem Cell Research &amp; Therapy</t>
  </si>
  <si>
    <t>STEM CELL RES THER</t>
  </si>
  <si>
    <t>1757-6512</t>
  </si>
  <si>
    <t>99.68%</t>
  </si>
  <si>
    <t>Cell and Bioscience</t>
  </si>
  <si>
    <t>CELL BIOSCI</t>
  </si>
  <si>
    <t>2045-3701</t>
  </si>
  <si>
    <t>99.63%</t>
  </si>
  <si>
    <t>CURRENT OPINION IN CELL BIOLOGY</t>
  </si>
  <si>
    <t>CURR OPIN CELL BIOL</t>
  </si>
  <si>
    <t>0955-0674</t>
  </si>
  <si>
    <t>1879-0410</t>
  </si>
  <si>
    <t>24.91%</t>
  </si>
  <si>
    <t>PLANT PHYSIOLOGY</t>
  </si>
  <si>
    <t>PLANT PHYSIOL</t>
  </si>
  <si>
    <t>0032-0889</t>
  </si>
  <si>
    <t>1532-2548</t>
  </si>
  <si>
    <t>2.02</t>
  </si>
  <si>
    <t>46.11%</t>
  </si>
  <si>
    <t>JOURNAL OF MICROBIOLOGY IMMUNOLOGY AND INFECTION</t>
  </si>
  <si>
    <t>J MICROBIOL IMMUNOL</t>
  </si>
  <si>
    <t>1684-1182</t>
  </si>
  <si>
    <t>1995-9133</t>
  </si>
  <si>
    <t>96.00%</t>
  </si>
  <si>
    <t>FREE RADICAL BIOLOGY AND MEDICINE</t>
  </si>
  <si>
    <t>FREE RADICAL BIO MED</t>
  </si>
  <si>
    <t>0891-5849</t>
  </si>
  <si>
    <t>1873-4596</t>
  </si>
  <si>
    <t>17.89%</t>
  </si>
  <si>
    <t>PLANT CELL AND ENVIRONMENT</t>
  </si>
  <si>
    <t>PLANT CELL ENVIRON</t>
  </si>
  <si>
    <t>0140-7791</t>
  </si>
  <si>
    <t>1365-3040</t>
  </si>
  <si>
    <t>1.79</t>
  </si>
  <si>
    <t>23.90%</t>
  </si>
  <si>
    <t>Science Signaling</t>
  </si>
  <si>
    <t>SCI SIGNAL</t>
  </si>
  <si>
    <t>1945-0877</t>
  </si>
  <si>
    <t>1937-9145</t>
  </si>
  <si>
    <t>1.50%</t>
  </si>
  <si>
    <t>SEMINARS IN CELL &amp; DEVELOPMENTAL BIOLOGY</t>
  </si>
  <si>
    <t>SEMIN CELL DEV BIOL</t>
  </si>
  <si>
    <t>1084-9521</t>
  </si>
  <si>
    <t>1096-3634</t>
  </si>
  <si>
    <t>21.21%</t>
  </si>
  <si>
    <t>Wiley Interdisciplinary Reviews-RNA</t>
  </si>
  <si>
    <t>WIRES RNA</t>
  </si>
  <si>
    <t>1757-7004</t>
  </si>
  <si>
    <t>1757-7012</t>
  </si>
  <si>
    <t>24.18%</t>
  </si>
  <si>
    <t>PLANT JOURNAL</t>
  </si>
  <si>
    <t>PLANT J</t>
  </si>
  <si>
    <t>0960-7412</t>
  </si>
  <si>
    <t>1365-313X</t>
  </si>
  <si>
    <t>20.93%</t>
  </si>
  <si>
    <t>Cold Spring Harbor Perspectives in Biology</t>
  </si>
  <si>
    <t>CSH PERSPECT BIOL</t>
  </si>
  <si>
    <t>1943-0264</t>
  </si>
  <si>
    <t>APOPTOSIS</t>
  </si>
  <si>
    <t>1360-8185</t>
  </si>
  <si>
    <t>1573-675X</t>
  </si>
  <si>
    <t>20.98%</t>
  </si>
  <si>
    <t>MEAT SCIENCE</t>
  </si>
  <si>
    <t>MEAT SCI</t>
  </si>
  <si>
    <t>0309-1740</t>
  </si>
  <si>
    <t>1873-4138</t>
  </si>
  <si>
    <t>7.68%</t>
  </si>
  <si>
    <t>POSTHARVEST BIOLOGY AND TECHNOLOGY</t>
  </si>
  <si>
    <t>POSTHARVEST BIOL TEC</t>
  </si>
  <si>
    <t>0925-5214</t>
  </si>
  <si>
    <t>1873-2356</t>
  </si>
  <si>
    <t>6.10%</t>
  </si>
  <si>
    <t>GENOME RESEARCH</t>
  </si>
  <si>
    <t>GENOME RES</t>
  </si>
  <si>
    <t>1088-9051</t>
  </si>
  <si>
    <t>1549-5469</t>
  </si>
  <si>
    <t>97.94%</t>
  </si>
  <si>
    <t>Food Science and Human Wellness</t>
  </si>
  <si>
    <t>FOOD SCI HUM WELL</t>
  </si>
  <si>
    <t>2213-4530</t>
  </si>
  <si>
    <t>95.09%</t>
  </si>
  <si>
    <t>Cell Death Discovery</t>
  </si>
  <si>
    <t>CELL DEATH DISCOV</t>
  </si>
  <si>
    <t>2058-7716</t>
  </si>
  <si>
    <t>99.69%</t>
  </si>
  <si>
    <t>JOURNAL OF EXPERIMENTAL BOTANY</t>
  </si>
  <si>
    <t>J EXP BOT</t>
  </si>
  <si>
    <t>0022-0957</t>
  </si>
  <si>
    <t>1460-2431</t>
  </si>
  <si>
    <t>36.15%</t>
  </si>
  <si>
    <t>MATRIX BIOLOGY</t>
  </si>
  <si>
    <t>MATRIX BIOL</t>
  </si>
  <si>
    <t>0945-053X</t>
  </si>
  <si>
    <t>1569-1802</t>
  </si>
  <si>
    <t>32.31%</t>
  </si>
  <si>
    <t>9.7</t>
  </si>
  <si>
    <t>LAB ANIMAL</t>
  </si>
  <si>
    <t>0093-7355</t>
  </si>
  <si>
    <t>1548-4475</t>
  </si>
  <si>
    <t>3.13%</t>
  </si>
  <si>
    <t>CRITICAL REVIEWS IN PLANT SCIENCES</t>
  </si>
  <si>
    <t>CRIT REV PLANT SCI</t>
  </si>
  <si>
    <t>0735-2689</t>
  </si>
  <si>
    <t>1549-7836</t>
  </si>
  <si>
    <t>15.52%</t>
  </si>
  <si>
    <t>CURRENT OPINION IN STRUCTURAL BIOLOGY</t>
  </si>
  <si>
    <t>CURR OPIN STRUC BIOL</t>
  </si>
  <si>
    <t>0959-440X</t>
  </si>
  <si>
    <t>1879-033X</t>
  </si>
  <si>
    <t>22.90%</t>
  </si>
  <si>
    <t>Genes &amp; Diseases</t>
  </si>
  <si>
    <t>GENES DIS</t>
  </si>
  <si>
    <t>2352-4820</t>
  </si>
  <si>
    <t>2352-3042</t>
  </si>
  <si>
    <t>97.45%</t>
  </si>
  <si>
    <t>PLoS Pathogens</t>
  </si>
  <si>
    <t>PLOS PATHOG</t>
  </si>
  <si>
    <t>1553-7366</t>
  </si>
  <si>
    <t>1553-7374</t>
  </si>
  <si>
    <t>BIOLOGICAL RESEARCH</t>
  </si>
  <si>
    <t>BIOL RES</t>
  </si>
  <si>
    <t>0716-9760</t>
  </si>
  <si>
    <t>0717-6287</t>
  </si>
  <si>
    <t>99.25%</t>
  </si>
  <si>
    <t>Food Security</t>
  </si>
  <si>
    <t>FOOD SECUR</t>
  </si>
  <si>
    <t>1876-4517</t>
  </si>
  <si>
    <t>1876-4525</t>
  </si>
  <si>
    <t>1.15</t>
  </si>
  <si>
    <t>50.16%</t>
  </si>
  <si>
    <t>MICROBIOLOGICAL RESEARCH</t>
  </si>
  <si>
    <t>MICROBIOL RES</t>
  </si>
  <si>
    <t>0944-5013</t>
  </si>
  <si>
    <t>1618-0623</t>
  </si>
  <si>
    <t>4.68%</t>
  </si>
  <si>
    <t>INFLAMMATION RESEARCH</t>
  </si>
  <si>
    <t>INFLAMM RES</t>
  </si>
  <si>
    <t>1023-3830</t>
  </si>
  <si>
    <t>1420-908X</t>
  </si>
  <si>
    <t>10.73%</t>
  </si>
  <si>
    <t>Crop Journal</t>
  </si>
  <si>
    <t>CROP J</t>
  </si>
  <si>
    <t>2095-5421</t>
  </si>
  <si>
    <t>2214-5141</t>
  </si>
  <si>
    <t>93.41%</t>
  </si>
  <si>
    <t>Innovative Food Science &amp; Emerging Technologies</t>
  </si>
  <si>
    <t>INNOV FOOD SCI EMERG</t>
  </si>
  <si>
    <t>1466-8564</t>
  </si>
  <si>
    <t>1878-5522</t>
  </si>
  <si>
    <t>8.71%</t>
  </si>
  <si>
    <t>CELLULAR ONCOLOGY</t>
  </si>
  <si>
    <t>CELL ONCOL</t>
  </si>
  <si>
    <t>2211-3428</t>
  </si>
  <si>
    <t>2211-3436</t>
  </si>
  <si>
    <t>27.70%</t>
  </si>
  <si>
    <t>6.1</t>
  </si>
  <si>
    <t>ANTIOXIDANTS &amp; REDOX SIGNALING</t>
  </si>
  <si>
    <t>ANTIOXID REDOX SIGN</t>
  </si>
  <si>
    <t>1523-0864</t>
  </si>
  <si>
    <t>1557-7716</t>
  </si>
  <si>
    <t>9.07%</t>
  </si>
  <si>
    <t>Food Engineering Reviews</t>
  </si>
  <si>
    <t>FOOD ENG REV</t>
  </si>
  <si>
    <t>1866-7910</t>
  </si>
  <si>
    <t>1866-7929</t>
  </si>
  <si>
    <t>EUROPEAN JOURNAL OF CELL BIOLOGY</t>
  </si>
  <si>
    <t>EUR J CELL BIOL</t>
  </si>
  <si>
    <t>0171-9335</t>
  </si>
  <si>
    <t>1618-1298</t>
  </si>
  <si>
    <t>74.26%</t>
  </si>
  <si>
    <t>FOOD POLICY</t>
  </si>
  <si>
    <t>0306-9192</t>
  </si>
  <si>
    <t>1873-5657</t>
  </si>
  <si>
    <t>33.78%</t>
  </si>
  <si>
    <t>Plant Phenomics</t>
  </si>
  <si>
    <t>PLANT PHENOMICS</t>
  </si>
  <si>
    <t>2643-6515</t>
  </si>
  <si>
    <t>90.00%</t>
  </si>
  <si>
    <t>PLANT PHYSIOLOGY AND BIOCHEMISTRY</t>
  </si>
  <si>
    <t>PLANT PHYSIOL BIOCH</t>
  </si>
  <si>
    <t>0981-9428</t>
  </si>
  <si>
    <t>1873-2690</t>
  </si>
  <si>
    <t>5.26%</t>
  </si>
  <si>
    <t>JOURNAL OF LIPID RESEARCH</t>
  </si>
  <si>
    <t>J LIPID RES</t>
  </si>
  <si>
    <t>0022-2275</t>
  </si>
  <si>
    <t>1539-7262</t>
  </si>
  <si>
    <t>96.16%</t>
  </si>
  <si>
    <t>QUARTERLY REVIEW OF BIOLOGY</t>
  </si>
  <si>
    <t>Q REV BIOL</t>
  </si>
  <si>
    <t>0033-5770</t>
  </si>
  <si>
    <t>1539-7718</t>
  </si>
  <si>
    <t>21.05%</t>
  </si>
  <si>
    <t>CRITICAL REVIEWS IN BIOCHEMISTRY AND MOLECULAR BIOLOGY</t>
  </si>
  <si>
    <t>CRIT REV BIOCHEM MOL</t>
  </si>
  <si>
    <t>1040-9238</t>
  </si>
  <si>
    <t>1549-7798</t>
  </si>
  <si>
    <t>23.26%</t>
  </si>
  <si>
    <t>CRITICAL REVIEWS IN MICROBIOLOGY</t>
  </si>
  <si>
    <t>CRIT REV MICROBIOL</t>
  </si>
  <si>
    <t>1040-841X</t>
  </si>
  <si>
    <t>1549-7828</t>
  </si>
  <si>
    <t>11.63%</t>
  </si>
  <si>
    <t>VETERINARY QUARTERLY</t>
  </si>
  <si>
    <t>VET QUART</t>
  </si>
  <si>
    <t>0165-2176</t>
  </si>
  <si>
    <t>1875-5941</t>
  </si>
  <si>
    <t>2.53</t>
  </si>
  <si>
    <t>97.18%</t>
  </si>
  <si>
    <t>PHYSIOLOGIA PLANTARUM</t>
  </si>
  <si>
    <t>PHYSIOL PLANTARUM</t>
  </si>
  <si>
    <t>0031-9317</t>
  </si>
  <si>
    <t>1399-3054</t>
  </si>
  <si>
    <t>11.38%</t>
  </si>
  <si>
    <t>mBio</t>
  </si>
  <si>
    <t>MBIO</t>
  </si>
  <si>
    <t>2150-7511</t>
  </si>
  <si>
    <t>55.35%</t>
  </si>
  <si>
    <t>JOURNAL OF INFECTIOUS DISEASES</t>
  </si>
  <si>
    <t>J INFECT DIS</t>
  </si>
  <si>
    <t>0022-1899</t>
  </si>
  <si>
    <t>1537-6613</t>
  </si>
  <si>
    <t>32.77%</t>
  </si>
  <si>
    <t>mSystems</t>
  </si>
  <si>
    <t>MSYSTEMS</t>
  </si>
  <si>
    <t>2379-5077</t>
  </si>
  <si>
    <t>1.26</t>
  </si>
  <si>
    <t>55.91%</t>
  </si>
  <si>
    <t>AMERICAN JOURNAL OF RESPIRATORY CELL AND MOLECULAR BIOLOGY</t>
  </si>
  <si>
    <t>AM J RESP CELL MOL</t>
  </si>
  <si>
    <t>1044-1549</t>
  </si>
  <si>
    <t>1535-4989</t>
  </si>
  <si>
    <t>6.97%</t>
  </si>
  <si>
    <t>HISTOPATHOLOGY</t>
  </si>
  <si>
    <t>0309-0167</t>
  </si>
  <si>
    <t>1365-2559</t>
  </si>
  <si>
    <t>15.25%</t>
  </si>
  <si>
    <t>npj Science of Food</t>
  </si>
  <si>
    <t>NPJ SCI FOOD</t>
  </si>
  <si>
    <t>2396-8370</t>
  </si>
  <si>
    <t>Tissue Engineering Part B-Reviews</t>
  </si>
  <si>
    <t>TISSUE ENG PART B-RE</t>
  </si>
  <si>
    <t>1937-3368</t>
  </si>
  <si>
    <t>1937-3376</t>
  </si>
  <si>
    <t>9.82%</t>
  </si>
  <si>
    <t>Essays in Biochemistry</t>
  </si>
  <si>
    <t>ESSAYS BIOCHEM</t>
  </si>
  <si>
    <t>0071-1365</t>
  </si>
  <si>
    <t>1744-1358</t>
  </si>
  <si>
    <t>37.97%</t>
  </si>
  <si>
    <t>Animal Nutrition</t>
  </si>
  <si>
    <t>ANIM NUTR</t>
  </si>
  <si>
    <t>2405-6383</t>
  </si>
  <si>
    <t>2405-6545</t>
  </si>
  <si>
    <t>89.08%</t>
  </si>
  <si>
    <t>PHILOSOPHICAL TRANSACTIONS OF THE ROYAL SOCIETY B-BIOLOGICAL SCIENCES</t>
  </si>
  <si>
    <t>PHILOS T R SOC B</t>
  </si>
  <si>
    <t>0962-8436</t>
  </si>
  <si>
    <t>1471-2970</t>
  </si>
  <si>
    <t>36.50%</t>
  </si>
  <si>
    <t>Current Research in Food Science</t>
  </si>
  <si>
    <t>CURR RES FOOD SCI</t>
  </si>
  <si>
    <t>2665-9271</t>
  </si>
  <si>
    <t>97.87%</t>
  </si>
  <si>
    <t>PLANT CELL REPORTS</t>
  </si>
  <si>
    <t>PLANT CELL REP</t>
  </si>
  <si>
    <t>0721-7714</t>
  </si>
  <si>
    <t>1432-203X</t>
  </si>
  <si>
    <t>8.35%</t>
  </si>
  <si>
    <t>BIOCHIMICA ET BIOPHYSICA ACTA-MOLECULAR BASIS OF DISEASE</t>
  </si>
  <si>
    <t>BBA-MOL BASIS DIS</t>
  </si>
  <si>
    <t>0925-4439</t>
  </si>
  <si>
    <t>1879-260X</t>
  </si>
  <si>
    <t>13.21%</t>
  </si>
  <si>
    <t>EXPERT REVIEWS IN MOLECULAR MEDICINE</t>
  </si>
  <si>
    <t>EXPERT REV MOL MED</t>
  </si>
  <si>
    <t>1462-3994</t>
  </si>
  <si>
    <t>32.00%</t>
  </si>
  <si>
    <t>Food &amp; Function</t>
  </si>
  <si>
    <t>FOOD FUNCT</t>
  </si>
  <si>
    <t>2042-6496</t>
  </si>
  <si>
    <t>2042-650X</t>
  </si>
  <si>
    <t>CELL BIOLOGY AND TOXICOLOGY</t>
  </si>
  <si>
    <t>CELL BIOL TOXICOL</t>
  </si>
  <si>
    <t>0742-2091</t>
  </si>
  <si>
    <t>1573-6822</t>
  </si>
  <si>
    <t>24.00%</t>
  </si>
  <si>
    <t>Neural Regeneration Research</t>
  </si>
  <si>
    <t>NEURAL REGEN RES</t>
  </si>
  <si>
    <t>1673-5374</t>
  </si>
  <si>
    <t>1876-7958</t>
  </si>
  <si>
    <t>FOOD CONTROL</t>
  </si>
  <si>
    <t>0956-7135</t>
  </si>
  <si>
    <t>1873-7129</t>
  </si>
  <si>
    <t>10.83%</t>
  </si>
  <si>
    <t>LWT-FOOD SCIENCE AND TECHNOLOGY</t>
  </si>
  <si>
    <t>LWT-FOOD SCI TECHNOL</t>
  </si>
  <si>
    <t>0023-6438</t>
  </si>
  <si>
    <t>1096-1127</t>
  </si>
  <si>
    <t>35.29%</t>
  </si>
  <si>
    <t>Computational and Structural Biotechnology Journal</t>
  </si>
  <si>
    <t>COMPUT STRUCT BIOTEC</t>
  </si>
  <si>
    <t>2001-0370</t>
  </si>
  <si>
    <t>1.05</t>
  </si>
  <si>
    <t>91.83%</t>
  </si>
  <si>
    <t>BIOFACTORS</t>
  </si>
  <si>
    <t>0951-6433</t>
  </si>
  <si>
    <t>1872-8081</t>
  </si>
  <si>
    <t>6.23%</t>
  </si>
  <si>
    <t>Cells</t>
  </si>
  <si>
    <t>CELLS-BASEL</t>
  </si>
  <si>
    <t>2073-4409</t>
  </si>
  <si>
    <t>Communications Biology</t>
  </si>
  <si>
    <t>COMMUN BIOL</t>
  </si>
  <si>
    <t>2399-3642</t>
  </si>
  <si>
    <t>99.85%</t>
  </si>
  <si>
    <t>Current Opinion in Virology</t>
  </si>
  <si>
    <t>CURR OPIN VIROL</t>
  </si>
  <si>
    <t>1879-6257</t>
  </si>
  <si>
    <t>1879-6265</t>
  </si>
  <si>
    <t>Stem Cell Reports</t>
  </si>
  <si>
    <t>STEM CELL REP</t>
  </si>
  <si>
    <t>2213-6711</t>
  </si>
  <si>
    <t>95.17%</t>
  </si>
  <si>
    <t>Cancer &amp; Metabolism</t>
  </si>
  <si>
    <t>CANCER METAB</t>
  </si>
  <si>
    <t>2049-3002</t>
  </si>
  <si>
    <t>Journal of Genetics and Genomics</t>
  </si>
  <si>
    <t>J GENET GENOMICS</t>
  </si>
  <si>
    <t>1673-8527</t>
  </si>
  <si>
    <t>1873-5533</t>
  </si>
  <si>
    <t>22.36%</t>
  </si>
  <si>
    <t>MICROBES AND INFECTION</t>
  </si>
  <si>
    <t>MICROBES INFECT</t>
  </si>
  <si>
    <t>1286-4579</t>
  </si>
  <si>
    <t>1769-714X</t>
  </si>
  <si>
    <t>14.88%</t>
  </si>
  <si>
    <t>Open Biology</t>
  </si>
  <si>
    <t>OPEN BIOL</t>
  </si>
  <si>
    <t>2046-2441</t>
  </si>
  <si>
    <t>93.55%</t>
  </si>
  <si>
    <t>FOOD REVIEWS INTERNATIONAL</t>
  </si>
  <si>
    <t>FOOD REV INT</t>
  </si>
  <si>
    <t>8755-9129</t>
  </si>
  <si>
    <t>1525-6103</t>
  </si>
  <si>
    <t>3.57%</t>
  </si>
  <si>
    <t>Horticultural Plant Journal</t>
  </si>
  <si>
    <t>HORTIC PLANT J</t>
  </si>
  <si>
    <t>2095-9885</t>
  </si>
  <si>
    <t>2468-0141</t>
  </si>
  <si>
    <t>1.42</t>
  </si>
  <si>
    <t>ENVIRONMENTAL AND EXPERIMENTAL BOTANY</t>
  </si>
  <si>
    <t>ENVIRON EXP BOT</t>
  </si>
  <si>
    <t>0098-8472</t>
  </si>
  <si>
    <t>1873-7307</t>
  </si>
  <si>
    <t>STRUCTURE</t>
  </si>
  <si>
    <t>0969-2126</t>
  </si>
  <si>
    <t>1878-4186</t>
  </si>
  <si>
    <t>17.85%</t>
  </si>
  <si>
    <t>Microbial Biotechnology</t>
  </si>
  <si>
    <t>MICROB BIOTECHNOL</t>
  </si>
  <si>
    <t>1751-7915</t>
  </si>
  <si>
    <t>64.35%</t>
  </si>
  <si>
    <t>MOLECULAR MEDICINE</t>
  </si>
  <si>
    <t>MOL MED</t>
  </si>
  <si>
    <t>1076-1551</t>
  </si>
  <si>
    <t>1528-3658</t>
  </si>
  <si>
    <t>Annals of Clinical Microbiology and Antimicrobials</t>
  </si>
  <si>
    <t>ANN CLIN MICROB ANTI</t>
  </si>
  <si>
    <t>1476-0711</t>
  </si>
  <si>
    <t>Frontiers in Cellular and Infection Microbiology</t>
  </si>
  <si>
    <t>FRONT CELL INFECT MI</t>
  </si>
  <si>
    <t>2235-2988</t>
  </si>
  <si>
    <t>Expert Review of Anti-Infective Therapy</t>
  </si>
  <si>
    <t>EXPERT REV ANTI-INFE</t>
  </si>
  <si>
    <t>1478-7210</t>
  </si>
  <si>
    <t>1744-8336</t>
  </si>
  <si>
    <t>0.74</t>
  </si>
  <si>
    <t>Frontiers in Plant Science</t>
  </si>
  <si>
    <t>FRONT PLANT SCI</t>
  </si>
  <si>
    <t>1664-462X</t>
  </si>
  <si>
    <t>JOURNAL OF NUTRITIONAL BIOCHEMISTRY</t>
  </si>
  <si>
    <t>J NUTR BIOCHEM</t>
  </si>
  <si>
    <t>0955-2863</t>
  </si>
  <si>
    <t>1873-4847</t>
  </si>
  <si>
    <t>10.42%</t>
  </si>
  <si>
    <t>Food and Bioprocess Technology</t>
  </si>
  <si>
    <t>FOOD BIOPROCESS TECH</t>
  </si>
  <si>
    <t>1935-5130</t>
  </si>
  <si>
    <t>1935-5149</t>
  </si>
  <si>
    <t>11.93%</t>
  </si>
  <si>
    <t>JOURNAL OF CELLULAR PHYSIOLOGY</t>
  </si>
  <si>
    <t>J CELL PHYSIOL</t>
  </si>
  <si>
    <t>0021-9541</t>
  </si>
  <si>
    <t>1097-4652</t>
  </si>
  <si>
    <t>5.69%</t>
  </si>
  <si>
    <t>Journal of Functional Foods</t>
  </si>
  <si>
    <t>J FUNCT FOODS</t>
  </si>
  <si>
    <t>1756-4646</t>
  </si>
  <si>
    <t>2214-9414</t>
  </si>
  <si>
    <t>96.56%</t>
  </si>
  <si>
    <t>JOURNAL OF MOLECULAR BIOLOGY</t>
  </si>
  <si>
    <t>J MOL BIOL</t>
  </si>
  <si>
    <t>0022-2836</t>
  </si>
  <si>
    <t>1089-8638</t>
  </si>
  <si>
    <t>27.02%</t>
  </si>
  <si>
    <t>Food Quality and Safety</t>
  </si>
  <si>
    <t>FOOD QUAL SAF-OXFORD</t>
  </si>
  <si>
    <t>2399-1399</t>
  </si>
  <si>
    <t>2399-1402</t>
  </si>
  <si>
    <t>97.78%</t>
  </si>
  <si>
    <t>JOURNAL OF ECOLOGY</t>
  </si>
  <si>
    <t>J ECOL</t>
  </si>
  <si>
    <t>0022-0477</t>
  </si>
  <si>
    <t>1365-2745</t>
  </si>
  <si>
    <t>29.80%</t>
  </si>
  <si>
    <t>BioScience Trends</t>
  </si>
  <si>
    <t>BIOSCI TRENDS</t>
  </si>
  <si>
    <t>1881-7815</t>
  </si>
  <si>
    <t>1881-7823</t>
  </si>
  <si>
    <t>Biology Direct</t>
  </si>
  <si>
    <t>BIOL DIRECT</t>
  </si>
  <si>
    <t>1745-6150</t>
  </si>
  <si>
    <t>JOURNAL OF FOOD ENGINEERING</t>
  </si>
  <si>
    <t>J FOOD ENG</t>
  </si>
  <si>
    <t>0260-8774</t>
  </si>
  <si>
    <t>1873-5770</t>
  </si>
  <si>
    <t>9.63%</t>
  </si>
  <si>
    <t>Antimicrobial Resistance and Infection Control</t>
  </si>
  <si>
    <t>ANTIMICROB RESIST IN</t>
  </si>
  <si>
    <t>2047-2994</t>
  </si>
  <si>
    <t>99.20%</t>
  </si>
  <si>
    <t>AMERICAN JOURNAL OF PHYSIOLOGY-CELL PHYSIOLOGY</t>
  </si>
  <si>
    <t>AM J PHYSIOL-CELL PH</t>
  </si>
  <si>
    <t>0363-6143</t>
  </si>
  <si>
    <t>1522-1563</t>
  </si>
  <si>
    <t>5.20%</t>
  </si>
  <si>
    <t>Biomedical Journal</t>
  </si>
  <si>
    <t>BIOMED J</t>
  </si>
  <si>
    <t>2319-4170</t>
  </si>
  <si>
    <t>2320-2890</t>
  </si>
  <si>
    <t>98.83%</t>
  </si>
  <si>
    <t>AMYLOID-JOURNAL OF PROTEIN FOLDING DISORDERS</t>
  </si>
  <si>
    <t>AMYLOID</t>
  </si>
  <si>
    <t>1350-6129</t>
  </si>
  <si>
    <t>1744-2818</t>
  </si>
  <si>
    <t>29.75%</t>
  </si>
  <si>
    <t>Frontiers in Cell and Developmental Biology</t>
  </si>
  <si>
    <t>FRONT CELL DEV BIOL</t>
  </si>
  <si>
    <t>2296-634X</t>
  </si>
  <si>
    <t>98.84%</t>
  </si>
  <si>
    <t>Biomolecules</t>
  </si>
  <si>
    <t>BIOMOLECULES</t>
  </si>
  <si>
    <t>2218-273X</t>
  </si>
  <si>
    <t>99.57%</t>
  </si>
  <si>
    <t>JOURNAL OF LEUKOCYTE BIOLOGY</t>
  </si>
  <si>
    <t>J LEUKOCYTE BIOL</t>
  </si>
  <si>
    <t>0741-5400</t>
  </si>
  <si>
    <t>1938-3673</t>
  </si>
  <si>
    <t>15.02%</t>
  </si>
  <si>
    <t>Journal of Molecular Cell Biology</t>
  </si>
  <si>
    <t>J MOL CELL BIOL</t>
  </si>
  <si>
    <t>1674-2788</t>
  </si>
  <si>
    <t>1759-4685</t>
  </si>
  <si>
    <t>95.16%</t>
  </si>
  <si>
    <t>VIROLOGICA SINICA</t>
  </si>
  <si>
    <t>VIROL SIN</t>
  </si>
  <si>
    <t>1674-0769</t>
  </si>
  <si>
    <t>1995-820X</t>
  </si>
  <si>
    <t>33.11%</t>
  </si>
  <si>
    <t>Journal of Virus Eradication</t>
  </si>
  <si>
    <t>J VIRUS ERAD</t>
  </si>
  <si>
    <t>2055-6640</t>
  </si>
  <si>
    <t>2055-6659</t>
  </si>
  <si>
    <t>75.36%</t>
  </si>
  <si>
    <t>BMC BIOLOGY</t>
  </si>
  <si>
    <t>BMC BIOL</t>
  </si>
  <si>
    <t>1741-7007</t>
  </si>
  <si>
    <t>99.72%</t>
  </si>
  <si>
    <t>THEORETICAL AND APPLIED GENETICS</t>
  </si>
  <si>
    <t>THEOR APPL GENET</t>
  </si>
  <si>
    <t>0040-5752</t>
  </si>
  <si>
    <t>1432-2242</t>
  </si>
  <si>
    <t>28.85%</t>
  </si>
  <si>
    <t>JOURNAL OF PHOTOCHEMISTRY AND PHOTOBIOLOGY B-BIOLOGY</t>
  </si>
  <si>
    <t>J PHOTOCH PHOTOBIO B</t>
  </si>
  <si>
    <t>1011-1344</t>
  </si>
  <si>
    <t>1873-2682</t>
  </si>
  <si>
    <t>9.74%</t>
  </si>
  <si>
    <t>INTERNATIONAL JOURNAL OF FOOD MICROBIOLOGY</t>
  </si>
  <si>
    <t>INT J FOOD MICROBIOL</t>
  </si>
  <si>
    <t>0168-1605</t>
  </si>
  <si>
    <t>1879-3460</t>
  </si>
  <si>
    <t>Journal of Virology</t>
  </si>
  <si>
    <t>J VIROL</t>
  </si>
  <si>
    <t>0022-538X</t>
  </si>
  <si>
    <t>1098-5514</t>
  </si>
  <si>
    <t>21.95%</t>
  </si>
  <si>
    <t>Beneficial Microbes</t>
  </si>
  <si>
    <t>BENEF MICROBES</t>
  </si>
  <si>
    <t>1876-2883</t>
  </si>
  <si>
    <t>1876-2891</t>
  </si>
  <si>
    <t>0.70%</t>
  </si>
  <si>
    <t>FEBS Journal</t>
  </si>
  <si>
    <t>FEBS J</t>
  </si>
  <si>
    <t>1742-464X</t>
  </si>
  <si>
    <t>1742-4658</t>
  </si>
  <si>
    <t>27.23%</t>
  </si>
  <si>
    <t>CURRENT OPINION IN MICROBIOLOGY</t>
  </si>
  <si>
    <t>CURR OPIN MICROBIOL</t>
  </si>
  <si>
    <t>1369-5274</t>
  </si>
  <si>
    <t>1879-0364</t>
  </si>
  <si>
    <t>24.19%</t>
  </si>
  <si>
    <t>MEDICAL MICROBIOLOGY AND IMMUNOLOGY</t>
  </si>
  <si>
    <t>MED MICROBIOL IMMUN</t>
  </si>
  <si>
    <t>0300-8584</t>
  </si>
  <si>
    <t>1432-1831</t>
  </si>
  <si>
    <t>47.90%</t>
  </si>
  <si>
    <t>BMC PLANT BIOLOGY</t>
  </si>
  <si>
    <t>BMC PLANT BIOL</t>
  </si>
  <si>
    <t>1471-2229</t>
  </si>
  <si>
    <t>Current Opinion in Insect Science</t>
  </si>
  <si>
    <t>CURR OPIN INSECT SCI</t>
  </si>
  <si>
    <t>2214-5745</t>
  </si>
  <si>
    <t>2214-5753</t>
  </si>
  <si>
    <t>19.43%</t>
  </si>
  <si>
    <t>Food Quality and Preference</t>
  </si>
  <si>
    <t>FOOD QUAL PREFER</t>
  </si>
  <si>
    <t>0950-3293</t>
  </si>
  <si>
    <t>1873-6343</t>
  </si>
  <si>
    <t>21.28%</t>
  </si>
  <si>
    <t>FOOD MICROBIOLOGY</t>
  </si>
  <si>
    <t>FOOD MICROBIOL</t>
  </si>
  <si>
    <t>0740-0020</t>
  </si>
  <si>
    <t>1095-9998</t>
  </si>
  <si>
    <t>14.31%</t>
  </si>
  <si>
    <t>MECHANISMS OF AGEING AND DEVELOPMENT</t>
  </si>
  <si>
    <t>MECH AGEING DEV</t>
  </si>
  <si>
    <t>0047-6374</t>
  </si>
  <si>
    <t>1872-6216</t>
  </si>
  <si>
    <t>22.41%</t>
  </si>
  <si>
    <t>Virus Evolution</t>
  </si>
  <si>
    <t>VIRUS EVOL</t>
  </si>
  <si>
    <t>2057-1577</t>
  </si>
  <si>
    <t>81.32%</t>
  </si>
  <si>
    <t>JOURNAL OF CELLULAR AND MOLECULAR MEDICINE</t>
  </si>
  <si>
    <t>J CELL MOL MED</t>
  </si>
  <si>
    <t>1582-1838</t>
  </si>
  <si>
    <t>1582-4934</t>
  </si>
  <si>
    <t>74.51%</t>
  </si>
  <si>
    <t>MOLECULAR AND CELLULAR BIOLOGY</t>
  </si>
  <si>
    <t>MOL CELL BIOL</t>
  </si>
  <si>
    <t>0270-7306</t>
  </si>
  <si>
    <t>1098-5549</t>
  </si>
  <si>
    <t>12.72%</t>
  </si>
  <si>
    <t>JOURNAL OF ANTIMICROBIAL CHEMOTHERAPY</t>
  </si>
  <si>
    <t>J ANTIMICROB CHEMOTH</t>
  </si>
  <si>
    <t>0305-7453</t>
  </si>
  <si>
    <t>1460-2091</t>
  </si>
  <si>
    <t>22.24%</t>
  </si>
  <si>
    <t>MOLECULAR NUTRITION &amp; FOOD RESEARCH</t>
  </si>
  <si>
    <t>MOL NUTR FOOD RES</t>
  </si>
  <si>
    <t>1613-4125</t>
  </si>
  <si>
    <t>1613-4133</t>
  </si>
  <si>
    <t>20.31%</t>
  </si>
  <si>
    <t>PLANT SCIENCE</t>
  </si>
  <si>
    <t>PLANT SCI</t>
  </si>
  <si>
    <t>0168-9452</t>
  </si>
  <si>
    <t>1873-2259</t>
  </si>
  <si>
    <t>7.52%</t>
  </si>
  <si>
    <t>Food Bioscience</t>
  </si>
  <si>
    <t>FOOD BIOSCI</t>
  </si>
  <si>
    <t>2212-4292</t>
  </si>
  <si>
    <t>2212-4306</t>
  </si>
  <si>
    <t>2.04%</t>
  </si>
  <si>
    <t>EUROPEAN JOURNAL OF HUMAN GENETICS</t>
  </si>
  <si>
    <t>EUR J HUM GENET</t>
  </si>
  <si>
    <t>1018-4813</t>
  </si>
  <si>
    <t>1476-5438</t>
  </si>
  <si>
    <t>45.29%</t>
  </si>
  <si>
    <t>Foods</t>
  </si>
  <si>
    <t>FOODS</t>
  </si>
  <si>
    <t>2304-8158</t>
  </si>
  <si>
    <t>Aging-US</t>
  </si>
  <si>
    <t>AGING-US</t>
  </si>
  <si>
    <t>1945-4589</t>
  </si>
  <si>
    <t>95.62%</t>
  </si>
  <si>
    <t>STEM CELLS</t>
  </si>
  <si>
    <t>1066-5099</t>
  </si>
  <si>
    <t>1549-4918</t>
  </si>
  <si>
    <t>34.79%</t>
  </si>
  <si>
    <t>Frontiers in Microbiology</t>
  </si>
  <si>
    <t>FRONT MICROBIOL</t>
  </si>
  <si>
    <t>1664-302X</t>
  </si>
  <si>
    <t>MOLECULAR CANCER RESEARCH</t>
  </si>
  <si>
    <t>MOL CANCER RES</t>
  </si>
  <si>
    <t>1541-7786</t>
  </si>
  <si>
    <t>1557-3125</t>
  </si>
  <si>
    <t>12.61%</t>
  </si>
  <si>
    <t>Virulence</t>
  </si>
  <si>
    <t>VIRULENCE</t>
  </si>
  <si>
    <t>2150-5594</t>
  </si>
  <si>
    <t>2150-5608</t>
  </si>
  <si>
    <t>Journal of Insects as Food and Feed</t>
  </si>
  <si>
    <t>J INSECTS FOOD FEED</t>
  </si>
  <si>
    <t>2352-4588</t>
  </si>
  <si>
    <t>Plant Methods</t>
  </si>
  <si>
    <t>PLANT METHODS</t>
  </si>
  <si>
    <t>1746-4811</t>
  </si>
  <si>
    <t>99.05%</t>
  </si>
  <si>
    <t>CHEMICO-BIOLOGICAL INTERACTIONS</t>
  </si>
  <si>
    <t>CHEM-BIOL INTERACT</t>
  </si>
  <si>
    <t>0009-2797</t>
  </si>
  <si>
    <t>1872-7786</t>
  </si>
  <si>
    <t>5.91%</t>
  </si>
  <si>
    <t>Plants People Planet</t>
  </si>
  <si>
    <t>PLANTS PEOPLE PLANET</t>
  </si>
  <si>
    <t>2572-2611</t>
  </si>
  <si>
    <t>88.64%</t>
  </si>
  <si>
    <t>PLANT MOLECULAR BIOLOGY</t>
  </si>
  <si>
    <t>PLANT MOL BIOL</t>
  </si>
  <si>
    <t>0167-4412</t>
  </si>
  <si>
    <t>1573-5028</t>
  </si>
  <si>
    <t>ENVIRONMENTAL MICROBIOLOGY</t>
  </si>
  <si>
    <t>ENVIRON MICROBIOL</t>
  </si>
  <si>
    <t>1462-2912</t>
  </si>
  <si>
    <t>1462-2920</t>
  </si>
  <si>
    <t>0.98</t>
  </si>
  <si>
    <t>24.60%</t>
  </si>
  <si>
    <t>GENE THERAPY</t>
  </si>
  <si>
    <t>GENE THER</t>
  </si>
  <si>
    <t>0969-7128</t>
  </si>
  <si>
    <t>1476-5462</t>
  </si>
  <si>
    <t>30.74%</t>
  </si>
  <si>
    <t>BIOCHIMICA ET BIOPHYSICA ACTA-MOLECULAR CELL RESEARCH</t>
  </si>
  <si>
    <t>BBA-MOL CELL RES</t>
  </si>
  <si>
    <t>0167-4889</t>
  </si>
  <si>
    <t>1879-2596</t>
  </si>
  <si>
    <t>14.61%</t>
  </si>
  <si>
    <t>INFLAMMATION</t>
  </si>
  <si>
    <t>0360-3997</t>
  </si>
  <si>
    <t>1573-2576</t>
  </si>
  <si>
    <t>9.64%</t>
  </si>
  <si>
    <t>Journal of Zhejiang University-SCIENCE B</t>
  </si>
  <si>
    <t>J ZHEJIANG UNIV-SC B</t>
  </si>
  <si>
    <t>1673-1581</t>
  </si>
  <si>
    <t>1862-1783</t>
  </si>
  <si>
    <t>PATHOBIOLOGY</t>
  </si>
  <si>
    <t>1015-2008</t>
  </si>
  <si>
    <t>1423-0291</t>
  </si>
  <si>
    <t>20.29%</t>
  </si>
  <si>
    <t>BIOELECTROCHEMISTRY</t>
  </si>
  <si>
    <t>1567-5394</t>
  </si>
  <si>
    <t>1878-562X</t>
  </si>
  <si>
    <t>11.91%</t>
  </si>
  <si>
    <t>Food and Energy Security</t>
  </si>
  <si>
    <t>FOOD ENERGY SECUR</t>
  </si>
  <si>
    <t>2048-3694</t>
  </si>
  <si>
    <t>79.57%</t>
  </si>
  <si>
    <t>JOURNAL OF MOLECULAR AND CELLULAR CARDIOLOGY</t>
  </si>
  <si>
    <t>J MOL CELL CARDIOL</t>
  </si>
  <si>
    <t>0022-2828</t>
  </si>
  <si>
    <t>1095-8584</t>
  </si>
  <si>
    <t>22.83%</t>
  </si>
  <si>
    <t>Frontiers in Molecular Biosciences</t>
  </si>
  <si>
    <t>FRONT MOL BIOSCI</t>
  </si>
  <si>
    <t>2296-889X</t>
  </si>
  <si>
    <t>99.41%</t>
  </si>
  <si>
    <t>VIRUS RESEARCH</t>
  </si>
  <si>
    <t>VIRUS RES</t>
  </si>
  <si>
    <t>0168-1702</t>
  </si>
  <si>
    <t>1872-7492</t>
  </si>
  <si>
    <t>15.17%</t>
  </si>
  <si>
    <t>ANTIMICROBIAL AGENTS AND CHEMOTHERAPY</t>
  </si>
  <si>
    <t>ANTIMICROB AGENTS CH</t>
  </si>
  <si>
    <t>0066-4804</t>
  </si>
  <si>
    <t>1098-6596</t>
  </si>
  <si>
    <t>23.19%</t>
  </si>
  <si>
    <t>PLANT AND SOIL</t>
  </si>
  <si>
    <t>PLANT SOIL</t>
  </si>
  <si>
    <t>0032-079X</t>
  </si>
  <si>
    <t>1573-5036</t>
  </si>
  <si>
    <t>19.34%</t>
  </si>
  <si>
    <t>MOLECULAR ECOLOGY</t>
  </si>
  <si>
    <t>MOL ECOL</t>
  </si>
  <si>
    <t>0962-1083</t>
  </si>
  <si>
    <t>1365-294X</t>
  </si>
  <si>
    <t>26.98%</t>
  </si>
  <si>
    <t>MOLECULAR PLANT PATHOLOGY</t>
  </si>
  <si>
    <t>MOL PLANT PATHOL</t>
  </si>
  <si>
    <t>1464-6722</t>
  </si>
  <si>
    <t>1364-3703</t>
  </si>
  <si>
    <t>65.63%</t>
  </si>
  <si>
    <t>Probiotics and Antimicrobial Proteins</t>
  </si>
  <si>
    <t>PROBIOTICS ANTIMICRO</t>
  </si>
  <si>
    <t>1867-1306</t>
  </si>
  <si>
    <t>1867-1314</t>
  </si>
  <si>
    <t>PLANT AND CELL PHYSIOLOGY</t>
  </si>
  <si>
    <t>PLANT CELL PHYSIOL</t>
  </si>
  <si>
    <t>0032-0781</t>
  </si>
  <si>
    <t>1471-9053</t>
  </si>
  <si>
    <t>16.73%</t>
  </si>
  <si>
    <t>Skeletal Muscle</t>
  </si>
  <si>
    <t>SKELET MUSCLE</t>
  </si>
  <si>
    <t>2044-5040</t>
  </si>
  <si>
    <t>JOURNAL OF PLANT GROWTH REGULATION</t>
  </si>
  <si>
    <t>J PLANT GROWTH REGUL</t>
  </si>
  <si>
    <t>0721-7595</t>
  </si>
  <si>
    <t>1435-8107</t>
  </si>
  <si>
    <t>Plant Diversity</t>
  </si>
  <si>
    <t>PLANT DIVERSITY</t>
  </si>
  <si>
    <t>2096-2703</t>
  </si>
  <si>
    <t>2468-2659</t>
  </si>
  <si>
    <t>92.94%</t>
  </si>
  <si>
    <t>METHODS</t>
  </si>
  <si>
    <t>1046-2023</t>
  </si>
  <si>
    <t>1095-9130</t>
  </si>
  <si>
    <t>15.83%</t>
  </si>
  <si>
    <t>Rice Science</t>
  </si>
  <si>
    <t>RICE SCI</t>
  </si>
  <si>
    <t>1672-6308</t>
  </si>
  <si>
    <t>1876-4762</t>
  </si>
  <si>
    <t>97.74%</t>
  </si>
  <si>
    <t>Stem Cell Reviews and Reports</t>
  </si>
  <si>
    <t>STEM CELL REV REP</t>
  </si>
  <si>
    <t>2629-3269</t>
  </si>
  <si>
    <t>2629-3277</t>
  </si>
  <si>
    <t>27.58%</t>
  </si>
  <si>
    <t>mSphere</t>
  </si>
  <si>
    <t>MSPHERE</t>
  </si>
  <si>
    <t>2379-5042</t>
  </si>
  <si>
    <t>69.76%</t>
  </si>
  <si>
    <t>FASEB JOURNAL</t>
  </si>
  <si>
    <t>FASEB J</t>
  </si>
  <si>
    <t>0892-6638</t>
  </si>
  <si>
    <t>1530-6860</t>
  </si>
  <si>
    <t>0.93</t>
  </si>
  <si>
    <t>25.61%</t>
  </si>
  <si>
    <t>JOURNAL OF BIOLOGICAL CHEMISTRY</t>
  </si>
  <si>
    <t>J BIOL CHEM</t>
  </si>
  <si>
    <t>1083-351X</t>
  </si>
  <si>
    <t>97.93%</t>
  </si>
  <si>
    <t>BIOCHIMICA ET BIOPHYSICA ACTA-MOLECULAR AND CELL BIOLOGY OF LIPIDS</t>
  </si>
  <si>
    <t>BBA-MOL CELL BIOL L</t>
  </si>
  <si>
    <t>1388-1981</t>
  </si>
  <si>
    <t>1879-2618</t>
  </si>
  <si>
    <t>18.74%</t>
  </si>
  <si>
    <t>Virology Journal</t>
  </si>
  <si>
    <t>VIROL J</t>
  </si>
  <si>
    <t>1743-422X</t>
  </si>
  <si>
    <t>CELLULAR SIGNALLING</t>
  </si>
  <si>
    <t>CELL SIGNAL</t>
  </si>
  <si>
    <t>0898-6568</t>
  </si>
  <si>
    <t>1873-3913</t>
  </si>
  <si>
    <t>12.59%</t>
  </si>
  <si>
    <t>FISH &amp; SHELLFISH IMMUNOLOGY</t>
  </si>
  <si>
    <t>FISH SHELLFISH IMMUN</t>
  </si>
  <si>
    <t>1050-4648</t>
  </si>
  <si>
    <t>1095-9947</t>
  </si>
  <si>
    <t>3.08%</t>
  </si>
  <si>
    <t>Pesticide Biochemistry and Physiology</t>
  </si>
  <si>
    <t>PESTIC BIOCHEM PHYS</t>
  </si>
  <si>
    <t>0048-3575</t>
  </si>
  <si>
    <t>1095-9939</t>
  </si>
  <si>
    <t>3.75%</t>
  </si>
  <si>
    <t>PROCEEDINGS OF THE ROYAL SOCIETY B-BIOLOGICAL SCIENCES</t>
  </si>
  <si>
    <t>P ROY SOC B-BIOL SCI</t>
  </si>
  <si>
    <t>0962-8452</t>
  </si>
  <si>
    <t>1471-2954</t>
  </si>
  <si>
    <t>41.50%</t>
  </si>
  <si>
    <t>Journal of Fungi</t>
  </si>
  <si>
    <t>J FUNGI</t>
  </si>
  <si>
    <t>2309-608X</t>
  </si>
  <si>
    <t>99.56%</t>
  </si>
  <si>
    <t>Biochimica et Biophysica Acta-Gene Regulatory Mechanisms</t>
  </si>
  <si>
    <t>BBA-GENE REGUL MECH</t>
  </si>
  <si>
    <t>1874-9399</t>
  </si>
  <si>
    <t>1876-4320</t>
  </si>
  <si>
    <t>Biomedicines</t>
  </si>
  <si>
    <t>BIOMEDICINES</t>
  </si>
  <si>
    <t>2227-9059</t>
  </si>
  <si>
    <t>Food Structure-Netherlands</t>
  </si>
  <si>
    <t>FOOD STRUCT-NETH</t>
  </si>
  <si>
    <t>2213-3291</t>
  </si>
  <si>
    <t>14.29%</t>
  </si>
  <si>
    <t>JOURNAL OF NEUROCHEMISTRY</t>
  </si>
  <si>
    <t>J NEUROCHEM</t>
  </si>
  <si>
    <t>0022-3042</t>
  </si>
  <si>
    <t>1471-4159</t>
  </si>
  <si>
    <t>19.01%</t>
  </si>
  <si>
    <t>Viruses-Basel</t>
  </si>
  <si>
    <t>VIRUSES-BASEL</t>
  </si>
  <si>
    <t>1999-4915</t>
  </si>
  <si>
    <t>99.58%</t>
  </si>
  <si>
    <t>Frontiers in Sustainable Food Systems</t>
  </si>
  <si>
    <t>FRONT SUSTAIN FOOD S</t>
  </si>
  <si>
    <t>2571-581X</t>
  </si>
  <si>
    <t>FOOD AND BIOPRODUCTS PROCESSING</t>
  </si>
  <si>
    <t>FOOD BIOPROD PROCESS</t>
  </si>
  <si>
    <t>0960-3085</t>
  </si>
  <si>
    <t>1744-3571</t>
  </si>
  <si>
    <t>8.05%</t>
  </si>
  <si>
    <t>MOLECULAR CARCINOGENESIS</t>
  </si>
  <si>
    <t>MOL CARCINOGEN</t>
  </si>
  <si>
    <t>0899-1987</t>
  </si>
  <si>
    <t>1098-2744</t>
  </si>
  <si>
    <t>8.41%</t>
  </si>
  <si>
    <t>EXCLI Journal</t>
  </si>
  <si>
    <t>EXCLI J</t>
  </si>
  <si>
    <t>1611-2156</t>
  </si>
  <si>
    <t>MACROMOLECULAR BIOSCIENCE</t>
  </si>
  <si>
    <t>MACROMOL BIOSCI</t>
  </si>
  <si>
    <t>1616-5187</t>
  </si>
  <si>
    <t>1616-5195</t>
  </si>
  <si>
    <t>20.45%</t>
  </si>
  <si>
    <t>PHYSIOLOGICAL GENOMICS</t>
  </si>
  <si>
    <t>PHYSIOL GENOMICS</t>
  </si>
  <si>
    <t>1094-8341</t>
  </si>
  <si>
    <t>1531-2267</t>
  </si>
  <si>
    <t>7.80%</t>
  </si>
  <si>
    <t>IUBMB LIFE</t>
  </si>
  <si>
    <t>1521-6543</t>
  </si>
  <si>
    <t>1521-6551</t>
  </si>
  <si>
    <t>11.42%</t>
  </si>
  <si>
    <t>MEDIATORS OF INFLAMMATION</t>
  </si>
  <si>
    <t>MEDIAT INFLAMM</t>
  </si>
  <si>
    <t>0962-9351</t>
  </si>
  <si>
    <t>1466-1861</t>
  </si>
  <si>
    <t>Microbial Cell</t>
  </si>
  <si>
    <t>MICROB CELL</t>
  </si>
  <si>
    <t>2311-2638</t>
  </si>
  <si>
    <t>95.45%</t>
  </si>
  <si>
    <t>INTERVIROLOGY</t>
  </si>
  <si>
    <t>0300-5526</t>
  </si>
  <si>
    <t>1423-0100</t>
  </si>
  <si>
    <t>69.86%</t>
  </si>
  <si>
    <t>Journal of Oral Microbiology</t>
  </si>
  <si>
    <t>J ORAL MICROBIOL</t>
  </si>
  <si>
    <t>2000-2297</t>
  </si>
  <si>
    <t>1.10</t>
  </si>
  <si>
    <t>96.86%</t>
  </si>
  <si>
    <t>Plants-Basel</t>
  </si>
  <si>
    <t>PLANTS-BASEL</t>
  </si>
  <si>
    <t>2223-7747</t>
  </si>
  <si>
    <t>99.55%</t>
  </si>
  <si>
    <t>CYTOTHERAPY</t>
  </si>
  <si>
    <t>1465-3249</t>
  </si>
  <si>
    <t>1477-2566</t>
  </si>
  <si>
    <t>23.13%</t>
  </si>
  <si>
    <t>RNA</t>
  </si>
  <si>
    <t>1355-8382</t>
  </si>
  <si>
    <t>1469-9001</t>
  </si>
  <si>
    <t>PLANT DISEASE</t>
  </si>
  <si>
    <t>PLANT DIS</t>
  </si>
  <si>
    <t>0191-2917</t>
  </si>
  <si>
    <t>1943-7692</t>
  </si>
  <si>
    <t>70.83%</t>
  </si>
  <si>
    <t>Microorganisms</t>
  </si>
  <si>
    <t>MICROORGANISMS</t>
  </si>
  <si>
    <t>2076-2607</t>
  </si>
  <si>
    <t>EUROPEAN JOURNAL OF CLINICAL MICROBIOLOGY &amp; INFECTIOUS DISEASES</t>
  </si>
  <si>
    <t>EUR J CLIN MICROBIOL</t>
  </si>
  <si>
    <t>0934-9723</t>
  </si>
  <si>
    <t>1435-4373</t>
  </si>
  <si>
    <t>Lipids in Health and Disease</t>
  </si>
  <si>
    <t>LIPIDS HEALTH DIS</t>
  </si>
  <si>
    <t>1476-511X</t>
  </si>
  <si>
    <t>TRAFFIC</t>
  </si>
  <si>
    <t>1398-9219</t>
  </si>
  <si>
    <t>1600-0854</t>
  </si>
  <si>
    <t>21.67%</t>
  </si>
  <si>
    <t>VETERINARY RESEARCH</t>
  </si>
  <si>
    <t>VET RES</t>
  </si>
  <si>
    <t>0928-4249</t>
  </si>
  <si>
    <t>1297-9716</t>
  </si>
  <si>
    <t>1.92</t>
  </si>
  <si>
    <t>99.74%</t>
  </si>
  <si>
    <t>Life Science Alliance</t>
  </si>
  <si>
    <t>LIFE SCI ALLIANCE</t>
  </si>
  <si>
    <t>2575-1077</t>
  </si>
  <si>
    <t>98.59%</t>
  </si>
  <si>
    <t>Phytobiomes Journal</t>
  </si>
  <si>
    <t>PHYTOBIOMES J</t>
  </si>
  <si>
    <t>2471-2906</t>
  </si>
  <si>
    <t>99.07%</t>
  </si>
  <si>
    <t>SAUDI JOURNAL OF BIOLOGICAL SCIENCES</t>
  </si>
  <si>
    <t>SAUDI J BIOL SCI</t>
  </si>
  <si>
    <t>1319-562X</t>
  </si>
  <si>
    <t>2213-7106</t>
  </si>
  <si>
    <t>97.28%</t>
  </si>
  <si>
    <t>Interface Focus</t>
  </si>
  <si>
    <t>INTERFACE FOCUS</t>
  </si>
  <si>
    <t>2042-8898</t>
  </si>
  <si>
    <t>2042-8901</t>
  </si>
  <si>
    <t>48.37%</t>
  </si>
  <si>
    <t>APPLIED AND ENVIRONMENTAL MICROBIOLOGY</t>
  </si>
  <si>
    <t>APPL ENVIRON MICROB</t>
  </si>
  <si>
    <t>0099-2240</t>
  </si>
  <si>
    <t>1098-5336</t>
  </si>
  <si>
    <t>22.00%</t>
  </si>
  <si>
    <t>JOURNAL OF BIOMOLECULAR STRUCTURE &amp; DYNAMICS</t>
  </si>
  <si>
    <t>J BIOMOL STRUCT DYN</t>
  </si>
  <si>
    <t>0739-1102</t>
  </si>
  <si>
    <t>1538-0254</t>
  </si>
  <si>
    <t>JOURNAL OF LIPOSOME RESEARCH</t>
  </si>
  <si>
    <t>J LIPOSOME RES</t>
  </si>
  <si>
    <t>0898-2104</t>
  </si>
  <si>
    <t>1532-2394</t>
  </si>
  <si>
    <t>1.69%</t>
  </si>
  <si>
    <t>HELICOBACTER</t>
  </si>
  <si>
    <t>1083-4389</t>
  </si>
  <si>
    <t>1523-5378</t>
  </si>
  <si>
    <t>NEUROCHEMICAL RESEARCH</t>
  </si>
  <si>
    <t>NEUROCHEM RES</t>
  </si>
  <si>
    <t>0364-3190</t>
  </si>
  <si>
    <t>1573-6903</t>
  </si>
  <si>
    <t>11.78%</t>
  </si>
  <si>
    <t>INTERNATIONAL JOURNAL OF DAIRY TECHNOLOGY</t>
  </si>
  <si>
    <t>INT J DAIRY TECHNOL</t>
  </si>
  <si>
    <t>1364-727X</t>
  </si>
  <si>
    <t>1471-0307</t>
  </si>
  <si>
    <t>9.89%</t>
  </si>
  <si>
    <t>PROCESS BIOCHEMISTRY</t>
  </si>
  <si>
    <t>PROCESS BIOCHEM</t>
  </si>
  <si>
    <t>1359-5113</t>
  </si>
  <si>
    <t>1873-3298</t>
  </si>
  <si>
    <t>3.03%</t>
  </si>
  <si>
    <t>Influenza and Other Respiratory Viruses</t>
  </si>
  <si>
    <t>INFLUENZA OTHER RESP</t>
  </si>
  <si>
    <t>1750-2640</t>
  </si>
  <si>
    <t>1750-2659</t>
  </si>
  <si>
    <t>70.64%</t>
  </si>
  <si>
    <t>MITOCHONDRION</t>
  </si>
  <si>
    <t>1567-7249</t>
  </si>
  <si>
    <t>1872-8278</t>
  </si>
  <si>
    <t>12.54%</t>
  </si>
  <si>
    <t>CURRENT OPINION IN LIPIDOLOGY</t>
  </si>
  <si>
    <t>CURR OPIN LIPIDOL</t>
  </si>
  <si>
    <t>0957-9672</t>
  </si>
  <si>
    <t>1473-6535</t>
  </si>
  <si>
    <t>12.98%</t>
  </si>
  <si>
    <t>Transboundary and Emerging Diseases</t>
  </si>
  <si>
    <t>TRANSBOUND EMERG DIS</t>
  </si>
  <si>
    <t>1865-1674</t>
  </si>
  <si>
    <t>1865-1682</t>
  </si>
  <si>
    <t>80.90%</t>
  </si>
  <si>
    <t>FOOD AND CHEMICAL TOXICOLOGY</t>
  </si>
  <si>
    <t>FOOD CHEM TOXICOL</t>
  </si>
  <si>
    <t>0278-6915</t>
  </si>
  <si>
    <t>1873-6351</t>
  </si>
  <si>
    <t>8.74%</t>
  </si>
  <si>
    <t>Disease Models &amp; Mechanisms</t>
  </si>
  <si>
    <t>DIS MODEL MECH</t>
  </si>
  <si>
    <t>1754-8403</t>
  </si>
  <si>
    <t>1754-8411</t>
  </si>
  <si>
    <t>99.04%</t>
  </si>
  <si>
    <t>JOURNAL OF PLANT PHYSIOLOGY</t>
  </si>
  <si>
    <t>J PLANT PHYSIOL</t>
  </si>
  <si>
    <t>0176-1617</t>
  </si>
  <si>
    <t>1618-1328</t>
  </si>
  <si>
    <t>8.10%</t>
  </si>
  <si>
    <t>PLANTA</t>
  </si>
  <si>
    <t>0032-0935</t>
  </si>
  <si>
    <t>1432-2048</t>
  </si>
  <si>
    <t>17.48%</t>
  </si>
  <si>
    <t>BIOCHIMICA ET BIOPHYSICA ACTA-BIOENERGETICS</t>
  </si>
  <si>
    <t>BBA-BIOENERGETICS</t>
  </si>
  <si>
    <t>0005-2728</t>
  </si>
  <si>
    <t>1879-2650</t>
  </si>
  <si>
    <t>MATHEMATICAL BIOSCIENCES</t>
  </si>
  <si>
    <t>MATH BIOSCI</t>
  </si>
  <si>
    <t>0025-5564</t>
  </si>
  <si>
    <t>1879-3134</t>
  </si>
  <si>
    <t>13.86%</t>
  </si>
  <si>
    <t>Pigment Cell &amp; Melanoma Research</t>
  </si>
  <si>
    <t>PIGM CELL MELANOMA R</t>
  </si>
  <si>
    <t>1755-1471</t>
  </si>
  <si>
    <t>1755-148X</t>
  </si>
  <si>
    <t>19.58%</t>
  </si>
  <si>
    <t>GLYCOBIOLOGY</t>
  </si>
  <si>
    <t>0959-6658</t>
  </si>
  <si>
    <t>1460-2423</t>
  </si>
  <si>
    <t>21.55%</t>
  </si>
  <si>
    <t>CELLULAR IMMUNOLOGY</t>
  </si>
  <si>
    <t>CELL IMMUNOL</t>
  </si>
  <si>
    <t>0008-8749</t>
  </si>
  <si>
    <t>1090-2163</t>
  </si>
  <si>
    <t>Expert Opinion on Drug Metabolism &amp; Toxicology</t>
  </si>
  <si>
    <t>EXPERT OPIN DRUG MET</t>
  </si>
  <si>
    <t>1742-5255</t>
  </si>
  <si>
    <t>1744-7607</t>
  </si>
  <si>
    <t>10.98%</t>
  </si>
  <si>
    <t>CELL CYCLE</t>
  </si>
  <si>
    <t>1538-4101</t>
  </si>
  <si>
    <t>1551-4005</t>
  </si>
  <si>
    <t>Human Cell</t>
  </si>
  <si>
    <t>HUM CELL</t>
  </si>
  <si>
    <t>0914-7470</t>
  </si>
  <si>
    <t>1749-0774</t>
  </si>
  <si>
    <t>12.25%</t>
  </si>
  <si>
    <t>MOLECULAR AND CELLULAR BIOCHEMISTRY</t>
  </si>
  <si>
    <t>MOL CELL BIOCHEM</t>
  </si>
  <si>
    <t>0300-8177</t>
  </si>
  <si>
    <t>1573-4919</t>
  </si>
  <si>
    <t>9.10%</t>
  </si>
  <si>
    <t>ANNALS OF BOTANY</t>
  </si>
  <si>
    <t>ANN BOT-LONDON</t>
  </si>
  <si>
    <t>0305-7364</t>
  </si>
  <si>
    <t>1095-8290</t>
  </si>
  <si>
    <t>18.54%</t>
  </si>
  <si>
    <t>Plant Genome</t>
  </si>
  <si>
    <t>PLANT GENOME-US</t>
  </si>
  <si>
    <t>1940-3372</t>
  </si>
  <si>
    <t>81.75%</t>
  </si>
  <si>
    <t>ASTROBIOLOGY</t>
  </si>
  <si>
    <t>1531-1074</t>
  </si>
  <si>
    <t>1557-8070</t>
  </si>
  <si>
    <t>28.00%</t>
  </si>
  <si>
    <t>Biology-Basel</t>
  </si>
  <si>
    <t>BIOLOGY-BASEL</t>
  </si>
  <si>
    <t>2079-7737</t>
  </si>
  <si>
    <t>99.48%</t>
  </si>
  <si>
    <t>Toxins</t>
  </si>
  <si>
    <t>TOXINS</t>
  </si>
  <si>
    <t>2072-6651</t>
  </si>
  <si>
    <t>99.33%</t>
  </si>
  <si>
    <t>BMC MICROBIOLOGY</t>
  </si>
  <si>
    <t>BMC MICROBIOL</t>
  </si>
  <si>
    <t>1471-2180</t>
  </si>
  <si>
    <t>99.22%</t>
  </si>
  <si>
    <t>Gut Pathogens</t>
  </si>
  <si>
    <t>GUT PATHOG</t>
  </si>
  <si>
    <t>1757-4749</t>
  </si>
  <si>
    <t>NEUROCHEMISTRY INTERNATIONAL</t>
  </si>
  <si>
    <t>NEUROCHEM INT</t>
  </si>
  <si>
    <t>0197-0186</t>
  </si>
  <si>
    <t>1872-9754</t>
  </si>
  <si>
    <t>PLANT GROWTH REGULATION</t>
  </si>
  <si>
    <t>PLANT GROWTH REGUL</t>
  </si>
  <si>
    <t>0167-6903</t>
  </si>
  <si>
    <t>1573-5087</t>
  </si>
  <si>
    <t>FEMS MICROBIOLOGY ECOLOGY</t>
  </si>
  <si>
    <t>FEMS MICROBIOL ECOL</t>
  </si>
  <si>
    <t>0168-6496</t>
  </si>
  <si>
    <t>1574-6941</t>
  </si>
  <si>
    <t>18.31%</t>
  </si>
  <si>
    <t>Open Forum Infectious Diseases</t>
  </si>
  <si>
    <t>OPEN FORUM INFECT DI</t>
  </si>
  <si>
    <t>2328-8957</t>
  </si>
  <si>
    <t>91.39%</t>
  </si>
  <si>
    <t>VETERINARY CLINICS OF NORTH AMERICA-FOOD ANIMAL PRACTICE</t>
  </si>
  <si>
    <t>VET CLIN N AM-FOOD A</t>
  </si>
  <si>
    <t>0749-0720</t>
  </si>
  <si>
    <t>1558-4240</t>
  </si>
  <si>
    <t>1.78</t>
  </si>
  <si>
    <t>MOLECULAR PHYLOGENETICS AND EVOLUTION</t>
  </si>
  <si>
    <t>MOL PHYLOGENET EVOL</t>
  </si>
  <si>
    <t>1055-7903</t>
  </si>
  <si>
    <t>1095-9513</t>
  </si>
  <si>
    <t>14.18%</t>
  </si>
  <si>
    <t>JOURNAL OF STEROID BIOCHEMISTRY AND MOLECULAR BIOLOGY</t>
  </si>
  <si>
    <t>J STEROID BIOCHEM</t>
  </si>
  <si>
    <t>0960-0760</t>
  </si>
  <si>
    <t>1879-1220</t>
  </si>
  <si>
    <t>8.52%</t>
  </si>
  <si>
    <t>MOLECULAR AND CELLULAR ENDOCRINOLOGY</t>
  </si>
  <si>
    <t>MOL CELL ENDOCRINOL</t>
  </si>
  <si>
    <t>0303-7207</t>
  </si>
  <si>
    <t>1872-8057</t>
  </si>
  <si>
    <t>13.95%</t>
  </si>
  <si>
    <t>Metabolites</t>
  </si>
  <si>
    <t>METABOLITES</t>
  </si>
  <si>
    <t>2218-1989</t>
  </si>
  <si>
    <t>INTERNATIONAL JOURNAL OF MEDICAL MICROBIOLOGY</t>
  </si>
  <si>
    <t>INT J MED MICROBIOL</t>
  </si>
  <si>
    <t>1438-4221</t>
  </si>
  <si>
    <t>1618-0607</t>
  </si>
  <si>
    <t>98.37%</t>
  </si>
  <si>
    <t>Tissue Engineering Part A</t>
  </si>
  <si>
    <t>TISSUE ENG PT A</t>
  </si>
  <si>
    <t>1937-3341</t>
  </si>
  <si>
    <t>1937-335X</t>
  </si>
  <si>
    <t>RNA Biology</t>
  </si>
  <si>
    <t>RNA BIOL</t>
  </si>
  <si>
    <t>1547-6286</t>
  </si>
  <si>
    <t>1555-8584</t>
  </si>
  <si>
    <t>43.63%</t>
  </si>
  <si>
    <t>BIOCHEMICAL JOURNAL</t>
  </si>
  <si>
    <t>BIOCHEM J</t>
  </si>
  <si>
    <t>0264-6021</t>
  </si>
  <si>
    <t>1470-8728</t>
  </si>
  <si>
    <t>82.26%</t>
  </si>
  <si>
    <t>Journal of Cell Communication and Signaling</t>
  </si>
  <si>
    <t>J CELL COMMUN SIGNAL</t>
  </si>
  <si>
    <t>1873-9601</t>
  </si>
  <si>
    <t>1873-961X</t>
  </si>
  <si>
    <t>15.29%</t>
  </si>
  <si>
    <t>World Journal of Stem Cells</t>
  </si>
  <si>
    <t>WORLD J STEM CELLS</t>
  </si>
  <si>
    <t>1948-0210</t>
  </si>
  <si>
    <t>98.51%</t>
  </si>
  <si>
    <t>ACS Chemical Biology</t>
  </si>
  <si>
    <t>ACS CHEM BIOL</t>
  </si>
  <si>
    <t>1554-8929</t>
  </si>
  <si>
    <t>1554-8937</t>
  </si>
  <si>
    <t>BIOESSAYS</t>
  </si>
  <si>
    <t>0265-9247</t>
  </si>
  <si>
    <t>1521-1878</t>
  </si>
  <si>
    <t>36.17%</t>
  </si>
  <si>
    <t>BOTANICAL REVIEW</t>
  </si>
  <si>
    <t>BOT REV</t>
  </si>
  <si>
    <t>0006-8101</t>
  </si>
  <si>
    <t>1874-9372</t>
  </si>
  <si>
    <t>11.29%</t>
  </si>
  <si>
    <t>INTERNATIONAL JOURNAL OF BIOCHEMISTRY &amp; CELL BIOLOGY</t>
  </si>
  <si>
    <t>INT J BIOCHEM CELL B</t>
  </si>
  <si>
    <t>1357-2725</t>
  </si>
  <si>
    <t>1878-5875</t>
  </si>
  <si>
    <t>JOURNAL OF APPLIED MICROBIOLOGY</t>
  </si>
  <si>
    <t>J APPL MICROBIOL</t>
  </si>
  <si>
    <t>1364-5072</t>
  </si>
  <si>
    <t>1365-2672</t>
  </si>
  <si>
    <t>10.52%</t>
  </si>
  <si>
    <t>JOURNAL OF CELLULAR BIOCHEMISTRY</t>
  </si>
  <si>
    <t>J CELL BIOCHEM</t>
  </si>
  <si>
    <t>0730-2312</t>
  </si>
  <si>
    <t>1097-4644</t>
  </si>
  <si>
    <t>CELLULAR AND MOLECULAR NEUROBIOLOGY</t>
  </si>
  <si>
    <t>CELL MOL NEUROBIOL</t>
  </si>
  <si>
    <t>0272-4340</t>
  </si>
  <si>
    <t>1573-6830</t>
  </si>
  <si>
    <t>JOURNAL OF FOOD BIOCHEMISTRY</t>
  </si>
  <si>
    <t>J FOOD BIOCHEM</t>
  </si>
  <si>
    <t>0145-8884</t>
  </si>
  <si>
    <t>1745-4514</t>
  </si>
  <si>
    <t>82.84%</t>
  </si>
  <si>
    <t>CURRENT OPINION IN GENETICS &amp; DEVELOPMENT</t>
  </si>
  <si>
    <t>CURR OPIN GENET DEV</t>
  </si>
  <si>
    <t>0959-437X</t>
  </si>
  <si>
    <t>1879-0380</t>
  </si>
  <si>
    <t>22.44%</t>
  </si>
  <si>
    <t>IMMUNOLOGY AND CELL BIOLOGY</t>
  </si>
  <si>
    <t>IMMUNOL CELL BIOL</t>
  </si>
  <si>
    <t>0818-9641</t>
  </si>
  <si>
    <t>1440-1711</t>
  </si>
  <si>
    <t>23.98%</t>
  </si>
  <si>
    <t>JOURNAL OF CELL SCIENCE</t>
  </si>
  <si>
    <t>J CELL SCI</t>
  </si>
  <si>
    <t>0021-9533</t>
  </si>
  <si>
    <t>1477-9137</t>
  </si>
  <si>
    <t>52.15%</t>
  </si>
  <si>
    <t>BIOSCIENCE REPORTS</t>
  </si>
  <si>
    <t>BIOSCIENCE REP</t>
  </si>
  <si>
    <t>0144-8463</t>
  </si>
  <si>
    <t>1573-4935</t>
  </si>
  <si>
    <t>CELL CALCIUM</t>
  </si>
  <si>
    <t>0143-4160</t>
  </si>
  <si>
    <t>1532-1991</t>
  </si>
  <si>
    <t>21.75%</t>
  </si>
  <si>
    <t>Quality Assurance and Safety of Crops &amp; Foods</t>
  </si>
  <si>
    <t>QUAL ASSUR SAF CROP</t>
  </si>
  <si>
    <t>1757-8361</t>
  </si>
  <si>
    <t>1757-837X</t>
  </si>
  <si>
    <t>76.51%</t>
  </si>
  <si>
    <t>COMPARATIVE BIOCHEMISTRY AND PHYSIOLOGY C-TOXICOLOGY &amp; PHARMACOLOGY</t>
  </si>
  <si>
    <t>COMP BIOCHEM PHYS C</t>
  </si>
  <si>
    <t>1532-0456</t>
  </si>
  <si>
    <t>1878-1659</t>
  </si>
  <si>
    <t>4.79%</t>
  </si>
  <si>
    <t>MYCORRHIZA</t>
  </si>
  <si>
    <t>0940-6360</t>
  </si>
  <si>
    <t>1432-1890</t>
  </si>
  <si>
    <t>22.22%</t>
  </si>
  <si>
    <t>Journal of Applied Research on Medicinal and Aromatic Plants</t>
  </si>
  <si>
    <t>J APPL RES MED AROMA</t>
  </si>
  <si>
    <t>2214-7861</t>
  </si>
  <si>
    <t>2.48%</t>
  </si>
  <si>
    <t>Microbial Genomics</t>
  </si>
  <si>
    <t>MICROB GENOMICS</t>
  </si>
  <si>
    <t>2057-5858</t>
  </si>
  <si>
    <t>99.38%</t>
  </si>
  <si>
    <t>GM Crops &amp; Food-Biotechnology in Agriculture and the Food Chain</t>
  </si>
  <si>
    <t>GM CROPS FOOD</t>
  </si>
  <si>
    <t>2164-5698</t>
  </si>
  <si>
    <t>2164-5701</t>
  </si>
  <si>
    <t>86.67%</t>
  </si>
  <si>
    <t>PLANT BIOLOGY</t>
  </si>
  <si>
    <t>1435-8603</t>
  </si>
  <si>
    <t>1438-8677</t>
  </si>
  <si>
    <t>10.09%</t>
  </si>
  <si>
    <t>ARCHIVES OF BIOCHEMISTRY AND BIOPHYSICS</t>
  </si>
  <si>
    <t>ARCH BIOCHEM BIOPHYS</t>
  </si>
  <si>
    <t>0003-9861</t>
  </si>
  <si>
    <t>1096-0384</t>
  </si>
  <si>
    <t>8.02%</t>
  </si>
  <si>
    <t>Journal of Soil Science and Plant Nutrition</t>
  </si>
  <si>
    <t>J SOIL SCI PLANT NUT</t>
  </si>
  <si>
    <t>0718-9508</t>
  </si>
  <si>
    <t>0718-9516</t>
  </si>
  <si>
    <t>6.73%</t>
  </si>
  <si>
    <t>BIOLOGICAL TRACE ELEMENT RESEARCH</t>
  </si>
  <si>
    <t>BIOL TRACE ELEM RES</t>
  </si>
  <si>
    <t>0163-4984</t>
  </si>
  <si>
    <t>1559-0720</t>
  </si>
  <si>
    <t>7.19%</t>
  </si>
  <si>
    <t>JOURNAL OF FOOD SCIENCE</t>
  </si>
  <si>
    <t>J FOOD SCI</t>
  </si>
  <si>
    <t>0022-1147</t>
  </si>
  <si>
    <t>1750-3841</t>
  </si>
  <si>
    <t>Food Science &amp; Nutrition</t>
  </si>
  <si>
    <t>FOOD SCI NUTR</t>
  </si>
  <si>
    <t>2048-7177</t>
  </si>
  <si>
    <t>68.85%</t>
  </si>
  <si>
    <t>INTERNATIONAL JOURNAL OF FOOD SCIENCES AND NUTRITION</t>
  </si>
  <si>
    <t>INT J FOOD SCI NUTR</t>
  </si>
  <si>
    <t>0963-7486</t>
  </si>
  <si>
    <t>1465-3478</t>
  </si>
  <si>
    <t>9.55%</t>
  </si>
  <si>
    <t>BIOCHIMIE</t>
  </si>
  <si>
    <t>0300-9084</t>
  </si>
  <si>
    <t>1638-6183</t>
  </si>
  <si>
    <t>NITRIC OXIDE-BIOLOGY AND CHEMISTRY</t>
  </si>
  <si>
    <t>NITRIC OXIDE-BIOL CH</t>
  </si>
  <si>
    <t>1089-8603</t>
  </si>
  <si>
    <t>1089-8611</t>
  </si>
  <si>
    <t>11.06%</t>
  </si>
  <si>
    <t>Microbial Physiology</t>
  </si>
  <si>
    <t>MICROB PHYSIOL</t>
  </si>
  <si>
    <t>2673-1665</t>
  </si>
  <si>
    <t>2673-1673</t>
  </si>
  <si>
    <t>83.72%</t>
  </si>
  <si>
    <t>JOURNAL OF MOLECULAR EVOLUTION</t>
  </si>
  <si>
    <t>J MOL EVOL</t>
  </si>
  <si>
    <t>0022-2844</t>
  </si>
  <si>
    <t>1432-1432</t>
  </si>
  <si>
    <t>28.47%</t>
  </si>
  <si>
    <t>CELL BIOLOGY INTERNATIONAL</t>
  </si>
  <si>
    <t>CELL BIOL INT</t>
  </si>
  <si>
    <t>1065-6995</t>
  </si>
  <si>
    <t>1095-8355</t>
  </si>
  <si>
    <t>4.66%</t>
  </si>
  <si>
    <t>BIOCHEMICAL SOCIETY TRANSACTIONS</t>
  </si>
  <si>
    <t>BIOCHEM SOC T</t>
  </si>
  <si>
    <t>0300-5127</t>
  </si>
  <si>
    <t>1470-8752</t>
  </si>
  <si>
    <t>49.28%</t>
  </si>
  <si>
    <t>INSECT BIOCHEMISTRY AND MOLECULAR BIOLOGY</t>
  </si>
  <si>
    <t>INSECT BIOCHEM MOLEC</t>
  </si>
  <si>
    <t>0965-1748</t>
  </si>
  <si>
    <t>1879-0240</t>
  </si>
  <si>
    <t>PHARMACEUTICAL BIOLOGY</t>
  </si>
  <si>
    <t>PHARM BIOL</t>
  </si>
  <si>
    <t>1388-0209</t>
  </si>
  <si>
    <t>1744-5116</t>
  </si>
  <si>
    <t>95.64%</t>
  </si>
  <si>
    <t>PHYTOCHEMISTRY</t>
  </si>
  <si>
    <t>0031-9422</t>
  </si>
  <si>
    <t>1873-3700</t>
  </si>
  <si>
    <t>Journal of Cereal Science</t>
  </si>
  <si>
    <t>J CEREAL SCI</t>
  </si>
  <si>
    <t>0733-5210</t>
  </si>
  <si>
    <t>1095-9963</t>
  </si>
  <si>
    <t>8.26%</t>
  </si>
  <si>
    <t>JOURNAL OF GENERAL VIROLOGY</t>
  </si>
  <si>
    <t>J GEN VIROL</t>
  </si>
  <si>
    <t>0022-1317</t>
  </si>
  <si>
    <t>1465-2099</t>
  </si>
  <si>
    <t>4.74%</t>
  </si>
  <si>
    <t>International Journal of Gastronomy and Food Science</t>
  </si>
  <si>
    <t>INT J GASTRON FOOD S</t>
  </si>
  <si>
    <t>1878-450X</t>
  </si>
  <si>
    <t>1878-4518</t>
  </si>
  <si>
    <t>11.88%</t>
  </si>
  <si>
    <t>MICROBIAL PATHOGENESIS</t>
  </si>
  <si>
    <t>MICROB PATHOGENESIS</t>
  </si>
  <si>
    <t>0882-4010</t>
  </si>
  <si>
    <t>1096-1208</t>
  </si>
  <si>
    <t>3.90%</t>
  </si>
  <si>
    <t>AIDS</t>
  </si>
  <si>
    <t>0269-9370</t>
  </si>
  <si>
    <t>1473-5571</t>
  </si>
  <si>
    <t>19.86%</t>
  </si>
  <si>
    <t>REDOX REPORT</t>
  </si>
  <si>
    <t>REDOX REP</t>
  </si>
  <si>
    <t>1351-0002</t>
  </si>
  <si>
    <t>1743-2928</t>
  </si>
  <si>
    <t>98.53%</t>
  </si>
  <si>
    <t>CYTOKINE</t>
  </si>
  <si>
    <t>1043-4666</t>
  </si>
  <si>
    <t>1096-0023</t>
  </si>
  <si>
    <t>8.76%</t>
  </si>
  <si>
    <t>BMB Reports</t>
  </si>
  <si>
    <t>BMB REP</t>
  </si>
  <si>
    <t>1976-6696</t>
  </si>
  <si>
    <t>1976-670X</t>
  </si>
  <si>
    <t>97.10%</t>
  </si>
  <si>
    <t>PROGRESS IN BIOPHYSICS &amp; MOLECULAR BIOLOGY</t>
  </si>
  <si>
    <t>PROG BIOPHYS MOL BIO</t>
  </si>
  <si>
    <t>0079-6107</t>
  </si>
  <si>
    <t>1873-1732</t>
  </si>
  <si>
    <t>18.57%</t>
  </si>
  <si>
    <t>MOLECULES AND CELLS</t>
  </si>
  <si>
    <t>MOL CELLS</t>
  </si>
  <si>
    <t>1016-8478</t>
  </si>
  <si>
    <t>0219-1032</t>
  </si>
  <si>
    <t>67.62%</t>
  </si>
  <si>
    <t>CELL STRESS &amp; CHAPERONES</t>
  </si>
  <si>
    <t>CELL STRESS CHAPERON</t>
  </si>
  <si>
    <t>1355-8145</t>
  </si>
  <si>
    <t>1466-1268</t>
  </si>
  <si>
    <t>Molecular Oral Microbiology</t>
  </si>
  <si>
    <t>MOL ORAL MICROBIOL</t>
  </si>
  <si>
    <t>2041-1006</t>
  </si>
  <si>
    <t>2041-1014</t>
  </si>
  <si>
    <t>12.37%</t>
  </si>
  <si>
    <t>Agronomy-Basel</t>
  </si>
  <si>
    <t>AGRONOMY-BASEL</t>
  </si>
  <si>
    <t>2073-4395</t>
  </si>
  <si>
    <t>99.37%</t>
  </si>
  <si>
    <t>Journal of Systematics and Evolution</t>
  </si>
  <si>
    <t>J SYST EVOL</t>
  </si>
  <si>
    <t>1674-4918</t>
  </si>
  <si>
    <t>1759-6831</t>
  </si>
  <si>
    <t>PHOTOSYNTHESIS RESEARCH</t>
  </si>
  <si>
    <t>PHOTOSYNTH RES</t>
  </si>
  <si>
    <t>0166-8595</t>
  </si>
  <si>
    <t>1573-5079</t>
  </si>
  <si>
    <t>22.59%</t>
  </si>
  <si>
    <t>Rhizosphere</t>
  </si>
  <si>
    <t>RHIZOSPHERE-NETH</t>
  </si>
  <si>
    <t>2452-2198</t>
  </si>
  <si>
    <t>Microbiology Spectrum</t>
  </si>
  <si>
    <t>MICROBIOL SPECTR</t>
  </si>
  <si>
    <t>2165-0497</t>
  </si>
  <si>
    <t>54.52%</t>
  </si>
  <si>
    <t>Geobiology</t>
  </si>
  <si>
    <t>GEOBIOLOGY</t>
  </si>
  <si>
    <t>1472-4677</t>
  </si>
  <si>
    <t>1472-4669</t>
  </si>
  <si>
    <t>Epigenetics</t>
  </si>
  <si>
    <t>EPIGENETICS-US</t>
  </si>
  <si>
    <t>1559-2294</t>
  </si>
  <si>
    <t>1559-2308</t>
  </si>
  <si>
    <t>36.39%</t>
  </si>
  <si>
    <t>ACTA BIOCHIMICA ET BIOPHYSICA SINICA</t>
  </si>
  <si>
    <t>ACTA BIOCH BIOPH SIN</t>
  </si>
  <si>
    <t>1672-9145</t>
  </si>
  <si>
    <t>1745-7270</t>
  </si>
  <si>
    <t>2.79%</t>
  </si>
  <si>
    <t>0042-6822</t>
  </si>
  <si>
    <t>1089-862X</t>
  </si>
  <si>
    <t>Pathogens</t>
  </si>
  <si>
    <t>PATHOGENS</t>
  </si>
  <si>
    <t>2076-0817</t>
  </si>
  <si>
    <t>99.31%</t>
  </si>
  <si>
    <t>CYTOMETRY PART A</t>
  </si>
  <si>
    <t>CYTOM PART A</t>
  </si>
  <si>
    <t>1552-4922</t>
  </si>
  <si>
    <t>1552-4930</t>
  </si>
  <si>
    <t>28.53%</t>
  </si>
  <si>
    <t>EXPERIMENTAL CELL RESEARCH</t>
  </si>
  <si>
    <t>EXP CELL RES</t>
  </si>
  <si>
    <t>0014-4827</t>
  </si>
  <si>
    <t>1090-2422</t>
  </si>
  <si>
    <t>14.97%</t>
  </si>
  <si>
    <t>BIOLOGICAL CHEMISTRY</t>
  </si>
  <si>
    <t>BIOL CHEM</t>
  </si>
  <si>
    <t>1431-6730</t>
  </si>
  <si>
    <t>1437-4315</t>
  </si>
  <si>
    <t>30.03%</t>
  </si>
  <si>
    <t>Nucleus</t>
  </si>
  <si>
    <t>NUCLEUS-PHILA</t>
  </si>
  <si>
    <t>1949-1034</t>
  </si>
  <si>
    <t>1949-1042</t>
  </si>
  <si>
    <t>Animal</t>
  </si>
  <si>
    <t>ANIMAL</t>
  </si>
  <si>
    <t>1751-7311</t>
  </si>
  <si>
    <t>1751-732X</t>
  </si>
  <si>
    <t>97.38%</t>
  </si>
  <si>
    <t>MICROBIAL ECOLOGY</t>
  </si>
  <si>
    <t>MICROB ECOL</t>
  </si>
  <si>
    <t>0095-3628</t>
  </si>
  <si>
    <t>1432-184X</t>
  </si>
  <si>
    <t>17.66%</t>
  </si>
  <si>
    <t>JOURNAL OF FOOD AND DRUG ANALYSIS</t>
  </si>
  <si>
    <t>J FOOD DRUG ANAL</t>
  </si>
  <si>
    <t>1021-9498</t>
  </si>
  <si>
    <t>95.21%</t>
  </si>
  <si>
    <t>Journal of Ethnobiology and Ethnomedicine</t>
  </si>
  <si>
    <t>J ETHNOBIOL ETHNOMED</t>
  </si>
  <si>
    <t>1746-4269</t>
  </si>
  <si>
    <t>PERSPECTIVES IN PLANT ECOLOGY EVOLUTION AND SYSTEMATICS</t>
  </si>
  <si>
    <t>PERSPECT PLANT ECOL</t>
  </si>
  <si>
    <t>1433-8319</t>
  </si>
  <si>
    <t>11.76%</t>
  </si>
  <si>
    <t>JOURNAL OF BIOCHEMICAL AND MOLECULAR TOXICOLOGY</t>
  </si>
  <si>
    <t>J BIOCHEM MOL TOXIC</t>
  </si>
  <si>
    <t>1095-6670</t>
  </si>
  <si>
    <t>1099-0461</t>
  </si>
  <si>
    <t>2.21%</t>
  </si>
  <si>
    <t>Applications in Plant Sciences</t>
  </si>
  <si>
    <t>APPL PLANT SCI</t>
  </si>
  <si>
    <t>2168-0450</t>
  </si>
  <si>
    <t>73.57%</t>
  </si>
  <si>
    <t>MOLECULAR IMMUNOLOGY</t>
  </si>
  <si>
    <t>MOL IMMUNOL</t>
  </si>
  <si>
    <t>0161-5890</t>
  </si>
  <si>
    <t>1872-9142</t>
  </si>
  <si>
    <t>11.35%</t>
  </si>
  <si>
    <t>MOLECULAR MICROBIOLOGY</t>
  </si>
  <si>
    <t>MOL MICROBIOL</t>
  </si>
  <si>
    <t>0950-382X</t>
  </si>
  <si>
    <t>1365-2958</t>
  </si>
  <si>
    <t>26.85%</t>
  </si>
  <si>
    <t>CELL BIOCHEMISTRY AND FUNCTION</t>
  </si>
  <si>
    <t>CELL BIOCHEM FUNCT</t>
  </si>
  <si>
    <t>0263-6484</t>
  </si>
  <si>
    <t>1099-0844</t>
  </si>
  <si>
    <t>8.00%</t>
  </si>
  <si>
    <t>CELL AND TISSUE RESEARCH</t>
  </si>
  <si>
    <t>CELL TISSUE RES</t>
  </si>
  <si>
    <t>0302-766X</t>
  </si>
  <si>
    <t>1432-0878</t>
  </si>
  <si>
    <t>26.64%</t>
  </si>
  <si>
    <t>JOURNAL OF DAIRY SCIENCE</t>
  </si>
  <si>
    <t>J DAIRY SCI</t>
  </si>
  <si>
    <t>0022-0302</t>
  </si>
  <si>
    <t>1525-3198</t>
  </si>
  <si>
    <t>42.14%</t>
  </si>
  <si>
    <t>CHEMICAL SENSES</t>
  </si>
  <si>
    <t>CHEM SENSES</t>
  </si>
  <si>
    <t>0379-864X</t>
  </si>
  <si>
    <t>1464-3553</t>
  </si>
  <si>
    <t>13.26%</t>
  </si>
  <si>
    <t>HUMAN MOLECULAR GENETICS</t>
  </si>
  <si>
    <t>HUM MOL GENET</t>
  </si>
  <si>
    <t>0964-6906</t>
  </si>
  <si>
    <t>1460-2083</t>
  </si>
  <si>
    <t>35.75%</t>
  </si>
  <si>
    <t>JOURNAL OF BIOLOGICAL RHYTHMS</t>
  </si>
  <si>
    <t>J BIOL RHYTHM</t>
  </si>
  <si>
    <t>0748-7304</t>
  </si>
  <si>
    <t>1552-4531</t>
  </si>
  <si>
    <t>27.52%</t>
  </si>
  <si>
    <t>BULLETIN OF MATHEMATICAL BIOLOGY</t>
  </si>
  <si>
    <t>B MATH BIOL</t>
  </si>
  <si>
    <t>0092-8240</t>
  </si>
  <si>
    <t>1522-9602</t>
  </si>
  <si>
    <t>PHYSIOLOGY AND MOLECULAR BIOLOGY OF PLANTS</t>
  </si>
  <si>
    <t>PHYSIOL MOL BIOL PLA</t>
  </si>
  <si>
    <t>0971-5894</t>
  </si>
  <si>
    <t>0974-0430</t>
  </si>
  <si>
    <t>3.51%</t>
  </si>
  <si>
    <t>JOURNAL OF COMPUTER-AIDED MOLECULAR DESIGN</t>
  </si>
  <si>
    <t>J COMPUT AID MOL DES</t>
  </si>
  <si>
    <t>0920-654X</t>
  </si>
  <si>
    <t>1573-4951</t>
  </si>
  <si>
    <t>25.73%</t>
  </si>
  <si>
    <t>MOLECULAR PLANT-MICROBE INTERACTIONS</t>
  </si>
  <si>
    <t>MOL PLANT MICROBE IN</t>
  </si>
  <si>
    <t>0894-0282</t>
  </si>
  <si>
    <t>1943-7706</t>
  </si>
  <si>
    <t>JOURNAL OF TRACE ELEMENTS IN MEDICINE AND BIOLOGY</t>
  </si>
  <si>
    <t>J TRACE ELEM MED BIO</t>
  </si>
  <si>
    <t>0946-672X</t>
  </si>
  <si>
    <t>1878-3252</t>
  </si>
  <si>
    <t>AMINO ACIDS</t>
  </si>
  <si>
    <t>0939-4451</t>
  </si>
  <si>
    <t>1438-2199</t>
  </si>
  <si>
    <t>22.99%</t>
  </si>
  <si>
    <t>BIOMETALS</t>
  </si>
  <si>
    <t>0966-0844</t>
  </si>
  <si>
    <t>1572-8773</t>
  </si>
  <si>
    <t>12.15%</t>
  </si>
  <si>
    <t>FEBS LETTERS</t>
  </si>
  <si>
    <t>FEBS LETT</t>
  </si>
  <si>
    <t>0014-5793</t>
  </si>
  <si>
    <t>1873-3468</t>
  </si>
  <si>
    <t>23.59%</t>
  </si>
  <si>
    <t>Porcine Health Management</t>
  </si>
  <si>
    <t>PORCINE HEALTH MANAG</t>
  </si>
  <si>
    <t>2055-5660</t>
  </si>
  <si>
    <t>98.68%</t>
  </si>
  <si>
    <t>PRESLIA</t>
  </si>
  <si>
    <t>0032-7786</t>
  </si>
  <si>
    <t>2570-950X</t>
  </si>
  <si>
    <t>97.73%</t>
  </si>
  <si>
    <t>JOURNAL OF PHYSIOLOGY AND BIOCHEMISTRY</t>
  </si>
  <si>
    <t>J PHYSIOL BIOCHEM</t>
  </si>
  <si>
    <t>1138-7548</t>
  </si>
  <si>
    <t>1877-8755</t>
  </si>
  <si>
    <t>Plant Reproduction</t>
  </si>
  <si>
    <t>PLANT REPROD</t>
  </si>
  <si>
    <t>2194-7953</t>
  </si>
  <si>
    <t>2194-7961</t>
  </si>
  <si>
    <t>42.86%</t>
  </si>
  <si>
    <t>ADDICTION BIOLOGY</t>
  </si>
  <si>
    <t>ADDICT BIOL</t>
  </si>
  <si>
    <t>1355-6215</t>
  </si>
  <si>
    <t>1369-1600</t>
  </si>
  <si>
    <t>17.00%</t>
  </si>
  <si>
    <t>SYSTEMATIC AND APPLIED MICROBIOLOGY</t>
  </si>
  <si>
    <t>SYST APPL MICROBIOL</t>
  </si>
  <si>
    <t>0723-2020</t>
  </si>
  <si>
    <t>1618-0984</t>
  </si>
  <si>
    <t>17.41%</t>
  </si>
  <si>
    <t>RADIATION RESEARCH</t>
  </si>
  <si>
    <t>RADIAT RES</t>
  </si>
  <si>
    <t>0033-7587</t>
  </si>
  <si>
    <t>1938-5404</t>
  </si>
  <si>
    <t>0.30%</t>
  </si>
  <si>
    <t>Phytopathology Research</t>
  </si>
  <si>
    <t>PHYTOPATHOL RES</t>
  </si>
  <si>
    <t>2096-5362</t>
  </si>
  <si>
    <t>2524-4167</t>
  </si>
  <si>
    <t>PROTEOMICS</t>
  </si>
  <si>
    <t>1615-9853</t>
  </si>
  <si>
    <t>1615-9861</t>
  </si>
  <si>
    <t>22.94%</t>
  </si>
  <si>
    <t>BIOCHIMICA ET BIOPHYSICA ACTA-BIOMEMBRANES</t>
  </si>
  <si>
    <t>BBA-BIOMEMBRANES</t>
  </si>
  <si>
    <t>0005-2736</t>
  </si>
  <si>
    <t>1879-2642</t>
  </si>
  <si>
    <t>13.57%</t>
  </si>
  <si>
    <t>CHEMISTRY AND PHYSICS OF LIPIDS</t>
  </si>
  <si>
    <t>CHEM PHYS LIPIDS</t>
  </si>
  <si>
    <t>0009-3084</t>
  </si>
  <si>
    <t>1873-2941</t>
  </si>
  <si>
    <t>6.99%</t>
  </si>
  <si>
    <t>Journal of Food Measurement and Characterization</t>
  </si>
  <si>
    <t>J FOOD MEAS CHARACT</t>
  </si>
  <si>
    <t>2193-4126</t>
  </si>
  <si>
    <t>2193-4134</t>
  </si>
  <si>
    <t>Botanical Studies</t>
  </si>
  <si>
    <t>BOT STUD</t>
  </si>
  <si>
    <t>1999-3110</t>
  </si>
  <si>
    <t>MicrobiologyOpen</t>
  </si>
  <si>
    <t>MICROBIOLOGYOPEN</t>
  </si>
  <si>
    <t>2045-8827</t>
  </si>
  <si>
    <t>79.18%</t>
  </si>
  <si>
    <t>Food and Environmental Virology</t>
  </si>
  <si>
    <t>FOOD ENVIRON VIROL</t>
  </si>
  <si>
    <t>1867-0334</t>
  </si>
  <si>
    <t>1867-0342</t>
  </si>
  <si>
    <t>19.23%</t>
  </si>
  <si>
    <t>Metallomics</t>
  </si>
  <si>
    <t>METALLOMICS</t>
  </si>
  <si>
    <t>1756-5901</t>
  </si>
  <si>
    <t>1756-591X</t>
  </si>
  <si>
    <t>13.51%</t>
  </si>
  <si>
    <t>TAXON</t>
  </si>
  <si>
    <t>0040-0262</t>
  </si>
  <si>
    <t>1996-8175</t>
  </si>
  <si>
    <t>17.52%</t>
  </si>
  <si>
    <t>CELLULAR MICROBIOLOGY</t>
  </si>
  <si>
    <t>CELL MICROBIOL</t>
  </si>
  <si>
    <t>1462-5814</t>
  </si>
  <si>
    <t>1462-5822</t>
  </si>
  <si>
    <t>84.29%</t>
  </si>
  <si>
    <t>VETERINARY MICROBIOLOGY</t>
  </si>
  <si>
    <t>VET MICROBIOL</t>
  </si>
  <si>
    <t>0378-1135</t>
  </si>
  <si>
    <t>1873-2542</t>
  </si>
  <si>
    <t>British Food Journal</t>
  </si>
  <si>
    <t>BRIT FOOD J</t>
  </si>
  <si>
    <t>0007-070X</t>
  </si>
  <si>
    <t>1758-4108</t>
  </si>
  <si>
    <t>11.61%</t>
  </si>
  <si>
    <t>Biology Letters</t>
  </si>
  <si>
    <t>BIOL LETTERS</t>
  </si>
  <si>
    <t>1744-9561</t>
  </si>
  <si>
    <t>1744-957X</t>
  </si>
  <si>
    <t>32.40%</t>
  </si>
  <si>
    <t>EUROPEAN FOOD RESEARCH AND TECHNOLOGY</t>
  </si>
  <si>
    <t>EUR FOOD RES TECHNOL</t>
  </si>
  <si>
    <t>1438-2377</t>
  </si>
  <si>
    <t>1438-2385</t>
  </si>
  <si>
    <t>25.44%</t>
  </si>
  <si>
    <t>Journal of Biological Research-Thessaloniki</t>
  </si>
  <si>
    <t>J BIOL RES-THESSALON</t>
  </si>
  <si>
    <t>1790-045X</t>
  </si>
  <si>
    <t>2241-5793</t>
  </si>
  <si>
    <t>74.07%</t>
  </si>
  <si>
    <t>EFSA Journal</t>
  </si>
  <si>
    <t>EFSA J</t>
  </si>
  <si>
    <t>1831-4732</t>
  </si>
  <si>
    <t>61.49%</t>
  </si>
  <si>
    <t>INTERNATIONAL JOURNAL OF FOOD SCIENCE AND TECHNOLOGY</t>
  </si>
  <si>
    <t>INT J FOOD SCI TECH</t>
  </si>
  <si>
    <t>0950-5423</t>
  </si>
  <si>
    <t>1365-2621</t>
  </si>
  <si>
    <t>5.60%</t>
  </si>
  <si>
    <t>Journal of Tissue Engineering and Regenerative Medicine</t>
  </si>
  <si>
    <t>J TISSUE ENG REGEN M</t>
  </si>
  <si>
    <t>1932-6254</t>
  </si>
  <si>
    <t>1932-7005</t>
  </si>
  <si>
    <t>85.84%</t>
  </si>
  <si>
    <t>Food &amp; Nutrition Research</t>
  </si>
  <si>
    <t>FOOD NUTR RES</t>
  </si>
  <si>
    <t>1654-6628</t>
  </si>
  <si>
    <t>1654-661X</t>
  </si>
  <si>
    <t>94.01%</t>
  </si>
  <si>
    <t>FREE RADICAL RESEARCH</t>
  </si>
  <si>
    <t>FREE RADICAL RES</t>
  </si>
  <si>
    <t>1071-5762</t>
  </si>
  <si>
    <t>1029-2470</t>
  </si>
  <si>
    <t>6.76%</t>
  </si>
  <si>
    <t>MOLECULAR AND CELLULAR PROBES</t>
  </si>
  <si>
    <t>MOL CELL PROBE</t>
  </si>
  <si>
    <t>0890-8508</t>
  </si>
  <si>
    <t>1096-1194</t>
  </si>
  <si>
    <t>6.15%</t>
  </si>
  <si>
    <t>JOURNAL OF ANTIBIOTICS</t>
  </si>
  <si>
    <t>J ANTIBIOT</t>
  </si>
  <si>
    <t>0021-8820</t>
  </si>
  <si>
    <t>1881-1469</t>
  </si>
  <si>
    <t>7.45%</t>
  </si>
  <si>
    <t>JOURNAL OF FOOD QUALITY</t>
  </si>
  <si>
    <t>J FOOD QUALITY</t>
  </si>
  <si>
    <t>0146-9428</t>
  </si>
  <si>
    <t>1745-4557</t>
  </si>
  <si>
    <t>99.08%</t>
  </si>
  <si>
    <t>Environmental Microbiology Reports</t>
  </si>
  <si>
    <t>ENV MICROBIOL REP</t>
  </si>
  <si>
    <t>1758-2229</t>
  </si>
  <si>
    <t>20.41%</t>
  </si>
  <si>
    <t>PHOTOCHEMISTRY AND PHOTOBIOLOGY</t>
  </si>
  <si>
    <t>PHOTOCHEM PHOTOBIOL</t>
  </si>
  <si>
    <t>0031-8655</t>
  </si>
  <si>
    <t>1751-1097</t>
  </si>
  <si>
    <t>10.32%</t>
  </si>
  <si>
    <t>PLATELETS</t>
  </si>
  <si>
    <t>0953-7104</t>
  </si>
  <si>
    <t>1369-1635</t>
  </si>
  <si>
    <t>14.95%</t>
  </si>
  <si>
    <t>Environmental Pollutants and Bioavailability</t>
  </si>
  <si>
    <t>ENV POLLUT BIOAVAIL</t>
  </si>
  <si>
    <t>2639-5932</t>
  </si>
  <si>
    <t>2639-5940</t>
  </si>
  <si>
    <t>98.23%</t>
  </si>
  <si>
    <t>Pathogens and Disease</t>
  </si>
  <si>
    <t>PATHOG DIS</t>
  </si>
  <si>
    <t>2049-632X</t>
  </si>
  <si>
    <t>14.63%</t>
  </si>
  <si>
    <t>Retrovirology</t>
  </si>
  <si>
    <t>RETROVIROLOGY</t>
  </si>
  <si>
    <t>1742-4690</t>
  </si>
  <si>
    <t>MOLECULAR BIOLOGY OF THE CELL</t>
  </si>
  <si>
    <t>MOL BIOL CELL</t>
  </si>
  <si>
    <t>1059-1524</t>
  </si>
  <si>
    <t>1939-4586</t>
  </si>
  <si>
    <t>0.16%</t>
  </si>
  <si>
    <t>Channels</t>
  </si>
  <si>
    <t>CHANNELS</t>
  </si>
  <si>
    <t>1933-6950</t>
  </si>
  <si>
    <t>1933-6969</t>
  </si>
  <si>
    <t>Frontiers in Veterinary Science</t>
  </si>
  <si>
    <t>FRONT VET SCI</t>
  </si>
  <si>
    <t>2297-1769</t>
  </si>
  <si>
    <t>PHYTOPATHOLOGY</t>
  </si>
  <si>
    <t>0031-949X</t>
  </si>
  <si>
    <t>1943-7684</t>
  </si>
  <si>
    <t>63.27%</t>
  </si>
  <si>
    <t>Journal of Plant Interactions</t>
  </si>
  <si>
    <t>J PLANT INTERACT</t>
  </si>
  <si>
    <t>1742-9145</t>
  </si>
  <si>
    <t>1742-9153</t>
  </si>
  <si>
    <t>Agribusiness</t>
  </si>
  <si>
    <t>AGRIBUSINESS</t>
  </si>
  <si>
    <t>0742-4477</t>
  </si>
  <si>
    <t>1520-6297</t>
  </si>
  <si>
    <t>21.51%</t>
  </si>
  <si>
    <t>Ticks and Tick-Borne Diseases</t>
  </si>
  <si>
    <t>TICKS TICK-BORNE DIS</t>
  </si>
  <si>
    <t>1877-959X</t>
  </si>
  <si>
    <t>1877-9603</t>
  </si>
  <si>
    <t>19.27%</t>
  </si>
  <si>
    <t>ALGAE</t>
  </si>
  <si>
    <t>ALGAE-SEOUL</t>
  </si>
  <si>
    <t>1226-2617</t>
  </si>
  <si>
    <t>2093-0860</t>
  </si>
  <si>
    <t>JOURNAL OF NEUROVIROLOGY</t>
  </si>
  <si>
    <t>J NEUROVIROL</t>
  </si>
  <si>
    <t>1355-0284</t>
  </si>
  <si>
    <t>1538-2443</t>
  </si>
  <si>
    <t>13.55%</t>
  </si>
  <si>
    <t>JOURNAL OF BACTERIOLOGY</t>
  </si>
  <si>
    <t>J BACTERIOL</t>
  </si>
  <si>
    <t>0021-9193</t>
  </si>
  <si>
    <t>1098-5530</t>
  </si>
  <si>
    <t>13.96%</t>
  </si>
  <si>
    <t>BIOCHIMICA ET BIOPHYSICA ACTA-PROTEINS AND PROTEOMICS</t>
  </si>
  <si>
    <t>BBA-PROTEINS PROTEOM</t>
  </si>
  <si>
    <t>1570-9639</t>
  </si>
  <si>
    <t>1878-1454</t>
  </si>
  <si>
    <t>13.17%</t>
  </si>
  <si>
    <t>Life-Basel</t>
  </si>
  <si>
    <t>LIFE-BASEL</t>
  </si>
  <si>
    <t>2075-1729</t>
  </si>
  <si>
    <t>Synthetic Biology</t>
  </si>
  <si>
    <t>SYN BIOL</t>
  </si>
  <si>
    <t>2397-7000</t>
  </si>
  <si>
    <t>JOURNAL OF TEXTURE STUDIES</t>
  </si>
  <si>
    <t>J TEXTURE STUD</t>
  </si>
  <si>
    <t>0022-4901</t>
  </si>
  <si>
    <t>1745-4603</t>
  </si>
  <si>
    <t>Analytical Cellular Pathology</t>
  </si>
  <si>
    <t>ANAL CELL PATHOL</t>
  </si>
  <si>
    <t>2210-7177</t>
  </si>
  <si>
    <t>2210-7185</t>
  </si>
  <si>
    <t>Applied Biological Chemistry</t>
  </si>
  <si>
    <t>APPL BIOL CHEM</t>
  </si>
  <si>
    <t>2468-0834</t>
  </si>
  <si>
    <t>2468-0842</t>
  </si>
  <si>
    <t>FEMS YEAST RESEARCH</t>
  </si>
  <si>
    <t>FEMS YEAST RES</t>
  </si>
  <si>
    <t>1567-1356</t>
  </si>
  <si>
    <t>1567-1364</t>
  </si>
  <si>
    <t>32.82%</t>
  </si>
  <si>
    <t>Innate Immunity</t>
  </si>
  <si>
    <t>INNATE IMMUN-LONDON</t>
  </si>
  <si>
    <t>1753-4259</t>
  </si>
  <si>
    <t>1753-4267</t>
  </si>
  <si>
    <t>94.12%</t>
  </si>
  <si>
    <t>Tuberculosis</t>
  </si>
  <si>
    <t>TUBERCULOSIS</t>
  </si>
  <si>
    <t>1472-9792</t>
  </si>
  <si>
    <t>17.43%</t>
  </si>
  <si>
    <t>MAGNESIUM RESEARCH</t>
  </si>
  <si>
    <t>MAGNESIUM RES</t>
  </si>
  <si>
    <t>0953-1424</t>
  </si>
  <si>
    <t>1952-4021</t>
  </si>
  <si>
    <t>Cell Adhesion &amp; Migration</t>
  </si>
  <si>
    <t>CELL ADHES MIGR</t>
  </si>
  <si>
    <t>1933-6918</t>
  </si>
  <si>
    <t>1933-6926</t>
  </si>
  <si>
    <t>97.83%</t>
  </si>
  <si>
    <t>JOURNAL OF MOLECULAR HISTOLOGY</t>
  </si>
  <si>
    <t>J MOL HISTOL</t>
  </si>
  <si>
    <t>1567-2379</t>
  </si>
  <si>
    <t>1567-2387</t>
  </si>
  <si>
    <t>JOURNAL OF HISTOCHEMISTRY &amp; CYTOCHEMISTRY</t>
  </si>
  <si>
    <t>J HISTOCHEM CYTOCHEM</t>
  </si>
  <si>
    <t>0022-1554</t>
  </si>
  <si>
    <t>1551-5044</t>
  </si>
  <si>
    <t>10.97%</t>
  </si>
  <si>
    <t>MOLECULAR BREEDING</t>
  </si>
  <si>
    <t>MOL BREEDING</t>
  </si>
  <si>
    <t>1380-3743</t>
  </si>
  <si>
    <t>1572-9788</t>
  </si>
  <si>
    <t>SOUTH AFRICAN JOURNAL OF BOTANY</t>
  </si>
  <si>
    <t>S AFR J BOT</t>
  </si>
  <si>
    <t>0254-6299</t>
  </si>
  <si>
    <t>1727-9321</t>
  </si>
  <si>
    <t>BIOCHEMICAL AND BIOPHYSICAL RESEARCH COMMUNICATIONS</t>
  </si>
  <si>
    <t>BIOCHEM BIOPH RES CO</t>
  </si>
  <si>
    <t>0006-291X</t>
  </si>
  <si>
    <t>1090-2104</t>
  </si>
  <si>
    <t>11.04%</t>
  </si>
  <si>
    <t>COMPUTATIONAL BIOLOGY AND CHEMISTRY</t>
  </si>
  <si>
    <t>COMPUT BIOL CHEM</t>
  </si>
  <si>
    <t>1476-9271</t>
  </si>
  <si>
    <t>1476-928X</t>
  </si>
  <si>
    <t>4.30%</t>
  </si>
  <si>
    <t>INTERNATIONAL DAIRY JOURNAL</t>
  </si>
  <si>
    <t>INT DAIRY J</t>
  </si>
  <si>
    <t>0958-6946</t>
  </si>
  <si>
    <t>1879-0143</t>
  </si>
  <si>
    <t>10.85%</t>
  </si>
  <si>
    <t>JOURNAL OF VIROLOGICAL METHODS</t>
  </si>
  <si>
    <t>J VIROL METHODS</t>
  </si>
  <si>
    <t>0166-0934</t>
  </si>
  <si>
    <t>1879-0984</t>
  </si>
  <si>
    <t>16.16%</t>
  </si>
  <si>
    <t>MOLECULAR GENETICS AND GENOMICS</t>
  </si>
  <si>
    <t>MOL GENET GENOMICS</t>
  </si>
  <si>
    <t>1617-4615</t>
  </si>
  <si>
    <t>1617-4623</t>
  </si>
  <si>
    <t>12.30%</t>
  </si>
  <si>
    <t>JOURNAL OF FOOD SCIENCE AND TECHNOLOGY-MYSORE</t>
  </si>
  <si>
    <t>J FOOD SCI TECH MYS</t>
  </si>
  <si>
    <t>0022-1155</t>
  </si>
  <si>
    <t>0975-8402</t>
  </si>
  <si>
    <t>JOURNAL OF MOLECULAR NEUROSCIENCE</t>
  </si>
  <si>
    <t>J MOL NEUROSCI</t>
  </si>
  <si>
    <t>0895-8696</t>
  </si>
  <si>
    <t>1559-1166</t>
  </si>
  <si>
    <t>Bioscience of Microbiota Food and Health</t>
  </si>
  <si>
    <t>BIOSCI MICROB FOOD H</t>
  </si>
  <si>
    <t>2186-6953</t>
  </si>
  <si>
    <t>2186-3342</t>
  </si>
  <si>
    <t>97.53%</t>
  </si>
  <si>
    <t>DNA AND CELL BIOLOGY</t>
  </si>
  <si>
    <t>DNA CELL BIOL</t>
  </si>
  <si>
    <t>1044-5498</t>
  </si>
  <si>
    <t>1557-7430</t>
  </si>
  <si>
    <t>4.98%</t>
  </si>
  <si>
    <t>INTERNATIONAL MICROBIOLOGY</t>
  </si>
  <si>
    <t>INT MICROBIOL</t>
  </si>
  <si>
    <t>1139-6709</t>
  </si>
  <si>
    <t>1618-1905</t>
  </si>
  <si>
    <t>JOURNAL OF BASIC MICROBIOLOGY</t>
  </si>
  <si>
    <t>J BASIC MICROB</t>
  </si>
  <si>
    <t>0233-111X</t>
  </si>
  <si>
    <t>1521-4028</t>
  </si>
  <si>
    <t>2.43%</t>
  </si>
  <si>
    <t>CURRENT ISSUES IN MOLECULAR BIOLOGY</t>
  </si>
  <si>
    <t>CURR ISSUES MOL BIOL</t>
  </si>
  <si>
    <t>1467-3037</t>
  </si>
  <si>
    <t>1467-3045</t>
  </si>
  <si>
    <t>99.10%</t>
  </si>
  <si>
    <t>Future Microbiology</t>
  </si>
  <si>
    <t>FUTURE MICROBIOL</t>
  </si>
  <si>
    <t>1746-0913</t>
  </si>
  <si>
    <t>1746-0921</t>
  </si>
  <si>
    <t>Frontiers in Bioscience-Landmark</t>
  </si>
  <si>
    <t>FRONT BIOSCI-LANDMRK</t>
  </si>
  <si>
    <t>2768-6701</t>
  </si>
  <si>
    <t>2768-6698</t>
  </si>
  <si>
    <t>73.29%</t>
  </si>
  <si>
    <t>Future Virology</t>
  </si>
  <si>
    <t>FUTURE VIROL</t>
  </si>
  <si>
    <t>1746-0794</t>
  </si>
  <si>
    <t>1746-0808</t>
  </si>
  <si>
    <t>7.98%</t>
  </si>
  <si>
    <t>Animals</t>
  </si>
  <si>
    <t>ANIMALS-BASEL</t>
  </si>
  <si>
    <t>2076-2615</t>
  </si>
  <si>
    <t>Plant Direct</t>
  </si>
  <si>
    <t>PLANT DIRECT</t>
  </si>
  <si>
    <t>2475-4455</t>
  </si>
  <si>
    <t>65.09%</t>
  </si>
  <si>
    <t>AMERICAN JOURNAL OF BOTANY</t>
  </si>
  <si>
    <t>AM J BOT</t>
  </si>
  <si>
    <t>0002-9122</t>
  </si>
  <si>
    <t>1537-2197</t>
  </si>
  <si>
    <t>28.57%</t>
  </si>
  <si>
    <t>FUNCTIONAL PLANT BIOLOGY</t>
  </si>
  <si>
    <t>FUNCT PLANT BIOL</t>
  </si>
  <si>
    <t>1445-4408</t>
  </si>
  <si>
    <t>1445-4416</t>
  </si>
  <si>
    <t>BIOCHIMICA ET BIOPHYSICA ACTA-GENERAL SUBJECTS</t>
  </si>
  <si>
    <t>BBA-GEN SUBJECTS</t>
  </si>
  <si>
    <t>0304-4165</t>
  </si>
  <si>
    <t>1872-8006</t>
  </si>
  <si>
    <t>PEPTIDES</t>
  </si>
  <si>
    <t>0196-9781</t>
  </si>
  <si>
    <t>1873-5169</t>
  </si>
  <si>
    <t>Comparative Biochemistry and Physiology D-Genomics &amp; Proteomics</t>
  </si>
  <si>
    <t>COMP BIOCHEM PHYS D</t>
  </si>
  <si>
    <t>1744-117X</t>
  </si>
  <si>
    <t>1878-0407</t>
  </si>
  <si>
    <t>PLANT CELL TISSUE AND ORGAN CULTURE</t>
  </si>
  <si>
    <t>PLANT CELL TISS ORG</t>
  </si>
  <si>
    <t>0167-6857</t>
  </si>
  <si>
    <t>1573-5044</t>
  </si>
  <si>
    <t>9.50%</t>
  </si>
  <si>
    <t>Food Biophysics</t>
  </si>
  <si>
    <t>FOOD BIOPHYS</t>
  </si>
  <si>
    <t>1557-1858</t>
  </si>
  <si>
    <t>1557-1866</t>
  </si>
  <si>
    <t>10.86%</t>
  </si>
  <si>
    <t>Food Science of Animal Resources</t>
  </si>
  <si>
    <t>FOOD SCI ANIM RESOUR</t>
  </si>
  <si>
    <t>2636-0772</t>
  </si>
  <si>
    <t>2636-0780</t>
  </si>
  <si>
    <t>99.18%</t>
  </si>
  <si>
    <t>JOURNAL OF STRUCTURAL BIOLOGY</t>
  </si>
  <si>
    <t>J STRUCT BIOL</t>
  </si>
  <si>
    <t>1047-8477</t>
  </si>
  <si>
    <t>1095-8657</t>
  </si>
  <si>
    <t>19.66%</t>
  </si>
  <si>
    <t>TRANSGENIC RESEARCH</t>
  </si>
  <si>
    <t>TRANSGENIC RES</t>
  </si>
  <si>
    <t>0962-8819</t>
  </si>
  <si>
    <t>1573-9368</t>
  </si>
  <si>
    <t>30.41%</t>
  </si>
  <si>
    <t>PREVENTIVE VETERINARY MEDICINE</t>
  </si>
  <si>
    <t>PREV VET MED</t>
  </si>
  <si>
    <t>0167-5877</t>
  </si>
  <si>
    <t>1873-1716</t>
  </si>
  <si>
    <t>22.48%</t>
  </si>
  <si>
    <t>JOURNAL OF VETERINARY INTERNAL MEDICINE</t>
  </si>
  <si>
    <t>J VET INTERN MED</t>
  </si>
  <si>
    <t>0891-6640</t>
  </si>
  <si>
    <t>1939-1676</t>
  </si>
  <si>
    <t>69.08%</t>
  </si>
  <si>
    <t>BMC Veterinary Research</t>
  </si>
  <si>
    <t>BMC VET RES</t>
  </si>
  <si>
    <t>1746-6148</t>
  </si>
  <si>
    <t>VETERINARY PARASITOLOGY</t>
  </si>
  <si>
    <t>VET PARASITOL</t>
  </si>
  <si>
    <t>0304-4017</t>
  </si>
  <si>
    <t>1873-2550</t>
  </si>
  <si>
    <t>TISSUE &amp; CELL</t>
  </si>
  <si>
    <t>TISSUE CELL</t>
  </si>
  <si>
    <t>0040-8166</t>
  </si>
  <si>
    <t>6.32%</t>
  </si>
  <si>
    <t>INSECT MOLECULAR BIOLOGY</t>
  </si>
  <si>
    <t>INSECT MOL BIOL</t>
  </si>
  <si>
    <t>0962-1075</t>
  </si>
  <si>
    <t>1365-2583</t>
  </si>
  <si>
    <t>10.75%</t>
  </si>
  <si>
    <t>INTERNATIONAL JOURNAL OF RADIATION BIOLOGY</t>
  </si>
  <si>
    <t>INT J RADIAT BIOL</t>
  </si>
  <si>
    <t>0955-3002</t>
  </si>
  <si>
    <t>1362-3095</t>
  </si>
  <si>
    <t>13.32%</t>
  </si>
  <si>
    <t>ACTA PHYSIOLOGIAE PLANTARUM</t>
  </si>
  <si>
    <t>ACTA PHYSIOL PLANT</t>
  </si>
  <si>
    <t>0137-5881</t>
  </si>
  <si>
    <t>1861-1664</t>
  </si>
  <si>
    <t>6.47%</t>
  </si>
  <si>
    <t>RESEARCH IN MICROBIOLOGY</t>
  </si>
  <si>
    <t>RES MICROBIOL</t>
  </si>
  <si>
    <t>0923-2508</t>
  </si>
  <si>
    <t>1769-7123</t>
  </si>
  <si>
    <t>9.92%</t>
  </si>
  <si>
    <t>CHROMOSOME RESEARCH</t>
  </si>
  <si>
    <t>CHROMOSOME RES</t>
  </si>
  <si>
    <t>0967-3849</t>
  </si>
  <si>
    <t>1573-6849</t>
  </si>
  <si>
    <t>22.78%</t>
  </si>
  <si>
    <t>Microbial Drug Resistance</t>
  </si>
  <si>
    <t>MICROB DRUG RESIST</t>
  </si>
  <si>
    <t>1076-6294</t>
  </si>
  <si>
    <t>1931-8448</t>
  </si>
  <si>
    <t>3.50%</t>
  </si>
  <si>
    <t>Theoretical and Experimental Plant Physiology</t>
  </si>
  <si>
    <t>THEOR EXP PLANT PHYS</t>
  </si>
  <si>
    <t>2197-0025</t>
  </si>
  <si>
    <t>6.19%</t>
  </si>
  <si>
    <t>YEAST</t>
  </si>
  <si>
    <t>0749-503X</t>
  </si>
  <si>
    <t>1097-0061</t>
  </si>
  <si>
    <t>11.49%</t>
  </si>
  <si>
    <t>PLASMID</t>
  </si>
  <si>
    <t>0147-619X</t>
  </si>
  <si>
    <t>1095-9890</t>
  </si>
  <si>
    <t>19.70%</t>
  </si>
  <si>
    <t>MICROSCOPY RESEARCH AND TECHNIQUE</t>
  </si>
  <si>
    <t>MICROSC RES TECHNIQ</t>
  </si>
  <si>
    <t>1059-910X</t>
  </si>
  <si>
    <t>1097-0029</t>
  </si>
  <si>
    <t>Italian Journal of Animal Science</t>
  </si>
  <si>
    <t>ITAL J ANIM SCI</t>
  </si>
  <si>
    <t>1594-4077</t>
  </si>
  <si>
    <t>1828-051X</t>
  </si>
  <si>
    <t>97.20%</t>
  </si>
  <si>
    <t>JOURNAL OF FISH DISEASES</t>
  </si>
  <si>
    <t>J FISH DIS</t>
  </si>
  <si>
    <t>0140-7775</t>
  </si>
  <si>
    <t>1365-2761</t>
  </si>
  <si>
    <t>13.97%</t>
  </si>
  <si>
    <t>VEGETATION HISTORY AND ARCHAEOBOTANY</t>
  </si>
  <si>
    <t>VEG HIST ARCHAEOBOT</t>
  </si>
  <si>
    <t>0939-6314</t>
  </si>
  <si>
    <t>1617-6278</t>
  </si>
  <si>
    <t>34.38%</t>
  </si>
  <si>
    <t>WEED SCIENCE</t>
  </si>
  <si>
    <t>WEED SCI</t>
  </si>
  <si>
    <t>0043-1745</t>
  </si>
  <si>
    <t>1550-2759</t>
  </si>
  <si>
    <t>37.07%</t>
  </si>
  <si>
    <t>JOURNAL OF PLANT NUTRITION AND SOIL SCIENCE</t>
  </si>
  <si>
    <t>J PLANT NUTR SOIL SC</t>
  </si>
  <si>
    <t>1436-8730</t>
  </si>
  <si>
    <t>1522-2624</t>
  </si>
  <si>
    <t>44.55%</t>
  </si>
  <si>
    <t>JOURNAL OF VIRAL HEPATITIS</t>
  </si>
  <si>
    <t>J VIRAL HEPATITIS</t>
  </si>
  <si>
    <t>1352-0504</t>
  </si>
  <si>
    <t>1365-2893</t>
  </si>
  <si>
    <t>MAMMALIAN GENOME</t>
  </si>
  <si>
    <t>MAMM GENOME</t>
  </si>
  <si>
    <t>0938-8990</t>
  </si>
  <si>
    <t>1432-1777</t>
  </si>
  <si>
    <t>37.06%</t>
  </si>
  <si>
    <t>PROTIST</t>
  </si>
  <si>
    <t>1434-4610</t>
  </si>
  <si>
    <t>1618-0941</t>
  </si>
  <si>
    <t>16.47%</t>
  </si>
  <si>
    <t>SYMBIOSIS</t>
  </si>
  <si>
    <t>0334-5114</t>
  </si>
  <si>
    <t>1878-7665</t>
  </si>
  <si>
    <t>13.10%</t>
  </si>
  <si>
    <t>Life Sciences in Space Research</t>
  </si>
  <si>
    <t>LIFE SCI SPACE RES</t>
  </si>
  <si>
    <t>2214-5524</t>
  </si>
  <si>
    <t>2214-5532</t>
  </si>
  <si>
    <t>MOLECULAR REPRODUCTION AND DEVELOPMENT</t>
  </si>
  <si>
    <t>MOL REPROD DEV</t>
  </si>
  <si>
    <t>1040-452X</t>
  </si>
  <si>
    <t>1098-2795</t>
  </si>
  <si>
    <t>11.79%</t>
  </si>
  <si>
    <t>JOURNAL OF FOOD PROCESSING AND PRESERVATION</t>
  </si>
  <si>
    <t>J FOOD PROCESS PRES</t>
  </si>
  <si>
    <t>0145-8892</t>
  </si>
  <si>
    <t>1745-4549</t>
  </si>
  <si>
    <t>82.93%</t>
  </si>
  <si>
    <t>ILAR JOURNAL</t>
  </si>
  <si>
    <t>ILAR J</t>
  </si>
  <si>
    <t>1084-2020</t>
  </si>
  <si>
    <t>1930-6180</t>
  </si>
  <si>
    <t>31.71%</t>
  </si>
  <si>
    <t>ANIMAL HEALTH RESEARCH REVIEWS</t>
  </si>
  <si>
    <t>ANIM HEALTH RES REV</t>
  </si>
  <si>
    <t>1466-2523</t>
  </si>
  <si>
    <t>1475-2654</t>
  </si>
  <si>
    <t>Journal of Medical Biochemistry</t>
  </si>
  <si>
    <t>J MED BIOCHEM</t>
  </si>
  <si>
    <t>1452-8258</t>
  </si>
  <si>
    <t>1452-8266</t>
  </si>
  <si>
    <t>Tropical Plant Pathology</t>
  </si>
  <si>
    <t>TROP PLANT PATHOL</t>
  </si>
  <si>
    <t>1983-2052</t>
  </si>
  <si>
    <t>4.87%</t>
  </si>
  <si>
    <t>DEVELOPMENT GROWTH &amp; DIFFERENTIATION</t>
  </si>
  <si>
    <t>DEV GROWTH DIFFER</t>
  </si>
  <si>
    <t>0012-1592</t>
  </si>
  <si>
    <t>1440-169X</t>
  </si>
  <si>
    <t>19.05%</t>
  </si>
  <si>
    <t>International Journal of Peptide Research and Therapeutics</t>
  </si>
  <si>
    <t>INT J PEPT RES THER</t>
  </si>
  <si>
    <t>1573-3149</t>
  </si>
  <si>
    <t>1573-3904</t>
  </si>
  <si>
    <t>4.89%</t>
  </si>
  <si>
    <t>Integrative Biology</t>
  </si>
  <si>
    <t>INTEGR BIOL-UK</t>
  </si>
  <si>
    <t>1757-9694</t>
  </si>
  <si>
    <t>1757-9708</t>
  </si>
  <si>
    <t>12.50%</t>
  </si>
  <si>
    <t>ENFERMEDADES INFECCIOSAS Y MICROBIOLOGIA CLINICA</t>
  </si>
  <si>
    <t>ENFERM INFEC MICR CL</t>
  </si>
  <si>
    <t>0213-005X</t>
  </si>
  <si>
    <t>1578-1852</t>
  </si>
  <si>
    <t>1.90%</t>
  </si>
  <si>
    <t>ACTA HISTOCHEMICA</t>
  </si>
  <si>
    <t>ACTA HISTOCHEM</t>
  </si>
  <si>
    <t>0065-1281</t>
  </si>
  <si>
    <t>1618-0372</t>
  </si>
  <si>
    <t>7.06%</t>
  </si>
  <si>
    <t>RESEARCH IN VETERINARY SCIENCE</t>
  </si>
  <si>
    <t>RES VET SCI</t>
  </si>
  <si>
    <t>0034-5288</t>
  </si>
  <si>
    <t>1532-2661</t>
  </si>
  <si>
    <t>10.44%</t>
  </si>
  <si>
    <t>EXPERIMENTAL ANIMALS</t>
  </si>
  <si>
    <t>EXP ANIM TOKYO</t>
  </si>
  <si>
    <t>1341-1357</t>
  </si>
  <si>
    <t>1881-7122</t>
  </si>
  <si>
    <t>Veterinary Sciences</t>
  </si>
  <si>
    <t>VET SCI</t>
  </si>
  <si>
    <t>2306-7381</t>
  </si>
  <si>
    <t>LABORATORY ANIMALS</t>
  </si>
  <si>
    <t>LAB ANIM-UK</t>
  </si>
  <si>
    <t>0023-6772</t>
  </si>
  <si>
    <t>1758-1117</t>
  </si>
  <si>
    <t>16.05%</t>
  </si>
  <si>
    <t>VETERINARY PATHOLOGY</t>
  </si>
  <si>
    <t>VET PATHOL</t>
  </si>
  <si>
    <t>0300-9858</t>
  </si>
  <si>
    <t>1544-2217</t>
  </si>
  <si>
    <t>8.18%</t>
  </si>
  <si>
    <t>Zoonoses and Public Health</t>
  </si>
  <si>
    <t>ZOONOSES PUBLIC HLTH</t>
  </si>
  <si>
    <t>1863-1959</t>
  </si>
  <si>
    <t>1863-2378</t>
  </si>
  <si>
    <t>EUROPEAN JOURNAL OF PHYCOLOGY</t>
  </si>
  <si>
    <t>EUR J PHYCOL</t>
  </si>
  <si>
    <t>0967-0262</t>
  </si>
  <si>
    <t>1469-4433</t>
  </si>
  <si>
    <t>5.67%</t>
  </si>
  <si>
    <t>BOTANICAL JOURNAL OF THE LINNEAN SOCIETY</t>
  </si>
  <si>
    <t>BOT J LINN SOC</t>
  </si>
  <si>
    <t>0024-4074</t>
  </si>
  <si>
    <t>1095-8339</t>
  </si>
  <si>
    <t>9.60%</t>
  </si>
  <si>
    <t>Biology Open</t>
  </si>
  <si>
    <t>BIOL OPEN</t>
  </si>
  <si>
    <t>2046-6390</t>
  </si>
  <si>
    <t>99.76%</t>
  </si>
  <si>
    <t>Journal of Essential Oil Bearing Plants</t>
  </si>
  <si>
    <t>J ESSENT OIL BEAR PL</t>
  </si>
  <si>
    <t>0972-060X</t>
  </si>
  <si>
    <t>0976-5026</t>
  </si>
  <si>
    <t>POLISH JOURNAL OF FOOD AND NUTRITION SCIENCES</t>
  </si>
  <si>
    <t>POL J FOOD NUTR SCI</t>
  </si>
  <si>
    <t>1230-0322</t>
  </si>
  <si>
    <t>2083-6007</t>
  </si>
  <si>
    <t>BREEDING SCIENCE</t>
  </si>
  <si>
    <t>BREEDING SCI</t>
  </si>
  <si>
    <t>1344-7610</t>
  </si>
  <si>
    <t>1347-3735</t>
  </si>
  <si>
    <t>97.65%</t>
  </si>
  <si>
    <t>PHYTOPATHOLOGIA MEDITERRANEA</t>
  </si>
  <si>
    <t>PHYTOPATHOL MEDITERR</t>
  </si>
  <si>
    <t>0031-9465</t>
  </si>
  <si>
    <t>1593-2095</t>
  </si>
  <si>
    <t>61.24%</t>
  </si>
  <si>
    <t>LETTERS IN APPLIED MICROBIOLOGY</t>
  </si>
  <si>
    <t>LETT APPL MICROBIOL</t>
  </si>
  <si>
    <t>0266-8254</t>
  </si>
  <si>
    <t>1472-765X</t>
  </si>
  <si>
    <t>5.77%</t>
  </si>
  <si>
    <t>ARCHAEA-AN INTERNATIONAL MICROBIOLOGICAL JOURNAL</t>
  </si>
  <si>
    <t>ARCHAEA</t>
  </si>
  <si>
    <t>1472-3646</t>
  </si>
  <si>
    <t>1472-3654</t>
  </si>
  <si>
    <t>BIOCHEMICAL GENETICS</t>
  </si>
  <si>
    <t>BIOCHEM GENET</t>
  </si>
  <si>
    <t>0006-2928</t>
  </si>
  <si>
    <t>1573-4927</t>
  </si>
  <si>
    <t>5.98%</t>
  </si>
  <si>
    <t>Plant Biotechnology Reports</t>
  </si>
  <si>
    <t>PLANT BIOTECHNOL REP</t>
  </si>
  <si>
    <t>1863-5466</t>
  </si>
  <si>
    <t>1863-5474</t>
  </si>
  <si>
    <t>FOOD TECHNOLOGY AND BIOTECHNOLOGY</t>
  </si>
  <si>
    <t>FOOD TECHNOL BIOTECH</t>
  </si>
  <si>
    <t>1330-9862</t>
  </si>
  <si>
    <t>1334-2606</t>
  </si>
  <si>
    <t>98.57%</t>
  </si>
  <si>
    <t>JOURNAL OF FOOD SAFETY</t>
  </si>
  <si>
    <t>J FOOD SAFETY</t>
  </si>
  <si>
    <t>0149-6085</t>
  </si>
  <si>
    <t>1745-4565</t>
  </si>
  <si>
    <t>2.03%</t>
  </si>
  <si>
    <t>JOURNAL OF MEMBRANE BIOLOGY</t>
  </si>
  <si>
    <t>J MEMBRANE BIOL</t>
  </si>
  <si>
    <t>0022-2631</t>
  </si>
  <si>
    <t>1432-1424</t>
  </si>
  <si>
    <t>11.66%</t>
  </si>
  <si>
    <t>Journal of Consumer Protection and Food Safety</t>
  </si>
  <si>
    <t>J CONSUM PROT FOOD S</t>
  </si>
  <si>
    <t>1661-5751</t>
  </si>
  <si>
    <t>1661-5867</t>
  </si>
  <si>
    <t>30.84%</t>
  </si>
  <si>
    <t>DEVELOPMENT GENES AND EVOLUTION</t>
  </si>
  <si>
    <t>DEV GENES EVOL</t>
  </si>
  <si>
    <t>0949-944X</t>
  </si>
  <si>
    <t>1432-041X</t>
  </si>
  <si>
    <t>40.74%</t>
  </si>
  <si>
    <t>Peptide Science</t>
  </si>
  <si>
    <t>PEPTIDE SCI</t>
  </si>
  <si>
    <t>2475-8817</t>
  </si>
  <si>
    <t>PROTEIN ENGINEERING DESIGN &amp; SELECTION</t>
  </si>
  <si>
    <t>PROTEIN ENG DES SEL</t>
  </si>
  <si>
    <t>1741-0126</t>
  </si>
  <si>
    <t>1741-0134</t>
  </si>
  <si>
    <t>14.55%</t>
  </si>
  <si>
    <t>ACTA HISTOCHEMICA ET CYTOCHEMICA</t>
  </si>
  <si>
    <t>ACTA HISTOCHEM CYTOC</t>
  </si>
  <si>
    <t>0044-5991</t>
  </si>
  <si>
    <t>1347-5800</t>
  </si>
  <si>
    <t>APPLIED ANIMAL BEHAVIOUR SCIENCE</t>
  </si>
  <si>
    <t>APPL ANIM BEHAV SCI</t>
  </si>
  <si>
    <t>0168-1591</t>
  </si>
  <si>
    <t>1872-9045</t>
  </si>
  <si>
    <t>21.92%</t>
  </si>
  <si>
    <t>PAKISTAN VETERINARY JOURNAL</t>
  </si>
  <si>
    <t>PAK VET J</t>
  </si>
  <si>
    <t>0253-8318</t>
  </si>
  <si>
    <t>2074-7764</t>
  </si>
  <si>
    <t>43.33%</t>
  </si>
  <si>
    <t>COMPARATIVE BIOCHEMISTRY AND PHYSIOLOGY A-MOLECULAR &amp; INTEGRATIVE PHYSIOLOGY</t>
  </si>
  <si>
    <t>COMP BIOCHEM PHYS A</t>
  </si>
  <si>
    <t>1095-6433</t>
  </si>
  <si>
    <t>1531-4332</t>
  </si>
  <si>
    <t>11.28%</t>
  </si>
  <si>
    <t>HISTOCHEMISTRY AND CELL BIOLOGY</t>
  </si>
  <si>
    <t>HISTOCHEM CELL BIOL</t>
  </si>
  <si>
    <t>0948-6143</t>
  </si>
  <si>
    <t>1432-119X</t>
  </si>
  <si>
    <t>43.49%</t>
  </si>
  <si>
    <t>JOURNAL OF ANIMAL SCIENCE AND TECHNOLOGY</t>
  </si>
  <si>
    <t>J ANIM SCI TECHNOL</t>
  </si>
  <si>
    <t>2672-0191</t>
  </si>
  <si>
    <t>2055-0391</t>
  </si>
  <si>
    <t>95.79%</t>
  </si>
  <si>
    <t>INTERNATIONAL JOURNAL OF PLANT SCIENCES</t>
  </si>
  <si>
    <t>INT J PLANT SCI</t>
  </si>
  <si>
    <t>1058-5893</t>
  </si>
  <si>
    <t>1537-5315</t>
  </si>
  <si>
    <t>BRAZILIAN JOURNAL OF MEDICAL AND BIOLOGICAL RESEARCH</t>
  </si>
  <si>
    <t>BRAZ J MED BIOL RES</t>
  </si>
  <si>
    <t>0100-879X</t>
  </si>
  <si>
    <t>1414-431X</t>
  </si>
  <si>
    <t>92.55%</t>
  </si>
  <si>
    <t>Plant Pathology Journal</t>
  </si>
  <si>
    <t>PLANT PATHOLOGY J</t>
  </si>
  <si>
    <t>1598-2254</t>
  </si>
  <si>
    <t>2093-9280</t>
  </si>
  <si>
    <t>98.46%</t>
  </si>
  <si>
    <t>JOURNAL OF CHEMICAL ECOLOGY</t>
  </si>
  <si>
    <t>J CHEM ECOL</t>
  </si>
  <si>
    <t>0098-0331</t>
  </si>
  <si>
    <t>1573-1561</t>
  </si>
  <si>
    <t>24.53%</t>
  </si>
  <si>
    <t>ANAEROBE</t>
  </si>
  <si>
    <t>1075-9964</t>
  </si>
  <si>
    <t>1095-8274</t>
  </si>
  <si>
    <t>JOURNAL OF WATER AND HEALTH</t>
  </si>
  <si>
    <t>J WATER HEALTH</t>
  </si>
  <si>
    <t>1477-8920</t>
  </si>
  <si>
    <t>1996-7829</t>
  </si>
  <si>
    <t>STARCH-STARKE</t>
  </si>
  <si>
    <t>0038-9056</t>
  </si>
  <si>
    <t>1521-379X</t>
  </si>
  <si>
    <t>2.68%</t>
  </si>
  <si>
    <t>JOURNAL OF INTERFERON AND CYTOKINE RESEARCH</t>
  </si>
  <si>
    <t>J INTERF CYTOK RES</t>
  </si>
  <si>
    <t>1079-9907</t>
  </si>
  <si>
    <t>1557-7465</t>
  </si>
  <si>
    <t>CURRENT DRUG METABOLISM</t>
  </si>
  <si>
    <t>CURR DRUG METAB</t>
  </si>
  <si>
    <t>1389-2002</t>
  </si>
  <si>
    <t>1875-5453</t>
  </si>
  <si>
    <t>International Journal of Stem Cells</t>
  </si>
  <si>
    <t>INT J STEM CELLS</t>
  </si>
  <si>
    <t>2005-3606</t>
  </si>
  <si>
    <t>2005-5447</t>
  </si>
  <si>
    <t>Prion</t>
  </si>
  <si>
    <t>PRION</t>
  </si>
  <si>
    <t>1933-6896</t>
  </si>
  <si>
    <t>1933-690X</t>
  </si>
  <si>
    <t>IET Systems Biology</t>
  </si>
  <si>
    <t>IET SYST BIOL</t>
  </si>
  <si>
    <t>1751-8849</t>
  </si>
  <si>
    <t>1751-8857</t>
  </si>
  <si>
    <t>38.96%</t>
  </si>
  <si>
    <t>Organogenesis</t>
  </si>
  <si>
    <t>ORGANOGENESIS</t>
  </si>
  <si>
    <t>1547-6278</t>
  </si>
  <si>
    <t>1555-8592</t>
  </si>
  <si>
    <t>36.67%</t>
  </si>
  <si>
    <t>Cell Division</t>
  </si>
  <si>
    <t>CELL DIV</t>
  </si>
  <si>
    <t>1747-1028</t>
  </si>
  <si>
    <t>EQUINE VETERINARY JOURNAL</t>
  </si>
  <si>
    <t>EQUINE VET J</t>
  </si>
  <si>
    <t>0425-1644</t>
  </si>
  <si>
    <t>2042-3306</t>
  </si>
  <si>
    <t>26.29%</t>
  </si>
  <si>
    <t>Acta Crystallographica Section D-Structural Biology</t>
  </si>
  <si>
    <t>ACTA CRYSTALLOGR D</t>
  </si>
  <si>
    <t>2059-7983</t>
  </si>
  <si>
    <t>60.63%</t>
  </si>
  <si>
    <t>VETERINARY JOURNAL</t>
  </si>
  <si>
    <t>VET J</t>
  </si>
  <si>
    <t>1090-0233</t>
  </si>
  <si>
    <t>1532-2971</t>
  </si>
  <si>
    <t>24.70%</t>
  </si>
  <si>
    <t>VETERINARY RESEARCH COMMUNICATIONS</t>
  </si>
  <si>
    <t>VET RES COMMUN</t>
  </si>
  <si>
    <t>0165-7380</t>
  </si>
  <si>
    <t>1573-7446</t>
  </si>
  <si>
    <t>22.14%</t>
  </si>
  <si>
    <t>VETERINARY RECORD</t>
  </si>
  <si>
    <t>VET REC</t>
  </si>
  <si>
    <t>0042-4900</t>
  </si>
  <si>
    <t>2042-7670</t>
  </si>
  <si>
    <t>25.63%</t>
  </si>
  <si>
    <t>ANIMAL REPRODUCTION SCIENCE</t>
  </si>
  <si>
    <t>ANIM REPROD SCI</t>
  </si>
  <si>
    <t>0378-4320</t>
  </si>
  <si>
    <t>1873-2232</t>
  </si>
  <si>
    <t>7.93%</t>
  </si>
  <si>
    <t>COMPARATIVE BIOCHEMISTRY AND PHYSIOLOGY B-BIOCHEMISTRY &amp; MOLECULAR BIOLOGY</t>
  </si>
  <si>
    <t>COMP BIOCHEM PHYS B</t>
  </si>
  <si>
    <t>1096-4959</t>
  </si>
  <si>
    <t>1879-1107</t>
  </si>
  <si>
    <t>4.00%</t>
  </si>
  <si>
    <t>JOURNAL OF EUKARYOTIC MICROBIOLOGY</t>
  </si>
  <si>
    <t>J EUKARYOT MICROBIOL</t>
  </si>
  <si>
    <t>1066-5234</t>
  </si>
  <si>
    <t>1550-7408</t>
  </si>
  <si>
    <t>16.15%</t>
  </si>
  <si>
    <t>MOLECULAR VISION</t>
  </si>
  <si>
    <t>MOL VIS</t>
  </si>
  <si>
    <t>1090-0535</t>
  </si>
  <si>
    <t>Fottea</t>
  </si>
  <si>
    <t>FOTTEA</t>
  </si>
  <si>
    <t>1802-5439</t>
  </si>
  <si>
    <t>98.36%</t>
  </si>
  <si>
    <t>ARCHIVES OF INSECT BIOCHEMISTRY AND PHYSIOLOGY</t>
  </si>
  <si>
    <t>ARCH INSECT BIOCHEM</t>
  </si>
  <si>
    <t>0739-4462</t>
  </si>
  <si>
    <t>1520-6327</t>
  </si>
  <si>
    <t>3.68%</t>
  </si>
  <si>
    <t>TURKISH JOURNAL OF BIOLOGY</t>
  </si>
  <si>
    <t>TURK J BIOL</t>
  </si>
  <si>
    <t>1300-0152</t>
  </si>
  <si>
    <t>1303-6092</t>
  </si>
  <si>
    <t>92.00%</t>
  </si>
  <si>
    <t>JOURNAL OF MICROBIOLOGICAL METHODS</t>
  </si>
  <si>
    <t>J MICROBIOL METH</t>
  </si>
  <si>
    <t>0167-7012</t>
  </si>
  <si>
    <t>1872-8359</t>
  </si>
  <si>
    <t>13.76%</t>
  </si>
  <si>
    <t>MICROBES AND ENVIRONMENTS</t>
  </si>
  <si>
    <t>MICROBES ENVIRON</t>
  </si>
  <si>
    <t>1342-6311</t>
  </si>
  <si>
    <t>1347-4405</t>
  </si>
  <si>
    <t>97.35%</t>
  </si>
  <si>
    <t>Open Life Sciences</t>
  </si>
  <si>
    <t>OPEN LIFE SCI</t>
  </si>
  <si>
    <t>2391-5412</t>
  </si>
  <si>
    <t>94.16%</t>
  </si>
  <si>
    <t>BOTANICA MARINA</t>
  </si>
  <si>
    <t>BOT MAR</t>
  </si>
  <si>
    <t>0006-8055</t>
  </si>
  <si>
    <t>1437-4323</t>
  </si>
  <si>
    <t>11.81%</t>
  </si>
  <si>
    <t>BRAZILIAN JOURNAL OF MICROBIOLOGY</t>
  </si>
  <si>
    <t>BRAZ J MICROBIOL</t>
  </si>
  <si>
    <t>1517-8382</t>
  </si>
  <si>
    <t>1678-4405</t>
  </si>
  <si>
    <t>CYTOTECHNOLOGY</t>
  </si>
  <si>
    <t>0920-9069</t>
  </si>
  <si>
    <t>1573-0778</t>
  </si>
  <si>
    <t>JOURNAL OF PLANT PATHOLOGY</t>
  </si>
  <si>
    <t>J PLANT PATHOL</t>
  </si>
  <si>
    <t>1125-4653</t>
  </si>
  <si>
    <t>2239-7264</t>
  </si>
  <si>
    <t>VIRAL IMMUNOLOGY</t>
  </si>
  <si>
    <t>VIRAL IMMUNOL</t>
  </si>
  <si>
    <t>0882-8245</t>
  </si>
  <si>
    <t>1557-8976</t>
  </si>
  <si>
    <t>6.61%</t>
  </si>
  <si>
    <t>JOURNAL OF MEDICAL ENTOMOLOGY</t>
  </si>
  <si>
    <t>J MED ENTOMOL</t>
  </si>
  <si>
    <t>0022-2585</t>
  </si>
  <si>
    <t>1938-2928</t>
  </si>
  <si>
    <t>16.36%</t>
  </si>
  <si>
    <t>Veterinary and Comparative Oncology</t>
  </si>
  <si>
    <t>VET COMP ONCOL</t>
  </si>
  <si>
    <t>1476-5810</t>
  </si>
  <si>
    <t>1476-5829</t>
  </si>
  <si>
    <t>12.87%</t>
  </si>
  <si>
    <t>ACTA VETERINARIA SCANDINAVICA</t>
  </si>
  <si>
    <t>ACTA VET SCAND</t>
  </si>
  <si>
    <t>0044-605X</t>
  </si>
  <si>
    <t>1751-0147</t>
  </si>
  <si>
    <t>JOURNAL OF DAIRY RESEARCH</t>
  </si>
  <si>
    <t>J DAIRY RES</t>
  </si>
  <si>
    <t>0022-0299</t>
  </si>
  <si>
    <t>1469-7629</t>
  </si>
  <si>
    <t>24.81%</t>
  </si>
  <si>
    <t>CARYOLOGIA</t>
  </si>
  <si>
    <t>0008-7114</t>
  </si>
  <si>
    <t>2165-5391</t>
  </si>
  <si>
    <t>60.67%</t>
  </si>
  <si>
    <t>Advances in Weed Science</t>
  </si>
  <si>
    <t>ADV WEED SCI</t>
  </si>
  <si>
    <t>2675-9462</t>
  </si>
  <si>
    <t>85.71%</t>
  </si>
  <si>
    <t>CyTA-Journal of Food</t>
  </si>
  <si>
    <t>CYTA-J FOOD</t>
  </si>
  <si>
    <t>1947-6337</t>
  </si>
  <si>
    <t>1947-6345</t>
  </si>
  <si>
    <t>97.71%</t>
  </si>
  <si>
    <t>JOURNAL OF PLANT NUTRITION</t>
  </si>
  <si>
    <t>J PLANT NUTR</t>
  </si>
  <si>
    <t>0190-4167</t>
  </si>
  <si>
    <t>1532-4087</t>
  </si>
  <si>
    <t>PLANT MOLECULAR BIOLOGY REPORTER</t>
  </si>
  <si>
    <t>PLANT MOL BIOL REP</t>
  </si>
  <si>
    <t>0735-9640</t>
  </si>
  <si>
    <t>1572-9818</t>
  </si>
  <si>
    <t>Genes &amp; Genomics</t>
  </si>
  <si>
    <t>GENES GENOM</t>
  </si>
  <si>
    <t>1976-9571</t>
  </si>
  <si>
    <t>2092-9293</t>
  </si>
  <si>
    <t>9.13%</t>
  </si>
  <si>
    <t>IN VITRO CELLULAR &amp; DEVELOPMENTAL BIOLOGY-ANIMAL</t>
  </si>
  <si>
    <t>IN VITRO CELL DEV-AN</t>
  </si>
  <si>
    <t>1071-2690</t>
  </si>
  <si>
    <t>1543-706X</t>
  </si>
  <si>
    <t>9.61%</t>
  </si>
  <si>
    <t>SEED SCIENCE RESEARCH</t>
  </si>
  <si>
    <t>SEED SCI RES</t>
  </si>
  <si>
    <t>0960-2585</t>
  </si>
  <si>
    <t>1475-2735</t>
  </si>
  <si>
    <t>FEMS MICROBIOLOGY LETTERS</t>
  </si>
  <si>
    <t>FEMS MICROBIOL LETT</t>
  </si>
  <si>
    <t>0378-1097</t>
  </si>
  <si>
    <t>1574-6968</t>
  </si>
  <si>
    <t>GENES TO CELLS</t>
  </si>
  <si>
    <t>GENES CELLS</t>
  </si>
  <si>
    <t>1356-9597</t>
  </si>
  <si>
    <t>1365-2443</t>
  </si>
  <si>
    <t>GENETICS AND MOLECULAR BIOLOGY</t>
  </si>
  <si>
    <t>GENET MOL BIOL</t>
  </si>
  <si>
    <t>1415-4757</t>
  </si>
  <si>
    <t>1678-4685</t>
  </si>
  <si>
    <t>97.05%</t>
  </si>
  <si>
    <t>Biologia Futura</t>
  </si>
  <si>
    <t>BIOL FUTURA</t>
  </si>
  <si>
    <t>2676-8615</t>
  </si>
  <si>
    <t>2676-8607</t>
  </si>
  <si>
    <t>Polish Journal of Microbiology</t>
  </si>
  <si>
    <t>POL J MICROBIOL</t>
  </si>
  <si>
    <t>1733-1331</t>
  </si>
  <si>
    <t>2544-4646</t>
  </si>
  <si>
    <t>COMPARATIVE IMMUNOLOGY MICROBIOLOGY AND INFECTIOUS DISEASES</t>
  </si>
  <si>
    <t>COMP IMMUNOL MICROB</t>
  </si>
  <si>
    <t>0147-9571</t>
  </si>
  <si>
    <t>1878-1667</t>
  </si>
  <si>
    <t>JOURNAL OF THEORETICAL BIOLOGY</t>
  </si>
  <si>
    <t>J THEOR BIOL</t>
  </si>
  <si>
    <t>0022-5193</t>
  </si>
  <si>
    <t>1095-8541</t>
  </si>
  <si>
    <t>17.17%</t>
  </si>
  <si>
    <t>GENETIC RESOURCES AND CROP EVOLUTION</t>
  </si>
  <si>
    <t>GENET RESOUR CROP EV</t>
  </si>
  <si>
    <t>0925-9864</t>
  </si>
  <si>
    <t>1573-5109</t>
  </si>
  <si>
    <t>9.93%</t>
  </si>
  <si>
    <t>Journal of Plant Diseases and Protection</t>
  </si>
  <si>
    <t>J PLANT DIS PROTECT</t>
  </si>
  <si>
    <t>1861-3829</t>
  </si>
  <si>
    <t>1861-3837</t>
  </si>
  <si>
    <t>17.84%</t>
  </si>
  <si>
    <t>World Mycotoxin Journal</t>
  </si>
  <si>
    <t>WORLD MYCOTOXIN J</t>
  </si>
  <si>
    <t>1875-0710</t>
  </si>
  <si>
    <t>1875-0796</t>
  </si>
  <si>
    <t>COMPTES RENDUS BIOLOGIES</t>
  </si>
  <si>
    <t>CR BIOL</t>
  </si>
  <si>
    <t>1631-0691</t>
  </si>
  <si>
    <t>1768-3238</t>
  </si>
  <si>
    <t>86.08%</t>
  </si>
  <si>
    <t>JOURNAL OF RADIATION RESEARCH</t>
  </si>
  <si>
    <t>J RADIAT RES</t>
  </si>
  <si>
    <t>0449-3060</t>
  </si>
  <si>
    <t>1349-9157</t>
  </si>
  <si>
    <t>91.47%</t>
  </si>
  <si>
    <t>PHYSICAL BIOLOGY</t>
  </si>
  <si>
    <t>PHYS BIOL</t>
  </si>
  <si>
    <t>1478-3967</t>
  </si>
  <si>
    <t>1478-3975</t>
  </si>
  <si>
    <t>24.05%</t>
  </si>
  <si>
    <t>PLANT BIOSYSTEMS</t>
  </si>
  <si>
    <t>PLANT BIOSYST</t>
  </si>
  <si>
    <t>1126-3504</t>
  </si>
  <si>
    <t>1724-5575</t>
  </si>
  <si>
    <t>JOURNAL OF SENSORY STUDIES</t>
  </si>
  <si>
    <t>J SENS STUD</t>
  </si>
  <si>
    <t>0887-8250</t>
  </si>
  <si>
    <t>1745-459X</t>
  </si>
  <si>
    <t>10.78%</t>
  </si>
  <si>
    <t>ZEITSCHRIFT FUR NATURFORSCHUNG SECTION C-A JOURNAL OF BIOSCIENCES</t>
  </si>
  <si>
    <t>Z NATURFORSCH C</t>
  </si>
  <si>
    <t>0939-5075</t>
  </si>
  <si>
    <t>1865-7125</t>
  </si>
  <si>
    <t>4.76%</t>
  </si>
  <si>
    <t>CANADIAN JOURNAL OF PLANT PATHOLOGY</t>
  </si>
  <si>
    <t>CAN J PLANT PATHOL</t>
  </si>
  <si>
    <t>0706-0661</t>
  </si>
  <si>
    <t>1715-2992</t>
  </si>
  <si>
    <t>16.52%</t>
  </si>
  <si>
    <t>JOURNAL OF FOOD PROTECTION</t>
  </si>
  <si>
    <t>J FOOD PROTECT</t>
  </si>
  <si>
    <t>0362-028X</t>
  </si>
  <si>
    <t>1944-9097</t>
  </si>
  <si>
    <t>39.55%</t>
  </si>
  <si>
    <t>AEROBIOLOGIA</t>
  </si>
  <si>
    <t>0393-5965</t>
  </si>
  <si>
    <t>1573-3025</t>
  </si>
  <si>
    <t>PLANT BREEDING</t>
  </si>
  <si>
    <t>0179-9541</t>
  </si>
  <si>
    <t>1439-0523</t>
  </si>
  <si>
    <t>13.90%</t>
  </si>
  <si>
    <t>ORIGINS OF LIFE AND EVOLUTION OF BIOSPHERES</t>
  </si>
  <si>
    <t>ORIGINS LIFE EVOL B</t>
  </si>
  <si>
    <t>0169-6149</t>
  </si>
  <si>
    <t>1573-0875</t>
  </si>
  <si>
    <t>29.27%</t>
  </si>
  <si>
    <t>Tropical Plant Biology</t>
  </si>
  <si>
    <t>TROP PLANT BIOL</t>
  </si>
  <si>
    <t>1935-9756</t>
  </si>
  <si>
    <t>1935-9764</t>
  </si>
  <si>
    <t>10.34%</t>
  </si>
  <si>
    <t>HISTOLOGY AND HISTOPATHOLOGY</t>
  </si>
  <si>
    <t>HISTOL HISTOPATHOL</t>
  </si>
  <si>
    <t>0213-3911</t>
  </si>
  <si>
    <t>1699-5848</t>
  </si>
  <si>
    <t>JOURNAL OF THE AMERICAN SOCIETY OF BREWING CHEMISTS</t>
  </si>
  <si>
    <t>J AM SOC BREW CHEM</t>
  </si>
  <si>
    <t>0361-0470</t>
  </si>
  <si>
    <t>1943-7854</t>
  </si>
  <si>
    <t>19.39%</t>
  </si>
  <si>
    <t>Cell Journal</t>
  </si>
  <si>
    <t>CELL J</t>
  </si>
  <si>
    <t>2228-5806</t>
  </si>
  <si>
    <t>2228-5814</t>
  </si>
  <si>
    <t>SOIL SCIENCE AND PLANT NUTRITION</t>
  </si>
  <si>
    <t>SOIL SCI PLANT NUTR</t>
  </si>
  <si>
    <t>0038-0768</t>
  </si>
  <si>
    <t>1747-0765</t>
  </si>
  <si>
    <t>4.31%</t>
  </si>
  <si>
    <t>EUROPEAN JOURNAL OF HISTOCHEMISTRY</t>
  </si>
  <si>
    <t>EUR J HISTOCHEM</t>
  </si>
  <si>
    <t>1121-760X</t>
  </si>
  <si>
    <t>2038-8306</t>
  </si>
  <si>
    <t>94.97%</t>
  </si>
  <si>
    <t>Acta Naturae</t>
  </si>
  <si>
    <t>ACTA NATURAE</t>
  </si>
  <si>
    <t>2075-8251</t>
  </si>
  <si>
    <t>97.62%</t>
  </si>
  <si>
    <t>MEDICAL AND VETERINARY ENTOMOLOGY</t>
  </si>
  <si>
    <t>MED VET ENTOMOL</t>
  </si>
  <si>
    <t>0269-283X</t>
  </si>
  <si>
    <t>1365-2915</t>
  </si>
  <si>
    <t>12.86%</t>
  </si>
  <si>
    <t>VETERINARY CLINICS OF NORTH AMERICA-SMALL ANIMAL PRACTICE</t>
  </si>
  <si>
    <t>VET CLIN N AM-SMALL</t>
  </si>
  <si>
    <t>0195-5616</t>
  </si>
  <si>
    <t>1878-1306</t>
  </si>
  <si>
    <t>3.59%</t>
  </si>
  <si>
    <t>JAVMA-JOURNAL OF THE AMERICAN VETERINARY MEDICAL ASSOCIATION</t>
  </si>
  <si>
    <t>JAVMA-J AM VET MED A</t>
  </si>
  <si>
    <t>0003-1488</t>
  </si>
  <si>
    <t>1943-569X</t>
  </si>
  <si>
    <t>9.66%</t>
  </si>
  <si>
    <t>REVIEW OF PALAEOBOTANY AND PALYNOLOGY</t>
  </si>
  <si>
    <t>REV PALAEOBOT PALYNO</t>
  </si>
  <si>
    <t>0034-6667</t>
  </si>
  <si>
    <t>1879-0615</t>
  </si>
  <si>
    <t>AMERICAN JOURNAL OF ENOLOGY AND VITICULTURE</t>
  </si>
  <si>
    <t>AM J ENOL VITICULT</t>
  </si>
  <si>
    <t>0002-9254</t>
  </si>
  <si>
    <t>1943-7749</t>
  </si>
  <si>
    <t>34.04%</t>
  </si>
  <si>
    <t>EUPHYTICA</t>
  </si>
  <si>
    <t>0014-2336</t>
  </si>
  <si>
    <t>1573-5060</t>
  </si>
  <si>
    <t>13.54%</t>
  </si>
  <si>
    <t>JOURNAL OF MATHEMATICAL BIOLOGY</t>
  </si>
  <si>
    <t>J MATH BIOL</t>
  </si>
  <si>
    <t>0303-6812</t>
  </si>
  <si>
    <t>1432-1416</t>
  </si>
  <si>
    <t>27.14%</t>
  </si>
  <si>
    <t>BIOMETRICS</t>
  </si>
  <si>
    <t>0006-341X</t>
  </si>
  <si>
    <t>1541-0420</t>
  </si>
  <si>
    <t>12.46%</t>
  </si>
  <si>
    <t>ANNALS OF THE MISSOURI BOTANICAL GARDEN</t>
  </si>
  <si>
    <t>ANN MO BOT GARD</t>
  </si>
  <si>
    <t>0026-6493</t>
  </si>
  <si>
    <t>2162-4372</t>
  </si>
  <si>
    <t>1.96%</t>
  </si>
  <si>
    <t>JOURNAL OF BRYOLOGY</t>
  </si>
  <si>
    <t>J BRYOL</t>
  </si>
  <si>
    <t>0373-6687</t>
  </si>
  <si>
    <t>1743-2820</t>
  </si>
  <si>
    <t>0.99%</t>
  </si>
  <si>
    <t>PLANT SYSTEMATICS AND EVOLUTION</t>
  </si>
  <si>
    <t>PLANT SYST EVOL</t>
  </si>
  <si>
    <t>0378-2697</t>
  </si>
  <si>
    <t>1615-6110</t>
  </si>
  <si>
    <t>10.20%</t>
  </si>
  <si>
    <t>FOOD AND NUTRITION BULLETIN</t>
  </si>
  <si>
    <t>FOOD NUTR BULL</t>
  </si>
  <si>
    <t>0379-5721</t>
  </si>
  <si>
    <t>1564-8265</t>
  </si>
  <si>
    <t>16.43%</t>
  </si>
  <si>
    <t>BIOELECTROMAGNETICS</t>
  </si>
  <si>
    <t>0197-8462</t>
  </si>
  <si>
    <t>1521-186X</t>
  </si>
  <si>
    <t>10.53%</t>
  </si>
  <si>
    <t>Willdenowia</t>
  </si>
  <si>
    <t>WILLDENOWIA</t>
  </si>
  <si>
    <t>0511-9618</t>
  </si>
  <si>
    <t>REVISTA ARGENTINA DE MICROBIOLOGIA</t>
  </si>
  <si>
    <t>REV ARGENT MICROBIOL</t>
  </si>
  <si>
    <t>0325-7541</t>
  </si>
  <si>
    <t>1851-7617</t>
  </si>
  <si>
    <t>Revista Espanola de Quimioterapia</t>
  </si>
  <si>
    <t>REV ESP QUIM</t>
  </si>
  <si>
    <t>0214-3429</t>
  </si>
  <si>
    <t>1988-9518</t>
  </si>
  <si>
    <t>FLORA</t>
  </si>
  <si>
    <t>0367-2530</t>
  </si>
  <si>
    <t>1618-0585</t>
  </si>
  <si>
    <t>3.92%</t>
  </si>
  <si>
    <t>JOURNAL OF PLANT BIOCHEMISTRY AND BIOTECHNOLOGY</t>
  </si>
  <si>
    <t>J PLANT BIOCHEM BIOT</t>
  </si>
  <si>
    <t>0971-7811</t>
  </si>
  <si>
    <t>0974-1275</t>
  </si>
  <si>
    <t>LIPIDS</t>
  </si>
  <si>
    <t>0024-4201</t>
  </si>
  <si>
    <t>1558-9307</t>
  </si>
  <si>
    <t>11.51%</t>
  </si>
  <si>
    <t>Journal of Veterinary Behavior-Clinical Applications and Research</t>
  </si>
  <si>
    <t>J VET BEHAV</t>
  </si>
  <si>
    <t>1558-7878</t>
  </si>
  <si>
    <t>1878-7517</t>
  </si>
  <si>
    <t>9.75%</t>
  </si>
  <si>
    <t>Journal of Veterinary Science</t>
  </si>
  <si>
    <t>J VET SCI</t>
  </si>
  <si>
    <t>1229-845X</t>
  </si>
  <si>
    <t>1976-555X</t>
  </si>
  <si>
    <t>VETERINARY SURGERY</t>
  </si>
  <si>
    <t>VET SURG</t>
  </si>
  <si>
    <t>0161-3499</t>
  </si>
  <si>
    <t>1532-950X</t>
  </si>
  <si>
    <t>8.17%</t>
  </si>
  <si>
    <t>Journal of Veterinary Research</t>
  </si>
  <si>
    <t>J VET RES</t>
  </si>
  <si>
    <t>2450-7393</t>
  </si>
  <si>
    <t>2450-8608</t>
  </si>
  <si>
    <t>EUROPEAN JOURNAL OF PLANT PATHOLOGY</t>
  </si>
  <si>
    <t>EUR J PLANT PATHOL</t>
  </si>
  <si>
    <t>0929-1873</t>
  </si>
  <si>
    <t>1573-8469</t>
  </si>
  <si>
    <t>13.19%</t>
  </si>
  <si>
    <t>VETERINARY IMMUNOLOGY AND IMMUNOPATHOLOGY</t>
  </si>
  <si>
    <t>VET IMMUNOL IMMUNOP</t>
  </si>
  <si>
    <t>0165-2427</t>
  </si>
  <si>
    <t>1873-2534</t>
  </si>
  <si>
    <t>13.68%</t>
  </si>
  <si>
    <t>AQUATIC BOTANY</t>
  </si>
  <si>
    <t>AQUAT BOT</t>
  </si>
  <si>
    <t>0304-3770</t>
  </si>
  <si>
    <t>1879-1522</t>
  </si>
  <si>
    <t>9.41%</t>
  </si>
  <si>
    <t>CHEMOECOLOGY</t>
  </si>
  <si>
    <t>0937-7409</t>
  </si>
  <si>
    <t>1423-0445</t>
  </si>
  <si>
    <t>15.85%</t>
  </si>
  <si>
    <t>Notulae Botanicae Horti Agrobotanici Cluj-Napoca</t>
  </si>
  <si>
    <t>NOT BOT HORTI AGROBO</t>
  </si>
  <si>
    <t>0255-965X</t>
  </si>
  <si>
    <t>1842-4309</t>
  </si>
  <si>
    <t>81.48%</t>
  </si>
  <si>
    <t>TURKISH JOURNAL OF BOTANY</t>
  </si>
  <si>
    <t>TURK J BOT</t>
  </si>
  <si>
    <t>1300-008X</t>
  </si>
  <si>
    <t>1303-6106</t>
  </si>
  <si>
    <t>FOOD BIOTECHNOLOGY</t>
  </si>
  <si>
    <t>FOOD BIOTECHNOL</t>
  </si>
  <si>
    <t>0890-5436</t>
  </si>
  <si>
    <t>1532-4249</t>
  </si>
  <si>
    <t>BIOCATALYSIS AND BIOTRANSFORMATION</t>
  </si>
  <si>
    <t>BIOCATAL BIOTRANSFOR</t>
  </si>
  <si>
    <t>1024-2422</t>
  </si>
  <si>
    <t>1029-2446</t>
  </si>
  <si>
    <t>0.56%</t>
  </si>
  <si>
    <t>New Microbiologica</t>
  </si>
  <si>
    <t>NEW MICROBIOL</t>
  </si>
  <si>
    <t>1121-7138</t>
  </si>
  <si>
    <t>GROWTH FACTORS</t>
  </si>
  <si>
    <t>0897-7194</t>
  </si>
  <si>
    <t>1029-2292</t>
  </si>
  <si>
    <t>7.14%</t>
  </si>
  <si>
    <t>JOURNAL OF FELINE MEDICINE AND SURGERY</t>
  </si>
  <si>
    <t>J FELINE MED SURG</t>
  </si>
  <si>
    <t>1098-612X</t>
  </si>
  <si>
    <t>1532-2750</t>
  </si>
  <si>
    <t>12.88%</t>
  </si>
  <si>
    <t>VETERINARY ANAESTHESIA AND ANALGESIA</t>
  </si>
  <si>
    <t>VET ANAESTH ANALG</t>
  </si>
  <si>
    <t>1467-2987</t>
  </si>
  <si>
    <t>1467-2995</t>
  </si>
  <si>
    <t>TROPICAL ANIMAL HEALTH AND PRODUCTION</t>
  </si>
  <si>
    <t>TROP ANIM HEALTH PRO</t>
  </si>
  <si>
    <t>0049-4747</t>
  </si>
  <si>
    <t>1573-7438</t>
  </si>
  <si>
    <t>5.79%</t>
  </si>
  <si>
    <t>Veterinary Medicine and Science</t>
  </si>
  <si>
    <t>VET MED SCI</t>
  </si>
  <si>
    <t>2053-1095</t>
  </si>
  <si>
    <t>67.20%</t>
  </si>
  <si>
    <t>Journal of the American Association for Laboratory Animal Science</t>
  </si>
  <si>
    <t>J AM ASSOC LAB ANIM</t>
  </si>
  <si>
    <t>1559-6109</t>
  </si>
  <si>
    <t>VETERINARY RADIOLOGY &amp; ULTRASOUND</t>
  </si>
  <si>
    <t>VET RADIOL ULTRASOUN</t>
  </si>
  <si>
    <t>1058-8183</t>
  </si>
  <si>
    <t>1740-8261</t>
  </si>
  <si>
    <t>13.73%</t>
  </si>
  <si>
    <t>REPRODUCTION IN DOMESTIC ANIMALS</t>
  </si>
  <si>
    <t>REPROD DOMEST ANIM</t>
  </si>
  <si>
    <t>0936-6768</t>
  </si>
  <si>
    <t>1439-0531</t>
  </si>
  <si>
    <t>7.35%</t>
  </si>
  <si>
    <t>ANNALS OF HUMAN BIOLOGY</t>
  </si>
  <si>
    <t>ANN HUM BIOL</t>
  </si>
  <si>
    <t>0301-4460</t>
  </si>
  <si>
    <t>1464-5033</t>
  </si>
  <si>
    <t>6.03%</t>
  </si>
  <si>
    <t>WEED RESEARCH</t>
  </si>
  <si>
    <t>WEED RES</t>
  </si>
  <si>
    <t>0043-1737</t>
  </si>
  <si>
    <t>1365-3180</t>
  </si>
  <si>
    <t>PLANT ECOLOGY</t>
  </si>
  <si>
    <t>PLANT ECOL</t>
  </si>
  <si>
    <t>1385-0237</t>
  </si>
  <si>
    <t>1573-5052</t>
  </si>
  <si>
    <t>14.58%</t>
  </si>
  <si>
    <t>Journal of Berry Research</t>
  </si>
  <si>
    <t>J BERRY RES</t>
  </si>
  <si>
    <t>1878-5093</t>
  </si>
  <si>
    <t>1878-5123</t>
  </si>
  <si>
    <t>ELECTROMAGNETIC BIOLOGY AND MEDICINE</t>
  </si>
  <si>
    <t>ELECTROMAGN BIOL MED</t>
  </si>
  <si>
    <t>1536-8378</t>
  </si>
  <si>
    <t>1536-8386</t>
  </si>
  <si>
    <t>RADIATION AND ENVIRONMENTAL BIOPHYSICS</t>
  </si>
  <si>
    <t>RADIAT ENVIRON BIOPH</t>
  </si>
  <si>
    <t>0301-634X</t>
  </si>
  <si>
    <t>1432-2099</t>
  </si>
  <si>
    <t>31.03%</t>
  </si>
  <si>
    <t>PHYTON-INTERNATIONAL JOURNAL OF EXPERIMENTAL BOTANY</t>
  </si>
  <si>
    <t>PHYTON-INT J EXP BOT</t>
  </si>
  <si>
    <t>0031-9457</t>
  </si>
  <si>
    <t>1851-5657</t>
  </si>
  <si>
    <t>ZYGOTE</t>
  </si>
  <si>
    <t>0967-1994</t>
  </si>
  <si>
    <t>1469-8730</t>
  </si>
  <si>
    <t>6.49%</t>
  </si>
  <si>
    <t>International Journal of Astrobiology</t>
  </si>
  <si>
    <t>INT J ASTROBIOL</t>
  </si>
  <si>
    <t>1473-5504</t>
  </si>
  <si>
    <t>1475-3006</t>
  </si>
  <si>
    <t>25.35%</t>
  </si>
  <si>
    <t>CYTOGENETIC AND GENOME RESEARCH</t>
  </si>
  <si>
    <t>CYTOGENET GENOME RES</t>
  </si>
  <si>
    <t>1424-8581</t>
  </si>
  <si>
    <t>1424-859X</t>
  </si>
  <si>
    <t>7.28%</t>
  </si>
  <si>
    <t>ACTA BIOCHIMICA POLONICA</t>
  </si>
  <si>
    <t>ACTA BIOCHIM POL</t>
  </si>
  <si>
    <t>0001-527X</t>
  </si>
  <si>
    <t>1734-154X</t>
  </si>
  <si>
    <t>97.12%</t>
  </si>
  <si>
    <t>SOUTHERN AFRICAN JOURNAL OF HIV MEDICINE</t>
  </si>
  <si>
    <t>S AFR J HIV MED</t>
  </si>
  <si>
    <t>1608-9693</t>
  </si>
  <si>
    <t>2078-6751</t>
  </si>
  <si>
    <t>89.57%</t>
  </si>
  <si>
    <t>ACTA VIROLOGICA</t>
  </si>
  <si>
    <t>ACTA VIROL</t>
  </si>
  <si>
    <t>0001-723X</t>
  </si>
  <si>
    <t>1336-2305</t>
  </si>
  <si>
    <t>ANTHROZOOS</t>
  </si>
  <si>
    <t>0892-7936</t>
  </si>
  <si>
    <t>1753-0377</t>
  </si>
  <si>
    <t>16.28%</t>
  </si>
  <si>
    <t>JOURNAL OF SMALL ANIMAL PRACTICE</t>
  </si>
  <si>
    <t>J SMALL ANIM PRACT</t>
  </si>
  <si>
    <t>0022-4510</t>
  </si>
  <si>
    <t>1748-5827</t>
  </si>
  <si>
    <t>17.36%</t>
  </si>
  <si>
    <t>VETERINARY OPHTHALMOLOGY</t>
  </si>
  <si>
    <t>VET OPHTHALMOL</t>
  </si>
  <si>
    <t>1463-5216</t>
  </si>
  <si>
    <t>1463-5224</t>
  </si>
  <si>
    <t>PHYCOLOGIA</t>
  </si>
  <si>
    <t>0031-8884</t>
  </si>
  <si>
    <t>2330-2968</t>
  </si>
  <si>
    <t>BIOSYSTEMS</t>
  </si>
  <si>
    <t>0303-2647</t>
  </si>
  <si>
    <t>1872-8324</t>
  </si>
  <si>
    <t>11.14%</t>
  </si>
  <si>
    <t>CHROMOSOMA</t>
  </si>
  <si>
    <t>0009-5915</t>
  </si>
  <si>
    <t>1432-0886</t>
  </si>
  <si>
    <t>40.00%</t>
  </si>
  <si>
    <t>BIOLOGICAL BULLETIN</t>
  </si>
  <si>
    <t>BIOL BULL-US</t>
  </si>
  <si>
    <t>0006-3185</t>
  </si>
  <si>
    <t>1939-8697</t>
  </si>
  <si>
    <t>3.36%</t>
  </si>
  <si>
    <t>AUSTRALIAN SYSTEMATIC BOTANY</t>
  </si>
  <si>
    <t>AUST SYST BOT</t>
  </si>
  <si>
    <t>1030-1887</t>
  </si>
  <si>
    <t>1446-5701</t>
  </si>
  <si>
    <t>32.14%</t>
  </si>
  <si>
    <t>VIRUS GENES</t>
  </si>
  <si>
    <t>0920-8569</t>
  </si>
  <si>
    <t>1572-994X</t>
  </si>
  <si>
    <t>12.20%</t>
  </si>
  <si>
    <t>JOURNAL OF BIOLOGICAL SYSTEMS</t>
  </si>
  <si>
    <t>J BIOL SYST</t>
  </si>
  <si>
    <t>0218-3390</t>
  </si>
  <si>
    <t>1793-6470</t>
  </si>
  <si>
    <t>1.82%</t>
  </si>
  <si>
    <t>Bradleya</t>
  </si>
  <si>
    <t>BRADLEYA</t>
  </si>
  <si>
    <t>0265-086X</t>
  </si>
  <si>
    <t>PROTEIN EXPRESSION AND PURIFICATION</t>
  </si>
  <si>
    <t>PROTEIN EXPRES PURIF</t>
  </si>
  <si>
    <t>1046-5928</t>
  </si>
  <si>
    <t>1096-0279</t>
  </si>
  <si>
    <t>8.37%</t>
  </si>
  <si>
    <t>Biopreservation and Biobanking</t>
  </si>
  <si>
    <t>BIOPRESERV BIOBANK</t>
  </si>
  <si>
    <t>1947-5535</t>
  </si>
  <si>
    <t>1947-5543</t>
  </si>
  <si>
    <t>10.04%</t>
  </si>
  <si>
    <t>Brazilian Journal of Botany</t>
  </si>
  <si>
    <t>BRAZ J BOT</t>
  </si>
  <si>
    <t>0100-8404</t>
  </si>
  <si>
    <t>1806-9959</t>
  </si>
  <si>
    <t>Journal of Aquatic Food Product Technology</t>
  </si>
  <si>
    <t>J AQUAT FOOD PROD T</t>
  </si>
  <si>
    <t>1049-8850</t>
  </si>
  <si>
    <t>1547-0636</t>
  </si>
  <si>
    <t>2.88%</t>
  </si>
  <si>
    <t>BIOCHEMICAL SYSTEMATICS AND ECOLOGY</t>
  </si>
  <si>
    <t>BIOCHEM SYST ECOL</t>
  </si>
  <si>
    <t>0305-1978</t>
  </si>
  <si>
    <t>1873-2925</t>
  </si>
  <si>
    <t>International Journal of Food Engineering</t>
  </si>
  <si>
    <t>INT J FOOD ENG</t>
  </si>
  <si>
    <t>2194-5764</t>
  </si>
  <si>
    <t>1556-3758</t>
  </si>
  <si>
    <t>2.14%</t>
  </si>
  <si>
    <t>Plant Biotechnology</t>
  </si>
  <si>
    <t>PLANT BIOTECHNOL-NAR</t>
  </si>
  <si>
    <t>1342-4580</t>
  </si>
  <si>
    <t>BIOTECHNIC &amp; HISTOCHEMISTRY</t>
  </si>
  <si>
    <t>BIOTECH HISTOCHEM</t>
  </si>
  <si>
    <t>1052-0295</t>
  </si>
  <si>
    <t>1473-7760</t>
  </si>
  <si>
    <t>PROTEIN AND PEPTIDE LETTERS</t>
  </si>
  <si>
    <t>PROTEIN PEPTIDE LETT</t>
  </si>
  <si>
    <t>0929-8665</t>
  </si>
  <si>
    <t>1875-5305</t>
  </si>
  <si>
    <t>CELLULAR AND MOLECULAR BIOLOGY</t>
  </si>
  <si>
    <t>CELL MOL BIOL</t>
  </si>
  <si>
    <t>0145-5680</t>
  </si>
  <si>
    <t>1165-158X</t>
  </si>
  <si>
    <t>87.39%</t>
  </si>
  <si>
    <t>Integrative Organismal Biology</t>
  </si>
  <si>
    <t>INTEGR ORGANISM BIOL</t>
  </si>
  <si>
    <t>2517-4843</t>
  </si>
  <si>
    <t>79.63%</t>
  </si>
  <si>
    <t>JOURNAL OF APPLIED ANIMAL WELFARE SCIENCE</t>
  </si>
  <si>
    <t>J APPL ANIM WELF SCI</t>
  </si>
  <si>
    <t>1088-8705</t>
  </si>
  <si>
    <t>1532-7604</t>
  </si>
  <si>
    <t>9.00%</t>
  </si>
  <si>
    <t>JOURNAL OF VETERINARY DIAGNOSTIC INVESTIGATION</t>
  </si>
  <si>
    <t>J VET DIAGN INVEST</t>
  </si>
  <si>
    <t>1040-6387</t>
  </si>
  <si>
    <t>1943-4936</t>
  </si>
  <si>
    <t>8.89%</t>
  </si>
  <si>
    <t>PALYNOLOGY</t>
  </si>
  <si>
    <t>0191-6122</t>
  </si>
  <si>
    <t>1558-9188</t>
  </si>
  <si>
    <t>ACTA PARASITOLOGICA</t>
  </si>
  <si>
    <t>ACTA PARASITOL</t>
  </si>
  <si>
    <t>1230-2821</t>
  </si>
  <si>
    <t>1896-1851</t>
  </si>
  <si>
    <t>9.77%</t>
  </si>
  <si>
    <t>Plant Ecology &amp; Diversity</t>
  </si>
  <si>
    <t>PLANT ECOL DIVERS</t>
  </si>
  <si>
    <t>1755-0874</t>
  </si>
  <si>
    <t>1755-1668</t>
  </si>
  <si>
    <t>13.16%</t>
  </si>
  <si>
    <t>Botany Letters</t>
  </si>
  <si>
    <t>BOT LETT</t>
  </si>
  <si>
    <t>2381-8107</t>
  </si>
  <si>
    <t>2381-8115</t>
  </si>
  <si>
    <t>5.06%</t>
  </si>
  <si>
    <t>GENERAL PHYSIOLOGY AND BIOPHYSICS</t>
  </si>
  <si>
    <t>GEN PHYSIOL BIOPHYS</t>
  </si>
  <si>
    <t>0231-5882</t>
  </si>
  <si>
    <t>1338-4325</t>
  </si>
  <si>
    <t>88.61%</t>
  </si>
  <si>
    <t>JOURNAL OF PHYTOPATHOLOGY</t>
  </si>
  <si>
    <t>J PHYTOPATHOL</t>
  </si>
  <si>
    <t>0931-1785</t>
  </si>
  <si>
    <t>1439-0434</t>
  </si>
  <si>
    <t>BIOLOGIA</t>
  </si>
  <si>
    <t>0006-3088</t>
  </si>
  <si>
    <t>1336-9563</t>
  </si>
  <si>
    <t>4.83%</t>
  </si>
  <si>
    <t>MOLECULAR AND BIOCHEMICAL PARASITOLOGY</t>
  </si>
  <si>
    <t>MOL BIOCHEM PARASIT</t>
  </si>
  <si>
    <t>0166-6851</t>
  </si>
  <si>
    <t>1872-9428</t>
  </si>
  <si>
    <t>17.88%</t>
  </si>
  <si>
    <t>ACTA MICROBIOLOGICA ET IMMUNOLOGICA HUNGARICA</t>
  </si>
  <si>
    <t>ACTA MICROBIOL IMM H</t>
  </si>
  <si>
    <t>1217-8950</t>
  </si>
  <si>
    <t>1588-2640</t>
  </si>
  <si>
    <t>AIDS RESEARCH AND HUMAN RETROVIRUSES</t>
  </si>
  <si>
    <t>AIDS RES HUM RETROV</t>
  </si>
  <si>
    <t>0889-2229</t>
  </si>
  <si>
    <t>1931-8405</t>
  </si>
  <si>
    <t>7.12%</t>
  </si>
  <si>
    <t>BIOLOGIA PLANTARUM</t>
  </si>
  <si>
    <t>BIOL PLANTARUM</t>
  </si>
  <si>
    <t>0006-3134</t>
  </si>
  <si>
    <t>1573-8264</t>
  </si>
  <si>
    <t>CELL STRUCTURE AND FUNCTION</t>
  </si>
  <si>
    <t>CELL STRUCT FUNCT</t>
  </si>
  <si>
    <t>0386-7196</t>
  </si>
  <si>
    <t>1347-3700</t>
  </si>
  <si>
    <t>HASELTONIA</t>
  </si>
  <si>
    <t>1070-0048</t>
  </si>
  <si>
    <t>1938-2898</t>
  </si>
  <si>
    <t>IRISH JOURNAL OF AGRICULTURAL AND FOOD RESEARCH</t>
  </si>
  <si>
    <t>IRISH J AGR FOOD RES</t>
  </si>
  <si>
    <t>0791-6833</t>
  </si>
  <si>
    <t>2009-9029</t>
  </si>
  <si>
    <t>94.23%</t>
  </si>
  <si>
    <t>CELL AND TISSUE BANKING</t>
  </si>
  <si>
    <t>CELL TISSUE BANK</t>
  </si>
  <si>
    <t>1389-9333</t>
  </si>
  <si>
    <t>1573-6814</t>
  </si>
  <si>
    <t>13.69%</t>
  </si>
  <si>
    <t>FOLIA HISTOCHEMICA ET CYTOBIOLOGICA</t>
  </si>
  <si>
    <t>FOLIA HISTOCHEM CYTO</t>
  </si>
  <si>
    <t>0239-8508</t>
  </si>
  <si>
    <t>1897-5631</t>
  </si>
  <si>
    <t>MICROBIOLOGY+</t>
  </si>
  <si>
    <t>0026-2617</t>
  </si>
  <si>
    <t>1608-3237</t>
  </si>
  <si>
    <t>3.63%</t>
  </si>
  <si>
    <t>Theoretical Biology Forum</t>
  </si>
  <si>
    <t>THEOR BIOL FORUM</t>
  </si>
  <si>
    <t>2282-2593</t>
  </si>
  <si>
    <t>2283-7175</t>
  </si>
  <si>
    <t>AVIAN DISEASES</t>
  </si>
  <si>
    <t>AVIAN DIS</t>
  </si>
  <si>
    <t>0005-2086</t>
  </si>
  <si>
    <t>1938-4351</t>
  </si>
  <si>
    <t>DISEASES OF AQUATIC ORGANISMS</t>
  </si>
  <si>
    <t>DIS AQUAT ORGAN</t>
  </si>
  <si>
    <t>0177-5103</t>
  </si>
  <si>
    <t>1616-1580</t>
  </si>
  <si>
    <t>13.65%</t>
  </si>
  <si>
    <t>Journal of Wine Economics</t>
  </si>
  <si>
    <t>J WINE ECON</t>
  </si>
  <si>
    <t>1931-4361</t>
  </si>
  <si>
    <t>1931-437X</t>
  </si>
  <si>
    <t>26.79%</t>
  </si>
  <si>
    <t>VETERINARY DERMATOLOGY</t>
  </si>
  <si>
    <t>VET DERMATOL</t>
  </si>
  <si>
    <t>0959-4493</t>
  </si>
  <si>
    <t>1365-3164</t>
  </si>
  <si>
    <t>14.79%</t>
  </si>
  <si>
    <t>NEW ZEALAND VETERINARY JOURNAL</t>
  </si>
  <si>
    <t>NEW ZEAL VET J</t>
  </si>
  <si>
    <t>0048-0169</t>
  </si>
  <si>
    <t>1176-0710</t>
  </si>
  <si>
    <t>4.32%</t>
  </si>
  <si>
    <t>JOURNAL OF AGRICULTURAL BIOLOGICAL AND ENVIRONMENTAL STATISTICS</t>
  </si>
  <si>
    <t>J AGR BIOL ENVIR ST</t>
  </si>
  <si>
    <t>1085-7117</t>
  </si>
  <si>
    <t>1537-2693</t>
  </si>
  <si>
    <t>PHYTOPARASITICA</t>
  </si>
  <si>
    <t>0334-2123</t>
  </si>
  <si>
    <t>1876-7184</t>
  </si>
  <si>
    <t>WEED TECHNOLOGY</t>
  </si>
  <si>
    <t>WEED TECHNOL</t>
  </si>
  <si>
    <t>0890-037X</t>
  </si>
  <si>
    <t>1550-2740</t>
  </si>
  <si>
    <t>39.26%</t>
  </si>
  <si>
    <t>SEED SCIENCE AND TECHNOLOGY</t>
  </si>
  <si>
    <t>SEED SCI TECHNOL</t>
  </si>
  <si>
    <t>0251-0952</t>
  </si>
  <si>
    <t>1819-5717</t>
  </si>
  <si>
    <t>BIOCHEMISTRY AND MOLECULAR BIOLOGY EDUCATION</t>
  </si>
  <si>
    <t>BIOCHEM MOL BIOL EDU</t>
  </si>
  <si>
    <t>1470-8175</t>
  </si>
  <si>
    <t>1539-3429</t>
  </si>
  <si>
    <t>LICHENOLOGIST</t>
  </si>
  <si>
    <t>0024-2829</t>
  </si>
  <si>
    <t>1096-1135</t>
  </si>
  <si>
    <t>PhytoKeys</t>
  </si>
  <si>
    <t>PHYTOKEYS</t>
  </si>
  <si>
    <t>1314-2011</t>
  </si>
  <si>
    <t>1314-2003</t>
  </si>
  <si>
    <t>97.46%</t>
  </si>
  <si>
    <t>PLANT SPECIES BIOLOGY</t>
  </si>
  <si>
    <t>PLANT SPEC BIOL</t>
  </si>
  <si>
    <t>0913-557X</t>
  </si>
  <si>
    <t>1442-1984</t>
  </si>
  <si>
    <t>11.21%</t>
  </si>
  <si>
    <t>AUSTRALASIAN PLANT PATHOLOGY</t>
  </si>
  <si>
    <t>AUSTRALAS PLANT PATH</t>
  </si>
  <si>
    <t>0815-3191</t>
  </si>
  <si>
    <t>1448-6032</t>
  </si>
  <si>
    <t>9.87%</t>
  </si>
  <si>
    <t>AQUATIC MICROBIAL ECOLOGY</t>
  </si>
  <si>
    <t>AQUAT MICROB ECOL</t>
  </si>
  <si>
    <t>0948-3055</t>
  </si>
  <si>
    <t>1616-1564</t>
  </si>
  <si>
    <t>13.89%</t>
  </si>
  <si>
    <t>INDIAN JOURNAL OF BIOCHEMISTRY &amp; BIOPHYSICS</t>
  </si>
  <si>
    <t>INDIAN J BIOCHEM BIO</t>
  </si>
  <si>
    <t>0301-1208</t>
  </si>
  <si>
    <t>0975-0959</t>
  </si>
  <si>
    <t>16.61%</t>
  </si>
  <si>
    <t>WEED BIOLOGY AND MANAGEMENT</t>
  </si>
  <si>
    <t>WEED BIOL MANAG</t>
  </si>
  <si>
    <t>1444-6162</t>
  </si>
  <si>
    <t>1445-6664</t>
  </si>
  <si>
    <t>4.65%</t>
  </si>
  <si>
    <t>RUSSIAN JOURNAL OF PLANT PHYSIOLOGY</t>
  </si>
  <si>
    <t>RUSS J PLANT PHYSL+</t>
  </si>
  <si>
    <t>1021-4437</t>
  </si>
  <si>
    <t>1608-3407</t>
  </si>
  <si>
    <t>4.24%</t>
  </si>
  <si>
    <t>Botanical Sciences</t>
  </si>
  <si>
    <t>BOT SCI</t>
  </si>
  <si>
    <t>2007-4298</t>
  </si>
  <si>
    <t>2007-4476</t>
  </si>
  <si>
    <t>87.97%</t>
  </si>
  <si>
    <t>GROWTH HORMONE &amp; IGF RESEARCH</t>
  </si>
  <si>
    <t>GROWTH HORM IGF RES</t>
  </si>
  <si>
    <t>1096-6374</t>
  </si>
  <si>
    <t>1532-2238</t>
  </si>
  <si>
    <t>13.22%</t>
  </si>
  <si>
    <t>JOURNAL OF WILDLIFE DISEASES</t>
  </si>
  <si>
    <t>J WILDLIFE DIS</t>
  </si>
  <si>
    <t>0090-3558</t>
  </si>
  <si>
    <t>1943-3700</t>
  </si>
  <si>
    <t>ZOO BIOLOGY</t>
  </si>
  <si>
    <t>ZOO BIOL</t>
  </si>
  <si>
    <t>0733-3188</t>
  </si>
  <si>
    <t>1098-2361</t>
  </si>
  <si>
    <t>JOURNAL OF EQUINE VETERINARY SCIENCE</t>
  </si>
  <si>
    <t>J EQUINE VET SCI</t>
  </si>
  <si>
    <t>0737-0806</t>
  </si>
  <si>
    <t>1542-7412</t>
  </si>
  <si>
    <t>8.99%</t>
  </si>
  <si>
    <t>JOURNAL OF THE AMERICAN ANIMAL HOSPITAL ASSOCIATION</t>
  </si>
  <si>
    <t>J AM ANIM HOSP ASSOC</t>
  </si>
  <si>
    <t>0587-2871</t>
  </si>
  <si>
    <t>1547-3317</t>
  </si>
  <si>
    <t>JOURNAL OF VETERINARY EMERGENCY AND CRITICAL CARE</t>
  </si>
  <si>
    <t>J VET EMERG CRIT CAR</t>
  </si>
  <si>
    <t>1479-3261</t>
  </si>
  <si>
    <t>1476-4431</t>
  </si>
  <si>
    <t>5.38%</t>
  </si>
  <si>
    <t>VETERINARY AND COMPARATIVE ORTHOPAEDICS AND TRAUMATOLOGY</t>
  </si>
  <si>
    <t>VET COMP ORTHOPAED</t>
  </si>
  <si>
    <t>0932-0814</t>
  </si>
  <si>
    <t>2567-6911</t>
  </si>
  <si>
    <t>1.08%</t>
  </si>
  <si>
    <t>JOURNAL OF VETERINARY PHARMACOLOGY AND THERAPEUTICS</t>
  </si>
  <si>
    <t>J VET PHARMACOL THER</t>
  </si>
  <si>
    <t>0140-7783</t>
  </si>
  <si>
    <t>1365-2885</t>
  </si>
  <si>
    <t>REVISTA BRASILEIRA DE PARASITOLOGIA VETERINARIA</t>
  </si>
  <si>
    <t>REV BRAS PARASITOL V</t>
  </si>
  <si>
    <t>0103-846X</t>
  </si>
  <si>
    <t>1984-2961</t>
  </si>
  <si>
    <t>94.46%</t>
  </si>
  <si>
    <t>CRYPTOGAMIE ALGOLOGIE</t>
  </si>
  <si>
    <t>CRYPTOGAMIE ALGOL</t>
  </si>
  <si>
    <t>0181-1568</t>
  </si>
  <si>
    <t>1776-0984</t>
  </si>
  <si>
    <t>PLANT PROTECTION SCIENCE</t>
  </si>
  <si>
    <t>PLANT PROTECT SCI</t>
  </si>
  <si>
    <t>1212-2580</t>
  </si>
  <si>
    <t>1805-9341</t>
  </si>
  <si>
    <t>Annali di Botanica</t>
  </si>
  <si>
    <t>ANN BOT-COENOL PLANT</t>
  </si>
  <si>
    <t>0365-0812</t>
  </si>
  <si>
    <t>2239-3129</t>
  </si>
  <si>
    <t>SOUTH AFRICAN JOURNAL OF ENOLOGY AND VITICULTURE</t>
  </si>
  <si>
    <t>S AFR J ENOL VITIC</t>
  </si>
  <si>
    <t>0253-939X</t>
  </si>
  <si>
    <t>2224-7904</t>
  </si>
  <si>
    <t>98.39%</t>
  </si>
  <si>
    <t>ACTA BOTANICA CROATICA</t>
  </si>
  <si>
    <t>ACTA BOT CROAT</t>
  </si>
  <si>
    <t>0365-0588</t>
  </si>
  <si>
    <t>1847-8476</t>
  </si>
  <si>
    <t>95.06%</t>
  </si>
  <si>
    <t>ACTA BIOLOGICA CRACOVIENSIA SERIES BOTANICA</t>
  </si>
  <si>
    <t>ACTA BIOL CRACOV BOT</t>
  </si>
  <si>
    <t>0001-5296</t>
  </si>
  <si>
    <t>1898-0295</t>
  </si>
  <si>
    <t>CYTOPATHOLOGY</t>
  </si>
  <si>
    <t>0956-5507</t>
  </si>
  <si>
    <t>1365-2303</t>
  </si>
  <si>
    <t>6.06%</t>
  </si>
  <si>
    <t>CZECH JOURNAL OF FOOD SCIENCES</t>
  </si>
  <si>
    <t>CZECH J FOOD SCI</t>
  </si>
  <si>
    <t>1212-1800</t>
  </si>
  <si>
    <t>1805-9317</t>
  </si>
  <si>
    <t>92.86%</t>
  </si>
  <si>
    <t>Journal of Oil Palm Research</t>
  </si>
  <si>
    <t>J OIL PALM RES</t>
  </si>
  <si>
    <t>1511-2780</t>
  </si>
  <si>
    <t>NUCLEOSIDES NUCLEOTIDES &amp; NUCLEIC ACIDS</t>
  </si>
  <si>
    <t>NUCLEOS NUCLEOT NUCL</t>
  </si>
  <si>
    <t>1525-7770</t>
  </si>
  <si>
    <t>1532-2335</t>
  </si>
  <si>
    <t>2.82%</t>
  </si>
  <si>
    <t>ANIMAL WELFARE</t>
  </si>
  <si>
    <t>ANIM WELFARE</t>
  </si>
  <si>
    <t>0962-7286</t>
  </si>
  <si>
    <t>JOURNAL OF AQUATIC ANIMAL HEALTH</t>
  </si>
  <si>
    <t>J AQUAT ANIM HEALTH</t>
  </si>
  <si>
    <t>0899-7659</t>
  </si>
  <si>
    <t>1548-8667</t>
  </si>
  <si>
    <t>Journal of Veterinary Cardiology</t>
  </si>
  <si>
    <t>J VET CARDIOL</t>
  </si>
  <si>
    <t>1760-2734</t>
  </si>
  <si>
    <t>1875-0834</t>
  </si>
  <si>
    <t>9.95%</t>
  </si>
  <si>
    <t>European Journal of Taxonomy</t>
  </si>
  <si>
    <t>EUR J TAXON</t>
  </si>
  <si>
    <t>2118-9773</t>
  </si>
  <si>
    <t>97.26%</t>
  </si>
  <si>
    <t>JOURNAL OF VETERINARY MEDICAL SCIENCE</t>
  </si>
  <si>
    <t>J VET MED SCI</t>
  </si>
  <si>
    <t>0916-7250</t>
  </si>
  <si>
    <t>1347-7439</t>
  </si>
  <si>
    <t>VETERINARY CLINICAL PATHOLOGY</t>
  </si>
  <si>
    <t>VET CLIN PATH</t>
  </si>
  <si>
    <t>0275-6382</t>
  </si>
  <si>
    <t>1939-165X</t>
  </si>
  <si>
    <t>Iranian Journal of Veterinary Research</t>
  </si>
  <si>
    <t>IRAN J VET RES</t>
  </si>
  <si>
    <t>1728-1997</t>
  </si>
  <si>
    <t>CANADIAN JOURNAL OF PLANT SCIENCE</t>
  </si>
  <si>
    <t>CAN J PLANT SCI</t>
  </si>
  <si>
    <t>0008-4220</t>
  </si>
  <si>
    <t>1918-1833</t>
  </si>
  <si>
    <t>28.98%</t>
  </si>
  <si>
    <t>FOLIA GEOBOTANICA</t>
  </si>
  <si>
    <t>FOLIA GEOBOT</t>
  </si>
  <si>
    <t>1211-9520</t>
  </si>
  <si>
    <t>1874-9348</t>
  </si>
  <si>
    <t>14.52%</t>
  </si>
  <si>
    <t>PAKISTAN JOURNAL OF BOTANY</t>
  </si>
  <si>
    <t>PAK J BOT</t>
  </si>
  <si>
    <t>0556-3321</t>
  </si>
  <si>
    <t>2070-3368</t>
  </si>
  <si>
    <t>AGRICULTURAL AND FOOD SCIENCE</t>
  </si>
  <si>
    <t>AGR FOOD SCI</t>
  </si>
  <si>
    <t>1459-6067</t>
  </si>
  <si>
    <t>1795-1895</t>
  </si>
  <si>
    <t>72.62%</t>
  </si>
  <si>
    <t>JOURNAL OF APPLIED BOTANY AND FOOD QUALITY</t>
  </si>
  <si>
    <t>J APPL BOT FOOD QUAL</t>
  </si>
  <si>
    <t>1439-040X</t>
  </si>
  <si>
    <t>JOURNAL OF GENERAL PLANT PATHOLOGY</t>
  </si>
  <si>
    <t>J GEN PLANT PATHOL</t>
  </si>
  <si>
    <t>1345-2630</t>
  </si>
  <si>
    <t>1610-739X</t>
  </si>
  <si>
    <t>3.81%</t>
  </si>
  <si>
    <t>ANTIVIRAL THERAPY</t>
  </si>
  <si>
    <t>ANTIVIR THER</t>
  </si>
  <si>
    <t>1359-6535</t>
  </si>
  <si>
    <t>2040-2058</t>
  </si>
  <si>
    <t>18.27%</t>
  </si>
  <si>
    <t>BIOCELL</t>
  </si>
  <si>
    <t>0327-9545</t>
  </si>
  <si>
    <t>1667-5746</t>
  </si>
  <si>
    <t>93.90%</t>
  </si>
  <si>
    <t>JOURNAL OF GENERAL AND APPLIED MICROBIOLOGY</t>
  </si>
  <si>
    <t>J GEN APPL MICROBIOL</t>
  </si>
  <si>
    <t>0022-1260</t>
  </si>
  <si>
    <t>1349-8037</t>
  </si>
  <si>
    <t>97.59%</t>
  </si>
  <si>
    <t>Stem Cell Research</t>
  </si>
  <si>
    <t>STEM CELL RES</t>
  </si>
  <si>
    <t>1873-5061</t>
  </si>
  <si>
    <t>1876-7753</t>
  </si>
  <si>
    <t>96.19%</t>
  </si>
  <si>
    <t>TUEXENIA</t>
  </si>
  <si>
    <t>0722-494X</t>
  </si>
  <si>
    <t>FLY</t>
  </si>
  <si>
    <t>1933-6934</t>
  </si>
  <si>
    <t>1933-6942</t>
  </si>
  <si>
    <t>72.50%</t>
  </si>
  <si>
    <t>JOURNAL OF MOLECULAR MICROBIOLOGY AND BIOTECHNOLOGY</t>
  </si>
  <si>
    <t>J MOL MICROB BIOTECH</t>
  </si>
  <si>
    <t>1464-1801</t>
  </si>
  <si>
    <t>1660-2412</t>
  </si>
  <si>
    <t>MOLECULAR BIOLOGY</t>
  </si>
  <si>
    <t>MOL BIOL+</t>
  </si>
  <si>
    <t>0026-8933</t>
  </si>
  <si>
    <t>1608-3245</t>
  </si>
  <si>
    <t>VETERINARY CLINICS OF NORTH AMERICA-EQUINE PRACTICE</t>
  </si>
  <si>
    <t>VET CLIN N AM-EQUINE</t>
  </si>
  <si>
    <t>0749-0739</t>
  </si>
  <si>
    <t>1558-4224</t>
  </si>
  <si>
    <t>AUSTRALIAN VETERINARY JOURNAL</t>
  </si>
  <si>
    <t>AUST VET J</t>
  </si>
  <si>
    <t>0005-0423</t>
  </si>
  <si>
    <t>1751-0813</t>
  </si>
  <si>
    <t>14.00%</t>
  </si>
  <si>
    <t>CANADIAN JOURNAL OF VETERINARY RESEARCH-REVUE CANADIENNE DE RECHERCHE VETERINAIRE</t>
  </si>
  <si>
    <t>CAN J VET RES</t>
  </si>
  <si>
    <t>1928-9022</t>
  </si>
  <si>
    <t>Topics in Companion Animal Medicine</t>
  </si>
  <si>
    <t>TOP COMPANION ANIM M</t>
  </si>
  <si>
    <t>1938-9736</t>
  </si>
  <si>
    <t>1946-9837</t>
  </si>
  <si>
    <t>JOURNAL OF BIOLOGICAL EDUCATION</t>
  </si>
  <si>
    <t>J BIOL EDUC</t>
  </si>
  <si>
    <t>0021-9266</t>
  </si>
  <si>
    <t>2157-6009</t>
  </si>
  <si>
    <t>12.96%</t>
  </si>
  <si>
    <t>AUSTRALIAN JOURNAL OF BOTANY</t>
  </si>
  <si>
    <t>AUST J BOT</t>
  </si>
  <si>
    <t>0067-1924</t>
  </si>
  <si>
    <t>1444-9862</t>
  </si>
  <si>
    <t>29.10%</t>
  </si>
  <si>
    <t>Plant Ecology and Evolution</t>
  </si>
  <si>
    <t>PLANT ECOL EVOL</t>
  </si>
  <si>
    <t>2032-3913</t>
  </si>
  <si>
    <t>2032-3921</t>
  </si>
  <si>
    <t>Botany</t>
  </si>
  <si>
    <t>BOTANY</t>
  </si>
  <si>
    <t>1916-2790</t>
  </si>
  <si>
    <t>1916-2804</t>
  </si>
  <si>
    <t>7.62%</t>
  </si>
  <si>
    <t>MATHEMATICAL MEDICINE AND BIOLOGY-A JOURNAL OF THE IMA</t>
  </si>
  <si>
    <t>MATH MED BIOL</t>
  </si>
  <si>
    <t>1477-8599</t>
  </si>
  <si>
    <t>1477-8602</t>
  </si>
  <si>
    <t>20.59%</t>
  </si>
  <si>
    <t>THEORY IN BIOSCIENCES</t>
  </si>
  <si>
    <t>THEOR BIOSCI</t>
  </si>
  <si>
    <t>1431-7613</t>
  </si>
  <si>
    <t>1611-7530</t>
  </si>
  <si>
    <t>31.33%</t>
  </si>
  <si>
    <t>Acta Botanica Brasilica</t>
  </si>
  <si>
    <t>ACTA BOT BRAS</t>
  </si>
  <si>
    <t>0102-3306</t>
  </si>
  <si>
    <t>1677-941X</t>
  </si>
  <si>
    <t>93.95%</t>
  </si>
  <si>
    <t>Phytotaxa</t>
  </si>
  <si>
    <t>PHYTOTAXA</t>
  </si>
  <si>
    <t>1179-3155</t>
  </si>
  <si>
    <t>1179-3163</t>
  </si>
  <si>
    <t>Plant Genetic Resources-Characterization and Utilization</t>
  </si>
  <si>
    <t>PLANT GENET RESOUR-C</t>
  </si>
  <si>
    <t>1479-2621</t>
  </si>
  <si>
    <t>1479-263X</t>
  </si>
  <si>
    <t>4.58%</t>
  </si>
  <si>
    <t>BIOLOGICAL RHYTHM RESEARCH</t>
  </si>
  <si>
    <t>BIOL RHYTHM RES</t>
  </si>
  <si>
    <t>0929-1016</t>
  </si>
  <si>
    <t>1744-4179</t>
  </si>
  <si>
    <t>1.99%</t>
  </si>
  <si>
    <t>Invasive Plant Science and Management</t>
  </si>
  <si>
    <t>INVAS PLANT SCI MANA</t>
  </si>
  <si>
    <t>1939-7291</t>
  </si>
  <si>
    <t>1939-747X</t>
  </si>
  <si>
    <t>38.82%</t>
  </si>
  <si>
    <t>Emirates Journal of Food and Agriculture</t>
  </si>
  <si>
    <t>EMIR J FOOD AGR</t>
  </si>
  <si>
    <t>2079-052X</t>
  </si>
  <si>
    <t>2079-0538</t>
  </si>
  <si>
    <t>81.55%</t>
  </si>
  <si>
    <t>Journal of Food and Nutrition Research</t>
  </si>
  <si>
    <t>J FOOD NUTR RES-SLOV</t>
  </si>
  <si>
    <t>1336-8672</t>
  </si>
  <si>
    <t>1338-4260</t>
  </si>
  <si>
    <t>GENES &amp; GENETIC SYSTEMS</t>
  </si>
  <si>
    <t>GENES GENET SYST</t>
  </si>
  <si>
    <t>1341-7568</t>
  </si>
  <si>
    <t>1880-5779</t>
  </si>
  <si>
    <t>ACTA ALIMENTARIA</t>
  </si>
  <si>
    <t>ACTA ALIMENT HUNG</t>
  </si>
  <si>
    <t>0139-3006</t>
  </si>
  <si>
    <t>1588-2535</t>
  </si>
  <si>
    <t>38.76%</t>
  </si>
  <si>
    <t>JOURNAL OF AQUATIC PLANT MANAGEMENT</t>
  </si>
  <si>
    <t>J AQUAT PLANT MANAGE</t>
  </si>
  <si>
    <t>0146-6623</t>
  </si>
  <si>
    <t>JOURNAL OF HISTOTECHNOLOGY</t>
  </si>
  <si>
    <t>J HISTOTECHNOL</t>
  </si>
  <si>
    <t>0147-8885</t>
  </si>
  <si>
    <t>2046-0236</t>
  </si>
  <si>
    <t>9.59%</t>
  </si>
  <si>
    <t>JOURNAL OF VETERINARY MEDICAL EDUCATION</t>
  </si>
  <si>
    <t>J VET MED EDUC</t>
  </si>
  <si>
    <t>0748-321X</t>
  </si>
  <si>
    <t>1943-7218</t>
  </si>
  <si>
    <t>AMERICAN JOURNAL OF VETERINARY RESEARCH</t>
  </si>
  <si>
    <t>AM J VET RES</t>
  </si>
  <si>
    <t>0002-9645</t>
  </si>
  <si>
    <t>1943-5681</t>
  </si>
  <si>
    <t>23.18%</t>
  </si>
  <si>
    <t>REVISTA BRASILEIRA DE ZOOTECNIA-BRAZILIAN JOURNAL OF ANIMAL SCIENCE</t>
  </si>
  <si>
    <t>REV BRAS ZOOTECN</t>
  </si>
  <si>
    <t>1516-3598</t>
  </si>
  <si>
    <t>1806-9290</t>
  </si>
  <si>
    <t>JOURNAL OF VETERINARY DENTISTRY</t>
  </si>
  <si>
    <t>J VET DENT</t>
  </si>
  <si>
    <t>0898-7564</t>
  </si>
  <si>
    <t>2470-4083</t>
  </si>
  <si>
    <t>4.60%</t>
  </si>
  <si>
    <t>Comparative Cytogenetics</t>
  </si>
  <si>
    <t>COMP CYTOGENET</t>
  </si>
  <si>
    <t>1993-0771</t>
  </si>
  <si>
    <t>1993-078X</t>
  </si>
  <si>
    <t>93.67%</t>
  </si>
  <si>
    <t>CANADIAN VETERINARY JOURNAL-REVUE VETERINAIRE CANADIENNE</t>
  </si>
  <si>
    <t>CAN VET J</t>
  </si>
  <si>
    <t>0008-5286</t>
  </si>
  <si>
    <t>PHYTOCOENOLOGIA</t>
  </si>
  <si>
    <t>0340-269X</t>
  </si>
  <si>
    <t>2363-7153</t>
  </si>
  <si>
    <t>Mediterranean Botany</t>
  </si>
  <si>
    <t>MEDITERR BOT</t>
  </si>
  <si>
    <t>2603-9109</t>
  </si>
  <si>
    <t>84.85%</t>
  </si>
  <si>
    <t>ACTA SOCIETATIS BOTANICORUM POLONIAE</t>
  </si>
  <si>
    <t>ACTA SOC BOT POL</t>
  </si>
  <si>
    <t>0001-6977</t>
  </si>
  <si>
    <t>2083-9480</t>
  </si>
  <si>
    <t>CRYOLETTERS</t>
  </si>
  <si>
    <t>0143-2044</t>
  </si>
  <si>
    <t>1742-0644</t>
  </si>
  <si>
    <t>5.93%</t>
  </si>
  <si>
    <t>Chemosensory Perception</t>
  </si>
  <si>
    <t>CHEMOSENS PERCEPT</t>
  </si>
  <si>
    <t>1936-5802</t>
  </si>
  <si>
    <t>1936-5810</t>
  </si>
  <si>
    <t>41.30%</t>
  </si>
  <si>
    <t>NOVA HEDWIGIA</t>
  </si>
  <si>
    <t>0029-5035</t>
  </si>
  <si>
    <t>2363-7188</t>
  </si>
  <si>
    <t>SYSTEMATIC BOTANY</t>
  </si>
  <si>
    <t>SYST BOT</t>
  </si>
  <si>
    <t>0363-6445</t>
  </si>
  <si>
    <t>1548-2324</t>
  </si>
  <si>
    <t>2.55%</t>
  </si>
  <si>
    <t>INDIAN JOURNAL OF GENETICS AND PLANT BREEDING</t>
  </si>
  <si>
    <t>INDIAN J GENET PL BR</t>
  </si>
  <si>
    <t>0019-5200</t>
  </si>
  <si>
    <t>0975-6906</t>
  </si>
  <si>
    <t>BRAZILIAN ARCHIVES OF BIOLOGY AND TECHNOLOGY</t>
  </si>
  <si>
    <t>BRAZ ARCH BIOL TECHN</t>
  </si>
  <si>
    <t>1516-8913</t>
  </si>
  <si>
    <t>1678-4324</t>
  </si>
  <si>
    <t>ISRAEL JOURNAL OF PLANT SCIENCES</t>
  </si>
  <si>
    <t>ISR J PLANT SCI</t>
  </si>
  <si>
    <t>0792-9978</t>
  </si>
  <si>
    <t>2223-8980</t>
  </si>
  <si>
    <t>CURRENT HIV RESEARCH</t>
  </si>
  <si>
    <t>CURR HIV RES</t>
  </si>
  <si>
    <t>1570-162X</t>
  </si>
  <si>
    <t>1873-4251</t>
  </si>
  <si>
    <t>CYTOLOGIA</t>
  </si>
  <si>
    <t>0011-4545</t>
  </si>
  <si>
    <t>29.24%</t>
  </si>
  <si>
    <t>MIKROBIYOLOJI BULTENI</t>
  </si>
  <si>
    <t>MIKROBIYOL BUL</t>
  </si>
  <si>
    <t>0374-9096</t>
  </si>
  <si>
    <t>91.02%</t>
  </si>
  <si>
    <t>HEMOGLOBIN</t>
  </si>
  <si>
    <t>0363-0269</t>
  </si>
  <si>
    <t>1532-432X</t>
  </si>
  <si>
    <t>Journal of the South African Veterinary Association</t>
  </si>
  <si>
    <t>J S AFR VET ASSOC</t>
  </si>
  <si>
    <t>1019-9128</t>
  </si>
  <si>
    <t>2224-9435</t>
  </si>
  <si>
    <t>38.55%</t>
  </si>
  <si>
    <t>ACTA VETERINARIA HUNGARICA</t>
  </si>
  <si>
    <t>ACTA VET HUNG</t>
  </si>
  <si>
    <t>0236-6290</t>
  </si>
  <si>
    <t>1588-2705</t>
  </si>
  <si>
    <t>25.81%</t>
  </si>
  <si>
    <t>ANATOMIA HISTOLOGIA EMBRYOLOGIA</t>
  </si>
  <si>
    <t>ANAT HISTOL EMBRYOL</t>
  </si>
  <si>
    <t>0340-2096</t>
  </si>
  <si>
    <t>1439-0264</t>
  </si>
  <si>
    <t>6.21%</t>
  </si>
  <si>
    <t>EQUINE VETERINARY EDUCATION</t>
  </si>
  <si>
    <t>EQUINE VET EDUC</t>
  </si>
  <si>
    <t>0957-7734</t>
  </si>
  <si>
    <t>2042-3292</t>
  </si>
  <si>
    <t>12.33%</t>
  </si>
  <si>
    <t>AUSTRAL JOURNAL OF VETERINARY SCIENCES</t>
  </si>
  <si>
    <t>AUSTRAL J VET SCI</t>
  </si>
  <si>
    <t>0719-8000</t>
  </si>
  <si>
    <t>0719-8132</t>
  </si>
  <si>
    <t>19.30%</t>
  </si>
  <si>
    <t>Czech Journal of Genetics and Plant Breeding</t>
  </si>
  <si>
    <t>CZECH J GENET PLANT</t>
  </si>
  <si>
    <t>1212-1975</t>
  </si>
  <si>
    <t>1805-9325</t>
  </si>
  <si>
    <t>Acta Crystallographica Section F-Structural Biology Communications</t>
  </si>
  <si>
    <t>ACTA CRYSTALLOGR F</t>
  </si>
  <si>
    <t>2053-230X</t>
  </si>
  <si>
    <t>38.34%</t>
  </si>
  <si>
    <t>BRYOLOGIST</t>
  </si>
  <si>
    <t>0007-2745</t>
  </si>
  <si>
    <t>1938-4378</t>
  </si>
  <si>
    <t>NEW ZEALAND JOURNAL OF BOTANY</t>
  </si>
  <si>
    <t>NEW ZEAL J BOT</t>
  </si>
  <si>
    <t>0028-825X</t>
  </si>
  <si>
    <t>1175-8643</t>
  </si>
  <si>
    <t>KEW BULLETIN</t>
  </si>
  <si>
    <t>KEW BULL</t>
  </si>
  <si>
    <t>0075-5974</t>
  </si>
  <si>
    <t>1874-933X</t>
  </si>
  <si>
    <t>NORDIC JOURNAL OF BOTANY</t>
  </si>
  <si>
    <t>NORD J BOT</t>
  </si>
  <si>
    <t>0107-055X</t>
  </si>
  <si>
    <t>1756-1051</t>
  </si>
  <si>
    <t>7.65%</t>
  </si>
  <si>
    <t>TAIWANIA</t>
  </si>
  <si>
    <t>0372-333X</t>
  </si>
  <si>
    <t>BRITTONIA</t>
  </si>
  <si>
    <t>0007-196X</t>
  </si>
  <si>
    <t>1938-436X</t>
  </si>
  <si>
    <t>1.41%</t>
  </si>
  <si>
    <t>GRANA</t>
  </si>
  <si>
    <t>0017-3134</t>
  </si>
  <si>
    <t>1651-2049</t>
  </si>
  <si>
    <t>6.93%</t>
  </si>
  <si>
    <t>Bangladesh Journal of Plant Taxonomy</t>
  </si>
  <si>
    <t>BANGL J PLANT TAXON</t>
  </si>
  <si>
    <t>1028-2092</t>
  </si>
  <si>
    <t>2224-7297</t>
  </si>
  <si>
    <t>84.00%</t>
  </si>
  <si>
    <t>Statistical Applications in Genetics and Molecular Biology</t>
  </si>
  <si>
    <t>STAT APPL GENET MOL</t>
  </si>
  <si>
    <t>2194-6302</t>
  </si>
  <si>
    <t>1544-6115</t>
  </si>
  <si>
    <t>VIROLOGIE</t>
  </si>
  <si>
    <t>1267-8694</t>
  </si>
  <si>
    <t>COMPARATIVE MEDICINE</t>
  </si>
  <si>
    <t>COMPARATIVE MED</t>
  </si>
  <si>
    <t>1532-0820</t>
  </si>
  <si>
    <t>JOURNAL OF THE HISTORY OF BIOLOGY</t>
  </si>
  <si>
    <t>J HIST BIOL</t>
  </si>
  <si>
    <t>0022-5010</t>
  </si>
  <si>
    <t>1573-0387</t>
  </si>
  <si>
    <t>27.03%</t>
  </si>
  <si>
    <t>POLISH JOURNAL OF VETERINARY SCIENCES</t>
  </si>
  <si>
    <t>POL J VET SCI</t>
  </si>
  <si>
    <t>1505-1773</t>
  </si>
  <si>
    <t>2300-2557</t>
  </si>
  <si>
    <t>JOURNAL OF COMPARATIVE PATHOLOGY</t>
  </si>
  <si>
    <t>J COMP PATHOL</t>
  </si>
  <si>
    <t>0021-9975</t>
  </si>
  <si>
    <t>1532-3129</t>
  </si>
  <si>
    <t>ACTA AMAZONICA</t>
  </si>
  <si>
    <t>ACTA AMAZON</t>
  </si>
  <si>
    <t>0044-5967</t>
  </si>
  <si>
    <t>1809-4392</t>
  </si>
  <si>
    <t>SOCIETY &amp; ANIMALS</t>
  </si>
  <si>
    <t>SOC ANIM</t>
  </si>
  <si>
    <t>1063-1119</t>
  </si>
  <si>
    <t>1568-5306</t>
  </si>
  <si>
    <t>8.04%</t>
  </si>
  <si>
    <t>Journal of Plant Registrations</t>
  </si>
  <si>
    <t>J PLANT REGIST</t>
  </si>
  <si>
    <t>1936-5209</t>
  </si>
  <si>
    <t>1940-3496</t>
  </si>
  <si>
    <t>15.61%</t>
  </si>
  <si>
    <t>Ciencia e Tecnica Vitivinicola</t>
  </si>
  <si>
    <t>CIENC TEC VITIVINIC</t>
  </si>
  <si>
    <t>2416-3953</t>
  </si>
  <si>
    <t>CRYPTOGAMIE BRYOLOGIE</t>
  </si>
  <si>
    <t>CRYPTOGAMIE BRYOL</t>
  </si>
  <si>
    <t>1290-0796</t>
  </si>
  <si>
    <t>1776-0992</t>
  </si>
  <si>
    <t>Indian Journal of Traditional Knowledge</t>
  </si>
  <si>
    <t>INDIAN J TRADIT KNOW</t>
  </si>
  <si>
    <t>0972-5938</t>
  </si>
  <si>
    <t>0975-1068</t>
  </si>
  <si>
    <t>AMERICAN FERN JOURNAL</t>
  </si>
  <si>
    <t>AM FERN J</t>
  </si>
  <si>
    <t>0002-8444</t>
  </si>
  <si>
    <t>1938-422X</t>
  </si>
  <si>
    <t>Acta Botanica Mexicana</t>
  </si>
  <si>
    <t>ACTA BOT MEX</t>
  </si>
  <si>
    <t>2448-7589</t>
  </si>
  <si>
    <t>93.30%</t>
  </si>
  <si>
    <t>ADANSONIA</t>
  </si>
  <si>
    <t>1280-8571</t>
  </si>
  <si>
    <t>1639-4798</t>
  </si>
  <si>
    <t>Archives of Biological Sciences</t>
  </si>
  <si>
    <t>ARCH BIOL SCI</t>
  </si>
  <si>
    <t>0354-4664</t>
  </si>
  <si>
    <t>1821-4339</t>
  </si>
  <si>
    <t>Botanica Serbica</t>
  </si>
  <si>
    <t>BOT SERB</t>
  </si>
  <si>
    <t>1821-2158</t>
  </si>
  <si>
    <t>1821-2638</t>
  </si>
  <si>
    <t>International Food Research Journal</t>
  </si>
  <si>
    <t>INT FOOD RES J</t>
  </si>
  <si>
    <t>1985-4668</t>
  </si>
  <si>
    <t>2231-7546</t>
  </si>
  <si>
    <t>Planta Daninha</t>
  </si>
  <si>
    <t>PLANTA DANINHA</t>
  </si>
  <si>
    <t>0100-8358</t>
  </si>
  <si>
    <t>1806-9681</t>
  </si>
  <si>
    <t>88.04%</t>
  </si>
  <si>
    <t>SCANDINAVIAN JOURNAL OF LABORATORY ANIMAL SCIENCE</t>
  </si>
  <si>
    <t>SCAND J LAB ANIM SCI</t>
  </si>
  <si>
    <t>0901-3393</t>
  </si>
  <si>
    <t>2002-0112</t>
  </si>
  <si>
    <t>APPLIED BIOCHEMISTRY AND MICROBIOLOGY</t>
  </si>
  <si>
    <t>APPL BIOCHEM MICRO+</t>
  </si>
  <si>
    <t>0003-6838</t>
  </si>
  <si>
    <t>1608-3024</t>
  </si>
  <si>
    <t>Current Proteomics</t>
  </si>
  <si>
    <t>CURR PROTEOMICS</t>
  </si>
  <si>
    <t>1570-1646</t>
  </si>
  <si>
    <t>1875-6247</t>
  </si>
  <si>
    <t>Doklady Biochemistry and Biophysics</t>
  </si>
  <si>
    <t>DOKL BIOCHEM BIOPHYS</t>
  </si>
  <si>
    <t>1607-6729</t>
  </si>
  <si>
    <t>1608-3091</t>
  </si>
  <si>
    <t>10.76%</t>
  </si>
  <si>
    <t>Advancements of Microbiology</t>
  </si>
  <si>
    <t>ADV MICROBIOL-NY</t>
  </si>
  <si>
    <t>0079-4252</t>
  </si>
  <si>
    <t>2545-3149</t>
  </si>
  <si>
    <t>JOURNAL OF SWINE HEALTH AND PRODUCTION</t>
  </si>
  <si>
    <t>J SWINE HEALTH PROD</t>
  </si>
  <si>
    <t>1537-209X</t>
  </si>
  <si>
    <t>SCHWEIZER ARCHIV FUR TIERHEILKUNDE</t>
  </si>
  <si>
    <t>SCHWEIZ ARCH TIERH</t>
  </si>
  <si>
    <t>0036-7281</t>
  </si>
  <si>
    <t>1664-2848</t>
  </si>
  <si>
    <t>Kafkas Universitesi Veteriner Fakultesi Dergisi</t>
  </si>
  <si>
    <t>KAFKAS UNIV VET FAK</t>
  </si>
  <si>
    <t>1300-6045</t>
  </si>
  <si>
    <t>1309-2251</t>
  </si>
  <si>
    <t>96.31%</t>
  </si>
  <si>
    <t>JOURNAL OF ZOO AND WILDLIFE MEDICINE</t>
  </si>
  <si>
    <t>J ZOO WILDLIFE MED</t>
  </si>
  <si>
    <t>1042-7260</t>
  </si>
  <si>
    <t>1937-2825</t>
  </si>
  <si>
    <t>JOURNAL OF MEDICAL PRIMATOLOGY</t>
  </si>
  <si>
    <t>J MED PRIMATOL</t>
  </si>
  <si>
    <t>0047-2565</t>
  </si>
  <si>
    <t>1600-0684</t>
  </si>
  <si>
    <t>4.19%</t>
  </si>
  <si>
    <t>VETERINARNI MEDICINA</t>
  </si>
  <si>
    <t>VET MED-CZECH</t>
  </si>
  <si>
    <t>0375-8427</t>
  </si>
  <si>
    <t>1805-9392</t>
  </si>
  <si>
    <t>Ankara Universitesi Veteriner Fakultesi Dergisi</t>
  </si>
  <si>
    <t>ANKARA UNIV VET FAK</t>
  </si>
  <si>
    <t>1300-0861</t>
  </si>
  <si>
    <t>1308-2817</t>
  </si>
  <si>
    <t>98.88%</t>
  </si>
  <si>
    <t>BLUMEA</t>
  </si>
  <si>
    <t>0006-5196</t>
  </si>
  <si>
    <t>0373-4293</t>
  </si>
  <si>
    <t>Journal of Animal and Plant Sciences-JAPS</t>
  </si>
  <si>
    <t>J ANIM PLANT SCI-PAK</t>
  </si>
  <si>
    <t>1018-7081</t>
  </si>
  <si>
    <t>2309-8694</t>
  </si>
  <si>
    <t>41.34%</t>
  </si>
  <si>
    <t>TELOPEA</t>
  </si>
  <si>
    <t>0312-9764</t>
  </si>
  <si>
    <t>2200-4025</t>
  </si>
  <si>
    <t>ANNALES BOTANICI FENNICI</t>
  </si>
  <si>
    <t>ANN BOT FENN</t>
  </si>
  <si>
    <t>0003-3847</t>
  </si>
  <si>
    <t>1797-2442</t>
  </si>
  <si>
    <t>HERZOGIA</t>
  </si>
  <si>
    <t>0018-0971</t>
  </si>
  <si>
    <t>FOLIA BIOLOGICA-KRAKOW</t>
  </si>
  <si>
    <t>FOLIA BIOL-KRAKOW</t>
  </si>
  <si>
    <t>0015-5497</t>
  </si>
  <si>
    <t>1734-9168</t>
  </si>
  <si>
    <t>91.53%</t>
  </si>
  <si>
    <t>Turkish Journal of Biochemistry-Turk Biyokimya Dergisi</t>
  </si>
  <si>
    <t>TURK J BIOCHEM</t>
  </si>
  <si>
    <t>0250-4685</t>
  </si>
  <si>
    <t>1303-829X</t>
  </si>
  <si>
    <t>REVUE SCIENTIFIQUE ET TECHNIQUE-OFFICE INTERNATIONAL DES EPIZOOTIES</t>
  </si>
  <si>
    <t>REV SCI TECH OIE</t>
  </si>
  <si>
    <t>0253-1933</t>
  </si>
  <si>
    <t>1608-0637</t>
  </si>
  <si>
    <t>14.69%</t>
  </si>
  <si>
    <t>FISH PATHOLOGY</t>
  </si>
  <si>
    <t>FISH PATHOL</t>
  </si>
  <si>
    <t>0388-788X</t>
  </si>
  <si>
    <t>1881-7335</t>
  </si>
  <si>
    <t>ACTA VETERINARIA BRNO</t>
  </si>
  <si>
    <t>ACTA VET BRNO</t>
  </si>
  <si>
    <t>0001-7213</t>
  </si>
  <si>
    <t>1801-7576</t>
  </si>
  <si>
    <t>ACTA VETERINARIA-BEOGRAD</t>
  </si>
  <si>
    <t>ACTA VET-BEOGRAD</t>
  </si>
  <si>
    <t>0567-8315</t>
  </si>
  <si>
    <t>1820-7448</t>
  </si>
  <si>
    <t>BOTHALIA</t>
  </si>
  <si>
    <t>0006-8241</t>
  </si>
  <si>
    <t>2311-9284</t>
  </si>
  <si>
    <t>88.57%</t>
  </si>
  <si>
    <t>Inra Productions Animales</t>
  </si>
  <si>
    <t>INRA PROD ANIM</t>
  </si>
  <si>
    <t>2273-774X</t>
  </si>
  <si>
    <t>2273-7766</t>
  </si>
  <si>
    <t>98.48%</t>
  </si>
  <si>
    <t>TURKISH JOURNAL OF VETERINARY &amp; ANIMAL SCIENCES</t>
  </si>
  <si>
    <t>TURK J VET ANIM SCI</t>
  </si>
  <si>
    <t>1300-0128</t>
  </si>
  <si>
    <t>90.96%</t>
  </si>
  <si>
    <t>PESQUISA VETERINARIA BRASILEIRA</t>
  </si>
  <si>
    <t>PESQUI VET BRASIL</t>
  </si>
  <si>
    <t>0100-736X</t>
  </si>
  <si>
    <t>1678-5150</t>
  </si>
  <si>
    <t>TIERAERZTLICHE PRAXIS AUSGABE KLEINTIERE HEIMTIERE</t>
  </si>
  <si>
    <t>TIERAERZTL PRAX K H</t>
  </si>
  <si>
    <t>1434-1239</t>
  </si>
  <si>
    <t>2567-5842</t>
  </si>
  <si>
    <t>CALDASIA</t>
  </si>
  <si>
    <t>0366-5232</t>
  </si>
  <si>
    <t>2357-3759</t>
  </si>
  <si>
    <t>97.86%</t>
  </si>
  <si>
    <t>ACTA BIOLOGICA COLOMBIANA</t>
  </si>
  <si>
    <t>ACTA BIOL COLOMB</t>
  </si>
  <si>
    <t>0120-548X</t>
  </si>
  <si>
    <t>1900-1649</t>
  </si>
  <si>
    <t>98.04%</t>
  </si>
  <si>
    <t>INDIAN JOURNAL OF EXPERIMENTAL BIOLOGY</t>
  </si>
  <si>
    <t>INDIAN J EXP BIOL</t>
  </si>
  <si>
    <t>0019-5189</t>
  </si>
  <si>
    <t>0975-1009</t>
  </si>
  <si>
    <t>11.80%</t>
  </si>
  <si>
    <t>CANDOLLEA</t>
  </si>
  <si>
    <t>0373-2967</t>
  </si>
  <si>
    <t>REVISTA DE BIOLOGIA TROPICAL</t>
  </si>
  <si>
    <t>REV BIOL TROP</t>
  </si>
  <si>
    <t>0034-7744</t>
  </si>
  <si>
    <t>2215-2075</t>
  </si>
  <si>
    <t>71.56%</t>
  </si>
  <si>
    <t>FOLIA BIOLOGICA</t>
  </si>
  <si>
    <t>FOLIA BIOL-PRAGUE</t>
  </si>
  <si>
    <t>0015-5500</t>
  </si>
  <si>
    <t>FOOD SCIENCE AND TECHNOLOGY RESEARCH</t>
  </si>
  <si>
    <t>FOOD SCI TECHNOL RES</t>
  </si>
  <si>
    <t>1344-6606</t>
  </si>
  <si>
    <t>1881-3984</t>
  </si>
  <si>
    <t>Jundishapur Journal of Microbiology</t>
  </si>
  <si>
    <t>JUNDISHAPUR J MICROB</t>
  </si>
  <si>
    <t>2008-3645</t>
  </si>
  <si>
    <t>2008-4161</t>
  </si>
  <si>
    <t>98.16%</t>
  </si>
  <si>
    <t>MITTEILUNGEN KLOSTERNEUBURG</t>
  </si>
  <si>
    <t>MITT KLOSTERNEUBURG</t>
  </si>
  <si>
    <t>0007-5922</t>
  </si>
  <si>
    <t>Boletin de la Sociedad Argentina de Botanica</t>
  </si>
  <si>
    <t>B SOC ARGENT BOT</t>
  </si>
  <si>
    <t>1851-2372</t>
  </si>
  <si>
    <t>95.69%</t>
  </si>
  <si>
    <t>JOURNAL OF EVOLUTIONARY BIOCHEMISTRY AND PHYSIOLOGY</t>
  </si>
  <si>
    <t>J EVOL BIOCHEM PHYS+</t>
  </si>
  <si>
    <t>0022-0930</t>
  </si>
  <si>
    <t>1608-3202</t>
  </si>
  <si>
    <t>1.88%</t>
  </si>
  <si>
    <t>MAYDICA</t>
  </si>
  <si>
    <t>0025-6153</t>
  </si>
  <si>
    <t>2279-8013</t>
  </si>
  <si>
    <t>TIERAERZTLICHE PRAXIS AUSGABE GROSSTIERE NUTZTIERE</t>
  </si>
  <si>
    <t>TIERAERZTL PRAX G N</t>
  </si>
  <si>
    <t>1434-1220</t>
  </si>
  <si>
    <t>2567-5834</t>
  </si>
  <si>
    <t>3.39%</t>
  </si>
  <si>
    <t>Journal of Exotic Pet Medicine</t>
  </si>
  <si>
    <t>J EXOT PET MED</t>
  </si>
  <si>
    <t>1557-5063</t>
  </si>
  <si>
    <t>1931-6283</t>
  </si>
  <si>
    <t>VETERINARSKI ARHIV</t>
  </si>
  <si>
    <t>VET ARHIV</t>
  </si>
  <si>
    <t>0372-5480</t>
  </si>
  <si>
    <t>1331-8055</t>
  </si>
  <si>
    <t>76.73%</t>
  </si>
  <si>
    <t>ISRAEL JOURNAL OF VETERINARY MEDICINE</t>
  </si>
  <si>
    <t>ISR J VET MED</t>
  </si>
  <si>
    <t>0334-9152</t>
  </si>
  <si>
    <t>2304-8859</t>
  </si>
  <si>
    <t>AMERICAN BIOLOGY TEACHER</t>
  </si>
  <si>
    <t>AM BIOL TEACH</t>
  </si>
  <si>
    <t>0002-7685</t>
  </si>
  <si>
    <t>1938-4211</t>
  </si>
  <si>
    <t>95.98%</t>
  </si>
  <si>
    <t>ANALES DEL JARDIN BOTANICO DE MADRID</t>
  </si>
  <si>
    <t>AN JARDIN BOT MADRID</t>
  </si>
  <si>
    <t>0211-1322</t>
  </si>
  <si>
    <t>1988-3196</t>
  </si>
  <si>
    <t>92.68%</t>
  </si>
  <si>
    <t>NOVON</t>
  </si>
  <si>
    <t>1055-3177</t>
  </si>
  <si>
    <t>1945-6174</t>
  </si>
  <si>
    <t>Acta Phytotaxonomica et Geobotanica</t>
  </si>
  <si>
    <t>ACTA PHYTOTAX GEOBOT</t>
  </si>
  <si>
    <t>1346-7565</t>
  </si>
  <si>
    <t>2189-7042</t>
  </si>
  <si>
    <t>PROCEEDINGS OF THE BIOLOGICAL SOCIETY OF WASHINGTON</t>
  </si>
  <si>
    <t>P BIOL SOC WASH</t>
  </si>
  <si>
    <t>0006-324X</t>
  </si>
  <si>
    <t>1943-6327</t>
  </si>
  <si>
    <t>Bioscience Journal</t>
  </si>
  <si>
    <t>BIOSCI J</t>
  </si>
  <si>
    <t>1981-3163</t>
  </si>
  <si>
    <t>86.91%</t>
  </si>
  <si>
    <t>ACTA PROTOZOOLOGICA</t>
  </si>
  <si>
    <t>ACTA PROTOZOOL</t>
  </si>
  <si>
    <t>0065-1583</t>
  </si>
  <si>
    <t>1689-0027</t>
  </si>
  <si>
    <t>BIOLOGY BULLETIN</t>
  </si>
  <si>
    <t>BIOL BULL+</t>
  </si>
  <si>
    <t>1062-3590</t>
  </si>
  <si>
    <t>1608-3059</t>
  </si>
  <si>
    <t>2.56%</t>
  </si>
  <si>
    <t>PHYTON-ANNALES REI BOTANICAE</t>
  </si>
  <si>
    <t>PHYTON-ANN REI BOT A</t>
  </si>
  <si>
    <t>0079-2047</t>
  </si>
  <si>
    <t>EPIDEMIOLOGIE MIKROBIOLOGIE IMUNOLOGIE</t>
  </si>
  <si>
    <t>EPIDEMIOL MIKROBI IM</t>
  </si>
  <si>
    <t>1210-7913</t>
  </si>
  <si>
    <t>Molecular Genetics Microbiology and Virology</t>
  </si>
  <si>
    <t>MOL GENET MICROBIOL+</t>
  </si>
  <si>
    <t>0891-4168</t>
  </si>
  <si>
    <t>1934-841X</t>
  </si>
  <si>
    <t>JAPANESE JOURNAL OF VETERINARY RESEARCH</t>
  </si>
  <si>
    <t>JPN J VET RES</t>
  </si>
  <si>
    <t>0047-1917</t>
  </si>
  <si>
    <t>Journal of the Hellenic Veterinary Medical Society</t>
  </si>
  <si>
    <t>J HELL VET MED SOC</t>
  </si>
  <si>
    <t>1792-2720</t>
  </si>
  <si>
    <t>82.77%</t>
  </si>
  <si>
    <t>Thai Journal of Veterinary Medicine</t>
  </si>
  <si>
    <t>THAI J VET MED</t>
  </si>
  <si>
    <t>0125-6491</t>
  </si>
  <si>
    <t>ARQUIVO BRASILEIRO DE MEDICINA VETERINARIA E ZOOTECNIA</t>
  </si>
  <si>
    <t>ARQ BRAS MED VET ZOO</t>
  </si>
  <si>
    <t>0102-0935</t>
  </si>
  <si>
    <t>1678-4162</t>
  </si>
  <si>
    <t>99.34%</t>
  </si>
  <si>
    <t>BERLINER UND MUNCHENER TIERARZTLICHE WOCHENSCHRIFT</t>
  </si>
  <si>
    <t>BERL MUNCH TIERARZTL</t>
  </si>
  <si>
    <t>0005-9366</t>
  </si>
  <si>
    <t>1439-0299</t>
  </si>
  <si>
    <t>Medycyna Weterynaryjna-Veterinary Medicine-Science and Practice</t>
  </si>
  <si>
    <t>MED WETER</t>
  </si>
  <si>
    <t>0025-8628</t>
  </si>
  <si>
    <t>94.44%</t>
  </si>
  <si>
    <t>PTERIDINES</t>
  </si>
  <si>
    <t>0933-4807</t>
  </si>
  <si>
    <t>2195-4720</t>
  </si>
  <si>
    <t>90.70%</t>
  </si>
  <si>
    <t>Sugar Industry-Zuckerindustrie</t>
  </si>
  <si>
    <t>SUGAR IND</t>
  </si>
  <si>
    <t>0344-8657</t>
  </si>
  <si>
    <t>Wulfenia</t>
  </si>
  <si>
    <t>WULFENIA</t>
  </si>
  <si>
    <t>1561-882X</t>
  </si>
  <si>
    <t>ZHURNAL OBSHCHEI BIOLOGII</t>
  </si>
  <si>
    <t>ZH OBSHCH BIOL</t>
  </si>
  <si>
    <t>0044-4596</t>
  </si>
  <si>
    <t>Rivista Italiana delle Sostanze Grasse</t>
  </si>
  <si>
    <t>RIV ITAL SOSTANZE GR</t>
  </si>
  <si>
    <t>0035-6808</t>
  </si>
  <si>
    <t>CASTANEA</t>
  </si>
  <si>
    <t>0008-7475</t>
  </si>
  <si>
    <t>1938-4386</t>
  </si>
  <si>
    <t>Gorteria</t>
  </si>
  <si>
    <t>GORTERIA</t>
  </si>
  <si>
    <t>0017-2294</t>
  </si>
  <si>
    <t>IHERINGIA SERIE BOTANICA</t>
  </si>
  <si>
    <t>IHERINGIA SER BOT</t>
  </si>
  <si>
    <t>2446-8231</t>
  </si>
  <si>
    <t>JOURNAL OF AVIAN MEDICINE AND SURGERY</t>
  </si>
  <si>
    <t>J AVIAN MED SURG</t>
  </si>
  <si>
    <t>1082-6742</t>
  </si>
  <si>
    <t>1938-2871</t>
  </si>
  <si>
    <t>IN PRACTICE</t>
  </si>
  <si>
    <t>0263-841X</t>
  </si>
  <si>
    <t>2042-7689</t>
  </si>
  <si>
    <t>PFERDEHEILKUNDE</t>
  </si>
  <si>
    <t>0177-7726</t>
  </si>
  <si>
    <t>88.28%</t>
  </si>
  <si>
    <t>JOURNAL OF THE TORREY BOTANICAL SOCIETY</t>
  </si>
  <si>
    <t>J TORREY BOT SOC</t>
  </si>
  <si>
    <t>1095-5674</t>
  </si>
  <si>
    <t>1940-0616</t>
  </si>
  <si>
    <t>GAYANA BOTANICA</t>
  </si>
  <si>
    <t>GAYANA BOT</t>
  </si>
  <si>
    <t>0016-5301</t>
  </si>
  <si>
    <t>0717-6643</t>
  </si>
  <si>
    <t>27.78%</t>
  </si>
  <si>
    <t>Food Hygiene and Safety Science</t>
  </si>
  <si>
    <t>FOOD HYG SAFE SCI</t>
  </si>
  <si>
    <t>0015-6426</t>
  </si>
  <si>
    <t>BANGLADESH JOURNAL OF BOTANY</t>
  </si>
  <si>
    <t>BANGL J BOT</t>
  </si>
  <si>
    <t>0253-5416</t>
  </si>
  <si>
    <t>2079-9926</t>
  </si>
  <si>
    <t>65.86%</t>
  </si>
  <si>
    <t>CATTLE PRACTICE</t>
  </si>
  <si>
    <t>CATTLE PRACT</t>
  </si>
  <si>
    <t>0969-1251</t>
  </si>
  <si>
    <t>FLEISCHWIRTSCHAFT</t>
  </si>
  <si>
    <t>0015-363X</t>
  </si>
  <si>
    <t>PROGRESS IN BIOCHEMISTRY AND BIOPHYSICS</t>
  </si>
  <si>
    <t>PROG BIOCHEM BIOPHYS</t>
  </si>
  <si>
    <t>1000-3282</t>
  </si>
  <si>
    <t>INTERNATIONAL SUGAR JOURNAL</t>
  </si>
  <si>
    <t>INT SUGAR J</t>
  </si>
  <si>
    <t>0020-8841</t>
  </si>
  <si>
    <t>0.03</t>
  </si>
  <si>
    <t>PERIODICUM BIOLOGORUM</t>
  </si>
  <si>
    <t>PERIOD BIOL</t>
  </si>
  <si>
    <t>0031-5362</t>
  </si>
  <si>
    <t>TRENDS IN GLYCOSCIENCE AND GLYCOTECHNOLOGY</t>
  </si>
  <si>
    <t>TRENDS GLYCOSCI GLYC</t>
  </si>
  <si>
    <t>0915-7352</t>
  </si>
  <si>
    <t>FOOD TECHNOLOGY</t>
  </si>
  <si>
    <t>FOOD TECHNOL-CHICAGO</t>
  </si>
  <si>
    <t>0015-6639</t>
  </si>
  <si>
    <t>FOOD AND DRUG LAW JOURNAL</t>
  </si>
  <si>
    <t>FOOD DRUG LAW J</t>
  </si>
  <si>
    <t>1064-590X</t>
  </si>
  <si>
    <t>MAGYAR ALLATORVOSOK LAPJA</t>
  </si>
  <si>
    <t>MAGY ALLATORVOSOK</t>
  </si>
  <si>
    <t>0025-004X</t>
  </si>
  <si>
    <t>VETERINARIA MEXICO</t>
  </si>
  <si>
    <t>VET MEXICO</t>
  </si>
  <si>
    <t>0301-5092</t>
  </si>
  <si>
    <t>2448-6760</t>
  </si>
  <si>
    <t>97.06%</t>
  </si>
  <si>
    <t>WIENER TIERARZTLICHE MONATSSCHRIFT</t>
  </si>
  <si>
    <t>WIEN TIERARZTL MONAT</t>
  </si>
  <si>
    <t>0043-535X</t>
  </si>
  <si>
    <t>Acta Scientiae Veterinariae</t>
  </si>
  <si>
    <t>ACTA SCI VET</t>
  </si>
  <si>
    <t>1678-0345</t>
  </si>
  <si>
    <t>1679-9216</t>
  </si>
  <si>
    <t>82.78%</t>
  </si>
  <si>
    <t>RHODORA</t>
  </si>
  <si>
    <t>0035-4902</t>
  </si>
  <si>
    <t>1938-3401</t>
  </si>
  <si>
    <t>VLAAMS DIERGENEESKUNDIG TIJDSCHRIFT</t>
  </si>
  <si>
    <t>VLAAMS DIERGEN TIJDS</t>
  </si>
  <si>
    <t>0303-9021</t>
  </si>
  <si>
    <t>51.49%</t>
  </si>
  <si>
    <t>TRACE ELEMENTS AND ELECTROLYTES</t>
  </si>
  <si>
    <t>TRACE ELEM ELECTROLY</t>
  </si>
  <si>
    <t>0946-2104</t>
  </si>
  <si>
    <t>JOURNAL OF THE JAPANESE SOCIETY FOR FOOD SCIENCE AND TECHNOLOGY-NIPPON SHOKUHIN KAGAKU KOGAKU KAISHI</t>
  </si>
  <si>
    <t>J JPN SOC FOOD SCI</t>
  </si>
  <si>
    <t>1341-027X</t>
  </si>
  <si>
    <t>LISTY CUKROVARNICKE A REPARSKE</t>
  </si>
  <si>
    <t>LISTY CUKROV REPAR</t>
  </si>
  <si>
    <t>1210-3306</t>
  </si>
  <si>
    <t>1805-9708</t>
  </si>
  <si>
    <t>REVISTA CIENTIFICA-FACULTAD DE CIENCIAS VETERINARIAS</t>
  </si>
  <si>
    <t>REV CIENT-FAC CIEN V</t>
  </si>
  <si>
    <t>0798-2259</t>
  </si>
  <si>
    <t>71.13%</t>
  </si>
  <si>
    <t>Bulletin de la Societe Linneenne de Lyon</t>
  </si>
  <si>
    <t>B SOC LINN LYON</t>
  </si>
  <si>
    <t>2554-5280</t>
  </si>
  <si>
    <t>Zeitschrift fur Arznei- &amp; Gewurzpflanzen</t>
  </si>
  <si>
    <t>Z ARZNEI- GEWURZPFLA</t>
  </si>
  <si>
    <t>1431-9292</t>
  </si>
  <si>
    <t>TIERAERZTLICHE UMSCHAU</t>
  </si>
  <si>
    <t>TIERAERZTL UMSCHAU</t>
  </si>
  <si>
    <t>0049-3864</t>
  </si>
  <si>
    <t>Slovenian Veterinary Research</t>
  </si>
  <si>
    <t>SLOV VET RES</t>
  </si>
  <si>
    <t>1580-4003</t>
  </si>
  <si>
    <t>55.68%</t>
  </si>
  <si>
    <t>Kleintierpraxis</t>
  </si>
  <si>
    <t>KLEINTIERPRAXIS</t>
  </si>
  <si>
    <t>0023-2076</t>
  </si>
  <si>
    <t>Analytical and Quantitative Cytopathology and Histopathology</t>
  </si>
  <si>
    <t>ANAL QUANT CYTOPATHO</t>
  </si>
  <si>
    <t>0884-6812</t>
  </si>
  <si>
    <t>BIOLOGICHESKIE MEMBRANY</t>
  </si>
  <si>
    <t>BIOL MEMBRANY</t>
  </si>
  <si>
    <t>0233-4755</t>
  </si>
  <si>
    <t>POSTEPY BIOLOGII KOMORKI</t>
  </si>
  <si>
    <t>POSTEPY BIOL KOMORKI</t>
  </si>
  <si>
    <t>0324-833X</t>
  </si>
  <si>
    <t>2080-2218</t>
  </si>
  <si>
    <t>Nature Reviews Materials</t>
  </si>
  <si>
    <t>NAT REV MATER</t>
  </si>
  <si>
    <t>2058-8437</t>
  </si>
  <si>
    <t>MATERIALS SCIENCE, MULTIDISCIPLINARY - SCIE</t>
  </si>
  <si>
    <t>Nature Energy</t>
  </si>
  <si>
    <t>NAT ENERGY</t>
  </si>
  <si>
    <t>2058-7546</t>
  </si>
  <si>
    <t>Nature Nanotechnology</t>
  </si>
  <si>
    <t>NAT NANOTECHNOL</t>
  </si>
  <si>
    <t>1748-3387</t>
  </si>
  <si>
    <t>1748-3395</t>
  </si>
  <si>
    <t>PROGRESS IN MATERIALS SCIENCE</t>
  </si>
  <si>
    <t>PROG MATER SCI</t>
  </si>
  <si>
    <t>0079-6425</t>
  </si>
  <si>
    <t>1873-2208</t>
  </si>
  <si>
    <t>Materials Today</t>
  </si>
  <si>
    <t>MATER TODAY</t>
  </si>
  <si>
    <t>1369-7021</t>
  </si>
  <si>
    <t>1873-4103</t>
  </si>
  <si>
    <t>InfoMat</t>
  </si>
  <si>
    <t>INFOMAT</t>
  </si>
  <si>
    <t>2567-3165</t>
  </si>
  <si>
    <t>Advanced Composites and Hybrid Materials</t>
  </si>
  <si>
    <t>ADV COMPOS HYBRID MA</t>
  </si>
  <si>
    <t>2522-0128</t>
  </si>
  <si>
    <t>2522-0136</t>
  </si>
  <si>
    <t>MATERIALS SCIENCE, COMPOSITES - SCIE</t>
  </si>
  <si>
    <t>Bioactive Materials</t>
  </si>
  <si>
    <t>BIOACT MATER</t>
  </si>
  <si>
    <t>2452-199X</t>
  </si>
  <si>
    <t>MATERIALS SCIENCE, BIOMATERIALS - SCIE</t>
  </si>
  <si>
    <t>Matter</t>
  </si>
  <si>
    <t>MATTER-US</t>
  </si>
  <si>
    <t>2590-2393</t>
  </si>
  <si>
    <t>2590-2385</t>
  </si>
  <si>
    <t>Journal of Magnesium and Alloys</t>
  </si>
  <si>
    <t>J MAGNES ALLOY</t>
  </si>
  <si>
    <t>2213-9567</t>
  </si>
  <si>
    <t>METALLURGY &amp; METALLURGICAL ENGINEERING - SCIE</t>
  </si>
  <si>
    <t>Journal of Advanced Ceramics</t>
  </si>
  <si>
    <t>J ADV CERAM</t>
  </si>
  <si>
    <t>2226-4108</t>
  </si>
  <si>
    <t>2227-8508</t>
  </si>
  <si>
    <t>MATERIALS SCIENCE, CERAMICS - SCIE</t>
  </si>
  <si>
    <t>Advanced Fiber Materials</t>
  </si>
  <si>
    <t>ADV FIBER MATER</t>
  </si>
  <si>
    <t>2524-7921</t>
  </si>
  <si>
    <t>2524-793X</t>
  </si>
  <si>
    <t>MATERIALS SCIENCE, TEXTILES - SCIE</t>
  </si>
  <si>
    <t>INTERNATIONAL MATERIALS REVIEWS</t>
  </si>
  <si>
    <t>INT MATER REV</t>
  </si>
  <si>
    <t>0950-6608</t>
  </si>
  <si>
    <t>1743-2804</t>
  </si>
  <si>
    <t>Energy &amp; Environmental Materials</t>
  </si>
  <si>
    <t>ENERGY ENVIRON MATER</t>
  </si>
  <si>
    <t>2575-0356</t>
  </si>
  <si>
    <t>International Journal of Extreme Manufacturing</t>
  </si>
  <si>
    <t>INT J EXTREME MANUF</t>
  </si>
  <si>
    <t>2631-8644</t>
  </si>
  <si>
    <t>2631-7990</t>
  </si>
  <si>
    <t>npj Flexible Electronics</t>
  </si>
  <si>
    <t>NPJ FLEX ELECTRON</t>
  </si>
  <si>
    <t>2397-4621</t>
  </si>
  <si>
    <t>BIOMATERIALS</t>
  </si>
  <si>
    <t>0142-9612</t>
  </si>
  <si>
    <t>1878-5905</t>
  </si>
  <si>
    <t>COMPOSITES PART B-ENGINEERING</t>
  </si>
  <si>
    <t>COMPOS PART B-ENG</t>
  </si>
  <si>
    <t>1359-8368</t>
  </si>
  <si>
    <t>1879-1069</t>
  </si>
  <si>
    <t>CEMENT AND CONCRETE RESEARCH</t>
  </si>
  <si>
    <t>CEMENT CONCRETE RES</t>
  </si>
  <si>
    <t>0008-8846</t>
  </si>
  <si>
    <t>1873-3948</t>
  </si>
  <si>
    <t>ACS Materials Letters</t>
  </si>
  <si>
    <t>ACS MATER LETT</t>
  </si>
  <si>
    <t>2639-4979</t>
  </si>
  <si>
    <t>Biomaterials Research</t>
  </si>
  <si>
    <t>BIOMATER RES</t>
  </si>
  <si>
    <t>1226-4601</t>
  </si>
  <si>
    <t>2055-7124</t>
  </si>
  <si>
    <t>Additive Manufacturing</t>
  </si>
  <si>
    <t>ADDIT MANUF</t>
  </si>
  <si>
    <t>2214-8604</t>
  </si>
  <si>
    <t>2214-7810</t>
  </si>
  <si>
    <t>Journal of Materials Science &amp; Technology</t>
  </si>
  <si>
    <t>J MATER SCI TECHNOL</t>
  </si>
  <si>
    <t>1005-0302</t>
  </si>
  <si>
    <t>1941-1162</t>
  </si>
  <si>
    <t>Virtual and Physical Prototyping</t>
  </si>
  <si>
    <t>VIRTUAL PHYS PROTOTY</t>
  </si>
  <si>
    <t>1745-2759</t>
  </si>
  <si>
    <t>1745-2767</t>
  </si>
  <si>
    <t>1.57</t>
  </si>
  <si>
    <t>33.33%</t>
  </si>
  <si>
    <t>10.4</t>
  </si>
  <si>
    <t>CEMENT &amp; CONCRETE COMPOSITES</t>
  </si>
  <si>
    <t>CEMENT CONCRETE COMP</t>
  </si>
  <si>
    <t>0958-9465</t>
  </si>
  <si>
    <t>1873-393X</t>
  </si>
  <si>
    <t>Materials Today Nano</t>
  </si>
  <si>
    <t>MATER TODAY NANO</t>
  </si>
  <si>
    <t>2588-8420</t>
  </si>
  <si>
    <t>Advanced Healthcare Materials</t>
  </si>
  <si>
    <t>ADV HEALTHC MATER</t>
  </si>
  <si>
    <t>2192-2640</t>
  </si>
  <si>
    <t>2192-2659</t>
  </si>
  <si>
    <t>14.14%</t>
  </si>
  <si>
    <t>Materials Today Advances</t>
  </si>
  <si>
    <t>MATER TODAY ADV</t>
  </si>
  <si>
    <t>2590-0498</t>
  </si>
  <si>
    <t>92.83%</t>
  </si>
  <si>
    <t>10.3</t>
  </si>
  <si>
    <t>INTERNATIONAL JOURNAL OF PLASTICITY</t>
  </si>
  <si>
    <t>INT J PLASTICITY</t>
  </si>
  <si>
    <t>0749-6419</t>
  </si>
  <si>
    <t>1879-2154</t>
  </si>
  <si>
    <t>Acta Biomaterialia</t>
  </si>
  <si>
    <t>ACTA BIOMATER</t>
  </si>
  <si>
    <t>1742-7061</t>
  </si>
  <si>
    <t>1878-7568</t>
  </si>
  <si>
    <t>1.66</t>
  </si>
  <si>
    <t>14.98%</t>
  </si>
  <si>
    <t>NPG Asia Materials</t>
  </si>
  <si>
    <t>NPG ASIA MATER</t>
  </si>
  <si>
    <t>1884-4049</t>
  </si>
  <si>
    <t>1884-4057</t>
  </si>
  <si>
    <t>99.61%</t>
  </si>
  <si>
    <t>99.11%</t>
  </si>
  <si>
    <t>Annual Review of Materials Research</t>
  </si>
  <si>
    <t>ANNU REV MATER RES</t>
  </si>
  <si>
    <t>1531-7331</t>
  </si>
  <si>
    <t>1545-4118</t>
  </si>
  <si>
    <t>Sustainable Materials and Technologies</t>
  </si>
  <si>
    <t>SUSTAIN MATER TECHNO</t>
  </si>
  <si>
    <t>2214-9937</t>
  </si>
  <si>
    <t>9.11%</t>
  </si>
  <si>
    <t>ACS Applied Materials &amp; Interfaces</t>
  </si>
  <si>
    <t>ACS APPL MATER INTER</t>
  </si>
  <si>
    <t>1944-8244</t>
  </si>
  <si>
    <t>1944-8252</t>
  </si>
  <si>
    <t>3.89%</t>
  </si>
  <si>
    <t>ACTA MATERIALIA</t>
  </si>
  <si>
    <t>ACTA MATER</t>
  </si>
  <si>
    <t>1359-6454</t>
  </si>
  <si>
    <t>1873-2453</t>
  </si>
  <si>
    <t>14.08%</t>
  </si>
  <si>
    <t>COMPOSITES SCIENCE AND TECHNOLOGY</t>
  </si>
  <si>
    <t>COMPOS SCI TECHNOL</t>
  </si>
  <si>
    <t>0266-3538</t>
  </si>
  <si>
    <t>1879-1050</t>
  </si>
  <si>
    <t>Advanced Optical Materials</t>
  </si>
  <si>
    <t>ADV OPT MATER</t>
  </si>
  <si>
    <t>2195-1071</t>
  </si>
  <si>
    <t>1.82</t>
  </si>
  <si>
    <t>Biofabrication</t>
  </si>
  <si>
    <t>BIOFABRICATION</t>
  </si>
  <si>
    <t>1758-5082</t>
  </si>
  <si>
    <t>1758-5090</t>
  </si>
  <si>
    <t>1.75</t>
  </si>
  <si>
    <t>26.77%</t>
  </si>
  <si>
    <t>RARE METALS</t>
  </si>
  <si>
    <t>1001-0521</t>
  </si>
  <si>
    <t>1867-7185</t>
  </si>
  <si>
    <t>0.50%</t>
  </si>
  <si>
    <t>COMPOSITES PART A-APPLIED SCIENCE AND MANUFACTURING</t>
  </si>
  <si>
    <t>COMPOS PART A-APPL S</t>
  </si>
  <si>
    <t>1359-835X</t>
  </si>
  <si>
    <t>1878-5840</t>
  </si>
  <si>
    <t>MATERIALS &amp; DESIGN</t>
  </si>
  <si>
    <t>MATER DESIGN</t>
  </si>
  <si>
    <t>0264-1275</t>
  </si>
  <si>
    <t>1873-4197</t>
  </si>
  <si>
    <t>96.33%</t>
  </si>
  <si>
    <t>International Journal of Bioprinting</t>
  </si>
  <si>
    <t>INT J BIOPRINTING</t>
  </si>
  <si>
    <t>2424-7723</t>
  </si>
  <si>
    <t>2424-8002</t>
  </si>
  <si>
    <t>88.82%</t>
  </si>
  <si>
    <t>7.4</t>
  </si>
  <si>
    <t>CORROSION SCIENCE</t>
  </si>
  <si>
    <t>CORROS SCI</t>
  </si>
  <si>
    <t>0010-938X</t>
  </si>
  <si>
    <t>1879-0496</t>
  </si>
  <si>
    <t>Materials Research Letters</t>
  </si>
  <si>
    <t>MATER RES LETT</t>
  </si>
  <si>
    <t>2166-3831</t>
  </si>
  <si>
    <t>98.99%</t>
  </si>
  <si>
    <t>Applied Materials Today</t>
  </si>
  <si>
    <t>APPL MATER TODAY</t>
  </si>
  <si>
    <t>2352-9407</t>
  </si>
  <si>
    <t>Materials Today Bio</t>
  </si>
  <si>
    <t>MATER TODAY BIO</t>
  </si>
  <si>
    <t>2590-0064</t>
  </si>
  <si>
    <t>81.29%</t>
  </si>
  <si>
    <t>Science China-Materials</t>
  </si>
  <si>
    <t>SCI CHINA MATER</t>
  </si>
  <si>
    <t>2095-8226</t>
  </si>
  <si>
    <t>2199-4501</t>
  </si>
  <si>
    <t>0.80%</t>
  </si>
  <si>
    <t>Journal of Science-Advanced Materials and Devices</t>
  </si>
  <si>
    <t>J SCI-ADV MATER DEV</t>
  </si>
  <si>
    <t>2468-2284</t>
  </si>
  <si>
    <t>2468-2179</t>
  </si>
  <si>
    <t>92.54%</t>
  </si>
  <si>
    <t>Composites Communications</t>
  </si>
  <si>
    <t>COMPOS COMMUN</t>
  </si>
  <si>
    <t>2452-2139</t>
  </si>
  <si>
    <t>1.19%</t>
  </si>
  <si>
    <t>Materials Science &amp; Engineering C-Materials for Biological Applications</t>
  </si>
  <si>
    <t>MAT SCI ENG C-MATER</t>
  </si>
  <si>
    <t>0928-4931</t>
  </si>
  <si>
    <t>1873-0191</t>
  </si>
  <si>
    <t>4.75%</t>
  </si>
  <si>
    <t>Solar RRL</t>
  </si>
  <si>
    <t>SOL RRL</t>
  </si>
  <si>
    <t>2367-198X</t>
  </si>
  <si>
    <t>14.44%</t>
  </si>
  <si>
    <t>Materials Today Sustainability</t>
  </si>
  <si>
    <t>MATER TODAY SUSTAIN</t>
  </si>
  <si>
    <t>2589-2347</t>
  </si>
  <si>
    <t>96.02%</t>
  </si>
  <si>
    <t>Construction and Building Materials</t>
  </si>
  <si>
    <t>CONSTR BUILD MATER</t>
  </si>
  <si>
    <t>0950-0618</t>
  </si>
  <si>
    <t>1879-0526</t>
  </si>
  <si>
    <t>1.43</t>
  </si>
  <si>
    <t>Advanced Sustainable Systems</t>
  </si>
  <si>
    <t>ADV SUSTAIN SYST</t>
  </si>
  <si>
    <t>2366-7486</t>
  </si>
  <si>
    <t>Journal of Materials Chemistry B</t>
  </si>
  <si>
    <t>J MATER CHEM B</t>
  </si>
  <si>
    <t>2050-750X</t>
  </si>
  <si>
    <t>2050-7518</t>
  </si>
  <si>
    <t>5.41%</t>
  </si>
  <si>
    <t>Journal of Physics-Energy</t>
  </si>
  <si>
    <t>J PHYS-ENERGY</t>
  </si>
  <si>
    <t>2515-7655</t>
  </si>
  <si>
    <t>98.13%</t>
  </si>
  <si>
    <t>Advanced Materials Technologies</t>
  </si>
  <si>
    <t>ADV MATER TECHNOL-US</t>
  </si>
  <si>
    <t>2365-709X</t>
  </si>
  <si>
    <t>15.35%</t>
  </si>
  <si>
    <t>1.86</t>
  </si>
  <si>
    <t>32.80%</t>
  </si>
  <si>
    <t>MATERIALS SCIENCE, COATINGS &amp; FILMS - SCIE</t>
  </si>
  <si>
    <t>Regenerative Biomaterials</t>
  </si>
  <si>
    <t>REGEN BIOMATER</t>
  </si>
  <si>
    <t>2056-3418</t>
  </si>
  <si>
    <t>2056-3426</t>
  </si>
  <si>
    <t>98.76%</t>
  </si>
  <si>
    <t>Biomaterials Science</t>
  </si>
  <si>
    <t>BIOMATER SCI-UK</t>
  </si>
  <si>
    <t>2047-4830</t>
  </si>
  <si>
    <t>2047-4849</t>
  </si>
  <si>
    <t>8.60%</t>
  </si>
  <si>
    <t>Journal of Materials Research and Technology-JMR&amp;T</t>
  </si>
  <si>
    <t>J MATER RES TECHNOL</t>
  </si>
  <si>
    <t>2238-7854</t>
  </si>
  <si>
    <t>2214-0697</t>
  </si>
  <si>
    <t>96.32%</t>
  </si>
  <si>
    <t>8.50%</t>
  </si>
  <si>
    <t>MATERIALS SCIENCE AND ENGINEERING A-STRUCTURAL MATERIALS PROPERTIES MICROSTRUCTURE AND PROCESSING</t>
  </si>
  <si>
    <t>MAT SCI ENG A-STRUCT</t>
  </si>
  <si>
    <t>0921-5093</t>
  </si>
  <si>
    <t>1873-4936</t>
  </si>
  <si>
    <t>COMPOSITE STRUCTURES</t>
  </si>
  <si>
    <t>COMPOS STRUCT</t>
  </si>
  <si>
    <t>0263-8223</t>
  </si>
  <si>
    <t>1879-1085</t>
  </si>
  <si>
    <t>JOURNAL OF MATERIALS PROCESSING TECHNOLOGY</t>
  </si>
  <si>
    <t>J MATER PROCESS TECH</t>
  </si>
  <si>
    <t>0924-0136</t>
  </si>
  <si>
    <t>1873-4774</t>
  </si>
  <si>
    <t>5.25%</t>
  </si>
  <si>
    <t>Case Studies in Construction Materials</t>
  </si>
  <si>
    <t>CASE STUD CONSTR MAT</t>
  </si>
  <si>
    <t>2214-5095</t>
  </si>
  <si>
    <t>84.34%</t>
  </si>
  <si>
    <t>20.53%</t>
  </si>
  <si>
    <t>91.55%</t>
  </si>
  <si>
    <t>International Journal of Fatigue</t>
  </si>
  <si>
    <t>INT J FATIGUE</t>
  </si>
  <si>
    <t>0142-1123</t>
  </si>
  <si>
    <t>1879-3452</t>
  </si>
  <si>
    <t>9.40%</t>
  </si>
  <si>
    <t>SCRIPTA MATERIALIA</t>
  </si>
  <si>
    <t>SCRIPTA MATER</t>
  </si>
  <si>
    <t>1359-6462</t>
  </si>
  <si>
    <t>1872-8456</t>
  </si>
  <si>
    <t>8.55%</t>
  </si>
  <si>
    <t>ACS Applied Nano Materials</t>
  </si>
  <si>
    <t>ACS APPL NANO MATER</t>
  </si>
  <si>
    <t>2574-0970</t>
  </si>
  <si>
    <t>4.09%</t>
  </si>
  <si>
    <t>Artificial Cells Nanomedicine and Biotechnology</t>
  </si>
  <si>
    <t>ARTIF CELL NANOMED B</t>
  </si>
  <si>
    <t>2169-1401</t>
  </si>
  <si>
    <t>2169-141X</t>
  </si>
  <si>
    <t>98.65%</t>
  </si>
  <si>
    <t>ACS Biomaterials Science &amp; Engineering</t>
  </si>
  <si>
    <t>ACS BIOMATER SCI ENG</t>
  </si>
  <si>
    <t>2373-9878</t>
  </si>
  <si>
    <t>CELLULOSE</t>
  </si>
  <si>
    <t>0969-0239</t>
  </si>
  <si>
    <t>1572-882X</t>
  </si>
  <si>
    <t>13.03%</t>
  </si>
  <si>
    <t>Journal of the European Ceramic Society</t>
  </si>
  <si>
    <t>J EUR CERAM SOC</t>
  </si>
  <si>
    <t>0955-2219</t>
  </si>
  <si>
    <t>1873-619X</t>
  </si>
  <si>
    <t>5.35%</t>
  </si>
  <si>
    <t>Advances in Nano Research</t>
  </si>
  <si>
    <t>ADV NANO RES</t>
  </si>
  <si>
    <t>2287-237X</t>
  </si>
  <si>
    <t>2287-2388</t>
  </si>
  <si>
    <t>Batteries &amp; Supercaps</t>
  </si>
  <si>
    <t>BATTERIES SUPERCAPS</t>
  </si>
  <si>
    <t>2566-6223</t>
  </si>
  <si>
    <t>24.62%</t>
  </si>
  <si>
    <t>NEW CARBON MATERIALS</t>
  </si>
  <si>
    <t>NEW CARBON MATER</t>
  </si>
  <si>
    <t>2097-1605</t>
  </si>
  <si>
    <t>1872-5805</t>
  </si>
  <si>
    <t>2D Materials</t>
  </si>
  <si>
    <t>2D MATER</t>
  </si>
  <si>
    <t>2053-1583</t>
  </si>
  <si>
    <t>24.87%</t>
  </si>
  <si>
    <t>SCIENCE AND TECHNOLOGY OF ADVANCED MATERIALS</t>
  </si>
  <si>
    <t>SCI TECHNOL ADV MAT</t>
  </si>
  <si>
    <t>1468-6996</t>
  </si>
  <si>
    <t>1878-5514</t>
  </si>
  <si>
    <t>97.30%</t>
  </si>
  <si>
    <t>5.81%</t>
  </si>
  <si>
    <t>MATERIALS RESEARCH BULLETIN</t>
  </si>
  <si>
    <t>MATER RES BULL</t>
  </si>
  <si>
    <t>0025-5408</t>
  </si>
  <si>
    <t>1873-4227</t>
  </si>
  <si>
    <t>95.77%</t>
  </si>
  <si>
    <t>Ceramics International</t>
  </si>
  <si>
    <t>CERAM INT</t>
  </si>
  <si>
    <t>0272-8842</t>
  </si>
  <si>
    <t>1873-3956</t>
  </si>
  <si>
    <t>POLYMER COMPOSITES</t>
  </si>
  <si>
    <t>POLYM COMPOSITE</t>
  </si>
  <si>
    <t>0272-8397</t>
  </si>
  <si>
    <t>1548-0569</t>
  </si>
  <si>
    <t>2.59%</t>
  </si>
  <si>
    <t>Advances in Manufacturing</t>
  </si>
  <si>
    <t>ADV MANUF</t>
  </si>
  <si>
    <t>2095-3127</t>
  </si>
  <si>
    <t>2195-3597</t>
  </si>
  <si>
    <t>POLYMER TESTING</t>
  </si>
  <si>
    <t>POLYM TEST</t>
  </si>
  <si>
    <t>0142-9418</t>
  </si>
  <si>
    <t>1873-2348</t>
  </si>
  <si>
    <t>MATERIALS SCIENCE, CHARACTERIZATION &amp; TESTING - SCIE</t>
  </si>
  <si>
    <t>54.20%</t>
  </si>
  <si>
    <t>npj Materials Degradation</t>
  </si>
  <si>
    <t>NPJ MAT DEGRAD</t>
  </si>
  <si>
    <t>2397-2106</t>
  </si>
  <si>
    <t>PROGRESS IN CRYSTAL GROWTH AND CHARACTERIZATION OF MATERIALS</t>
  </si>
  <si>
    <t>PROG CRYST GROWTH CH</t>
  </si>
  <si>
    <t>0960-8974</t>
  </si>
  <si>
    <t>1878-4208</t>
  </si>
  <si>
    <t>DENTAL MATERIALS</t>
  </si>
  <si>
    <t>DENT MATER</t>
  </si>
  <si>
    <t>0109-5641</t>
  </si>
  <si>
    <t>1879-0097</t>
  </si>
  <si>
    <t>10.23%</t>
  </si>
  <si>
    <t>WEAR</t>
  </si>
  <si>
    <t>0043-1648</t>
  </si>
  <si>
    <t>1873-2577</t>
  </si>
  <si>
    <t>Mineral Processing and Extractive Metallurgy Review</t>
  </si>
  <si>
    <t>MIN PROC EXT MET REV</t>
  </si>
  <si>
    <t>0882-7508</t>
  </si>
  <si>
    <t>1547-7401</t>
  </si>
  <si>
    <t>27.62%</t>
  </si>
  <si>
    <t>ACS Applied Polymer Materials</t>
  </si>
  <si>
    <t>ACS APPL POLYM MATER</t>
  </si>
  <si>
    <t>2637-6105</t>
  </si>
  <si>
    <t>Progress in Biomaterials</t>
  </si>
  <si>
    <t>PROG BIOMATER</t>
  </si>
  <si>
    <t>2194-0509</t>
  </si>
  <si>
    <t>2194-0517</t>
  </si>
  <si>
    <t>9.88%</t>
  </si>
  <si>
    <t>JOURNAL OF BIOMEDICAL MATERIALS RESEARCH PART A</t>
  </si>
  <si>
    <t>J BIOMED MATER RES A</t>
  </si>
  <si>
    <t>1549-3296</t>
  </si>
  <si>
    <t>1552-4965</t>
  </si>
  <si>
    <t>10.03%</t>
  </si>
  <si>
    <t>International Journal of Minerals Metallurgy and Materials</t>
  </si>
  <si>
    <t>INT J MIN MET MATER</t>
  </si>
  <si>
    <t>1674-4799</t>
  </si>
  <si>
    <t>1869-103X</t>
  </si>
  <si>
    <t>1.91%</t>
  </si>
  <si>
    <t>MATERIALS AND MANUFACTURING PROCESSES</t>
  </si>
  <si>
    <t>MATER MANUF PROCESS</t>
  </si>
  <si>
    <t>1042-6914</t>
  </si>
  <si>
    <t>1532-2475</t>
  </si>
  <si>
    <t>Journal of Functional Biomaterials</t>
  </si>
  <si>
    <t>J FUNCT BIOMATER</t>
  </si>
  <si>
    <t>2079-4983</t>
  </si>
  <si>
    <t>Journal of Physics-Materials</t>
  </si>
  <si>
    <t>J PHYS-MATER</t>
  </si>
  <si>
    <t>2515-7639</t>
  </si>
  <si>
    <t>99.14%</t>
  </si>
  <si>
    <t>MATERIALS CHARACTERIZATION</t>
  </si>
  <si>
    <t>MATER CHARACT</t>
  </si>
  <si>
    <t>1044-5803</t>
  </si>
  <si>
    <t>1873-4189</t>
  </si>
  <si>
    <t>Extreme Mechanics Letters</t>
  </si>
  <si>
    <t>EXTREME MECH LETT</t>
  </si>
  <si>
    <t>2352-4316</t>
  </si>
  <si>
    <t>HYDROMETALLURGY</t>
  </si>
  <si>
    <t>0304-386X</t>
  </si>
  <si>
    <t>1879-1158</t>
  </si>
  <si>
    <t>6.41%</t>
  </si>
  <si>
    <t>ACS Applied Electronic Materials</t>
  </si>
  <si>
    <t>ACS APPL ELECTRON MA</t>
  </si>
  <si>
    <t>2637-6113</t>
  </si>
  <si>
    <t>5.14%</t>
  </si>
  <si>
    <t>Progress in Natural Science-Materials International</t>
  </si>
  <si>
    <t>PROG NAT SCI-MATER</t>
  </si>
  <si>
    <t>1002-0071</t>
  </si>
  <si>
    <t>1745-5391</t>
  </si>
  <si>
    <t>STEEL AND COMPOSITE STRUCTURES</t>
  </si>
  <si>
    <t>STEEL COMPOS STRUCT</t>
  </si>
  <si>
    <t>1229-9367</t>
  </si>
  <si>
    <t>1598-6233</t>
  </si>
  <si>
    <t>JOURNAL OF COMPOSITES FOR CONSTRUCTION</t>
  </si>
  <si>
    <t>J COMPOS CONSTR</t>
  </si>
  <si>
    <t>1090-0268</t>
  </si>
  <si>
    <t>1943-5614</t>
  </si>
  <si>
    <t>1.81%</t>
  </si>
  <si>
    <t>Science China-Technological Sciences</t>
  </si>
  <si>
    <t>SCI CHINA TECHNOL SC</t>
  </si>
  <si>
    <t>1674-7321</t>
  </si>
  <si>
    <t>1869-1900</t>
  </si>
  <si>
    <t>MATERIALS CHEMISTRY AND PHYSICS</t>
  </si>
  <si>
    <t>MATER CHEM PHYS</t>
  </si>
  <si>
    <t>0254-0584</t>
  </si>
  <si>
    <t>1879-3312</t>
  </si>
  <si>
    <t>1.02%</t>
  </si>
  <si>
    <t>Nanocomposites</t>
  </si>
  <si>
    <t>NANOCOMPOSITES</t>
  </si>
  <si>
    <t>2055-0324</t>
  </si>
  <si>
    <t>2055-0332</t>
  </si>
  <si>
    <t>98.25%</t>
  </si>
  <si>
    <t>GEOSYNTHETICS INTERNATIONAL</t>
  </si>
  <si>
    <t>GEOSYNTH INT</t>
  </si>
  <si>
    <t>1072-6349</t>
  </si>
  <si>
    <t>1751-7613</t>
  </si>
  <si>
    <t>TRANSACTIONS OF NONFERROUS METALS SOCIETY OF CHINA</t>
  </si>
  <si>
    <t>T NONFERR METAL SOC</t>
  </si>
  <si>
    <t>1003-6326</t>
  </si>
  <si>
    <t>2210-3384</t>
  </si>
  <si>
    <t>59.77%</t>
  </si>
  <si>
    <t>Biomimetics</t>
  </si>
  <si>
    <t>BIOMIMETICS-BASEL</t>
  </si>
  <si>
    <t>2313-7673</t>
  </si>
  <si>
    <t>JOURNAL OF MATERIALS SCIENCE</t>
  </si>
  <si>
    <t>J MATER SCI</t>
  </si>
  <si>
    <t>0022-2461</t>
  </si>
  <si>
    <t>1573-4803</t>
  </si>
  <si>
    <t>Archives of Civil and Mechanical Engineering</t>
  </si>
  <si>
    <t>ARCH CIV MECH ENG</t>
  </si>
  <si>
    <t>1644-9665</t>
  </si>
  <si>
    <t>2083-3318</t>
  </si>
  <si>
    <t>24.47%</t>
  </si>
  <si>
    <t>Journal of Central South University</t>
  </si>
  <si>
    <t>J CENT SOUTH UNIV</t>
  </si>
  <si>
    <t>2095-2899</t>
  </si>
  <si>
    <t>2227-5223</t>
  </si>
  <si>
    <t>Journal of Sustainable Cement-Based Materials</t>
  </si>
  <si>
    <t>J SUSTAIN CEM-BASED</t>
  </si>
  <si>
    <t>2165-0373</t>
  </si>
  <si>
    <t>2165-0381</t>
  </si>
  <si>
    <t>2.67%</t>
  </si>
  <si>
    <t>NDT &amp; E INTERNATIONAL</t>
  </si>
  <si>
    <t>NDT&amp;E INT</t>
  </si>
  <si>
    <t>0963-8695</t>
  </si>
  <si>
    <t>1879-1174</t>
  </si>
  <si>
    <t>INTERNATIONAL JOURNAL OF DAMAGE MECHANICS</t>
  </si>
  <si>
    <t>INT J DAMAGE MECH</t>
  </si>
  <si>
    <t>1056-7895</t>
  </si>
  <si>
    <t>1530-7921</t>
  </si>
  <si>
    <t>Computers and Concrete</t>
  </si>
  <si>
    <t>COMPUT CONCRETE</t>
  </si>
  <si>
    <t>1598-8198</t>
  </si>
  <si>
    <t>1598-818X</t>
  </si>
  <si>
    <t>Smart Materials and Structures</t>
  </si>
  <si>
    <t>SMART MATER STRUCT</t>
  </si>
  <si>
    <t>0964-1726</t>
  </si>
  <si>
    <t>1361-665X</t>
  </si>
  <si>
    <t>8.15%</t>
  </si>
  <si>
    <t>2.06%</t>
  </si>
  <si>
    <t>Advanced Biosystems</t>
  </si>
  <si>
    <t>ADV BIOSYST</t>
  </si>
  <si>
    <t>2366-7478</t>
  </si>
  <si>
    <t>24.34%</t>
  </si>
  <si>
    <t>KONA Powder and Particle Journal</t>
  </si>
  <si>
    <t>KONA POWDER PART J</t>
  </si>
  <si>
    <t>0288-4534</t>
  </si>
  <si>
    <t>2187-5537</t>
  </si>
  <si>
    <t>Engineering Failure Analysis</t>
  </si>
  <si>
    <t>ENG FAIL ANAL</t>
  </si>
  <si>
    <t>1350-6307</t>
  </si>
  <si>
    <t>1873-1961</t>
  </si>
  <si>
    <t>Journal of Bionic Engineering</t>
  </si>
  <si>
    <t>J BIONIC ENG</t>
  </si>
  <si>
    <t>1672-6529</t>
  </si>
  <si>
    <t>2543-2141</t>
  </si>
  <si>
    <t>17.72%</t>
  </si>
  <si>
    <t>INTERNATIONAL JOURNAL FOR NUMERICAL AND ANALYTICAL METHODS IN GEOMECHANICS</t>
  </si>
  <si>
    <t>INT J NUMER ANAL MET</t>
  </si>
  <si>
    <t>0363-9061</t>
  </si>
  <si>
    <t>1096-9853</t>
  </si>
  <si>
    <t>11.30%</t>
  </si>
  <si>
    <t>2.65%</t>
  </si>
  <si>
    <t>Biomedical Materials</t>
  </si>
  <si>
    <t>BIOMED MATER</t>
  </si>
  <si>
    <t>1748-6041</t>
  </si>
  <si>
    <t>1748-605X</t>
  </si>
  <si>
    <t>12.77%</t>
  </si>
  <si>
    <t>Batteries-Basel</t>
  </si>
  <si>
    <t>BATTERIES-BASEL</t>
  </si>
  <si>
    <t>2313-0105</t>
  </si>
  <si>
    <t>99.54%</t>
  </si>
  <si>
    <t>JOURNAL OF SANDWICH STRUCTURES &amp; MATERIALS</t>
  </si>
  <si>
    <t>J SANDW STRUCT MATER</t>
  </si>
  <si>
    <t>1099-6362</t>
  </si>
  <si>
    <t>1530-7972</t>
  </si>
  <si>
    <t>OPTICAL MATERIALS</t>
  </si>
  <si>
    <t>OPT MATER</t>
  </si>
  <si>
    <t>0925-3467</t>
  </si>
  <si>
    <t>1873-1252</t>
  </si>
  <si>
    <t>0.79%</t>
  </si>
  <si>
    <t>JOURNAL OF THE AMERICAN CERAMIC SOCIETY</t>
  </si>
  <si>
    <t>J AM CERAM SOC</t>
  </si>
  <si>
    <t>0002-7820</t>
  </si>
  <si>
    <t>1551-2916</t>
  </si>
  <si>
    <t>MECHANICS OF MATERIALS</t>
  </si>
  <si>
    <t>MECH MATER</t>
  </si>
  <si>
    <t>0167-6636</t>
  </si>
  <si>
    <t>1872-7743</t>
  </si>
  <si>
    <t>RAPID PROTOTYPING JOURNAL</t>
  </si>
  <si>
    <t>RAPID PROTOTYPING J</t>
  </si>
  <si>
    <t>1355-2546</t>
  </si>
  <si>
    <t>1758-7670</t>
  </si>
  <si>
    <t>3.82%</t>
  </si>
  <si>
    <t>Journal of the Mechanical Behavior of Biomedical Materials</t>
  </si>
  <si>
    <t>J MECH BEHAV BIOMED</t>
  </si>
  <si>
    <t>1751-6161</t>
  </si>
  <si>
    <t>1878-0180</t>
  </si>
  <si>
    <t>11.67%</t>
  </si>
  <si>
    <t>MACROMOLECULAR MATERIALS AND ENGINEERING</t>
  </si>
  <si>
    <t>MACROMOL MATER ENG</t>
  </si>
  <si>
    <t>1438-7492</t>
  </si>
  <si>
    <t>1439-2054</t>
  </si>
  <si>
    <t>17.82%</t>
  </si>
  <si>
    <t>JOURNAL OF THE ELECTROCHEMICAL SOCIETY</t>
  </si>
  <si>
    <t>J ELECTROCHEM SOC</t>
  </si>
  <si>
    <t>0013-4651</t>
  </si>
  <si>
    <t>1945-7111</t>
  </si>
  <si>
    <t>41.15%</t>
  </si>
  <si>
    <t>International Journal of Smart and Nano Materials</t>
  </si>
  <si>
    <t>INT J SMART NANO MAT</t>
  </si>
  <si>
    <t>1947-5411</t>
  </si>
  <si>
    <t>1947-542X</t>
  </si>
  <si>
    <t>94.85%</t>
  </si>
  <si>
    <t>International Journal of Pavement Engineering</t>
  </si>
  <si>
    <t>INT J PAVEMENT ENG</t>
  </si>
  <si>
    <t>1029-8436</t>
  </si>
  <si>
    <t>1477-268X</t>
  </si>
  <si>
    <t>MATERIALS AND STRUCTURES</t>
  </si>
  <si>
    <t>MATER STRUCT</t>
  </si>
  <si>
    <t>1359-5997</t>
  </si>
  <si>
    <t>1871-6873</t>
  </si>
  <si>
    <t>Materials Today Communications</t>
  </si>
  <si>
    <t>MATER TODAY COMMUN</t>
  </si>
  <si>
    <t>2352-4928</t>
  </si>
  <si>
    <t>International Journal of Mechanics and Materials in Design</t>
  </si>
  <si>
    <t>INT J MECH MATER DES</t>
  </si>
  <si>
    <t>1569-1713</t>
  </si>
  <si>
    <t>1573-8841</t>
  </si>
  <si>
    <t>FATIGUE &amp; FRACTURE OF ENGINEERING MATERIALS &amp; STRUCTURES</t>
  </si>
  <si>
    <t>FATIGUE FRACT ENG M</t>
  </si>
  <si>
    <t>8756-758X</t>
  </si>
  <si>
    <t>1460-2695</t>
  </si>
  <si>
    <t>12.09%</t>
  </si>
  <si>
    <t>7.10%</t>
  </si>
  <si>
    <t>Road Materials and Pavement Design</t>
  </si>
  <si>
    <t>ROAD MATER PAVEMENT</t>
  </si>
  <si>
    <t>1468-0629</t>
  </si>
  <si>
    <t>2164-7402</t>
  </si>
  <si>
    <t>JOURNAL OF MATERIALS SCIENCE-MATERIALS IN MEDICINE</t>
  </si>
  <si>
    <t>J MATER SCI-MATER M</t>
  </si>
  <si>
    <t>0957-4530</t>
  </si>
  <si>
    <t>1573-4838</t>
  </si>
  <si>
    <t>72.11%</t>
  </si>
  <si>
    <t>95.59%</t>
  </si>
  <si>
    <t>Advanced Biology</t>
  </si>
  <si>
    <t>ADV BIOL-GER</t>
  </si>
  <si>
    <t>2701-0198</t>
  </si>
  <si>
    <t>31.05%</t>
  </si>
  <si>
    <t>Journal of Information Display</t>
  </si>
  <si>
    <t>J INFORM DISPLAY</t>
  </si>
  <si>
    <t>1598-0316</t>
  </si>
  <si>
    <t>2158-1606</t>
  </si>
  <si>
    <t>INTERNATIONAL JOURNAL OF REFRACTORY METALS &amp; HARD MATERIALS</t>
  </si>
  <si>
    <t>INT J REFRACT MET H</t>
  </si>
  <si>
    <t>0263-4368</t>
  </si>
  <si>
    <t>2213-3917</t>
  </si>
  <si>
    <t>Advances in Production Engineering &amp; Management</t>
  </si>
  <si>
    <t>ADV PROD ENG MANAG</t>
  </si>
  <si>
    <t>1854-6250</t>
  </si>
  <si>
    <t>1855-6531</t>
  </si>
  <si>
    <t>JOURNAL OF BIOMATERIALS SCIENCE-POLYMER EDITION</t>
  </si>
  <si>
    <t>J BIOMAT SCI-POLYM E</t>
  </si>
  <si>
    <t>0920-5063</t>
  </si>
  <si>
    <t>1568-5624</t>
  </si>
  <si>
    <t>REVIEWS ON ADVANCED MATERIALS SCIENCE</t>
  </si>
  <si>
    <t>REV ADV MATER SCI</t>
  </si>
  <si>
    <t>1606-5131</t>
  </si>
  <si>
    <t>1605-8127</t>
  </si>
  <si>
    <t>95.70%</t>
  </si>
  <si>
    <t>ADVANCED ENGINEERING MATERIALS</t>
  </si>
  <si>
    <t>ADV ENG MATER</t>
  </si>
  <si>
    <t>1438-1656</t>
  </si>
  <si>
    <t>1527-2648</t>
  </si>
  <si>
    <t>24.22%</t>
  </si>
  <si>
    <t>Journal of Natural Fibers</t>
  </si>
  <si>
    <t>J NAT FIBERS</t>
  </si>
  <si>
    <t>1544-0478</t>
  </si>
  <si>
    <t>1544-046X</t>
  </si>
  <si>
    <t>5.39%</t>
  </si>
  <si>
    <t>Journal of Non-Crystalline Solids</t>
  </si>
  <si>
    <t>J NON-CRYST SOLIDS</t>
  </si>
  <si>
    <t>0022-3093</t>
  </si>
  <si>
    <t>1873-4812</t>
  </si>
  <si>
    <t>Acta Metallurgica Sinica-English Letters</t>
  </si>
  <si>
    <t>ACTA METALL SIN-ENGL</t>
  </si>
  <si>
    <t>1006-7191</t>
  </si>
  <si>
    <t>2194-1289</t>
  </si>
  <si>
    <t>METALS AND MATERIALS INTERNATIONAL</t>
  </si>
  <si>
    <t>MET MATER INT</t>
  </si>
  <si>
    <t>1598-9623</t>
  </si>
  <si>
    <t>2005-4149</t>
  </si>
  <si>
    <t>Particuology</t>
  </si>
  <si>
    <t>PARTICUOLOGY</t>
  </si>
  <si>
    <t>1674-2001</t>
  </si>
  <si>
    <t>2210-4291</t>
  </si>
  <si>
    <t>WOOD SCIENCE AND TECHNOLOGY</t>
  </si>
  <si>
    <t>WOOD SCI TECHNOL</t>
  </si>
  <si>
    <t>0043-7719</t>
  </si>
  <si>
    <t>1432-5225</t>
  </si>
  <si>
    <t>MATERIALS SCIENCE, PAPER &amp; WOOD - SCIE</t>
  </si>
  <si>
    <t>21.58%</t>
  </si>
  <si>
    <t>Bioinspiration &amp; Biomimetics</t>
  </si>
  <si>
    <t>BIOINSPIR BIOMIM</t>
  </si>
  <si>
    <t>1748-3182</t>
  </si>
  <si>
    <t>1748-3190</t>
  </si>
  <si>
    <t>FIRE TECHNOLOGY</t>
  </si>
  <si>
    <t>FIRE TECHNOL</t>
  </si>
  <si>
    <t>0015-2684</t>
  </si>
  <si>
    <t>1572-8099</t>
  </si>
  <si>
    <t>19.91%</t>
  </si>
  <si>
    <t>BOLETIN DE LA SOCIEDAD ESPANOLA DE CERAMICA Y VIDRIO</t>
  </si>
  <si>
    <t>BOL SOC ESP CERAM V</t>
  </si>
  <si>
    <t>0366-3175</t>
  </si>
  <si>
    <t>2173-0431</t>
  </si>
  <si>
    <t>95.14%</t>
  </si>
  <si>
    <t>Physical Review Materials</t>
  </si>
  <si>
    <t>PHYS REV MATER</t>
  </si>
  <si>
    <t>2475-9953</t>
  </si>
  <si>
    <t>10.61%</t>
  </si>
  <si>
    <t>International Journal of Concrete Structures and Materials</t>
  </si>
  <si>
    <t>INT J CONCR STRUCT M</t>
  </si>
  <si>
    <t>1976-0485</t>
  </si>
  <si>
    <t>2234-1315</t>
  </si>
  <si>
    <t>INTERNATIONAL JOURNAL OF ADHESION AND ADHESIVES</t>
  </si>
  <si>
    <t>INT J ADHES ADHES</t>
  </si>
  <si>
    <t>0143-7496</t>
  </si>
  <si>
    <t>1879-0127</t>
  </si>
  <si>
    <t>JOURNAL OF BIOMEDICAL MATERIALS RESEARCH PART B-APPLIED BIOMATERIALS</t>
  </si>
  <si>
    <t>J BIOMED MATER RES B</t>
  </si>
  <si>
    <t>1552-4973</t>
  </si>
  <si>
    <t>1552-4981</t>
  </si>
  <si>
    <t>SCIENCE AND TECHNOLOGY OF WELDING AND JOINING</t>
  </si>
  <si>
    <t>SCI TECHNOL WELD JOI</t>
  </si>
  <si>
    <t>1362-1718</t>
  </si>
  <si>
    <t>1743-2936</t>
  </si>
  <si>
    <t>1.15%</t>
  </si>
  <si>
    <t>COMPUTATIONAL MATERIALS SCIENCE</t>
  </si>
  <si>
    <t>COMP MATER SCI</t>
  </si>
  <si>
    <t>0927-0256</t>
  </si>
  <si>
    <t>1879-0801</t>
  </si>
  <si>
    <t>Integrating Materials and Manufacturing Innovation</t>
  </si>
  <si>
    <t>INTEGR MATER MANUF I</t>
  </si>
  <si>
    <t>2193-9764</t>
  </si>
  <si>
    <t>2193-9772</t>
  </si>
  <si>
    <t>JOURNAL OF THERMOPLASTIC COMPOSITE MATERIALS</t>
  </si>
  <si>
    <t>J THERMOPLAST COMPOS</t>
  </si>
  <si>
    <t>0892-7057</t>
  </si>
  <si>
    <t>1530-7980</t>
  </si>
  <si>
    <t>1.94%</t>
  </si>
  <si>
    <t>Journal of Industrial Textiles</t>
  </si>
  <si>
    <t>J IND TEXT</t>
  </si>
  <si>
    <t>1528-0837</t>
  </si>
  <si>
    <t>1530-8057</t>
  </si>
  <si>
    <t>9.70%</t>
  </si>
  <si>
    <t>JOURNAL OF MATERIALS IN CIVIL ENGINEERING</t>
  </si>
  <si>
    <t>J MATER CIVIL ENG</t>
  </si>
  <si>
    <t>0899-1561</t>
  </si>
  <si>
    <t>1943-5533</t>
  </si>
  <si>
    <t>1.07%</t>
  </si>
  <si>
    <t>International Journal of Polymeric Materials and Polymeric Biomaterials</t>
  </si>
  <si>
    <t>INT J POLYM MATER PO</t>
  </si>
  <si>
    <t>0091-4037</t>
  </si>
  <si>
    <t>1563-535X</t>
  </si>
  <si>
    <t>Frontiers in Materials</t>
  </si>
  <si>
    <t>FRONT MATER</t>
  </si>
  <si>
    <t>2296-8016</t>
  </si>
  <si>
    <t>CORROSION REVIEWS</t>
  </si>
  <si>
    <t>CORROS REV</t>
  </si>
  <si>
    <t>0334-6005</t>
  </si>
  <si>
    <t>2191-0316</t>
  </si>
  <si>
    <t>3.42%</t>
  </si>
  <si>
    <t>Journal of Nuclear Materials</t>
  </si>
  <si>
    <t>J NUCL MATER</t>
  </si>
  <si>
    <t>0022-3115</t>
  </si>
  <si>
    <t>1873-4820</t>
  </si>
  <si>
    <t>EUROPEAN CELLS &amp; MATERIALS</t>
  </si>
  <si>
    <t>EUR CELLS MATER</t>
  </si>
  <si>
    <t>1473-2262</t>
  </si>
  <si>
    <t>CMC-Computers Materials &amp; Continua</t>
  </si>
  <si>
    <t>CMC-COMPUT MATER CON</t>
  </si>
  <si>
    <t>1546-2218</t>
  </si>
  <si>
    <t>1546-2226</t>
  </si>
  <si>
    <t>Fire Safety Journal</t>
  </si>
  <si>
    <t>FIRE SAFETY J</t>
  </si>
  <si>
    <t>0379-7112</t>
  </si>
  <si>
    <t>1873-7226</t>
  </si>
  <si>
    <t>9.36%</t>
  </si>
  <si>
    <t>JOURNAL OF THERMAL SPRAY TECHNOLOGY</t>
  </si>
  <si>
    <t>J THERM SPRAY TECHN</t>
  </si>
  <si>
    <t>1059-9630</t>
  </si>
  <si>
    <t>1544-1016</t>
  </si>
  <si>
    <t>16.29%</t>
  </si>
  <si>
    <t>3D Printing and Additive Manufacturing</t>
  </si>
  <si>
    <t>3D PRINT ADDIT MANUF</t>
  </si>
  <si>
    <t>2329-7662</t>
  </si>
  <si>
    <t>2329-7670</t>
  </si>
  <si>
    <t>Flexible and Printed Electronics</t>
  </si>
  <si>
    <t>FLEX PRINT ELECTRON</t>
  </si>
  <si>
    <t>2058-8585</t>
  </si>
  <si>
    <t>23.63%</t>
  </si>
  <si>
    <t>JOURNAL OF REINFORCED PLASTICS AND COMPOSITES</t>
  </si>
  <si>
    <t>J REINF PLAST COMP</t>
  </si>
  <si>
    <t>0731-6844</t>
  </si>
  <si>
    <t>1530-7964</t>
  </si>
  <si>
    <t>2.96%</t>
  </si>
  <si>
    <t>MATERIALS TECHNOLOGY</t>
  </si>
  <si>
    <t>MATER TECHNOL</t>
  </si>
  <si>
    <t>1066-7857</t>
  </si>
  <si>
    <t>1753-5557</t>
  </si>
  <si>
    <t>99.50%</t>
  </si>
  <si>
    <t>JOURNAL OF PLASTIC FILM &amp; SHEETING</t>
  </si>
  <si>
    <t>J PLAST FILM SHEET</t>
  </si>
  <si>
    <t>8756-0879</t>
  </si>
  <si>
    <t>1530-8014</t>
  </si>
  <si>
    <t>1.29%</t>
  </si>
  <si>
    <t>METALLURGICAL AND MATERIALS TRANSACTIONS B-PROCESS METALLURGY AND MATERIALS PROCESSING SCIENCE</t>
  </si>
  <si>
    <t>METALL MATER TRANS B</t>
  </si>
  <si>
    <t>1073-5615</t>
  </si>
  <si>
    <t>1543-1916</t>
  </si>
  <si>
    <t>15.62%</t>
  </si>
  <si>
    <t>Tissue Engineering Part C-Methods</t>
  </si>
  <si>
    <t>TISSUE ENG PART C-ME</t>
  </si>
  <si>
    <t>1937-3384</t>
  </si>
  <si>
    <t>1937-3392</t>
  </si>
  <si>
    <t>7.79%</t>
  </si>
  <si>
    <t>JOURNAL OF WOOD SCIENCE</t>
  </si>
  <si>
    <t>J WOOD SCI</t>
  </si>
  <si>
    <t>1435-0211</t>
  </si>
  <si>
    <t>1611-4663</t>
  </si>
  <si>
    <t>Journal of Engineered Fibers and Fabrics</t>
  </si>
  <si>
    <t>J ENG FIBER FABR</t>
  </si>
  <si>
    <t>1558-9250</t>
  </si>
  <si>
    <t>92.39%</t>
  </si>
  <si>
    <t>27.37%</t>
  </si>
  <si>
    <t>Metals</t>
  </si>
  <si>
    <t>METALS-BASEL</t>
  </si>
  <si>
    <t>2075-4701</t>
  </si>
  <si>
    <t>JOURNAL OF BIOMATERIALS APPLICATIONS</t>
  </si>
  <si>
    <t>J BIOMATER APPL</t>
  </si>
  <si>
    <t>0885-3282</t>
  </si>
  <si>
    <t>1530-8022</t>
  </si>
  <si>
    <t>Journal of Biomedical Nanotechnology</t>
  </si>
  <si>
    <t>J BIOMED NANOTECHNOL</t>
  </si>
  <si>
    <t>1550-7033</t>
  </si>
  <si>
    <t>1550-7041</t>
  </si>
  <si>
    <t>0.17%</t>
  </si>
  <si>
    <t>JOURNAL OF COMPOSITE MATERIALS</t>
  </si>
  <si>
    <t>J COMPOS MATER</t>
  </si>
  <si>
    <t>0021-9983</t>
  </si>
  <si>
    <t>1530-793X</t>
  </si>
  <si>
    <t>ADVANCED COMPOSITE MATERIALS</t>
  </si>
  <si>
    <t>ADV COMPOS MATER</t>
  </si>
  <si>
    <t>0924-3046</t>
  </si>
  <si>
    <t>1568-5519</t>
  </si>
  <si>
    <t>JOURNAL OF NONDESTRUCTIVE EVALUATION</t>
  </si>
  <si>
    <t>J NONDESTRUCT EVAL</t>
  </si>
  <si>
    <t>0195-9298</t>
  </si>
  <si>
    <t>1573-4862</t>
  </si>
  <si>
    <t>19.77%</t>
  </si>
  <si>
    <t>Optical Materials Express</t>
  </si>
  <si>
    <t>OPT MATER EXPRESS</t>
  </si>
  <si>
    <t>2159-3930</t>
  </si>
  <si>
    <t>96.85%</t>
  </si>
  <si>
    <t>MECHANICS OF ADVANCED MATERIALS AND STRUCTURES</t>
  </si>
  <si>
    <t>MECH ADV MATER STRUC</t>
  </si>
  <si>
    <t>1537-6494</t>
  </si>
  <si>
    <t>1537-6532</t>
  </si>
  <si>
    <t>MICROSCOPY AND MICROANALYSIS</t>
  </si>
  <si>
    <t>MICROSC MICROANAL</t>
  </si>
  <si>
    <t>1431-9276</t>
  </si>
  <si>
    <t>1435-8115</t>
  </si>
  <si>
    <t>METALLURGICAL AND MATERIALS TRANSACTIONS A-PHYSICAL METALLURGY AND MATERIALS SCIENCE</t>
  </si>
  <si>
    <t>METALL MATER TRANS A</t>
  </si>
  <si>
    <t>1073-5623</t>
  </si>
  <si>
    <t>1543-1940</t>
  </si>
  <si>
    <t>18.09%</t>
  </si>
  <si>
    <t>1.35%</t>
  </si>
  <si>
    <t>15.14%</t>
  </si>
  <si>
    <t>SURFACE ENGINEERING</t>
  </si>
  <si>
    <t>SURF ENG</t>
  </si>
  <si>
    <t>0267-0844</t>
  </si>
  <si>
    <t>1743-2944</t>
  </si>
  <si>
    <t>0.26%</t>
  </si>
  <si>
    <t>Crystals</t>
  </si>
  <si>
    <t>CRYSTALS</t>
  </si>
  <si>
    <t>2073-4352</t>
  </si>
  <si>
    <t>99.40%</t>
  </si>
  <si>
    <t>MAGAZINE OF CONCRETE RESEARCH</t>
  </si>
  <si>
    <t>MAG CONCRETE RES</t>
  </si>
  <si>
    <t>0024-9831</t>
  </si>
  <si>
    <t>1751-763X</t>
  </si>
  <si>
    <t>0.62%</t>
  </si>
  <si>
    <t>4.21%</t>
  </si>
  <si>
    <t>Surface Topography-Metrology and Properties</t>
  </si>
  <si>
    <t>SURF TOPOGR-METROL</t>
  </si>
  <si>
    <t>2051-672X</t>
  </si>
  <si>
    <t>4.38%</t>
  </si>
  <si>
    <t>JOURNAL OF INTELLIGENT MATERIAL SYSTEMS AND STRUCTURES</t>
  </si>
  <si>
    <t>J INTEL MAT SYST STR</t>
  </si>
  <si>
    <t>1045-389X</t>
  </si>
  <si>
    <t>1530-8138</t>
  </si>
  <si>
    <t>4.67%</t>
  </si>
  <si>
    <t>JOURNAL OF MATERIALS RESEARCH</t>
  </si>
  <si>
    <t>J MATER RES</t>
  </si>
  <si>
    <t>0884-2914</t>
  </si>
  <si>
    <t>2044-5326</t>
  </si>
  <si>
    <t>15.75%</t>
  </si>
  <si>
    <t>MACHINING SCIENCE AND TECHNOLOGY</t>
  </si>
  <si>
    <t>MACH SCI TECHNOL</t>
  </si>
  <si>
    <t>1091-0344</t>
  </si>
  <si>
    <t>1532-2483</t>
  </si>
  <si>
    <t>Frontiers of Materials Science</t>
  </si>
  <si>
    <t>FRONT MATER SCI</t>
  </si>
  <si>
    <t>2095-025X</t>
  </si>
  <si>
    <t>2095-0268</t>
  </si>
  <si>
    <t>0.76%</t>
  </si>
  <si>
    <t>European Journal of Wood and Wood Products</t>
  </si>
  <si>
    <t>EUR J WOOD WOOD PROD</t>
  </si>
  <si>
    <t>0018-3768</t>
  </si>
  <si>
    <t>1436-736X</t>
  </si>
  <si>
    <t>24.59%</t>
  </si>
  <si>
    <t>Nondestructive Testing and Evaluation</t>
  </si>
  <si>
    <t>NONDESTRUCT TEST EVA</t>
  </si>
  <si>
    <t>1058-9759</t>
  </si>
  <si>
    <t>1477-2671</t>
  </si>
  <si>
    <t>10.88%</t>
  </si>
  <si>
    <t>JOM</t>
  </si>
  <si>
    <t>JOM-US</t>
  </si>
  <si>
    <t>1047-4838</t>
  </si>
  <si>
    <t>1543-1851</t>
  </si>
  <si>
    <t>MATHEMATICS AND MECHANICS OF SOLIDS</t>
  </si>
  <si>
    <t>MATH MECH SOLIDS</t>
  </si>
  <si>
    <t>1081-2865</t>
  </si>
  <si>
    <t>1741-3028</t>
  </si>
  <si>
    <t>International Journal of Metalcasting</t>
  </si>
  <si>
    <t>INT J METALCAST</t>
  </si>
  <si>
    <t>1939-5981</t>
  </si>
  <si>
    <t>2163-3193</t>
  </si>
  <si>
    <t>9.69%</t>
  </si>
  <si>
    <t>Advances in Concrete Construction</t>
  </si>
  <si>
    <t>ADV CONCR CONSTR</t>
  </si>
  <si>
    <t>2287-5301</t>
  </si>
  <si>
    <t>2287-531X</t>
  </si>
  <si>
    <t>COMPOSITE INTERFACES</t>
  </si>
  <si>
    <t>COMPOS INTERFACE</t>
  </si>
  <si>
    <t>0927-6440</t>
  </si>
  <si>
    <t>1568-5543</t>
  </si>
  <si>
    <t>2.07%</t>
  </si>
  <si>
    <t>Progress in Rubber Plastics and Recycling Technology</t>
  </si>
  <si>
    <t>PROG RUBBER PLAST RE</t>
  </si>
  <si>
    <t>1477-7606</t>
  </si>
  <si>
    <t>1478-2413</t>
  </si>
  <si>
    <t>Materials Testing</t>
  </si>
  <si>
    <t>MATER TEST</t>
  </si>
  <si>
    <t>0025-5300</t>
  </si>
  <si>
    <t>2195-8572</t>
  </si>
  <si>
    <t>0.95%</t>
  </si>
  <si>
    <t>MECHANICS OF TIME-DEPENDENT MATERIALS</t>
  </si>
  <si>
    <t>MECH TIME-DEPEND MAT</t>
  </si>
  <si>
    <t>1385-2000</t>
  </si>
  <si>
    <t>1573-2738</t>
  </si>
  <si>
    <t>10.67%</t>
  </si>
  <si>
    <t>DENTAL MATERIALS JOURNAL</t>
  </si>
  <si>
    <t>DENT MATER J</t>
  </si>
  <si>
    <t>0287-4547</t>
  </si>
  <si>
    <t>FIBERS AND POLYMERS</t>
  </si>
  <si>
    <t>FIBER POLYM</t>
  </si>
  <si>
    <t>1229-9197</t>
  </si>
  <si>
    <t>1875-0052</t>
  </si>
  <si>
    <t>0.10%</t>
  </si>
  <si>
    <t>JOURNAL OF SOL-GEL SCIENCE AND TECHNOLOGY</t>
  </si>
  <si>
    <t>J SOL-GEL SCI TECHN</t>
  </si>
  <si>
    <t>0928-0707</t>
  </si>
  <si>
    <t>1573-4846</t>
  </si>
  <si>
    <t>INTERNATIONAL JOURNAL OF FRACTURE</t>
  </si>
  <si>
    <t>INT J FRACTURE</t>
  </si>
  <si>
    <t>0376-9429</t>
  </si>
  <si>
    <t>1573-2673</t>
  </si>
  <si>
    <t>Journal of Applied Biomaterials &amp; Functional Materials</t>
  </si>
  <si>
    <t>J APPL BIOMATER FUNC</t>
  </si>
  <si>
    <t>2280-8000</t>
  </si>
  <si>
    <t>94.21%</t>
  </si>
  <si>
    <t>JOURNAL OF IRON AND STEEL RESEARCH INTERNATIONAL</t>
  </si>
  <si>
    <t>J IRON STEEL RES INT</t>
  </si>
  <si>
    <t>1006-706X</t>
  </si>
  <si>
    <t>2210-3988</t>
  </si>
  <si>
    <t>1.26%</t>
  </si>
  <si>
    <t>8.54%</t>
  </si>
  <si>
    <t>Journal of the Korean Ceramic Society</t>
  </si>
  <si>
    <t>J KOREAN CERAM SOC</t>
  </si>
  <si>
    <t>1229-7801</t>
  </si>
  <si>
    <t>2234-0491</t>
  </si>
  <si>
    <t>2.60%</t>
  </si>
  <si>
    <t>HOLZFORSCHUNG</t>
  </si>
  <si>
    <t>0018-3830</t>
  </si>
  <si>
    <t>1437-434X</t>
  </si>
  <si>
    <t>13.60%</t>
  </si>
  <si>
    <t>Fashion and Textiles</t>
  </si>
  <si>
    <t>FASH TEXT</t>
  </si>
  <si>
    <t>2198-0802</t>
  </si>
  <si>
    <t>EXPERIMENTAL MECHANICS</t>
  </si>
  <si>
    <t>EXP MECH</t>
  </si>
  <si>
    <t>0014-4851</t>
  </si>
  <si>
    <t>1741-2765</t>
  </si>
  <si>
    <t>20.90%</t>
  </si>
  <si>
    <t>21.26%</t>
  </si>
  <si>
    <t>11.01%</t>
  </si>
  <si>
    <t>International Journal of Material Forming</t>
  </si>
  <si>
    <t>INT J MATER FORM</t>
  </si>
  <si>
    <t>1960-6206</t>
  </si>
  <si>
    <t>1960-6214</t>
  </si>
  <si>
    <t>24.38%</t>
  </si>
  <si>
    <t>2.85%</t>
  </si>
  <si>
    <t>Journal of Sustainable Metallurgy</t>
  </si>
  <si>
    <t>J SUSTAIN METALL</t>
  </si>
  <si>
    <t>2199-3823</t>
  </si>
  <si>
    <t>2199-3831</t>
  </si>
  <si>
    <t>Electronic Materials Letters</t>
  </si>
  <si>
    <t>ELECTRON MATER LETT</t>
  </si>
  <si>
    <t>1738-8090</t>
  </si>
  <si>
    <t>2093-6788</t>
  </si>
  <si>
    <t>1.87%</t>
  </si>
  <si>
    <t>PROCEEDINGS OF THE INSTITUTION OF MECHANICAL ENGINEERS PART L-JOURNAL OF MATERIALS-DESIGN AND APPLICATIONS</t>
  </si>
  <si>
    <t>P I MECH ENG L-J MAT</t>
  </si>
  <si>
    <t>1464-4207</t>
  </si>
  <si>
    <t>2041-3076</t>
  </si>
  <si>
    <t>ADVANCED COMPOSITES LETTERS</t>
  </si>
  <si>
    <t>ADV COMPOS LETT</t>
  </si>
  <si>
    <t>0963-6935</t>
  </si>
  <si>
    <t>2633-366X</t>
  </si>
  <si>
    <t>TEXTILE RESEARCH JOURNAL</t>
  </si>
  <si>
    <t>TEXT RES J</t>
  </si>
  <si>
    <t>0040-5175</t>
  </si>
  <si>
    <t>1746-7748</t>
  </si>
  <si>
    <t>3.34%</t>
  </si>
  <si>
    <t>Journal of Asian Ceramic Societies</t>
  </si>
  <si>
    <t>J ASIAN CERAM SOC</t>
  </si>
  <si>
    <t>2187-0764</t>
  </si>
  <si>
    <t>7.36%</t>
  </si>
  <si>
    <t>ACTA METALLURGICA SINICA</t>
  </si>
  <si>
    <t>ACTA METALL SIN</t>
  </si>
  <si>
    <t>0412-1961</t>
  </si>
  <si>
    <t>JOURNAL OF ADHESION SCIENCE AND TECHNOLOGY</t>
  </si>
  <si>
    <t>J ADHES SCI TECHNOL</t>
  </si>
  <si>
    <t>0169-4243</t>
  </si>
  <si>
    <t>1568-5616</t>
  </si>
  <si>
    <t>APPLIED COMPOSITE MATERIALS</t>
  </si>
  <si>
    <t>APPL COMPOS MATER</t>
  </si>
  <si>
    <t>0929-189X</t>
  </si>
  <si>
    <t>1573-4897</t>
  </si>
  <si>
    <t>18.37%</t>
  </si>
  <si>
    <t>JOURNAL OF MATERIALS ENGINEERING AND PERFORMANCE</t>
  </si>
  <si>
    <t>J MATER ENG PERFORM</t>
  </si>
  <si>
    <t>1059-9495</t>
  </si>
  <si>
    <t>1544-1024</t>
  </si>
  <si>
    <t>5.09%</t>
  </si>
  <si>
    <t>Journal of Micro-Nanopatterning Materials and Metrology-JM3</t>
  </si>
  <si>
    <t>J MICRO-NANOPATTERN</t>
  </si>
  <si>
    <t>1932-5150</t>
  </si>
  <si>
    <t>2708-8340</t>
  </si>
  <si>
    <t>28.70%</t>
  </si>
  <si>
    <t>Materials Research Express</t>
  </si>
  <si>
    <t>MATER RES EXPRESS</t>
  </si>
  <si>
    <t>2053-1591</t>
  </si>
  <si>
    <t>Wood Material Science &amp; Engineering</t>
  </si>
  <si>
    <t>WOOD MATER SCI ENG</t>
  </si>
  <si>
    <t>1748-0272</t>
  </si>
  <si>
    <t>1748-0280</t>
  </si>
  <si>
    <t>16.95%</t>
  </si>
  <si>
    <t>WELDING JOURNAL</t>
  </si>
  <si>
    <t>WELD J</t>
  </si>
  <si>
    <t>0043-2296</t>
  </si>
  <si>
    <t>80.00%</t>
  </si>
  <si>
    <t>OXIDATION OF METALS</t>
  </si>
  <si>
    <t>OXID MET</t>
  </si>
  <si>
    <t>0030-770X</t>
  </si>
  <si>
    <t>1573-4889</t>
  </si>
  <si>
    <t>18.32%</t>
  </si>
  <si>
    <t>STEEL RESEARCH INTERNATIONAL</t>
  </si>
  <si>
    <t>STEEL RES INT</t>
  </si>
  <si>
    <t>1611-3683</t>
  </si>
  <si>
    <t>1869-344X</t>
  </si>
  <si>
    <t>18.20%</t>
  </si>
  <si>
    <t>Advances in Applied Ceramics</t>
  </si>
  <si>
    <t>ADV APPL CERAM</t>
  </si>
  <si>
    <t>1743-6753</t>
  </si>
  <si>
    <t>1743-6761</t>
  </si>
  <si>
    <t>6.50%</t>
  </si>
  <si>
    <t>ACTA MECHANICA SOLIDA SINICA</t>
  </si>
  <si>
    <t>ACTA MECH SOLIDA SIN</t>
  </si>
  <si>
    <t>0894-9166</t>
  </si>
  <si>
    <t>1860-2134</t>
  </si>
  <si>
    <t>8.20%</t>
  </si>
  <si>
    <t>IEEE Transactions on Components Packaging and Manufacturing Technology</t>
  </si>
  <si>
    <t>IEEE T COMP PACK MAN</t>
  </si>
  <si>
    <t>2156-3950</t>
  </si>
  <si>
    <t>2156-3985</t>
  </si>
  <si>
    <t>JOURNAL OF ADHESION</t>
  </si>
  <si>
    <t>J ADHESION</t>
  </si>
  <si>
    <t>0021-8464</t>
  </si>
  <si>
    <t>1545-5823</t>
  </si>
  <si>
    <t>3.80%</t>
  </si>
  <si>
    <t>32.11%</t>
  </si>
  <si>
    <t>Emerging Materials Research</t>
  </si>
  <si>
    <t>EMERG MATER RES</t>
  </si>
  <si>
    <t>2046-0147</t>
  </si>
  <si>
    <t>2046-0155</t>
  </si>
  <si>
    <t>STRAIN</t>
  </si>
  <si>
    <t>0039-2103</t>
  </si>
  <si>
    <t>1475-1305</t>
  </si>
  <si>
    <t>Welding in the World</t>
  </si>
  <si>
    <t>WELD WORLD</t>
  </si>
  <si>
    <t>0043-2288</t>
  </si>
  <si>
    <t>1878-6669</t>
  </si>
  <si>
    <t>28.71%</t>
  </si>
  <si>
    <t>9.28%</t>
  </si>
  <si>
    <t>International Journal of Applied Ceramic Technology</t>
  </si>
  <si>
    <t>INT J APPL CERAM TEC</t>
  </si>
  <si>
    <t>1546-542X</t>
  </si>
  <si>
    <t>1744-7402</t>
  </si>
  <si>
    <t>5.52%</t>
  </si>
  <si>
    <t>International Journal of Applied Glass Science</t>
  </si>
  <si>
    <t>INT J APPL GLASS SCI</t>
  </si>
  <si>
    <t>2041-1286</t>
  </si>
  <si>
    <t>2041-1294</t>
  </si>
  <si>
    <t>19.61%</t>
  </si>
  <si>
    <t>IRONMAKING &amp; STEELMAKING</t>
  </si>
  <si>
    <t>IRONMAK STEELMAK</t>
  </si>
  <si>
    <t>0301-9233</t>
  </si>
  <si>
    <t>1743-2812</t>
  </si>
  <si>
    <t>2.92%</t>
  </si>
  <si>
    <t>Biointerphases</t>
  </si>
  <si>
    <t>BIOINTERPHASES</t>
  </si>
  <si>
    <t>1934-8630</t>
  </si>
  <si>
    <t>1559-4106</t>
  </si>
  <si>
    <t>19.11%</t>
  </si>
  <si>
    <t>POLYMERS &amp; POLYMER COMPOSITES</t>
  </si>
  <si>
    <t>POLYM POLYM COMPOS</t>
  </si>
  <si>
    <t>0967-3911</t>
  </si>
  <si>
    <t>1478-2391</t>
  </si>
  <si>
    <t>22.33%</t>
  </si>
  <si>
    <t>5.49%</t>
  </si>
  <si>
    <t>MATERIALES DE CONSTRUCCION</t>
  </si>
  <si>
    <t>MATER CONSTRUCC</t>
  </si>
  <si>
    <t>0465-2746</t>
  </si>
  <si>
    <t>1988-3226</t>
  </si>
  <si>
    <t>96.08%</t>
  </si>
  <si>
    <t>JOURNAL OF WOOD CHEMISTRY AND TECHNOLOGY</t>
  </si>
  <si>
    <t>J WOOD CHEM TECHNOL</t>
  </si>
  <si>
    <t>0277-3813</t>
  </si>
  <si>
    <t>1532-2319</t>
  </si>
  <si>
    <t>JOURNAL OF ELASTICITY</t>
  </si>
  <si>
    <t>J ELASTICITY</t>
  </si>
  <si>
    <t>0374-3535</t>
  </si>
  <si>
    <t>1573-2681</t>
  </si>
  <si>
    <t>27.98%</t>
  </si>
  <si>
    <t>Multidiscipline Modeling in Materials and Structures</t>
  </si>
  <si>
    <t>MULTIDISCIP MODEL MA</t>
  </si>
  <si>
    <t>1573-6105</t>
  </si>
  <si>
    <t>1573-6113</t>
  </si>
  <si>
    <t>SOLDERING &amp; SURFACE MOUNT TECHNOLOGY</t>
  </si>
  <si>
    <t>SOLDER SURF MT TECH</t>
  </si>
  <si>
    <t>0954-0911</t>
  </si>
  <si>
    <t>1758-6836</t>
  </si>
  <si>
    <t>ADVANCES IN CEMENT RESEARCH</t>
  </si>
  <si>
    <t>ADV CEM RES</t>
  </si>
  <si>
    <t>0951-7197</t>
  </si>
  <si>
    <t>1751-7605</t>
  </si>
  <si>
    <t>Journal of Advanced Concrete Technology</t>
  </si>
  <si>
    <t>J ADV CONCR TECHNOL</t>
  </si>
  <si>
    <t>1346-8014</t>
  </si>
  <si>
    <t>1347-3913</t>
  </si>
  <si>
    <t>98.50%</t>
  </si>
  <si>
    <t>PLASTICS RUBBER AND COMPOSITES</t>
  </si>
  <si>
    <t>PLAST RUBBER COMPOS</t>
  </si>
  <si>
    <t>1465-8011</t>
  </si>
  <si>
    <t>1743-2898</t>
  </si>
  <si>
    <t>Journal of Micro-Nanolithography MEMS and MOEMS</t>
  </si>
  <si>
    <t>J MICRO-NANOLITH MEM</t>
  </si>
  <si>
    <t>1932-5134</t>
  </si>
  <si>
    <t>7.69%</t>
  </si>
  <si>
    <t>J-FOR-Journal of Science &amp; Technology for Forest Products and Processes</t>
  </si>
  <si>
    <t>J-FOR</t>
  </si>
  <si>
    <t>1927-6311</t>
  </si>
  <si>
    <t>1927-632X</t>
  </si>
  <si>
    <t>Journal of Oral Science</t>
  </si>
  <si>
    <t>J ORAL SCI</t>
  </si>
  <si>
    <t>1343-4934</t>
  </si>
  <si>
    <t>1880-4926</t>
  </si>
  <si>
    <t>Mining Metallurgy &amp; Exploration</t>
  </si>
  <si>
    <t>MINING METALL EXPLOR</t>
  </si>
  <si>
    <t>2524-3462</t>
  </si>
  <si>
    <t>2524-3470</t>
  </si>
  <si>
    <t>Green Materials</t>
  </si>
  <si>
    <t>GREEN MATER</t>
  </si>
  <si>
    <t>2049-1220</t>
  </si>
  <si>
    <t>2049-1239</t>
  </si>
  <si>
    <t>1.43%</t>
  </si>
  <si>
    <t>Journal of the Australian Ceramic Society</t>
  </si>
  <si>
    <t>J AUST CERAM SOC</t>
  </si>
  <si>
    <t>2510-1560</t>
  </si>
  <si>
    <t>2510-1579</t>
  </si>
  <si>
    <t>2.90%</t>
  </si>
  <si>
    <t>MRS Communications</t>
  </si>
  <si>
    <t>MRS COMMUN</t>
  </si>
  <si>
    <t>2159-6859</t>
  </si>
  <si>
    <t>2159-6867</t>
  </si>
  <si>
    <t>8.36%</t>
  </si>
  <si>
    <t>JOURNAL OF FIRE SCIENCES</t>
  </si>
  <si>
    <t>J FIRE SCI</t>
  </si>
  <si>
    <t>0734-9041</t>
  </si>
  <si>
    <t>1530-8049</t>
  </si>
  <si>
    <t>7.15%</t>
  </si>
  <si>
    <t>FIRE AND MATERIALS</t>
  </si>
  <si>
    <t>FIRE MATER</t>
  </si>
  <si>
    <t>0308-0501</t>
  </si>
  <si>
    <t>1099-1018</t>
  </si>
  <si>
    <t>13.37%</t>
  </si>
  <si>
    <t>SCIENCE AND ENGINEERING OF COMPOSITE MATERIALS</t>
  </si>
  <si>
    <t>SCI ENG COMPOS MATER</t>
  </si>
  <si>
    <t>0792-1233</t>
  </si>
  <si>
    <t>2191-0359</t>
  </si>
  <si>
    <t>95.51%</t>
  </si>
  <si>
    <t>TRANSACTIONS OF THE INSTITUTE OF METAL FINISHING</t>
  </si>
  <si>
    <t>T I MET FINISH</t>
  </si>
  <si>
    <t>0020-2967</t>
  </si>
  <si>
    <t>1745-9192</t>
  </si>
  <si>
    <t>ISIJ INTERNATIONAL</t>
  </si>
  <si>
    <t>ISIJ INT</t>
  </si>
  <si>
    <t>0915-1559</t>
  </si>
  <si>
    <t>1347-5460</t>
  </si>
  <si>
    <t>96.90%</t>
  </si>
  <si>
    <t>17.32%</t>
  </si>
  <si>
    <t>MATERIALS AND CORROSION-WERKSTOFFE UND KORROSION</t>
  </si>
  <si>
    <t>MATER CORROS</t>
  </si>
  <si>
    <t>0947-5117</t>
  </si>
  <si>
    <t>1521-4176</t>
  </si>
  <si>
    <t>ACI STRUCTURAL JOURNAL</t>
  </si>
  <si>
    <t>ACI STRUCT J</t>
  </si>
  <si>
    <t>0889-3241</t>
  </si>
  <si>
    <t>1944-7361</t>
  </si>
  <si>
    <t>CORROSION ENGINEERING SCIENCE AND TECHNOLOGY</t>
  </si>
  <si>
    <t>CORROS ENG SCI TECHN</t>
  </si>
  <si>
    <t>1478-422X</t>
  </si>
  <si>
    <t>1743-2782</t>
  </si>
  <si>
    <t>MATERIALS SCIENCE AND TECHNOLOGY</t>
  </si>
  <si>
    <t>MATER SCI TECH-LOND</t>
  </si>
  <si>
    <t>0267-0836</t>
  </si>
  <si>
    <t>1743-2847</t>
  </si>
  <si>
    <t>BULLETIN OF MATERIALS SCIENCE</t>
  </si>
  <si>
    <t>B MATER SCI</t>
  </si>
  <si>
    <t>0250-4707</t>
  </si>
  <si>
    <t>0973-7669</t>
  </si>
  <si>
    <t>JOURNAL OF THE TEXTILE INSTITUTE</t>
  </si>
  <si>
    <t>J TEXT I</t>
  </si>
  <si>
    <t>0040-5000</t>
  </si>
  <si>
    <t>1754-2340</t>
  </si>
  <si>
    <t>Advanced Steel Construction</t>
  </si>
  <si>
    <t>ADV STEEL CONSTR</t>
  </si>
  <si>
    <t>1816-112X</t>
  </si>
  <si>
    <t>JOURNAL OF ELECTROCERAMICS</t>
  </si>
  <si>
    <t>J ELECTROCERAM</t>
  </si>
  <si>
    <t>1385-3449</t>
  </si>
  <si>
    <t>1573-8663</t>
  </si>
  <si>
    <t>JOURNAL OF BIOACTIVE AND COMPATIBLE POLYMERS</t>
  </si>
  <si>
    <t>J BIOACT COMPAT POL</t>
  </si>
  <si>
    <t>0883-9115</t>
  </si>
  <si>
    <t>1530-8030</t>
  </si>
  <si>
    <t>JOURNAL OF ELASTOMERS AND PLASTICS</t>
  </si>
  <si>
    <t>J ELASTOM PLAST</t>
  </si>
  <si>
    <t>0095-2443</t>
  </si>
  <si>
    <t>1530-8006</t>
  </si>
  <si>
    <t>ACI MATERIALS JOURNAL</t>
  </si>
  <si>
    <t>ACI MATER J</t>
  </si>
  <si>
    <t>0889-325X</t>
  </si>
  <si>
    <t>1944-737X</t>
  </si>
  <si>
    <t>JOURNAL OF INORGANIC MATERIALS</t>
  </si>
  <si>
    <t>J INORG MATER</t>
  </si>
  <si>
    <t>1000-324X</t>
  </si>
  <si>
    <t>99.81%</t>
  </si>
  <si>
    <t>MECHANICS OF COMPOSITE MATERIALS</t>
  </si>
  <si>
    <t>MECH COMPOS MATER</t>
  </si>
  <si>
    <t>0191-5665</t>
  </si>
  <si>
    <t>1573-8922</t>
  </si>
  <si>
    <t>Materials Research-Ibero-american Journal of Materials</t>
  </si>
  <si>
    <t>MATER RES-IBERO-AM J</t>
  </si>
  <si>
    <t>1516-1439</t>
  </si>
  <si>
    <t>1980-5373</t>
  </si>
  <si>
    <t>95.90%</t>
  </si>
  <si>
    <t>Physical Mesomechanics</t>
  </si>
  <si>
    <t>PHYS MESOMECH</t>
  </si>
  <si>
    <t>1029-9599</t>
  </si>
  <si>
    <t>1990-5424</t>
  </si>
  <si>
    <t>1.00%</t>
  </si>
  <si>
    <t>EXPERIMENTAL TECHNIQUES</t>
  </si>
  <si>
    <t>EXP TECHNIQUES</t>
  </si>
  <si>
    <t>0732-8818</t>
  </si>
  <si>
    <t>1747-1567</t>
  </si>
  <si>
    <t>7.17%</t>
  </si>
  <si>
    <t>JOURNAL OF STRAIN ANALYSIS FOR ENGINEERING DESIGN</t>
  </si>
  <si>
    <t>J STRAIN ANAL ENG</t>
  </si>
  <si>
    <t>0309-3247</t>
  </si>
  <si>
    <t>2041-3130</t>
  </si>
  <si>
    <t>TRANSACTIONS OF THE INDIAN INSTITUTE OF METALS</t>
  </si>
  <si>
    <t>T INDIAN I METALS</t>
  </si>
  <si>
    <t>0972-2815</t>
  </si>
  <si>
    <t>0975-1645</t>
  </si>
  <si>
    <t>0.89%</t>
  </si>
  <si>
    <t>CORROSION</t>
  </si>
  <si>
    <t>CORROSION-US</t>
  </si>
  <si>
    <t>0010-9312</t>
  </si>
  <si>
    <t>1938-159X</t>
  </si>
  <si>
    <t>4.37%</t>
  </si>
  <si>
    <t>CELLULAR POLYMERS</t>
  </si>
  <si>
    <t>CELL POLYM</t>
  </si>
  <si>
    <t>0262-4893</t>
  </si>
  <si>
    <t>1478-2421</t>
  </si>
  <si>
    <t>9.09%</t>
  </si>
  <si>
    <t>China Foundry</t>
  </si>
  <si>
    <t>CHINA FOUNDRY</t>
  </si>
  <si>
    <t>1672-6421</t>
  </si>
  <si>
    <t>2365-9459</t>
  </si>
  <si>
    <t>0.51%</t>
  </si>
  <si>
    <t>90.81%</t>
  </si>
  <si>
    <t>JOURNAL OF WUHAN UNIVERSITY OF TECHNOLOGY-MATERIALS SCIENCE EDITION</t>
  </si>
  <si>
    <t>J WUHAN UNIV TECHNOL</t>
  </si>
  <si>
    <t>1000-2413</t>
  </si>
  <si>
    <t>1993-0437</t>
  </si>
  <si>
    <t>Composites and Advanced Materials</t>
  </si>
  <si>
    <t>COMPOS ADV MATER</t>
  </si>
  <si>
    <t>2634-9833</t>
  </si>
  <si>
    <t>86.79%</t>
  </si>
  <si>
    <t>Maderas-Ciencia y Tecnologia</t>
  </si>
  <si>
    <t>MADERAS-CIENC TECNOL</t>
  </si>
  <si>
    <t>0717-3644</t>
  </si>
  <si>
    <t>0718-221X</t>
  </si>
  <si>
    <t>BioResources</t>
  </si>
  <si>
    <t>BIORESOURCES</t>
  </si>
  <si>
    <t>1930-2126</t>
  </si>
  <si>
    <t>83.47%</t>
  </si>
  <si>
    <t>SCIENCE OF SINTERING</t>
  </si>
  <si>
    <t>SCI SINTER</t>
  </si>
  <si>
    <t>0350-820X</t>
  </si>
  <si>
    <t>JOURNAL OF MICROWAVE POWER AND ELECTROMAGNETIC ENERGY</t>
  </si>
  <si>
    <t>J MICROWAVE POWER EE</t>
  </si>
  <si>
    <t>0832-7823</t>
  </si>
  <si>
    <t>HIGH TEMPERATURE MATERIALS AND PROCESSES</t>
  </si>
  <si>
    <t>HIGH TEMP MAT PR-ISR</t>
  </si>
  <si>
    <t>0334-6455</t>
  </si>
  <si>
    <t>2191-0324</t>
  </si>
  <si>
    <t>92.53%</t>
  </si>
  <si>
    <t>Current Nanoscience</t>
  </si>
  <si>
    <t>CURR NANOSCI</t>
  </si>
  <si>
    <t>1573-4137</t>
  </si>
  <si>
    <t>1875-6786</t>
  </si>
  <si>
    <t>WOOD AND FIBER SCIENCE</t>
  </si>
  <si>
    <t>WOOD FIBER SCI</t>
  </si>
  <si>
    <t>0735-6161</t>
  </si>
  <si>
    <t>PHYSICS AND CHEMISTRY OF MINERALS</t>
  </si>
  <si>
    <t>PHYS CHEM MINER</t>
  </si>
  <si>
    <t>0342-1791</t>
  </si>
  <si>
    <t>1432-2021</t>
  </si>
  <si>
    <t>28.77%</t>
  </si>
  <si>
    <t>Industria Textila</t>
  </si>
  <si>
    <t>IND TEXTILA</t>
  </si>
  <si>
    <t>1222-5347</t>
  </si>
  <si>
    <t>POWDER METALLURGY</t>
  </si>
  <si>
    <t>POWDER METALL</t>
  </si>
  <si>
    <t>0032-5899</t>
  </si>
  <si>
    <t>1743-2901</t>
  </si>
  <si>
    <t>RESEARCH IN NONDESTRUCTIVE EVALUATION</t>
  </si>
  <si>
    <t>RES NONDESTRUCT EVAL</t>
  </si>
  <si>
    <t>0934-9847</t>
  </si>
  <si>
    <t>1432-2110</t>
  </si>
  <si>
    <t>INTERNATIONAL JOURNAL OF CAST METALS RESEARCH</t>
  </si>
  <si>
    <t>INT J CAST METAL RES</t>
  </si>
  <si>
    <t>1364-0461</t>
  </si>
  <si>
    <t>1743-1336</t>
  </si>
  <si>
    <t>4.41%</t>
  </si>
  <si>
    <t>CELLULOSE CHEMISTRY AND TECHNOLOGY</t>
  </si>
  <si>
    <t>CELL CHEM TECHNOL</t>
  </si>
  <si>
    <t>0576-9787</t>
  </si>
  <si>
    <t>66.00%</t>
  </si>
  <si>
    <t>WOOD RESEARCH</t>
  </si>
  <si>
    <t>WOOD RES-SLOVAKIA</t>
  </si>
  <si>
    <t>1336-4561</t>
  </si>
  <si>
    <t>MATERIALS AT HIGH TEMPERATURES</t>
  </si>
  <si>
    <t>MATER HIGH TEMP</t>
  </si>
  <si>
    <t>0960-3409</t>
  </si>
  <si>
    <t>1878-6413</t>
  </si>
  <si>
    <t>9.62%</t>
  </si>
  <si>
    <t>Functional Materials Letters</t>
  </si>
  <si>
    <t>FUNCT MATER LETT</t>
  </si>
  <si>
    <t>1793-6047</t>
  </si>
  <si>
    <t>1793-7213</t>
  </si>
  <si>
    <t>JOURNAL OF CERAMIC PROCESSING RESEARCH</t>
  </si>
  <si>
    <t>J CERAM PROCESS RES</t>
  </si>
  <si>
    <t>1229-9162</t>
  </si>
  <si>
    <t>Micro &amp; Nano Letters</t>
  </si>
  <si>
    <t>MICRO NANO LETT</t>
  </si>
  <si>
    <t>1750-0443</t>
  </si>
  <si>
    <t>29.43%</t>
  </si>
  <si>
    <t>Transactions of FAMENA</t>
  </si>
  <si>
    <t>T FAMENA</t>
  </si>
  <si>
    <t>1333-1124</t>
  </si>
  <si>
    <t>91.18%</t>
  </si>
  <si>
    <t>JOURNAL OF TESTING AND EVALUATION</t>
  </si>
  <si>
    <t>J TEST EVAL</t>
  </si>
  <si>
    <t>0090-3973</t>
  </si>
  <si>
    <t>1945-7553</t>
  </si>
  <si>
    <t>NORDIC PULP &amp; PAPER RESEARCH JOURNAL</t>
  </si>
  <si>
    <t>NORD PULP PAP RES J</t>
  </si>
  <si>
    <t>0283-2631</t>
  </si>
  <si>
    <t>2000-0669</t>
  </si>
  <si>
    <t>17.31%</t>
  </si>
  <si>
    <t>Transactions of the Indian Ceramic Society</t>
  </si>
  <si>
    <t>T INDIAN CERAM SOC</t>
  </si>
  <si>
    <t>0371-750X</t>
  </si>
  <si>
    <t>2165-5456</t>
  </si>
  <si>
    <t>JOURNAL OF ENGINEERING MATERIALS AND TECHNOLOGY-TRANSACTIONS OF THE ASME</t>
  </si>
  <si>
    <t>J ENG MATER-T ASME</t>
  </si>
  <si>
    <t>0094-4289</t>
  </si>
  <si>
    <t>1528-8889</t>
  </si>
  <si>
    <t>2.38%</t>
  </si>
  <si>
    <t>International Journal of Clothing Science and Technology</t>
  </si>
  <si>
    <t>INT J CLOTH SCI TECH</t>
  </si>
  <si>
    <t>0955-6222</t>
  </si>
  <si>
    <t>1758-5953</t>
  </si>
  <si>
    <t>MATERIALS TRANSACTIONS</t>
  </si>
  <si>
    <t>MATER TRANS</t>
  </si>
  <si>
    <t>1345-9678</t>
  </si>
  <si>
    <t>1347-5320</t>
  </si>
  <si>
    <t>0.23%</t>
  </si>
  <si>
    <t>PHYSICS OF METALS AND METALLOGRAPHY</t>
  </si>
  <si>
    <t>PHYS MET METALLOGR+</t>
  </si>
  <si>
    <t>0031-918X</t>
  </si>
  <si>
    <t>1555-6190</t>
  </si>
  <si>
    <t>3.00%</t>
  </si>
  <si>
    <t>ANTI-CORROSION METHODS AND MATERIALS</t>
  </si>
  <si>
    <t>ANTI-CORROS METHOD M</t>
  </si>
  <si>
    <t>0003-5599</t>
  </si>
  <si>
    <t>1758-4221</t>
  </si>
  <si>
    <t>SOFT MATERIALS</t>
  </si>
  <si>
    <t>SOFT MATER</t>
  </si>
  <si>
    <t>1539-445X</t>
  </si>
  <si>
    <t>1539-4468</t>
  </si>
  <si>
    <t>Korean Journal of Metals and Materials</t>
  </si>
  <si>
    <t>KOREAN J MET MATER</t>
  </si>
  <si>
    <t>1738-8228</t>
  </si>
  <si>
    <t>SENSORS AND MATERIALS</t>
  </si>
  <si>
    <t>SENSOR MATER</t>
  </si>
  <si>
    <t>0914-4935</t>
  </si>
  <si>
    <t>97.75%</t>
  </si>
  <si>
    <t>COMBUSTION EXPLOSION AND SHOCK WAVES</t>
  </si>
  <si>
    <t>COMBUST EXPLO SHOCK+</t>
  </si>
  <si>
    <t>0010-5082</t>
  </si>
  <si>
    <t>1573-8345</t>
  </si>
  <si>
    <t>0.40%</t>
  </si>
  <si>
    <t>0.42%</t>
  </si>
  <si>
    <t>INFORMACIJE MIDEM-JOURNAL OF MICROELECTRONICS ELECTRONIC COMPONENTS AND MATERIALS</t>
  </si>
  <si>
    <t>INFORM MIDEM</t>
  </si>
  <si>
    <t>0352-9045</t>
  </si>
  <si>
    <t>2232-6979</t>
  </si>
  <si>
    <t>Autex Research Journal</t>
  </si>
  <si>
    <t>AUTEX RES J</t>
  </si>
  <si>
    <t>1470-9589</t>
  </si>
  <si>
    <t>2300-0929</t>
  </si>
  <si>
    <t>90.09%</t>
  </si>
  <si>
    <t>Drvna Industrija</t>
  </si>
  <si>
    <t>DRVNA IND</t>
  </si>
  <si>
    <t>0012-6772</t>
  </si>
  <si>
    <t>1847-1153</t>
  </si>
  <si>
    <t>JOURNAL OF THE CERAMIC SOCIETY OF JAPAN</t>
  </si>
  <si>
    <t>J CERAM SOC JPN</t>
  </si>
  <si>
    <t>1882-0743</t>
  </si>
  <si>
    <t>1348-6535</t>
  </si>
  <si>
    <t>Processing and Application of Ceramics</t>
  </si>
  <si>
    <t>PROCESS APPL CERAM</t>
  </si>
  <si>
    <t>1820-6131</t>
  </si>
  <si>
    <t>2406-1034</t>
  </si>
  <si>
    <t>75.00%</t>
  </si>
  <si>
    <t>Beton- und Stahlbetonbau</t>
  </si>
  <si>
    <t>BETON- STAHLBETONBAU</t>
  </si>
  <si>
    <t>0005-9900</t>
  </si>
  <si>
    <t>1437-1006</t>
  </si>
  <si>
    <t>Protection of Metals and Physical Chemistry of Surfaces</t>
  </si>
  <si>
    <t>PROT MET PHYS CHEM+</t>
  </si>
  <si>
    <t>2070-2051</t>
  </si>
  <si>
    <t>2070-206X</t>
  </si>
  <si>
    <t>Metallurgical Research &amp; Technology</t>
  </si>
  <si>
    <t>METALL RES TECHNOL</t>
  </si>
  <si>
    <t>2271-3646</t>
  </si>
  <si>
    <t>2271-3654</t>
  </si>
  <si>
    <t>INSIGHT</t>
  </si>
  <si>
    <t>1354-2575</t>
  </si>
  <si>
    <t>1754-4904</t>
  </si>
  <si>
    <t>MATERIALWISSENSCHAFT UND WERKSTOFFTECHNIK</t>
  </si>
  <si>
    <t>MATERIALWISS WERKST</t>
  </si>
  <si>
    <t>0933-5137</t>
  </si>
  <si>
    <t>1521-4052</t>
  </si>
  <si>
    <t>13.23%</t>
  </si>
  <si>
    <t>MICROELECTRONICS INTERNATIONAL</t>
  </si>
  <si>
    <t>MICROELECTRON INT</t>
  </si>
  <si>
    <t>1356-5362</t>
  </si>
  <si>
    <t>1758-812X</t>
  </si>
  <si>
    <t>2.41%</t>
  </si>
  <si>
    <t>HIGH TEMPERATURES-HIGH PRESSURES</t>
  </si>
  <si>
    <t>HIGH TEMP-HIGH PRESS</t>
  </si>
  <si>
    <t>0018-1544</t>
  </si>
  <si>
    <t>1472-3441</t>
  </si>
  <si>
    <t>89.89%</t>
  </si>
  <si>
    <t>MATERIALS SCIENCE-POLAND</t>
  </si>
  <si>
    <t>MATER SCI-POLAND</t>
  </si>
  <si>
    <t>2083-134X</t>
  </si>
  <si>
    <t>95.72%</t>
  </si>
  <si>
    <t>Journal of Mining and Metallurgy Section B-Metallurgy</t>
  </si>
  <si>
    <t>J MIN METALL B</t>
  </si>
  <si>
    <t>1450-5339</t>
  </si>
  <si>
    <t>2217-7175</t>
  </si>
  <si>
    <t>POWDER METALLURGY AND METAL CERAMICS</t>
  </si>
  <si>
    <t>POWDER METALL MET C+</t>
  </si>
  <si>
    <t>1068-1302</t>
  </si>
  <si>
    <t>1573-9066</t>
  </si>
  <si>
    <t>BIO-MEDICAL MATERIALS AND ENGINEERING</t>
  </si>
  <si>
    <t>BIO-MED MATER ENG</t>
  </si>
  <si>
    <t>0959-2989</t>
  </si>
  <si>
    <t>1878-3619</t>
  </si>
  <si>
    <t>Materials Science-Medziagotyra</t>
  </si>
  <si>
    <t>MATER SCI-MEDZG</t>
  </si>
  <si>
    <t>1392-1320</t>
  </si>
  <si>
    <t>2029-7289</t>
  </si>
  <si>
    <t>FOREST PRODUCTS JOURNAL</t>
  </si>
  <si>
    <t>FOREST PROD J</t>
  </si>
  <si>
    <t>0015-7473</t>
  </si>
  <si>
    <t>FIBRES &amp; TEXTILES IN EASTERN EUROPE</t>
  </si>
  <si>
    <t>FIBRES TEXT EAST EUR</t>
  </si>
  <si>
    <t>1230-3666</t>
  </si>
  <si>
    <t>2300-7354</t>
  </si>
  <si>
    <t>84.38%</t>
  </si>
  <si>
    <t>Journal of Mechanics of Materials and Structures</t>
  </si>
  <si>
    <t>J MECH MATER STRUCT</t>
  </si>
  <si>
    <t>1559-3959</t>
  </si>
  <si>
    <t>RUSSIAN JOURNAL OF NONDESTRUCTIVE TESTING</t>
  </si>
  <si>
    <t>RUSS J NONDESTRUCT+</t>
  </si>
  <si>
    <t>1061-8309</t>
  </si>
  <si>
    <t>1608-3385</t>
  </si>
  <si>
    <t>CANADIAN METALLURGICAL QUARTERLY</t>
  </si>
  <si>
    <t>CAN METALL QUART</t>
  </si>
  <si>
    <t>0008-4433</t>
  </si>
  <si>
    <t>1879-1395</t>
  </si>
  <si>
    <t>1.60%</t>
  </si>
  <si>
    <t>Journal of the Southern African Institute of Mining and Metallurgy</t>
  </si>
  <si>
    <t>J S AFR I MIN METALL</t>
  </si>
  <si>
    <t>2225-6253</t>
  </si>
  <si>
    <t>2411-9717</t>
  </si>
  <si>
    <t>79.04%</t>
  </si>
  <si>
    <t>Image Analysis &amp; Stereology</t>
  </si>
  <si>
    <t>IMAGE ANAL STEREOL</t>
  </si>
  <si>
    <t>1580-3139</t>
  </si>
  <si>
    <t>87.76%</t>
  </si>
  <si>
    <t>CERAMICS-SILIKATY</t>
  </si>
  <si>
    <t>CERAM-SILIKATY</t>
  </si>
  <si>
    <t>0862-5468</t>
  </si>
  <si>
    <t>1804-5847</t>
  </si>
  <si>
    <t>CIRCUIT WORLD</t>
  </si>
  <si>
    <t>0305-6120</t>
  </si>
  <si>
    <t>1758-602X</t>
  </si>
  <si>
    <t>METALLURGIST</t>
  </si>
  <si>
    <t>METALLURGIST+</t>
  </si>
  <si>
    <t>0026-0894</t>
  </si>
  <si>
    <t>1573-8892</t>
  </si>
  <si>
    <t>JOURNAL OF NEW MATERIALS FOR ELECTROCHEMICAL SYSTEMS</t>
  </si>
  <si>
    <t>J NEW MAT ELECTR SYS</t>
  </si>
  <si>
    <t>1480-2422</t>
  </si>
  <si>
    <t>2292-1168</t>
  </si>
  <si>
    <t>INDIAN JOURNAL OF ENGINEERING AND MATERIALS SCIENCES</t>
  </si>
  <si>
    <t>INDIAN J ENG MATER S</t>
  </si>
  <si>
    <t>0971-4588</t>
  </si>
  <si>
    <t>0975-1017</t>
  </si>
  <si>
    <t>Digest Journal of Nanomaterials and Biostructures</t>
  </si>
  <si>
    <t>DIG J NANOMATER BIOS</t>
  </si>
  <si>
    <t>1842-3582</t>
  </si>
  <si>
    <t>19.47%</t>
  </si>
  <si>
    <t>Journal of Superhard Materials</t>
  </si>
  <si>
    <t>J SUPERHARD MATER+</t>
  </si>
  <si>
    <t>1063-4576</t>
  </si>
  <si>
    <t>1934-9408</t>
  </si>
  <si>
    <t>MATERIALS SCIENCE</t>
  </si>
  <si>
    <t>MATER SCI+</t>
  </si>
  <si>
    <t>1068-820X</t>
  </si>
  <si>
    <t>1573-885X</t>
  </si>
  <si>
    <t>ARCHIVES OF MECHANICS</t>
  </si>
  <si>
    <t>ARCH MECH</t>
  </si>
  <si>
    <t>0373-2029</t>
  </si>
  <si>
    <t>Drewno</t>
  </si>
  <si>
    <t>DREWNO</t>
  </si>
  <si>
    <t>1644-3985</t>
  </si>
  <si>
    <t>REVISTA DE METALURGIA</t>
  </si>
  <si>
    <t>REV METAL MADRID</t>
  </si>
  <si>
    <t>0034-8570</t>
  </si>
  <si>
    <t>1988-4222</t>
  </si>
  <si>
    <t>88.89%</t>
  </si>
  <si>
    <t>International Journal of Materials Research</t>
  </si>
  <si>
    <t>INT J MATER RES</t>
  </si>
  <si>
    <t>1862-5282</t>
  </si>
  <si>
    <t>2195-8556</t>
  </si>
  <si>
    <t>0.97%</t>
  </si>
  <si>
    <t>Russian Journal of Non-Ferrous Metals</t>
  </si>
  <si>
    <t>RUSS J NON-FERR MET+</t>
  </si>
  <si>
    <t>1067-8212</t>
  </si>
  <si>
    <t>1934-970X</t>
  </si>
  <si>
    <t>MATERIALE PLASTICE</t>
  </si>
  <si>
    <t>MATER PLAST</t>
  </si>
  <si>
    <t>0025-5289</t>
  </si>
  <si>
    <t>2668-8220</t>
  </si>
  <si>
    <t>80.97%</t>
  </si>
  <si>
    <t>INORGANIC MATERIALS</t>
  </si>
  <si>
    <t>INORG MATER+</t>
  </si>
  <si>
    <t>0020-1685</t>
  </si>
  <si>
    <t>1608-3172</t>
  </si>
  <si>
    <t>STRENGTH OF MATERIALS</t>
  </si>
  <si>
    <t>STRENGTH MATER+</t>
  </si>
  <si>
    <t>0039-2316</t>
  </si>
  <si>
    <t>1573-9325</t>
  </si>
  <si>
    <t>AATCC Journal of Research</t>
  </si>
  <si>
    <t>AATCC J RES</t>
  </si>
  <si>
    <t>2330-5517</t>
  </si>
  <si>
    <t>GLASS PHYSICS AND CHEMISTRY</t>
  </si>
  <si>
    <t>GLASS PHYS CHEM+</t>
  </si>
  <si>
    <t>1087-6596</t>
  </si>
  <si>
    <t>1608-313X</t>
  </si>
  <si>
    <t>KOVOVE MATERIALY-METALLIC MATERIALS</t>
  </si>
  <si>
    <t>KOVOVE MATER</t>
  </si>
  <si>
    <t>0023-432X</t>
  </si>
  <si>
    <t>1338-4252</t>
  </si>
  <si>
    <t>88.14%</t>
  </si>
  <si>
    <t>Materials Express</t>
  </si>
  <si>
    <t>MATER EXPRESS</t>
  </si>
  <si>
    <t>2158-5849</t>
  </si>
  <si>
    <t>2158-5857</t>
  </si>
  <si>
    <t>Journal of Friction and Wear</t>
  </si>
  <si>
    <t>J FRICT WEAR+</t>
  </si>
  <si>
    <t>1068-3666</t>
  </si>
  <si>
    <t>1934-9386</t>
  </si>
  <si>
    <t>Cement Wapno Beton</t>
  </si>
  <si>
    <t>CEM WAPNO BETON</t>
  </si>
  <si>
    <t>1425-8129</t>
  </si>
  <si>
    <t>Revista Romana de Materiale-Romanian Journal of Materials</t>
  </si>
  <si>
    <t>REV ROM MATER</t>
  </si>
  <si>
    <t>1583-3186</t>
  </si>
  <si>
    <t>RARE METAL MATERIALS AND ENGINEERING</t>
  </si>
  <si>
    <t>RARE METAL MAT ENG</t>
  </si>
  <si>
    <t>1002-185X</t>
  </si>
  <si>
    <t>INDIAN JOURNAL OF FIBRE &amp; TEXTILE RESEARCH</t>
  </si>
  <si>
    <t>INDIAN J FIBRE TEXT</t>
  </si>
  <si>
    <t>0971-0426</t>
  </si>
  <si>
    <t>0975-1025</t>
  </si>
  <si>
    <t>14.86%</t>
  </si>
  <si>
    <t>TAPPI JOURNAL</t>
  </si>
  <si>
    <t>TAPPI J</t>
  </si>
  <si>
    <t>0734-1415</t>
  </si>
  <si>
    <t>Tekstil ve Konfeksiyon</t>
  </si>
  <si>
    <t>TEKST KONFEKSIYON</t>
  </si>
  <si>
    <t>1300-3356</t>
  </si>
  <si>
    <t>ARCHIVES OF METALLURGY AND MATERIALS</t>
  </si>
  <si>
    <t>ARCH METALL MATER</t>
  </si>
  <si>
    <t>1733-3490</t>
  </si>
  <si>
    <t>2300-1909</t>
  </si>
  <si>
    <t>5.15%</t>
  </si>
  <si>
    <t>Journal of Fiber Science and Technology</t>
  </si>
  <si>
    <t>J FIBER SCI TECHNOL</t>
  </si>
  <si>
    <t>2189-7654</t>
  </si>
  <si>
    <t>MATERIALS EVALUATION</t>
  </si>
  <si>
    <t>MATER EVAL</t>
  </si>
  <si>
    <t>0025-5327</t>
  </si>
  <si>
    <t>METAL SCIENCE AND HEAT TREATMENT</t>
  </si>
  <si>
    <t>MET SCI HEAT TREAT+</t>
  </si>
  <si>
    <t>0026-0673</t>
  </si>
  <si>
    <t>1573-8973</t>
  </si>
  <si>
    <t>GLASS AND CERAMICS</t>
  </si>
  <si>
    <t>GLASS CERAM+</t>
  </si>
  <si>
    <t>0361-7610</t>
  </si>
  <si>
    <t>1573-8515</t>
  </si>
  <si>
    <t>Praktische Metallographie-Practical Metallography</t>
  </si>
  <si>
    <t>PRAKT METALLOGR-PR M</t>
  </si>
  <si>
    <t>0032-678X</t>
  </si>
  <si>
    <t>2195-8599</t>
  </si>
  <si>
    <t>Soldagem &amp; Inspecao</t>
  </si>
  <si>
    <t>SOLDAGEM INSP</t>
  </si>
  <si>
    <t>0104-9224</t>
  </si>
  <si>
    <t>1980-6973</t>
  </si>
  <si>
    <t>88.24%</t>
  </si>
  <si>
    <t>POWDER DIFFRACTION</t>
  </si>
  <si>
    <t>POWDER DIFFR</t>
  </si>
  <si>
    <t>0885-7156</t>
  </si>
  <si>
    <t>1945-7413</t>
  </si>
  <si>
    <t>13.82%</t>
  </si>
  <si>
    <t>LASERS IN ENGINEERING</t>
  </si>
  <si>
    <t>LASER ENG</t>
  </si>
  <si>
    <t>0898-1507</t>
  </si>
  <si>
    <t>1029-029X</t>
  </si>
  <si>
    <t>REFRACTORIES AND INDUSTRIAL CERAMICS</t>
  </si>
  <si>
    <t>REFRACT IND CERAM+</t>
  </si>
  <si>
    <t>1083-4877</t>
  </si>
  <si>
    <t>1573-9139</t>
  </si>
  <si>
    <t>Materiali in Tehnologije</t>
  </si>
  <si>
    <t>MATER TEHNOL</t>
  </si>
  <si>
    <t>1580-2949</t>
  </si>
  <si>
    <t>1580-3414</t>
  </si>
  <si>
    <t>Journal of Ceramic Science and Technology</t>
  </si>
  <si>
    <t>J CERAM SCI TECHNOL</t>
  </si>
  <si>
    <t>2190-9385</t>
  </si>
  <si>
    <t>Optoelectronics and Advanced Materials-Rapid Communications</t>
  </si>
  <si>
    <t>OPTOELECTRON ADV MAT</t>
  </si>
  <si>
    <t>1842-6573</t>
  </si>
  <si>
    <t>2065-3824</t>
  </si>
  <si>
    <t>INTERNATIONAL JOURNAL OF MATERIALS &amp; PRODUCT TECHNOLOGY</t>
  </si>
  <si>
    <t>INT J MATER PROD TEC</t>
  </si>
  <si>
    <t>0268-1900</t>
  </si>
  <si>
    <t>1741-5209</t>
  </si>
  <si>
    <t>Journal of the Japan Institute of Metals and Materials</t>
  </si>
  <si>
    <t>J JPN I MET MATER</t>
  </si>
  <si>
    <t>0021-4876</t>
  </si>
  <si>
    <t>1880-6880</t>
  </si>
  <si>
    <t>International Journal of Nanotechnology</t>
  </si>
  <si>
    <t>INT J NANOTECHNOL</t>
  </si>
  <si>
    <t>1475-7435</t>
  </si>
  <si>
    <t>1741-8151</t>
  </si>
  <si>
    <t>ADVANCED MATERIALS &amp; PROCESSES</t>
  </si>
  <si>
    <t>ADV MATER PROCESS</t>
  </si>
  <si>
    <t>0882-7958</t>
  </si>
  <si>
    <t>2161-9425</t>
  </si>
  <si>
    <t>Materia-Rio de Janeiro</t>
  </si>
  <si>
    <t>MATERIA-BRAZIL</t>
  </si>
  <si>
    <t>1517-7076</t>
  </si>
  <si>
    <t>94.82%</t>
  </si>
  <si>
    <t>PULP &amp; PAPER-CANADA</t>
  </si>
  <si>
    <t>PULP PAP-CANADA</t>
  </si>
  <si>
    <t>0316-4004</t>
  </si>
  <si>
    <t>1923-3515</t>
  </si>
  <si>
    <t>JOURNAL OF THE SOCIETY OF LEATHER TECHNOLOGISTS AND CHEMISTS</t>
  </si>
  <si>
    <t>J SOC LEATH TECH CH</t>
  </si>
  <si>
    <t>0144-0322</t>
  </si>
  <si>
    <t>TETSU TO HAGANE-JOURNAL OF THE IRON AND STEEL INSTITUTE OF JAPAN</t>
  </si>
  <si>
    <t>TETSU TO HAGANE</t>
  </si>
  <si>
    <t>0021-1575</t>
  </si>
  <si>
    <t>1883-2954</t>
  </si>
  <si>
    <t>99.67%</t>
  </si>
  <si>
    <t>MOKUZAI GAKKAISHI</t>
  </si>
  <si>
    <t>0021-4795</t>
  </si>
  <si>
    <t>1880-7577</t>
  </si>
  <si>
    <t>METALLURGIA ITALIANA</t>
  </si>
  <si>
    <t>METALL ITAL</t>
  </si>
  <si>
    <t>0026-0843</t>
  </si>
  <si>
    <t>Glass Technology-European Journal of Glass Science and Technology Part A</t>
  </si>
  <si>
    <t>GLASS TECHNOL-PART A</t>
  </si>
  <si>
    <t>1753-3546</t>
  </si>
  <si>
    <t>1753-3554</t>
  </si>
  <si>
    <t>SAMPE JOURNAL</t>
  </si>
  <si>
    <t>SAMPE J</t>
  </si>
  <si>
    <t>0091-1062</t>
  </si>
  <si>
    <t>ZKG INTERNATIONAL</t>
  </si>
  <si>
    <t>ZKG INT</t>
  </si>
  <si>
    <t>2366-1313</t>
  </si>
  <si>
    <t>SEN-I GAKKAISHI</t>
  </si>
  <si>
    <t>0037-9875</t>
  </si>
  <si>
    <t>WOCHENBLATT FUR PAPIERFABRIKATION</t>
  </si>
  <si>
    <t>WOCHENBL PAPIERFABR</t>
  </si>
  <si>
    <t>0043-7131</t>
  </si>
  <si>
    <t>Total Citations</t>
    <phoneticPr fontId="5" type="noConversion"/>
  </si>
  <si>
    <r>
      <t>1-Year</t>
    </r>
    <r>
      <rPr>
        <b/>
        <sz val="10"/>
        <color rgb="FFFF0000"/>
        <rFont val="新細明體"/>
        <family val="1"/>
        <charset val="136"/>
      </rPr>
      <t>％</t>
    </r>
    <phoneticPr fontId="5" type="noConversion"/>
  </si>
  <si>
    <t>IEEE Communications Surveys and Tutorials</t>
  </si>
  <si>
    <t>IEEE COMMUN SURV TUT</t>
  </si>
  <si>
    <t>1553-877X</t>
  </si>
  <si>
    <t>TELECOMMUNICATIONS - SCIE</t>
  </si>
  <si>
    <t>Nature Electronics</t>
  </si>
  <si>
    <t>NAT ELECTRON</t>
  </si>
  <si>
    <t>2520-1131</t>
  </si>
  <si>
    <t>ENGINEERING, ELECTRICAL &amp; ELECTRONIC - SCIE</t>
  </si>
  <si>
    <t>IEEE TRANSACTIONS ON PATTERN ANALYSIS AND MACHINE INTELLIGENCE</t>
  </si>
  <si>
    <t>IEEE T PATTERN ANAL</t>
  </si>
  <si>
    <t>0162-8828</t>
  </si>
  <si>
    <t>1939-3539</t>
  </si>
  <si>
    <t>PROCEEDINGS OF THE IEEE</t>
  </si>
  <si>
    <t>P IEEE</t>
  </si>
  <si>
    <t>0018-9219</t>
  </si>
  <si>
    <t>1558-2256</t>
  </si>
  <si>
    <t>IEEE JOURNAL ON SELECTED AREAS IN COMMUNICATIONS</t>
  </si>
  <si>
    <t>IEEE J SEL AREA COMM</t>
  </si>
  <si>
    <t>0733-8716</t>
  </si>
  <si>
    <t>1558-0008</t>
  </si>
  <si>
    <t>IEEE SIGNAL PROCESSING MAGAZINE</t>
  </si>
  <si>
    <t>IEEE SIGNAL PROC MAG</t>
  </si>
  <si>
    <t>1053-5888</t>
  </si>
  <si>
    <t>1558-0792</t>
  </si>
  <si>
    <t>IEEE WIRELESS COMMUNICATIONS</t>
  </si>
  <si>
    <t>IEEE WIREL COMMUN</t>
  </si>
  <si>
    <t>1536-1284</t>
  </si>
  <si>
    <t>1558-0687</t>
  </si>
  <si>
    <t>IEEE TRANSACTIONS ON FUZZY SYSTEMS</t>
  </si>
  <si>
    <t>IEEE T FUZZY SYST</t>
  </si>
  <si>
    <t>1063-6706</t>
  </si>
  <si>
    <t>1941-0034</t>
  </si>
  <si>
    <t>eTransportation</t>
  </si>
  <si>
    <t>ETRANSPORTATION</t>
  </si>
  <si>
    <t>2590-1168</t>
  </si>
  <si>
    <t>IEEE COMMUNICATIONS MAGAZINE</t>
  </si>
  <si>
    <t>IEEE COMMUN MAG</t>
  </si>
  <si>
    <t>0163-6804</t>
  </si>
  <si>
    <t>1558-1896</t>
  </si>
  <si>
    <t>Protection and Control of Modern Power Systems</t>
  </si>
  <si>
    <t>PROT CONTR MOD POW</t>
  </si>
  <si>
    <t>2367-2617</t>
  </si>
  <si>
    <t>2367-0983</t>
  </si>
  <si>
    <t>IEEE TRANSACTIONS ON IMAGE PROCESSING</t>
  </si>
  <si>
    <t>IEEE T IMAGE PROCESS</t>
  </si>
  <si>
    <t>1057-7149</t>
  </si>
  <si>
    <t>1941-0042</t>
  </si>
  <si>
    <t>IEEE Internet of Things Journal</t>
  </si>
  <si>
    <t>IEEE INTERNET THINGS</t>
  </si>
  <si>
    <t>2327-4662</t>
  </si>
  <si>
    <t>IEEE TRANSACTIONS ON MEDICAL IMAGING</t>
  </si>
  <si>
    <t>IEEE T MED IMAGING</t>
  </si>
  <si>
    <t>0278-0062</t>
  </si>
  <si>
    <t>1558-254X</t>
  </si>
  <si>
    <t>IEEE Transactions on Neural Networks and Learning Systems</t>
  </si>
  <si>
    <t>IEEE T NEUR NET LEAR</t>
  </si>
  <si>
    <t>2162-237X</t>
  </si>
  <si>
    <t>2162-2388</t>
  </si>
  <si>
    <t>IEEE TRANSACTIONS ON WIRELESS COMMUNICATIONS</t>
  </si>
  <si>
    <t>IEEE T WIREL COMMUN</t>
  </si>
  <si>
    <t>1536-1276</t>
  </si>
  <si>
    <t>1558-2248</t>
  </si>
  <si>
    <t>IEEE Transactions on Smart Grid</t>
  </si>
  <si>
    <t>IEEE T SMART GRID</t>
  </si>
  <si>
    <t>1949-3053</t>
  </si>
  <si>
    <t>1949-3061</t>
  </si>
  <si>
    <t>IEEE NETWORK</t>
  </si>
  <si>
    <t>0890-8044</t>
  </si>
  <si>
    <t>1558-156X</t>
  </si>
  <si>
    <t>IEEE TRANSACTIONS ON KNOWLEDGE AND DATA ENGINEERING</t>
  </si>
  <si>
    <t>IEEE T KNOWL DATA EN</t>
  </si>
  <si>
    <t>1041-4347</t>
  </si>
  <si>
    <t>1558-2191</t>
  </si>
  <si>
    <t>IEEE Transactions on Sustainable Energy</t>
  </si>
  <si>
    <t>IEEE T SUSTAIN ENERG</t>
  </si>
  <si>
    <t>1949-3029</t>
  </si>
  <si>
    <t>1949-3037</t>
  </si>
  <si>
    <t>Science China-Information Sciences</t>
  </si>
  <si>
    <t>SCI CHINA INFORM SCI</t>
  </si>
  <si>
    <t>1674-733X</t>
  </si>
  <si>
    <t>1869-1919</t>
  </si>
  <si>
    <t>IEEE Transactions on Cognitive Communications and Networking</t>
  </si>
  <si>
    <t>IEEE T COGN COMMUN</t>
  </si>
  <si>
    <t>2332-7731</t>
  </si>
  <si>
    <t>EXPERT SYSTEMS WITH APPLICATIONS</t>
  </si>
  <si>
    <t>EXPERT SYST APPL</t>
  </si>
  <si>
    <t>0957-4174</t>
  </si>
  <si>
    <t>1873-6793</t>
  </si>
  <si>
    <t>IEEE TRANSACTIONS ON INTELLIGENT TRANSPORTATION SYSTEMS</t>
  </si>
  <si>
    <t>IEEE T INTELL TRANSP</t>
  </si>
  <si>
    <t>1524-9050</t>
  </si>
  <si>
    <t>1558-0016</t>
  </si>
  <si>
    <t>IEEE TRANSACTIONS ON CIRCUITS AND SYSTEMS FOR VIDEO TECHNOLOGY</t>
  </si>
  <si>
    <t>IEEE T CIRC SYST VID</t>
  </si>
  <si>
    <t>1051-8215</t>
  </si>
  <si>
    <t>1558-2205</t>
  </si>
  <si>
    <t>IEEE TRANSACTIONS ON COMMUNICATIONS</t>
  </si>
  <si>
    <t>IEEE T COMMUN</t>
  </si>
  <si>
    <t>0090-6778</t>
  </si>
  <si>
    <t>1558-0857</t>
  </si>
  <si>
    <t>IEEE TRANSACTIONS ON GEOSCIENCE AND REMOTE SENSING</t>
  </si>
  <si>
    <t>IEEE T GEOSCI REMOTE</t>
  </si>
  <si>
    <t>0196-2892</t>
  </si>
  <si>
    <t>1558-0644</t>
  </si>
  <si>
    <t>IEEE Transactions on Intelligent Vehicles</t>
  </si>
  <si>
    <t>IEEE T INTELL VEHICL</t>
  </si>
  <si>
    <t>2379-8858</t>
  </si>
  <si>
    <t>2379-8904</t>
  </si>
  <si>
    <t>IEEE Vehicular Technology Magazine</t>
  </si>
  <si>
    <t>IEEE VEH TECHNOL MAG</t>
  </si>
  <si>
    <t>1556-6072</t>
  </si>
  <si>
    <t>1556-6080</t>
  </si>
  <si>
    <t>PATTERN RECOGNITION</t>
  </si>
  <si>
    <t>PATTERN RECOGN</t>
  </si>
  <si>
    <t>0031-3203</t>
  </si>
  <si>
    <t>1873-5142</t>
  </si>
  <si>
    <t>ENGINEERING APPLICATIONS OF ARTIFICIAL INTELLIGENCE</t>
  </si>
  <si>
    <t>ENG APPL ARTIF INTEL</t>
  </si>
  <si>
    <t>0952-1976</t>
  </si>
  <si>
    <t>1873-6769</t>
  </si>
  <si>
    <t>IEEE TRANSACTIONS ON MOBILE COMPUTING</t>
  </si>
  <si>
    <t>IEEE T MOBILE COMPUT</t>
  </si>
  <si>
    <t>1536-1233</t>
  </si>
  <si>
    <t>1558-0660</t>
  </si>
  <si>
    <t>Digital Communications and Networks</t>
  </si>
  <si>
    <t>DIGIT COMMUN NETW</t>
  </si>
  <si>
    <t>2468-5925</t>
  </si>
  <si>
    <t>2352-8648</t>
  </si>
  <si>
    <t>NETWORK-COMPUTATION IN NEURAL SYSTEMS</t>
  </si>
  <si>
    <t>NETWORK-COMP NEURAL</t>
  </si>
  <si>
    <t>0954-898X</t>
  </si>
  <si>
    <t>1361-6536</t>
  </si>
  <si>
    <t>IEEE TRANSACTIONS ON INDUSTRIAL ELECTRONICS</t>
  </si>
  <si>
    <t>IEEE T IND ELECTRON</t>
  </si>
  <si>
    <t>0278-0046</t>
  </si>
  <si>
    <t>1557-9948</t>
  </si>
  <si>
    <t>IEEE Journal of Selected Topics in Signal Processing</t>
  </si>
  <si>
    <t>IEEE J-STSP</t>
  </si>
  <si>
    <t>1932-4553</t>
  </si>
  <si>
    <t>1941-0484</t>
  </si>
  <si>
    <t>IEEE TRANSACTIONS ON SOFTWARE ENGINEERING</t>
  </si>
  <si>
    <t>IEEE T SOFTWARE ENG</t>
  </si>
  <si>
    <t>0098-5589</t>
  </si>
  <si>
    <t>1939-3520</t>
  </si>
  <si>
    <t>IEEE TRANSACTIONS ON MULTIMEDIA</t>
  </si>
  <si>
    <t>IEEE T MULTIMEDIA</t>
  </si>
  <si>
    <t>1520-9210</t>
  </si>
  <si>
    <t>1941-0077</t>
  </si>
  <si>
    <t>CSEE Journal of Power and Energy Systems</t>
  </si>
  <si>
    <t>CSEE J POWER ENERGY</t>
  </si>
  <si>
    <t>2096-0042</t>
  </si>
  <si>
    <t>IEEE Transactions on Transportation Electrification</t>
  </si>
  <si>
    <t>IEEE T TRANSP ELECTR</t>
  </si>
  <si>
    <t>2332-7782</t>
  </si>
  <si>
    <t>IEEE Circuits and Systems Magazine</t>
  </si>
  <si>
    <t>IEEE CIRC SYST MAG</t>
  </si>
  <si>
    <t>1531-636X</t>
  </si>
  <si>
    <t>1558-0830</t>
  </si>
  <si>
    <t>IEEE TRANSACTIONS ON AUTOMATIC CONTROL</t>
  </si>
  <si>
    <t>IEEE T AUTOMAT CONTR</t>
  </si>
  <si>
    <t>0018-9286</t>
  </si>
  <si>
    <t>1558-2523</t>
  </si>
  <si>
    <t>IEEE TRANSACTIONS ON VEHICULAR TECHNOLOGY</t>
  </si>
  <si>
    <t>IEEE T VEH TECHNOL</t>
  </si>
  <si>
    <t>0018-9545</t>
  </si>
  <si>
    <t>1939-9359</t>
  </si>
  <si>
    <t>IEEE Transactions on Information Forensics and Security</t>
  </si>
  <si>
    <t>IEEE T INF FOREN SEC</t>
  </si>
  <si>
    <t>1556-6013</t>
  </si>
  <si>
    <t>1556-6021</t>
  </si>
  <si>
    <t>IEEE TRANSACTIONS ON POWER ELECTRONICS</t>
  </si>
  <si>
    <t>IEEE T POWER ELECTR</t>
  </si>
  <si>
    <t>0885-8993</t>
  </si>
  <si>
    <t>1941-0107</t>
  </si>
  <si>
    <t>Vehicular Communications</t>
  </si>
  <si>
    <t>VEH COMMUN</t>
  </si>
  <si>
    <t>2214-2096</t>
  </si>
  <si>
    <t>IEEE TRANSACTIONS ON POWER SYSTEMS</t>
  </si>
  <si>
    <t>IEEE T POWER SYST</t>
  </si>
  <si>
    <t>0885-8950</t>
  </si>
  <si>
    <t>1558-0679</t>
  </si>
  <si>
    <t>TSINGHUA SCIENCE AND TECHNOLOGY</t>
  </si>
  <si>
    <t>TSINGHUA SCI TECHNOL</t>
  </si>
  <si>
    <t>1007-0214</t>
  </si>
  <si>
    <t>1878-7606</t>
  </si>
  <si>
    <t>AUTOMATICA</t>
  </si>
  <si>
    <t>0005-1098</t>
  </si>
  <si>
    <t>1873-2836</t>
  </si>
  <si>
    <t>IEEE-ASME TRANSACTIONS ON MECHATRONICS</t>
  </si>
  <si>
    <t>IEEE-ASME T MECH</t>
  </si>
  <si>
    <t>1083-4435</t>
  </si>
  <si>
    <t>1941-014X</t>
  </si>
  <si>
    <t>IEEE INTELLIGENT SYSTEMS</t>
  </si>
  <si>
    <t>IEEE INTELL SYST</t>
  </si>
  <si>
    <t>1541-1672</t>
  </si>
  <si>
    <t>1941-1294</t>
  </si>
  <si>
    <t>IEEE Wireless Communications Letters</t>
  </si>
  <si>
    <t>IEEE WIREL COMMUN LE</t>
  </si>
  <si>
    <t>2162-2337</t>
  </si>
  <si>
    <t>2162-2345</t>
  </si>
  <si>
    <t>Journal of Modern Power Systems and Clean Energy</t>
  </si>
  <si>
    <t>J MOD POWER SYST CLE</t>
  </si>
  <si>
    <t>2196-5625</t>
  </si>
  <si>
    <t>2196-5420</t>
  </si>
  <si>
    <t>IEEE Industrial Electronics Magazine</t>
  </si>
  <si>
    <t>IEEE IND ELECTRON M</t>
  </si>
  <si>
    <t>1932-4529</t>
  </si>
  <si>
    <t>1941-0115</t>
  </si>
  <si>
    <t>COMPUTER COMMUNICATIONS</t>
  </si>
  <si>
    <t>COMPUT COMMUN</t>
  </si>
  <si>
    <t>0140-3664</t>
  </si>
  <si>
    <t>1873-703X</t>
  </si>
  <si>
    <t>IEEE TRANSACTIONS ON RELIABILITY</t>
  </si>
  <si>
    <t>IEEE T RELIAB</t>
  </si>
  <si>
    <t>0018-9529</t>
  </si>
  <si>
    <t>1558-1721</t>
  </si>
  <si>
    <t>Internet Research</t>
  </si>
  <si>
    <t>INTERNET RES</t>
  </si>
  <si>
    <t>1066-2243</t>
  </si>
  <si>
    <t>IEEE Transactions on Emerging Topics in Computing</t>
  </si>
  <si>
    <t>IEEE T EMERG TOP COM</t>
  </si>
  <si>
    <t>2168-6750</t>
  </si>
  <si>
    <t>Internet of Things</t>
  </si>
  <si>
    <t>INTERNET THINGS-NETH</t>
  </si>
  <si>
    <t>2543-1536</t>
  </si>
  <si>
    <t>2542-6605</t>
  </si>
  <si>
    <t>IEEE TRANSACTIONS ON ANTENNAS AND PROPAGATION</t>
  </si>
  <si>
    <t>IEEE T ANTENN PROPAG</t>
  </si>
  <si>
    <t>0018-926X</t>
  </si>
  <si>
    <t>1558-2221</t>
  </si>
  <si>
    <t>IEEE TRANSACTIONS ON INSTRUMENTATION AND MEASUREMENT</t>
  </si>
  <si>
    <t>IEEE T INSTRUM MEAS</t>
  </si>
  <si>
    <t>0018-9456</t>
  </si>
  <si>
    <t>1557-9662</t>
  </si>
  <si>
    <t>Computer Networks</t>
  </si>
  <si>
    <t>COMPUT NETW</t>
  </si>
  <si>
    <t>1389-1286</t>
  </si>
  <si>
    <t>1872-7069</t>
  </si>
  <si>
    <t>TELECOMMUNICATIONS POLICY</t>
  </si>
  <si>
    <t>TELECOMMUN POLICY</t>
  </si>
  <si>
    <t>0308-5961</t>
  </si>
  <si>
    <t>1879-3258</t>
  </si>
  <si>
    <t>IEEE Journal of Selected Topics in Applied Earth Observations and Remote Sensing</t>
  </si>
  <si>
    <t>IEEE J-STARS</t>
  </si>
  <si>
    <t>1939-1404</t>
  </si>
  <si>
    <t>2151-1535</t>
  </si>
  <si>
    <t>IEEE Journal of Emerging and Selected Topics in Power Electronics</t>
  </si>
  <si>
    <t>IEEE J EM SEL TOP P</t>
  </si>
  <si>
    <t>2168-6777</t>
  </si>
  <si>
    <t>2168-6785</t>
  </si>
  <si>
    <t>International Journal of Optomechatronics</t>
  </si>
  <si>
    <t>INT J OPTOMECHATRONI</t>
  </si>
  <si>
    <t>1559-9612</t>
  </si>
  <si>
    <t>1559-9620</t>
  </si>
  <si>
    <t>IEEE TRANSACTIONS ON SIGNAL PROCESSING</t>
  </si>
  <si>
    <t>IEEE T SIGNAL PROCES</t>
  </si>
  <si>
    <t>1053-587X</t>
  </si>
  <si>
    <t>1941-0476</t>
  </si>
  <si>
    <t>IEEE JOURNAL OF SOLID-STATE CIRCUITS</t>
  </si>
  <si>
    <t>IEEE J SOLID-ST CIRC</t>
  </si>
  <si>
    <t>0018-9200</t>
  </si>
  <si>
    <t>1558-173X</t>
  </si>
  <si>
    <t>IEEE-ACM Transactions on Audio Speech and Language Processing</t>
  </si>
  <si>
    <t>IEEE-ACM T AUDIO SPE</t>
  </si>
  <si>
    <t>2329-9290</t>
  </si>
  <si>
    <t>2329-9304</t>
  </si>
  <si>
    <t>IEEE Transactions on Computational Imaging</t>
  </si>
  <si>
    <t>IEEE T COMPUT IMAG</t>
  </si>
  <si>
    <t>2573-0436</t>
  </si>
  <si>
    <t>2333-9403</t>
  </si>
  <si>
    <t>Sustainable Energy Grids &amp; Networks</t>
  </si>
  <si>
    <t>SUSTAIN ENERGY GRIDS</t>
  </si>
  <si>
    <t>2352-4677</t>
  </si>
  <si>
    <t>ICT Express</t>
  </si>
  <si>
    <t>ICT EXPRESS</t>
  </si>
  <si>
    <t>2405-9595</t>
  </si>
  <si>
    <t>IEEE TRANSACTIONS ON PARALLEL AND DISTRIBUTED SYSTEMS</t>
  </si>
  <si>
    <t>IEEE T PARALL DISTR</t>
  </si>
  <si>
    <t>1045-9219</t>
  </si>
  <si>
    <t>1558-2183</t>
  </si>
  <si>
    <t>INTERNATIONAL JOURNAL OF ELECTRICAL POWER &amp; ENERGY SYSTEMS</t>
  </si>
  <si>
    <t>INT J ELEC POWER</t>
  </si>
  <si>
    <t>0142-0615</t>
  </si>
  <si>
    <t>1879-3517</t>
  </si>
  <si>
    <t>IEEE TRANSACTIONS ON CIRCUITS AND SYSTEMS I-REGULAR PAPERS</t>
  </si>
  <si>
    <t>IEEE T CIRCUITS-I</t>
  </si>
  <si>
    <t>1549-8328</t>
  </si>
  <si>
    <t>1558-0806</t>
  </si>
  <si>
    <t>IEEE Transactions on Biomedical Circuits and Systems</t>
  </si>
  <si>
    <t>IEEE T BIOMED CIRC S</t>
  </si>
  <si>
    <t>1932-4545</t>
  </si>
  <si>
    <t>1940-9990</t>
  </si>
  <si>
    <t>Journal of Optical Communications and Networking</t>
  </si>
  <si>
    <t>J OPT COMMUN NETW</t>
  </si>
  <si>
    <t>1943-0620</t>
  </si>
  <si>
    <t>1943-0639</t>
  </si>
  <si>
    <t>IEEE ELECTRON DEVICE LETTERS</t>
  </si>
  <si>
    <t>IEEE ELECTR DEVICE L</t>
  </si>
  <si>
    <t>0741-3106</t>
  </si>
  <si>
    <t>1558-0563</t>
  </si>
  <si>
    <t>IEEE TRANSACTIONS ON ENERGY CONVERSION</t>
  </si>
  <si>
    <t>IEEE T ENERGY CONVER</t>
  </si>
  <si>
    <t>0885-8969</t>
  </si>
  <si>
    <t>1558-0059</t>
  </si>
  <si>
    <t>CONTROL ENGINEERING PRACTICE</t>
  </si>
  <si>
    <t>CONTROL ENG PRACT</t>
  </si>
  <si>
    <t>0967-0661</t>
  </si>
  <si>
    <t>1873-6939</t>
  </si>
  <si>
    <t>IEEE Geoscience and Remote Sensing Letters</t>
  </si>
  <si>
    <t>IEEE GEOSCI REMOTE S</t>
  </si>
  <si>
    <t>1545-598X</t>
  </si>
  <si>
    <t>1558-0571</t>
  </si>
  <si>
    <t>IEEE TRANSACTIONS ON CONTROL SYSTEMS TECHNOLOGY</t>
  </si>
  <si>
    <t>IEEE T CONTR SYST T</t>
  </si>
  <si>
    <t>1063-6536</t>
  </si>
  <si>
    <t>1558-0865</t>
  </si>
  <si>
    <t>Ad Hoc Networks</t>
  </si>
  <si>
    <t>AD HOC NETW</t>
  </si>
  <si>
    <t>1570-8705</t>
  </si>
  <si>
    <t>1570-8713</t>
  </si>
  <si>
    <t>IEEE Transactions on Green Communications and Networking</t>
  </si>
  <si>
    <t>IEEE T GREEN COMMUN</t>
  </si>
  <si>
    <t>2473-2400</t>
  </si>
  <si>
    <t>JOURNAL OF LIGHTWAVE TECHNOLOGY</t>
  </si>
  <si>
    <t>J LIGHTWAVE TECHNOL</t>
  </si>
  <si>
    <t>0733-8724</t>
  </si>
  <si>
    <t>1558-2213</t>
  </si>
  <si>
    <t>IMAGE AND VISION COMPUTING</t>
  </si>
  <si>
    <t>IMAGE VISION COMPUT</t>
  </si>
  <si>
    <t>0262-8856</t>
  </si>
  <si>
    <t>1872-8138</t>
  </si>
  <si>
    <t>SENSORS AND ACTUATORS A-PHYSICAL</t>
  </si>
  <si>
    <t>SENSOR ACTUAT A-PHYS</t>
  </si>
  <si>
    <t>0924-4247</t>
  </si>
  <si>
    <t>1873-3069</t>
  </si>
  <si>
    <t>IEEE Journal on Emerging and Selected Topics in Circuits and Systems</t>
  </si>
  <si>
    <t>IEEE J EM SEL TOP C</t>
  </si>
  <si>
    <t>2156-3357</t>
  </si>
  <si>
    <t>2156-3365</t>
  </si>
  <si>
    <t>COMPUTER VISION AND IMAGE UNDERSTANDING</t>
  </si>
  <si>
    <t>COMPUT VIS IMAGE UND</t>
  </si>
  <si>
    <t>1077-3142</t>
  </si>
  <si>
    <t>1090-235X</t>
  </si>
  <si>
    <t>IEEE TRANSACTIONS ON BROADCASTING</t>
  </si>
  <si>
    <t>IEEE T BROADCAST</t>
  </si>
  <si>
    <t>0018-9316</t>
  </si>
  <si>
    <t>1557-9611</t>
  </si>
  <si>
    <t>IEEE Consumer Electronics Magazine</t>
  </si>
  <si>
    <t>IEEE CONSUM ELECTR M</t>
  </si>
  <si>
    <t>2162-2248</t>
  </si>
  <si>
    <t>2162-2256</t>
  </si>
  <si>
    <t>IEEE TRANSACTIONS ON INDUSTRY APPLICATIONS</t>
  </si>
  <si>
    <t>IEEE T IND APPL</t>
  </si>
  <si>
    <t>0093-9994</t>
  </si>
  <si>
    <t>1939-9367</t>
  </si>
  <si>
    <t>IEEE TRANSACTIONS ON POWER DELIVERY</t>
  </si>
  <si>
    <t>IEEE T POWER DELIVER</t>
  </si>
  <si>
    <t>0885-8977</t>
  </si>
  <si>
    <t>1937-4208</t>
  </si>
  <si>
    <t>IEEE TRANSACTIONS ON AEROSPACE AND ELECTRONIC SYSTEMS</t>
  </si>
  <si>
    <t>IEEE T AERO ELEC SYS</t>
  </si>
  <si>
    <t>0018-9251</t>
  </si>
  <si>
    <t>1557-9603</t>
  </si>
  <si>
    <t>SIGNAL PROCESSING</t>
  </si>
  <si>
    <t>SIGNAL PROCESS</t>
  </si>
  <si>
    <t>0165-1684</t>
  </si>
  <si>
    <t>1872-7557</t>
  </si>
  <si>
    <t>IEEE TRANSACTIONS ON CIRCUITS AND SYSTEMS II-EXPRESS BRIEFS</t>
  </si>
  <si>
    <t>IEEE T CIRCUITS-II</t>
  </si>
  <si>
    <t>1549-7747</t>
  </si>
  <si>
    <t>1558-3791</t>
  </si>
  <si>
    <t>IEEE Systems Journal</t>
  </si>
  <si>
    <t>IEEE SYST J</t>
  </si>
  <si>
    <t>1932-8184</t>
  </si>
  <si>
    <t>1937-9234</t>
  </si>
  <si>
    <t>High Voltage</t>
  </si>
  <si>
    <t>HIGH VOLT</t>
  </si>
  <si>
    <t>2397-7264</t>
  </si>
  <si>
    <t>IEEE TRANSACTIONS ON MICROWAVE THEORY AND TECHNIQUES</t>
  </si>
  <si>
    <t>IEEE T MICROW THEORY</t>
  </si>
  <si>
    <t>0018-9480</t>
  </si>
  <si>
    <t>1557-9670</t>
  </si>
  <si>
    <t>COMPUTERS &amp; ELECTRICAL ENGINEERING</t>
  </si>
  <si>
    <t>COMPUT ELECTR ENG</t>
  </si>
  <si>
    <t>0045-7906</t>
  </si>
  <si>
    <t>1879-0755</t>
  </si>
  <si>
    <t>IEEE TRANSACTIONS ON CONSUMER ELECTRONICS</t>
  </si>
  <si>
    <t>IEEE T CONSUM ELECTR</t>
  </si>
  <si>
    <t>0098-3063</t>
  </si>
  <si>
    <t>1558-4127</t>
  </si>
  <si>
    <t>Pervasive and Mobile Computing</t>
  </si>
  <si>
    <t>PERVASIVE MOB COMPUT</t>
  </si>
  <si>
    <t>1574-1192</t>
  </si>
  <si>
    <t>1873-1589</t>
  </si>
  <si>
    <t>DISPLAYS</t>
  </si>
  <si>
    <t>0141-9382</t>
  </si>
  <si>
    <t>1872-7387</t>
  </si>
  <si>
    <t>IEEE Antennas and Wireless Propagation Letters</t>
  </si>
  <si>
    <t>IEEE ANTENN WIREL PR</t>
  </si>
  <si>
    <t>1536-1225</t>
  </si>
  <si>
    <t>1548-5757</t>
  </si>
  <si>
    <t>Peer-to-Peer Networking and Applications</t>
  </si>
  <si>
    <t>PEER PEER NETW APPL</t>
  </si>
  <si>
    <t>1936-6442</t>
  </si>
  <si>
    <t>1936-6450</t>
  </si>
  <si>
    <t>IEEE COMMUNICATIONS LETTERS</t>
  </si>
  <si>
    <t>IEEE COMMUN LETT</t>
  </si>
  <si>
    <t>1089-7798</t>
  </si>
  <si>
    <t>1558-2558</t>
  </si>
  <si>
    <t>JOURNAL OF THE FRANKLIN INSTITUTE-ENGINEERING AND APPLIED MATHEMATICS</t>
  </si>
  <si>
    <t>J FRANKLIN I</t>
  </si>
  <si>
    <t>0016-0032</t>
  </si>
  <si>
    <t>1879-2693</t>
  </si>
  <si>
    <t>IEEE JOURNAL OF OCEANIC ENGINEERING</t>
  </si>
  <si>
    <t>IEEE J OCEANIC ENG</t>
  </si>
  <si>
    <t>0364-9059</t>
  </si>
  <si>
    <t>1558-1691</t>
  </si>
  <si>
    <t>China Communications</t>
  </si>
  <si>
    <t>CHINA COMMUN</t>
  </si>
  <si>
    <t>1673-5447</t>
  </si>
  <si>
    <t>ACM Transactions on Sensor Networks</t>
  </si>
  <si>
    <t>ACM T SENSOR NETWORK</t>
  </si>
  <si>
    <t>1550-4859</t>
  </si>
  <si>
    <t>1550-4867</t>
  </si>
  <si>
    <t>IEEE Access</t>
  </si>
  <si>
    <t>IEEE ACCESS</t>
  </si>
  <si>
    <t>2169-3536</t>
  </si>
  <si>
    <t>ELECTRIC POWER SYSTEMS RESEARCH</t>
  </si>
  <si>
    <t>ELECTR POW SYST RES</t>
  </si>
  <si>
    <t>0378-7796</t>
  </si>
  <si>
    <t>1873-2046</t>
  </si>
  <si>
    <t>IEEE SIGNAL PROCESSING LETTERS</t>
  </si>
  <si>
    <t>IEEE SIGNAL PROC LET</t>
  </si>
  <si>
    <t>1070-9908</t>
  </si>
  <si>
    <t>1558-2361</t>
  </si>
  <si>
    <t>INTERNATIONAL JOURNAL OF ROBUST AND NONLINEAR CONTROL</t>
  </si>
  <si>
    <t>INT J ROBUST NONLIN</t>
  </si>
  <si>
    <t>1049-8923</t>
  </si>
  <si>
    <t>1099-1239</t>
  </si>
  <si>
    <t>IEEE Transactions on Sustainable Computing</t>
  </si>
  <si>
    <t>IEEE T SUST COMPUT</t>
  </si>
  <si>
    <t>2377-3782</t>
  </si>
  <si>
    <t>MOBILE NETWORKS &amp; APPLICATIONS</t>
  </si>
  <si>
    <t>MOBILE NETW APPL</t>
  </si>
  <si>
    <t>1383-469X</t>
  </si>
  <si>
    <t>1572-8153</t>
  </si>
  <si>
    <t>IEEE TRANSACTIONS ON COMPUTERS</t>
  </si>
  <si>
    <t>IEEE T COMPUT</t>
  </si>
  <si>
    <t>0018-9340</t>
  </si>
  <si>
    <t>1557-9956</t>
  </si>
  <si>
    <t>IEEE-ACM TRANSACTIONS ON NETWORKING</t>
  </si>
  <si>
    <t>IEEE ACM T NETWORK</t>
  </si>
  <si>
    <t>1063-6692</t>
  </si>
  <si>
    <t>1558-2566</t>
  </si>
  <si>
    <t>MULTIMEDIA TOOLS AND APPLICATIONS</t>
  </si>
  <si>
    <t>MULTIMED TOOLS APPL</t>
  </si>
  <si>
    <t>1380-7501</t>
  </si>
  <si>
    <t>1573-7721</t>
  </si>
  <si>
    <t>IEEE TRANSACTIONS ON ULTRASONICS FERROELECTRICS AND FREQUENCY CONTROL</t>
  </si>
  <si>
    <t>IEEE T ULTRASON FERR</t>
  </si>
  <si>
    <t>0885-3010</t>
  </si>
  <si>
    <t>1525-8955</t>
  </si>
  <si>
    <t>Transactions on Emerging Telecommunications Technologies</t>
  </si>
  <si>
    <t>T EMERG TELECOMMUN T</t>
  </si>
  <si>
    <t>2161-3915</t>
  </si>
  <si>
    <t>IEEE MICROWAVE MAGAZINE</t>
  </si>
  <si>
    <t>IEEE MICROW MAG</t>
  </si>
  <si>
    <t>1527-3342</t>
  </si>
  <si>
    <t>1557-9581</t>
  </si>
  <si>
    <t>IEEE Intelligent Transportation Systems Magazine</t>
  </si>
  <si>
    <t>IEEE INTEL TRANSP SY</t>
  </si>
  <si>
    <t>1939-1390</t>
  </si>
  <si>
    <t>1941-1197</t>
  </si>
  <si>
    <t>IEEE AEROSPACE AND ELECTRONIC SYSTEMS MAGAZINE</t>
  </si>
  <si>
    <t>IEEE AERO EL SYS MAG</t>
  </si>
  <si>
    <t>0885-8985</t>
  </si>
  <si>
    <t>1557-959X</t>
  </si>
  <si>
    <t>JOURNAL OF COMMUNICATIONS AND NETWORKS</t>
  </si>
  <si>
    <t>J COMMUN NETW-S KOR</t>
  </si>
  <si>
    <t>1229-2370</t>
  </si>
  <si>
    <t>1976-5541</t>
  </si>
  <si>
    <t>Journal of Network and Systems Management</t>
  </si>
  <si>
    <t>J NETW SYST MANAG</t>
  </si>
  <si>
    <t>1064-7570</t>
  </si>
  <si>
    <t>1573-7705</t>
  </si>
  <si>
    <t>SIGNAL PROCESSING-IMAGE COMMUNICATION</t>
  </si>
  <si>
    <t>SIGNAL PROCESS-IMAGE</t>
  </si>
  <si>
    <t>0923-5965</t>
  </si>
  <si>
    <t>1879-2677</t>
  </si>
  <si>
    <t>IEEE ANTENNAS AND PROPAGATION MAGAZINE</t>
  </si>
  <si>
    <t>IEEE ANTENN PROPAG M</t>
  </si>
  <si>
    <t>1045-9243</t>
  </si>
  <si>
    <t>1558-4143</t>
  </si>
  <si>
    <t>JOURNAL OF SUPERCOMPUTING</t>
  </si>
  <si>
    <t>J SUPERCOMPUT</t>
  </si>
  <si>
    <t>0920-8542</t>
  </si>
  <si>
    <t>1573-0484</t>
  </si>
  <si>
    <t>MECHATRONICS</t>
  </si>
  <si>
    <t>0957-4158</t>
  </si>
  <si>
    <t>MACHINE VISION AND APPLICATIONS</t>
  </si>
  <si>
    <t>MACH VISION APPL</t>
  </si>
  <si>
    <t>0932-8092</t>
  </si>
  <si>
    <t>1432-1769</t>
  </si>
  <si>
    <t>INTERNATIONAL JOURNAL OF IMAGING SYSTEMS AND TECHNOLOGY</t>
  </si>
  <si>
    <t>INT J IMAG SYST TECH</t>
  </si>
  <si>
    <t>0899-9457</t>
  </si>
  <si>
    <t>1098-1098</t>
  </si>
  <si>
    <t>AEU-INTERNATIONAL JOURNAL OF ELECTRONICS AND COMMUNICATIONS</t>
  </si>
  <si>
    <t>AEU-INT J ELECTRON C</t>
  </si>
  <si>
    <t>1434-8411</t>
  </si>
  <si>
    <t>1618-0399</t>
  </si>
  <si>
    <t>IEEE Transactions on Signal and Information Processing over Networks</t>
  </si>
  <si>
    <t>IEEE T SIGNAL INF PR</t>
  </si>
  <si>
    <t>2373-776X</t>
  </si>
  <si>
    <t>INTERNATIONAL JOURNAL OF ADAPTIVE CONTROL AND SIGNAL PROCESSING</t>
  </si>
  <si>
    <t>INT J ADAPT CONTROL</t>
  </si>
  <si>
    <t>0890-6327</t>
  </si>
  <si>
    <t>1099-1115</t>
  </si>
  <si>
    <t>IEEE SPECTRUM</t>
  </si>
  <si>
    <t>0018-9235</t>
  </si>
  <si>
    <t>1939-9340</t>
  </si>
  <si>
    <t>IEEE MICROWAVE AND WIRELESS COMPONENTS LETTERS</t>
  </si>
  <si>
    <t>IEEE MICROW WIREL CO</t>
  </si>
  <si>
    <t>1531-1309</t>
  </si>
  <si>
    <t>1558-1764</t>
  </si>
  <si>
    <t>OPTICAL AND QUANTUM ELECTRONICS</t>
  </si>
  <si>
    <t>OPT QUANT ELECTRON</t>
  </si>
  <si>
    <t>0306-8919</t>
  </si>
  <si>
    <t>1572-817X</t>
  </si>
  <si>
    <t>WIRELESS NETWORKS</t>
  </si>
  <si>
    <t>WIREL NETW</t>
  </si>
  <si>
    <t>1022-0038</t>
  </si>
  <si>
    <t>1572-8196</t>
  </si>
  <si>
    <t>JOURNAL OF CRYPTOLOGY</t>
  </si>
  <si>
    <t>J CRYPTOL</t>
  </si>
  <si>
    <t>0933-2790</t>
  </si>
  <si>
    <t>1432-1378</t>
  </si>
  <si>
    <t>Frontiers of Information Technology &amp; Electronic Engineering</t>
  </si>
  <si>
    <t>FRONT INFORM TECH EL</t>
  </si>
  <si>
    <t>2095-9184</t>
  </si>
  <si>
    <t>2095-9230</t>
  </si>
  <si>
    <t>Journal of Real-Time Image Processing</t>
  </si>
  <si>
    <t>J REAL-TIME IMAGE PR</t>
  </si>
  <si>
    <t>1861-8200</t>
  </si>
  <si>
    <t>1861-8219</t>
  </si>
  <si>
    <t>IEEE TRANSACTIONS ON COMPUTER-AIDED DESIGN OF INTEGRATED CIRCUITS AND SYSTEMS</t>
  </si>
  <si>
    <t>IEEE T COMPUT AID D</t>
  </si>
  <si>
    <t>0278-0070</t>
  </si>
  <si>
    <t>1937-4151</t>
  </si>
  <si>
    <t>DIGITAL SIGNAL PROCESSING</t>
  </si>
  <si>
    <t>DIGIT SIGNAL PROCESS</t>
  </si>
  <si>
    <t>1051-2004</t>
  </si>
  <si>
    <t>1095-4333</t>
  </si>
  <si>
    <t>IEEE ELECTRICAL INSULATION MAGAZINE</t>
  </si>
  <si>
    <t>IEEE ELECTR INSUL M</t>
  </si>
  <si>
    <t>0883-7554</t>
  </si>
  <si>
    <t>1558-4402</t>
  </si>
  <si>
    <t>Nano Communication Networks</t>
  </si>
  <si>
    <t>NANO COMMUN NETW</t>
  </si>
  <si>
    <t>1878-7789</t>
  </si>
  <si>
    <t>1878-7797</t>
  </si>
  <si>
    <t>IEEE TRANSACTIONS ON VERY LARGE SCALE INTEGRATION (VLSI) SYSTEMS</t>
  </si>
  <si>
    <t>IEEE T VLSI SYST</t>
  </si>
  <si>
    <t>1063-8210</t>
  </si>
  <si>
    <t>1557-9999</t>
  </si>
  <si>
    <t>IEEE Power &amp; Energy Magazine</t>
  </si>
  <si>
    <t>IEEE POWER ENERGY M</t>
  </si>
  <si>
    <t>1540-7977</t>
  </si>
  <si>
    <t>1558-4216</t>
  </si>
  <si>
    <t>APPLIED ARTIFICIAL INTELLIGENCE</t>
  </si>
  <si>
    <t>APPL ARTIF INTELL</t>
  </si>
  <si>
    <t>0883-9514</t>
  </si>
  <si>
    <t>1087-6545</t>
  </si>
  <si>
    <t>OPTICAL FIBER TECHNOLOGY</t>
  </si>
  <si>
    <t>OPT FIBER TECHNOL</t>
  </si>
  <si>
    <t>1068-5200</t>
  </si>
  <si>
    <t>1095-9912</t>
  </si>
  <si>
    <t>IET Intelligent Transport Systems</t>
  </si>
  <si>
    <t>IET INTELL TRANSP SY</t>
  </si>
  <si>
    <t>1751-956X</t>
  </si>
  <si>
    <t>1751-9578</t>
  </si>
  <si>
    <t>IET Control Theory and Applications</t>
  </si>
  <si>
    <t>IET CONTROL THEORY A</t>
  </si>
  <si>
    <t>1751-8644</t>
  </si>
  <si>
    <t>1751-8652</t>
  </si>
  <si>
    <t>IET Renewable Power Generation</t>
  </si>
  <si>
    <t>IET RENEW POWER GEN</t>
  </si>
  <si>
    <t>1752-1416</t>
  </si>
  <si>
    <t>1752-1424</t>
  </si>
  <si>
    <t>EURASIP Journal on Wireless Communications and Networking</t>
  </si>
  <si>
    <t>EURASIP J WIREL COMM</t>
  </si>
  <si>
    <t>1687-1472</t>
  </si>
  <si>
    <t>1687-1499</t>
  </si>
  <si>
    <t>MICROPROCESSORS AND MICROSYSTEMS</t>
  </si>
  <si>
    <t>MICROPROCESS MICROSY</t>
  </si>
  <si>
    <t>0141-9331</t>
  </si>
  <si>
    <t>1872-9436</t>
  </si>
  <si>
    <t>Machines</t>
  </si>
  <si>
    <t>MACHINES</t>
  </si>
  <si>
    <t>2075-1702</t>
  </si>
  <si>
    <t>IEEE TRANSACTIONS ON EDUCATION</t>
  </si>
  <si>
    <t>IEEE T EDUC</t>
  </si>
  <si>
    <t>0018-9359</t>
  </si>
  <si>
    <t>1557-9638</t>
  </si>
  <si>
    <t>IT Professional</t>
  </si>
  <si>
    <t>IT PROF</t>
  </si>
  <si>
    <t>1520-9202</t>
  </si>
  <si>
    <t>1941-045X</t>
  </si>
  <si>
    <t>IEEE TRANSACTIONS ON INFORMATION THEORY</t>
  </si>
  <si>
    <t>IEEE T INFORM THEORY</t>
  </si>
  <si>
    <t>0018-9448</t>
  </si>
  <si>
    <t>1557-9654</t>
  </si>
  <si>
    <t>IET Generation Transmission &amp; Distribution</t>
  </si>
  <si>
    <t>IET GENER TRANSM DIS</t>
  </si>
  <si>
    <t>1751-8687</t>
  </si>
  <si>
    <t>1751-8695</t>
  </si>
  <si>
    <t>TELECOMMUNICATION SYSTEMS</t>
  </si>
  <si>
    <t>TELECOMMUN SYST</t>
  </si>
  <si>
    <t>1018-4864</t>
  </si>
  <si>
    <t>1572-9451</t>
  </si>
  <si>
    <t>MULTIDIMENSIONAL SYSTEMS AND SIGNAL PROCESSING</t>
  </si>
  <si>
    <t>MULTIDIM SYST SIGN P</t>
  </si>
  <si>
    <t>0923-6082</t>
  </si>
  <si>
    <t>1573-0824</t>
  </si>
  <si>
    <t>EURASIP Journal on Image and Video Processing</t>
  </si>
  <si>
    <t>EURASIP J IMAGE VIDE</t>
  </si>
  <si>
    <t>1687-5176</t>
  </si>
  <si>
    <t>1687-5281</t>
  </si>
  <si>
    <t>IETE TECHNICAL REVIEW</t>
  </si>
  <si>
    <t>IETE TECH REV</t>
  </si>
  <si>
    <t>0256-4602</t>
  </si>
  <si>
    <t>0974-5971</t>
  </si>
  <si>
    <t>Iranian Journal of Science and Technology-Transactions of Electrical Engineering</t>
  </si>
  <si>
    <t>IJST-T ELECTR ENG</t>
  </si>
  <si>
    <t>2228-6179</t>
  </si>
  <si>
    <t>2364-1827</t>
  </si>
  <si>
    <t>EURASIP Journal on Audio Speech and Music Processing</t>
  </si>
  <si>
    <t>EURASIP J AUDIO SPEE</t>
  </si>
  <si>
    <t>1687-4722</t>
  </si>
  <si>
    <t>IET Image Processing</t>
  </si>
  <si>
    <t>IET IMAGE PROCESS</t>
  </si>
  <si>
    <t>1751-9659</t>
  </si>
  <si>
    <t>1751-9667</t>
  </si>
  <si>
    <t>International Journal of Distributed Sensor Networks</t>
  </si>
  <si>
    <t>INT J DISTRIB SENS N</t>
  </si>
  <si>
    <t>1550-1477</t>
  </si>
  <si>
    <t>International Transactions on Electrical Energy Systems</t>
  </si>
  <si>
    <t>INT T ELECTR ENERGY</t>
  </si>
  <si>
    <t>2050-7038</t>
  </si>
  <si>
    <t>CIRCUITS SYSTEMS AND SIGNAL PROCESSING</t>
  </si>
  <si>
    <t>CIRC SYST SIGNAL PR</t>
  </si>
  <si>
    <t>0278-081X</t>
  </si>
  <si>
    <t>1531-5878</t>
  </si>
  <si>
    <t>Signal Image and Video Processing</t>
  </si>
  <si>
    <t>SIGNAL IMAGE VIDEO P</t>
  </si>
  <si>
    <t>1863-1703</t>
  </si>
  <si>
    <t>1863-1711</t>
  </si>
  <si>
    <t>INTERNATIONAL JOURNAL OF CIRCUIT THEORY AND APPLICATIONS</t>
  </si>
  <si>
    <t>INT J CIRC THEOR APP</t>
  </si>
  <si>
    <t>0098-9886</t>
  </si>
  <si>
    <t>1097-007X</t>
  </si>
  <si>
    <t>IEEE Journal of the Electron Devices Society</t>
  </si>
  <si>
    <t>IEEE J ELECTRON DEVI</t>
  </si>
  <si>
    <t>2168-6734</t>
  </si>
  <si>
    <t>IET Electrical Systems in Transportation</t>
  </si>
  <si>
    <t>IET ELECTR SYST TRAN</t>
  </si>
  <si>
    <t>2042-9738</t>
  </si>
  <si>
    <t>2042-9746</t>
  </si>
  <si>
    <t>Journal of Electromagnetic Engineering and Science</t>
  </si>
  <si>
    <t>J ELECTROMAGN ENG SC</t>
  </si>
  <si>
    <t>2671-7255</t>
  </si>
  <si>
    <t>2671-7263</t>
  </si>
  <si>
    <t>WIRELESS PERSONAL COMMUNICATIONS</t>
  </si>
  <si>
    <t>WIRELESS PERS COMMUN</t>
  </si>
  <si>
    <t>0929-6212</t>
  </si>
  <si>
    <t>1572-834X</t>
  </si>
  <si>
    <t>MICROELECTRONICS JOURNAL</t>
  </si>
  <si>
    <t>MICROELECTRON J</t>
  </si>
  <si>
    <t>0026-2692</t>
  </si>
  <si>
    <t>1879-2391</t>
  </si>
  <si>
    <t>Physical Communication</t>
  </si>
  <si>
    <t>PHYS COMMUN-AMST</t>
  </si>
  <si>
    <t>1874-4907</t>
  </si>
  <si>
    <t>Navigation-Journal of the Institute of Navigation</t>
  </si>
  <si>
    <t>NAVIGATION-US</t>
  </si>
  <si>
    <t>0028-1522</t>
  </si>
  <si>
    <t>2161-4296</t>
  </si>
  <si>
    <t>ACM Journal on Emerging Technologies in Computing Systems</t>
  </si>
  <si>
    <t>ACM J EMERG TECH COM</t>
  </si>
  <si>
    <t>1550-4832</t>
  </si>
  <si>
    <t>1550-4840</t>
  </si>
  <si>
    <t>IEEE TECHNOLOGY AND SOCIETY MAGAZINE</t>
  </si>
  <si>
    <t>IEEE TECHNOL SOC MAG</t>
  </si>
  <si>
    <t>0278-0097</t>
  </si>
  <si>
    <t>1937-416X</t>
  </si>
  <si>
    <t>Optical Switching and Networking</t>
  </si>
  <si>
    <t>OPT SWITCH NETW</t>
  </si>
  <si>
    <t>1573-4277</t>
  </si>
  <si>
    <t>1872-9770</t>
  </si>
  <si>
    <t>IEEE TRANSACTIONS ON ELECTROMAGNETIC COMPATIBILITY</t>
  </si>
  <si>
    <t>IEEE T ELECTROMAGN C</t>
  </si>
  <si>
    <t>0018-9375</t>
  </si>
  <si>
    <t>1558-187X</t>
  </si>
  <si>
    <t>INTERNATIONAL JOURNAL OF COMMUNICATION SYSTEMS</t>
  </si>
  <si>
    <t>INT J COMMUN SYST</t>
  </si>
  <si>
    <t>1074-5351</t>
  </si>
  <si>
    <t>1099-1131</t>
  </si>
  <si>
    <t>Journal of Systems Engineering and Electronics</t>
  </si>
  <si>
    <t>J SYST ENG ELECTRON</t>
  </si>
  <si>
    <t>1004-4132</t>
  </si>
  <si>
    <t>IEEE INSTRUMENTATION &amp; MEASUREMENT MAGAZINE</t>
  </si>
  <si>
    <t>IEEE INSTRU MEAS MAG</t>
  </si>
  <si>
    <t>1094-6969</t>
  </si>
  <si>
    <t>1941-0123</t>
  </si>
  <si>
    <t>IET Power Electronics</t>
  </si>
  <si>
    <t>IET POWER ELECTRON</t>
  </si>
  <si>
    <t>1755-4535</t>
  </si>
  <si>
    <t>1755-4543</t>
  </si>
  <si>
    <t>IEEE Design &amp; Test</t>
  </si>
  <si>
    <t>IEEE DES TEST</t>
  </si>
  <si>
    <t>2168-2356</t>
  </si>
  <si>
    <t>2168-2364</t>
  </si>
  <si>
    <t>IEEE Canadian Journal of Electrical and Computer Engineering</t>
  </si>
  <si>
    <t>IEEE CAN J ELECT COM</t>
  </si>
  <si>
    <t>2694-1783</t>
  </si>
  <si>
    <t>Journal of Sensors</t>
  </si>
  <si>
    <t>J SENSORS</t>
  </si>
  <si>
    <t>1687-725X</t>
  </si>
  <si>
    <t>1687-7268</t>
  </si>
  <si>
    <t>EURASIP Journal on Advances in Signal Processing</t>
  </si>
  <si>
    <t>EURASIP J ADV SIG PR</t>
  </si>
  <si>
    <t>1687-6180</t>
  </si>
  <si>
    <t>Journal of Electrical Engineering &amp; Technology</t>
  </si>
  <si>
    <t>J ELECTR ENG TECHNOL</t>
  </si>
  <si>
    <t>1975-0102</t>
  </si>
  <si>
    <t>2093-7423</t>
  </si>
  <si>
    <t>INTEGRATION-THE VLSI JOURNAL</t>
  </si>
  <si>
    <t>INTEGRATION</t>
  </si>
  <si>
    <t>0167-9260</t>
  </si>
  <si>
    <t>1872-7522</t>
  </si>
  <si>
    <t>Annals of Telecommunications</t>
  </si>
  <si>
    <t>ANN TELECOMMUN</t>
  </si>
  <si>
    <t>0003-4347</t>
  </si>
  <si>
    <t>1958-9395</t>
  </si>
  <si>
    <t>Traitement du Signal</t>
  </si>
  <si>
    <t>TRAIT SIGNAL</t>
  </si>
  <si>
    <t>0765-0019</t>
  </si>
  <si>
    <t>1958-5608</t>
  </si>
  <si>
    <t>Automatika</t>
  </si>
  <si>
    <t>AUTOMATIKA-UK</t>
  </si>
  <si>
    <t>0005-1144</t>
  </si>
  <si>
    <t>1848-3380</t>
  </si>
  <si>
    <t>IEEE TRANSACTIONS ON NUCLEAR SCIENCE</t>
  </si>
  <si>
    <t>IEEE T NUCL SCI</t>
  </si>
  <si>
    <t>0018-9499</t>
  </si>
  <si>
    <t>1558-1578</t>
  </si>
  <si>
    <t>JOURNAL OF ELECTROSTATICS</t>
  </si>
  <si>
    <t>J ELECTROSTAT</t>
  </si>
  <si>
    <t>0304-3886</t>
  </si>
  <si>
    <t>1873-5738</t>
  </si>
  <si>
    <t>ELECTRICAL ENGINEERING</t>
  </si>
  <si>
    <t>ELECTR ENG</t>
  </si>
  <si>
    <t>0948-7921</t>
  </si>
  <si>
    <t>1432-0487</t>
  </si>
  <si>
    <t>Journal of Signal Processing Systems for Signal Image and Video Technology</t>
  </si>
  <si>
    <t>J SIGNAL PROCESS SYS</t>
  </si>
  <si>
    <t>1939-8018</t>
  </si>
  <si>
    <t>1939-8115</t>
  </si>
  <si>
    <t>IET Microwaves Antennas &amp; Propagation</t>
  </si>
  <si>
    <t>IET MICROW ANTENNA P</t>
  </si>
  <si>
    <t>1751-8725</t>
  </si>
  <si>
    <t>1751-8733</t>
  </si>
  <si>
    <t>INTERNATIONAL JOURNAL OF RF AND MICROWAVE COMPUTER-AIDED ENGINEERING</t>
  </si>
  <si>
    <t>INT J RF MICROW C E</t>
  </si>
  <si>
    <t>1096-4290</t>
  </si>
  <si>
    <t>1099-047X</t>
  </si>
  <si>
    <t>IET Radar Sonar and Navigation</t>
  </si>
  <si>
    <t>IET RADAR SONAR NAV</t>
  </si>
  <si>
    <t>1751-8784</t>
  </si>
  <si>
    <t>1751-8792</t>
  </si>
  <si>
    <t>IET Electric Power Applications</t>
  </si>
  <si>
    <t>IET ELECTR POWER APP</t>
  </si>
  <si>
    <t>1751-8660</t>
  </si>
  <si>
    <t>1751-8679</t>
  </si>
  <si>
    <t>IET Signal Processing</t>
  </si>
  <si>
    <t>IET SIGNAL PROCESS</t>
  </si>
  <si>
    <t>1751-9675</t>
  </si>
  <si>
    <t>1751-9683</t>
  </si>
  <si>
    <t>IET Computer Vision</t>
  </si>
  <si>
    <t>IET COMPUT VIS</t>
  </si>
  <si>
    <t>1751-9632</t>
  </si>
  <si>
    <t>1751-9640</t>
  </si>
  <si>
    <t>PHOTONIC NETWORK COMMUNICATIONS</t>
  </si>
  <si>
    <t>PHOTONIC NETW COMMUN</t>
  </si>
  <si>
    <t>1387-974X</t>
  </si>
  <si>
    <t>1572-8188</t>
  </si>
  <si>
    <t>INTERNATIONAL JOURNAL OF SATELLITE COMMUNICATIONS AND NETWORKING</t>
  </si>
  <si>
    <t>INT J SATELL COMM N</t>
  </si>
  <si>
    <t>1542-0973</t>
  </si>
  <si>
    <t>1542-0981</t>
  </si>
  <si>
    <t>Journal of Ambient Intelligence and Smart Environments</t>
  </si>
  <si>
    <t>J AMB INTEL SMART EN</t>
  </si>
  <si>
    <t>1876-1364</t>
  </si>
  <si>
    <t>1876-1372</t>
  </si>
  <si>
    <t>CANADIAN JOURNAL OF ELECTRICAL AND COMPUTER ENGINEERING-REVUE CANADIENNE DE GENIE ELECTRIQUE ET INFORMATIQUE</t>
  </si>
  <si>
    <t>CAN J ELECT COMPUT E</t>
  </si>
  <si>
    <t>0840-8688</t>
  </si>
  <si>
    <t>RADIO SCIENCE</t>
  </si>
  <si>
    <t>RADIO SCI</t>
  </si>
  <si>
    <t>0048-6604</t>
  </si>
  <si>
    <t>1944-799X</t>
  </si>
  <si>
    <t>IET Communications</t>
  </si>
  <si>
    <t>IET COMMUN</t>
  </si>
  <si>
    <t>1751-8628</t>
  </si>
  <si>
    <t>1751-8636</t>
  </si>
  <si>
    <t>IEEE PERVASIVE COMPUTING</t>
  </si>
  <si>
    <t>IEEE PERVAS COMPUT</t>
  </si>
  <si>
    <t>1536-1268</t>
  </si>
  <si>
    <t>1558-2590</t>
  </si>
  <si>
    <t>JOURNAL OF ELECTRONIC PACKAGING</t>
  </si>
  <si>
    <t>J ELECTRON PACKAGING</t>
  </si>
  <si>
    <t>1043-7398</t>
  </si>
  <si>
    <t>1528-9044</t>
  </si>
  <si>
    <t>INTERNATIONAL JOURNAL OF NUMERICAL MODELLING-ELECTRONIC NETWORKS DEVICES AND FIELDS</t>
  </si>
  <si>
    <t>INT J NUMER MODEL EL</t>
  </si>
  <si>
    <t>0894-3370</t>
  </si>
  <si>
    <t>1099-1204</t>
  </si>
  <si>
    <t>Journal of Internet Technology</t>
  </si>
  <si>
    <t>J INTERNET TECHNOL</t>
  </si>
  <si>
    <t>1607-9264</t>
  </si>
  <si>
    <t>2079-4029</t>
  </si>
  <si>
    <t>IET Optoelectronics</t>
  </si>
  <si>
    <t>IET OPTOELECTRON</t>
  </si>
  <si>
    <t>1751-8768</t>
  </si>
  <si>
    <t>1751-8776</t>
  </si>
  <si>
    <t>MICROWAVE AND OPTICAL TECHNOLOGY LETTERS</t>
  </si>
  <si>
    <t>MICROW OPT TECHN LET</t>
  </si>
  <si>
    <t>0895-2477</t>
  </si>
  <si>
    <t>1098-2760</t>
  </si>
  <si>
    <t>IETE JOURNAL OF RESEARCH</t>
  </si>
  <si>
    <t>IETE J RES</t>
  </si>
  <si>
    <t>0377-2063</t>
  </si>
  <si>
    <t>0974-780X</t>
  </si>
  <si>
    <t>ELECTRIC POWER COMPONENTS AND SYSTEMS</t>
  </si>
  <si>
    <t>ELECTR POW COMPO SYS</t>
  </si>
  <si>
    <t>1532-5008</t>
  </si>
  <si>
    <t>1532-5016</t>
  </si>
  <si>
    <t>JOURNAL OF CIRCUITS SYSTEMS AND COMPUTERS</t>
  </si>
  <si>
    <t>J CIRCUIT SYST COMP</t>
  </si>
  <si>
    <t>0218-1266</t>
  </si>
  <si>
    <t>1793-6454</t>
  </si>
  <si>
    <t>International Journal of Antennas and Propagation</t>
  </si>
  <si>
    <t>INT J ANTENN PROPAG</t>
  </si>
  <si>
    <t>1687-5869</t>
  </si>
  <si>
    <t>1687-5877</t>
  </si>
  <si>
    <t>KSII Transactions on Internet and Information Systems</t>
  </si>
  <si>
    <t>KSII T INTERNET INF</t>
  </si>
  <si>
    <t>1976-7277</t>
  </si>
  <si>
    <t>International Journal of Network Management</t>
  </si>
  <si>
    <t>INT J NETW MANAG</t>
  </si>
  <si>
    <t>1055-7148</t>
  </si>
  <si>
    <t>1099-1190</t>
  </si>
  <si>
    <t>ANALOG INTEGRATED CIRCUITS AND SIGNAL PROCESSING</t>
  </si>
  <si>
    <t>ANALOG INTEGR CIRC S</t>
  </si>
  <si>
    <t>0925-1030</t>
  </si>
  <si>
    <t>1573-1979</t>
  </si>
  <si>
    <t>IET Science Measurement &amp; Technology</t>
  </si>
  <si>
    <t>IET SCI MEAS TECHNOL</t>
  </si>
  <si>
    <t>1751-8822</t>
  </si>
  <si>
    <t>1751-8830</t>
  </si>
  <si>
    <t>Journal of Power Electronics</t>
  </si>
  <si>
    <t>J POWER ELECTRON</t>
  </si>
  <si>
    <t>1598-2092</t>
  </si>
  <si>
    <t>2093-4718</t>
  </si>
  <si>
    <t>International Journal of Microwave and Wireless Technologies</t>
  </si>
  <si>
    <t>INT J MICROW WIREL T</t>
  </si>
  <si>
    <t>1759-0787</t>
  </si>
  <si>
    <t>1759-0795</t>
  </si>
  <si>
    <t>ETRI JOURNAL</t>
  </si>
  <si>
    <t>ETRI J</t>
  </si>
  <si>
    <t>1225-6463</t>
  </si>
  <si>
    <t>2233-7326</t>
  </si>
  <si>
    <t>IEEE Latin America Transactions</t>
  </si>
  <si>
    <t>IEEE LAT AM T</t>
  </si>
  <si>
    <t>1548-0992</t>
  </si>
  <si>
    <t>INTERNATIONAL JOURNAL OF ELECTRONICS</t>
  </si>
  <si>
    <t>INT J ELECTRON</t>
  </si>
  <si>
    <t>0020-7217</t>
  </si>
  <si>
    <t>1362-3060</t>
  </si>
  <si>
    <t>IET Circuits Devices &amp; Systems</t>
  </si>
  <si>
    <t>IET CIRC DEVICE SYST</t>
  </si>
  <si>
    <t>1751-858X</t>
  </si>
  <si>
    <t>1751-8598</t>
  </si>
  <si>
    <t>Elektronika Ir Elektrotechnika</t>
  </si>
  <si>
    <t>ELEKTRON ELEKTROTECH</t>
  </si>
  <si>
    <t>1392-1215</t>
  </si>
  <si>
    <t>CHINESE JOURNAL OF ELECTRONICS</t>
  </si>
  <si>
    <t>CHINESE J ELECTRON</t>
  </si>
  <si>
    <t>1022-4653</t>
  </si>
  <si>
    <t>2075-5597</t>
  </si>
  <si>
    <t>MATHEMATICS OF CONTROL SIGNALS AND SYSTEMS</t>
  </si>
  <si>
    <t>MATH CONTROL SIGNAL</t>
  </si>
  <si>
    <t>0932-4194</t>
  </si>
  <si>
    <t>1435-568X</t>
  </si>
  <si>
    <t>International Arab Journal of Information Technology</t>
  </si>
  <si>
    <t>INT ARAB J INF TECHN</t>
  </si>
  <si>
    <t>1683-3198</t>
  </si>
  <si>
    <t>ELECTRONICS LETTERS</t>
  </si>
  <si>
    <t>ELECTRON LETT</t>
  </si>
  <si>
    <t>0013-5194</t>
  </si>
  <si>
    <t>1350-911X</t>
  </si>
  <si>
    <t>JOURNAL OF ELECTRONIC IMAGING</t>
  </si>
  <si>
    <t>J ELECTRON IMAGING</t>
  </si>
  <si>
    <t>1017-9909</t>
  </si>
  <si>
    <t>1560-229X</t>
  </si>
  <si>
    <t>Turkish Journal of Electrical Engineering and Computer Sciences</t>
  </si>
  <si>
    <t>TURK J ELECTR ENG CO</t>
  </si>
  <si>
    <t>1300-0632</t>
  </si>
  <si>
    <t>1303-6203</t>
  </si>
  <si>
    <t>Radioengineering</t>
  </si>
  <si>
    <t>RADIOENGINEERING</t>
  </si>
  <si>
    <t>1210-2512</t>
  </si>
  <si>
    <t>FREQUENZ</t>
  </si>
  <si>
    <t>0016-1136</t>
  </si>
  <si>
    <t>2191-6349</t>
  </si>
  <si>
    <t>International Journal of Sensor Networks</t>
  </si>
  <si>
    <t>INT J SENS NETW</t>
  </si>
  <si>
    <t>1748-1279</t>
  </si>
  <si>
    <t>1748-1287</t>
  </si>
  <si>
    <t>IEEJ Transactions on Electrical and Electronic Engineering</t>
  </si>
  <si>
    <t>IEEJ T ELECTR ELECTR</t>
  </si>
  <si>
    <t>1931-4973</t>
  </si>
  <si>
    <t>1931-4981</t>
  </si>
  <si>
    <t>INTERNATIONAL JOURNAL OF SOFTWARE ENGINEERING AND KNOWLEDGE ENGINEERING</t>
  </si>
  <si>
    <t>INT J SOFTW ENG KNOW</t>
  </si>
  <si>
    <t>0218-1940</t>
  </si>
  <si>
    <t>1793-6403</t>
  </si>
  <si>
    <t>JOURNAL OF ELECTRONIC TESTING-THEORY AND APPLICATIONS</t>
  </si>
  <si>
    <t>J ELECTRON TEST</t>
  </si>
  <si>
    <t>0923-8174</t>
  </si>
  <si>
    <t>1573-0727</t>
  </si>
  <si>
    <t>Ad Hoc &amp; Sensor Wireless Networks</t>
  </si>
  <si>
    <t>AD HOC SENS WIREL NE</t>
  </si>
  <si>
    <t>1551-9899</t>
  </si>
  <si>
    <t>1552-0633</t>
  </si>
  <si>
    <t>IEICE Electronics Express</t>
  </si>
  <si>
    <t>IEICE ELECTRON EXPR</t>
  </si>
  <si>
    <t>1349-2543</t>
  </si>
  <si>
    <t>IEEE INDUSTRY APPLICATIONS MAGAZINE</t>
  </si>
  <si>
    <t>IEEE IND APPL MAG</t>
  </si>
  <si>
    <t>1077-2618</t>
  </si>
  <si>
    <t>1558-0598</t>
  </si>
  <si>
    <t>Journal of Electrical Engineering-Elektrotechnicky Casopis</t>
  </si>
  <si>
    <t>J ELECTR ENG-SLOVAK</t>
  </si>
  <si>
    <t>1335-3632</t>
  </si>
  <si>
    <t>1339-309X</t>
  </si>
  <si>
    <t>ELECTROMAGNETICS</t>
  </si>
  <si>
    <t>0272-6343</t>
  </si>
  <si>
    <t>1532-527X</t>
  </si>
  <si>
    <t>Advances in Electrical and Computer Engineering</t>
  </si>
  <si>
    <t>ADV ELECTR COMPUT EN</t>
  </si>
  <si>
    <t>1582-7445</t>
  </si>
  <si>
    <t>1844-7600</t>
  </si>
  <si>
    <t>IEICE TRANSACTIONS ON COMMUNICATIONS</t>
  </si>
  <si>
    <t>IEICE T COMMUN</t>
  </si>
  <si>
    <t>0916-8516</t>
  </si>
  <si>
    <t>1745-1345</t>
  </si>
  <si>
    <t>APPLIED COMPUTATIONAL ELECTROMAGNETICS SOCIETY JOURNAL</t>
  </si>
  <si>
    <t>APPL COMPUT ELECTROM</t>
  </si>
  <si>
    <t>1054-4887</t>
  </si>
  <si>
    <t>1943-5711</t>
  </si>
  <si>
    <t>COMPEL-THE INTERNATIONAL JOURNAL FOR COMPUTATION AND MATHEMATICS IN ELECTRICAL AND ELECTRONIC ENGINEERING</t>
  </si>
  <si>
    <t>COMPEL</t>
  </si>
  <si>
    <t>0332-1649</t>
  </si>
  <si>
    <t>Revue Roumaine des Sciences Techniques-Serie Electrotechnique et Energetique</t>
  </si>
  <si>
    <t>REV ROUM SCI TECH-EL</t>
  </si>
  <si>
    <t>0035-4066</t>
  </si>
  <si>
    <t>International Journal of Ad Hoc and Ubiquitous Computing</t>
  </si>
  <si>
    <t>INT J AD HOC UBIQ CO</t>
  </si>
  <si>
    <t>1743-8225</t>
  </si>
  <si>
    <t>1743-8233</t>
  </si>
  <si>
    <t>Light &amp; Engineering</t>
  </si>
  <si>
    <t>LIGHT ENG</t>
  </si>
  <si>
    <t>0236-2945</t>
  </si>
  <si>
    <t>IEICE TRANSACTIONS ON FUNDAMENTALS OF ELECTRONICS COMMUNICATIONS AND COMPUTER SCIENCES</t>
  </si>
  <si>
    <t>IEICE T FUND ELECTR</t>
  </si>
  <si>
    <t>0916-8508</t>
  </si>
  <si>
    <t>1745-1337</t>
  </si>
  <si>
    <t>JOURNAL OF COMMUNICATIONS TECHNOLOGY AND ELECTRONICS</t>
  </si>
  <si>
    <t>J COMMUN TECHNOL EL+</t>
  </si>
  <si>
    <t>1064-2269</t>
  </si>
  <si>
    <t>1555-6557</t>
  </si>
  <si>
    <t>IEICE TRANSACTIONS ON ELECTRONICS</t>
  </si>
  <si>
    <t>IEICE T ELECTRON</t>
  </si>
  <si>
    <t>0916-8524</t>
  </si>
  <si>
    <t>1745-1353</t>
  </si>
  <si>
    <t>EPE Journal</t>
  </si>
  <si>
    <t>EPE J</t>
  </si>
  <si>
    <t>0939-8368</t>
  </si>
  <si>
    <t>2376-9319</t>
  </si>
  <si>
    <t>ELECTRICAL ENGINEERING IN JAPAN</t>
  </si>
  <si>
    <t>ELECTR ENG JPN</t>
  </si>
  <si>
    <t>0424-7760</t>
  </si>
  <si>
    <t>1520-6416</t>
  </si>
  <si>
    <t>MICROWAVE JOURNAL</t>
  </si>
  <si>
    <t>MICROWAVE J</t>
  </si>
  <si>
    <t>0192-6225</t>
  </si>
  <si>
    <t>Electronics and Communications in Japan</t>
  </si>
  <si>
    <t>ELECTR COMMUN JPN</t>
  </si>
  <si>
    <t>1942-9533</t>
  </si>
  <si>
    <t>1942-9541</t>
  </si>
  <si>
    <t>FUJITSU SCIENTIFIC &amp; TECHNICAL JOURNAL</t>
  </si>
  <si>
    <t>FUJITSU SCI TECH J</t>
  </si>
  <si>
    <t>0016-2523</t>
  </si>
  <si>
    <t>Journal Data Filtered By:  Selected Categories: Multiple Selected Editions: SCIE 
Selected JCR Year: 2022 Selected Category Schema: WOS Selected Open Access: N Indicator: Custom</t>
    <phoneticPr fontId="5" type="noConversion"/>
  </si>
  <si>
    <t>COMPUTER SCIENCE, INFORMATION SYSTEMS - SCIE</t>
  </si>
  <si>
    <t>35.8</t>
  </si>
  <si>
    <t>Nature Machine Intelligence</t>
  </si>
  <si>
    <t>NAT MACH INTELL</t>
  </si>
  <si>
    <t>2522-5839</t>
  </si>
  <si>
    <t>COMPUTER SCIENCE, INTERDISCIPLINARY APPLICATIONS - SCIE</t>
  </si>
  <si>
    <t>3.97</t>
  </si>
  <si>
    <t>27.2</t>
  </si>
  <si>
    <t>COMPUTER SCIENCE, ARTIFICIAL INTELLIGENCE - SCIE</t>
  </si>
  <si>
    <t>6.76</t>
  </si>
  <si>
    <t>9.08%</t>
  </si>
  <si>
    <t>26.7</t>
  </si>
  <si>
    <t>COMMUNICATIONS OF THE ACM</t>
  </si>
  <si>
    <t>COMMUN ACM</t>
  </si>
  <si>
    <t>0001-0782</t>
  </si>
  <si>
    <t>1557-7317</t>
  </si>
  <si>
    <t>COMPUTER SCIENCE, THEORY &amp; METHODS - SCIE</t>
  </si>
  <si>
    <t>8.19</t>
  </si>
  <si>
    <t>21.6</t>
  </si>
  <si>
    <t>INTERNATIONAL JOURNAL OF COMPUTER VISION</t>
  </si>
  <si>
    <t>INT J COMPUT VISION</t>
  </si>
  <si>
    <t>0920-5691</t>
  </si>
  <si>
    <t>1573-1405</t>
  </si>
  <si>
    <t>21.03%</t>
  </si>
  <si>
    <t>16.0</t>
  </si>
  <si>
    <t>Information Fusion</t>
  </si>
  <si>
    <t>INFORM FUSION</t>
  </si>
  <si>
    <t>1566-2535</t>
  </si>
  <si>
    <t>1872-6305</t>
  </si>
  <si>
    <t>3.69</t>
  </si>
  <si>
    <t>9.22%</t>
  </si>
  <si>
    <t>17.4</t>
  </si>
  <si>
    <t>ACM COMPUTING SURVEYS</t>
  </si>
  <si>
    <t>ACM COMPUT SURV</t>
  </si>
  <si>
    <t>0360-0300</t>
  </si>
  <si>
    <t>1557-7341</t>
  </si>
  <si>
    <t>4.16</t>
  </si>
  <si>
    <t>18.0</t>
  </si>
  <si>
    <t>Journal of Industrial Information Integration</t>
  </si>
  <si>
    <t>J IND INF INTEGR</t>
  </si>
  <si>
    <t>2467-964X</t>
  </si>
  <si>
    <t>2452-414X</t>
  </si>
  <si>
    <t>14.0</t>
  </si>
  <si>
    <t>ARTIFICIAL INTELLIGENCE</t>
  </si>
  <si>
    <t>ARTIF INTELL</t>
  </si>
  <si>
    <t>0004-3702</t>
  </si>
  <si>
    <t>1872-7921</t>
  </si>
  <si>
    <t>14.1</t>
  </si>
  <si>
    <t>IEEE TRANSACTIONS ON EVOLUTIONARY COMPUTATION</t>
  </si>
  <si>
    <t>IEEE T EVOLUT COMPUT</t>
  </si>
  <si>
    <t>1089-778X</t>
  </si>
  <si>
    <t>1941-0026</t>
  </si>
  <si>
    <t>3.29</t>
  </si>
  <si>
    <t>3.01</t>
  </si>
  <si>
    <t>Computer Science Review</t>
  </si>
  <si>
    <t>COMPUT SCI REV</t>
  </si>
  <si>
    <t>1574-0137</t>
  </si>
  <si>
    <t>1876-7745</t>
  </si>
  <si>
    <t>9.20%</t>
  </si>
  <si>
    <t>IEEE Transactions on Industrial Informatics</t>
  </si>
  <si>
    <t>IEEE T IND INFORM</t>
  </si>
  <si>
    <t>1551-3203</t>
  </si>
  <si>
    <t>1941-0050</t>
  </si>
  <si>
    <t>2.51</t>
  </si>
  <si>
    <t>COMPUTERS &amp; EDUCATION</t>
  </si>
  <si>
    <t>COMPUT EDUC</t>
  </si>
  <si>
    <t>0360-1315</t>
  </si>
  <si>
    <t>1873-782X</t>
  </si>
  <si>
    <t>3.75</t>
  </si>
  <si>
    <t>15.36%</t>
  </si>
  <si>
    <t>ARTIFICIAL INTELLIGENCE REVIEW</t>
  </si>
  <si>
    <t>ARTIF INTELL REV</t>
  </si>
  <si>
    <t>0269-2821</t>
  </si>
  <si>
    <t>1573-7462</t>
  </si>
  <si>
    <t>11.82%</t>
  </si>
  <si>
    <t>11.3</t>
  </si>
  <si>
    <t>IEEE Transactions on Cybernetics</t>
  </si>
  <si>
    <t>IEEE T CYBERNETICS</t>
  </si>
  <si>
    <t>2168-2267</t>
  </si>
  <si>
    <t>2168-2275</t>
  </si>
  <si>
    <t>COMPUTER SCIENCE, CYBERNETICS - SCIE</t>
  </si>
  <si>
    <t>2.38</t>
  </si>
  <si>
    <t>4.25%</t>
  </si>
  <si>
    <t>12.2</t>
  </si>
  <si>
    <t>IEEE Transactions on Affective Computing</t>
  </si>
  <si>
    <t>IEEE T AFFECT COMPUT</t>
  </si>
  <si>
    <t>1949-3045</t>
  </si>
  <si>
    <t>1.88</t>
  </si>
  <si>
    <t>Transactions of the Association for Computational Linguistics</t>
  </si>
  <si>
    <t>T ASSOC COMPUT LING</t>
  </si>
  <si>
    <t>2307-387X</t>
  </si>
  <si>
    <t>6.95</t>
  </si>
  <si>
    <t>98.24%</t>
  </si>
  <si>
    <t>MEDICAL IMAGE ANALYSIS</t>
  </si>
  <si>
    <t>MED IMAGE ANAL</t>
  </si>
  <si>
    <t>1361-8415</t>
  </si>
  <si>
    <t>1361-8423</t>
  </si>
  <si>
    <t>22.40%</t>
  </si>
  <si>
    <t>13.7</t>
  </si>
  <si>
    <t>2.61</t>
  </si>
  <si>
    <t>2.01</t>
  </si>
  <si>
    <t>6.54%</t>
  </si>
  <si>
    <t>Foundations and Trends in Information Retrieval</t>
  </si>
  <si>
    <t>FOUND TRENDS INF RET</t>
  </si>
  <si>
    <t>1554-0669</t>
  </si>
  <si>
    <t>1554-0677</t>
  </si>
  <si>
    <t>2.88</t>
  </si>
  <si>
    <t>2.64</t>
  </si>
  <si>
    <t>11.72%</t>
  </si>
  <si>
    <t>ROBOTICS AND COMPUTER-INTEGRATED MANUFACTURING</t>
  </si>
  <si>
    <t>ROBOT CIM-INT MANUF</t>
  </si>
  <si>
    <t>0736-5845</t>
  </si>
  <si>
    <t>1879-2537</t>
  </si>
  <si>
    <t>8.09%</t>
  </si>
  <si>
    <t>Swarm and Evolutionary Computation</t>
  </si>
  <si>
    <t>SWARM EVOL COMPUT</t>
  </si>
  <si>
    <t>2210-6502</t>
  </si>
  <si>
    <t>2210-6510</t>
  </si>
  <si>
    <t>3.87%</t>
  </si>
  <si>
    <t>COMPUTERS IN INDUSTRY</t>
  </si>
  <si>
    <t>COMPUT IND</t>
  </si>
  <si>
    <t>0166-3615</t>
  </si>
  <si>
    <t>1872-6194</t>
  </si>
  <si>
    <t>1.98</t>
  </si>
  <si>
    <t>INFORMATION &amp; MANAGEMENT</t>
  </si>
  <si>
    <t>INFORM MANAGE-AMSTER</t>
  </si>
  <si>
    <t>0378-7206</t>
  </si>
  <si>
    <t>1872-7530</t>
  </si>
  <si>
    <t>2.40</t>
  </si>
  <si>
    <t>7.48%</t>
  </si>
  <si>
    <t>ARCHIVES OF COMPUTATIONAL METHODS IN ENGINEERING</t>
  </si>
  <si>
    <t>ARCH COMPUT METHOD E</t>
  </si>
  <si>
    <t>1134-3060</t>
  </si>
  <si>
    <t>1886-1784</t>
  </si>
  <si>
    <t>9.3</t>
  </si>
  <si>
    <t>COMPUTER-AIDED CIVIL AND INFRASTRUCTURE ENGINEERING</t>
  </si>
  <si>
    <t>COMPUT-AIDED CIV INF</t>
  </si>
  <si>
    <t>1093-9687</t>
  </si>
  <si>
    <t>1467-8667</t>
  </si>
  <si>
    <t>10.57%</t>
  </si>
  <si>
    <t>EUROPEAN JOURNAL OF INFORMATION SYSTEMS</t>
  </si>
  <si>
    <t>EUR J INFORM SYST</t>
  </si>
  <si>
    <t>0960-085X</t>
  </si>
  <si>
    <t>1476-9344</t>
  </si>
  <si>
    <t>1.99</t>
  </si>
  <si>
    <t>26.90%</t>
  </si>
  <si>
    <t>COMPUTATIONAL LINGUISTICS</t>
  </si>
  <si>
    <t>COMPUT LINGUIST</t>
  </si>
  <si>
    <t>0891-2017</t>
  </si>
  <si>
    <t>1530-9312</t>
  </si>
  <si>
    <t>3.48</t>
  </si>
  <si>
    <t>2.28</t>
  </si>
  <si>
    <t>IEEE Computational Intelligence Magazine</t>
  </si>
  <si>
    <t>IEEE COMPUT INTELL M</t>
  </si>
  <si>
    <t>1556-603X</t>
  </si>
  <si>
    <t>1556-6048</t>
  </si>
  <si>
    <t>15.2</t>
  </si>
  <si>
    <t>7.60%</t>
  </si>
  <si>
    <t>ADVANCED ENGINEERING INFORMATICS</t>
  </si>
  <si>
    <t>ADV ENG INFORM</t>
  </si>
  <si>
    <t>1474-0346</t>
  </si>
  <si>
    <t>1873-5320</t>
  </si>
  <si>
    <t>KNOWLEDGE-BASED SYSTEMS</t>
  </si>
  <si>
    <t>KNOWL-BASED SYST</t>
  </si>
  <si>
    <t>0950-7051</t>
  </si>
  <si>
    <t>1872-7409</t>
  </si>
  <si>
    <t>4.05%</t>
  </si>
  <si>
    <t>1.40%</t>
  </si>
  <si>
    <t>IEEE Transactions on Systems Man Cybernetics-Systems</t>
  </si>
  <si>
    <t>IEEE T SYST MAN CY-S</t>
  </si>
  <si>
    <t>2168-2216</t>
  </si>
  <si>
    <t>2168-2232</t>
  </si>
  <si>
    <t>2.18</t>
  </si>
  <si>
    <t>ENGINEERING WITH COMPUTERS</t>
  </si>
  <si>
    <t>ENG COMPUT-GERMANY</t>
  </si>
  <si>
    <t>0177-0667</t>
  </si>
  <si>
    <t>1435-5663</t>
  </si>
  <si>
    <t>JOURNAL OF NETWORK AND COMPUTER APPLICATIONS</t>
  </si>
  <si>
    <t>J NETW COMPUT APPL</t>
  </si>
  <si>
    <t>1084-8045</t>
  </si>
  <si>
    <t>1095-8592</t>
  </si>
  <si>
    <t>COMPUTER SCIENCE, SOFTWARE ENGINEERING - SCIE</t>
  </si>
  <si>
    <t>APPLIED SOFT COMPUTING</t>
  </si>
  <si>
    <t>APPL SOFT COMPUT</t>
  </si>
  <si>
    <t>1568-4946</t>
  </si>
  <si>
    <t>1872-9681</t>
  </si>
  <si>
    <t>3.69%</t>
  </si>
  <si>
    <t>INFORMATION PROCESSING &amp; MANAGEMENT</t>
  </si>
  <si>
    <t>INFORM PROCESS MANAG</t>
  </si>
  <si>
    <t>0306-4573</t>
  </si>
  <si>
    <t>1873-5371</t>
  </si>
  <si>
    <t>7.90%</t>
  </si>
  <si>
    <t>6.02%</t>
  </si>
  <si>
    <t>COMPUTERS AND ELECTRONICS IN AGRICULTURE</t>
  </si>
  <si>
    <t>COMPUT ELECTRON AGR</t>
  </si>
  <si>
    <t>0168-1699</t>
  </si>
  <si>
    <t>1872-7107</t>
  </si>
  <si>
    <t>JOURNAL OF INTELLIGENT MANUFACTURING</t>
  </si>
  <si>
    <t>J INTELL MANUF</t>
  </si>
  <si>
    <t>0956-5515</t>
  </si>
  <si>
    <t>1572-8145</t>
  </si>
  <si>
    <t>17.16%</t>
  </si>
  <si>
    <t>IEEE Transactions on Services Computing</t>
  </si>
  <si>
    <t>IEEE T SERV COMPUT</t>
  </si>
  <si>
    <t>1939-1374</t>
  </si>
  <si>
    <t>2.96</t>
  </si>
  <si>
    <t>4.50%</t>
  </si>
  <si>
    <t>Journal of Big Data</t>
  </si>
  <si>
    <t>J BIG DATA-GER</t>
  </si>
  <si>
    <t>2196-1115</t>
  </si>
  <si>
    <t>INFORMATION SCIENCES</t>
  </si>
  <si>
    <t>INFORM SCIENCES</t>
  </si>
  <si>
    <t>0020-0255</t>
  </si>
  <si>
    <t>1872-6291</t>
  </si>
  <si>
    <t>3.85%</t>
  </si>
  <si>
    <t>5.85%</t>
  </si>
  <si>
    <t>5.44%</t>
  </si>
  <si>
    <t>International Journal of Neural Systems</t>
  </si>
  <si>
    <t>INT J NEURAL SYST</t>
  </si>
  <si>
    <t>0129-0657</t>
  </si>
  <si>
    <t>1793-6462</t>
  </si>
  <si>
    <t>11.10%</t>
  </si>
  <si>
    <t>Computers &amp; Industrial Engineering</t>
  </si>
  <si>
    <t>COMPUT IND ENG</t>
  </si>
  <si>
    <t>0360-8352</t>
  </si>
  <si>
    <t>1879-0550</t>
  </si>
  <si>
    <t>Business &amp; Information Systems Engineering</t>
  </si>
  <si>
    <t>BUS INFORM SYST ENG+</t>
  </si>
  <si>
    <t>2363-7005</t>
  </si>
  <si>
    <t>1867-0202</t>
  </si>
  <si>
    <t>69.16%</t>
  </si>
  <si>
    <t>NEURAL NETWORKS</t>
  </si>
  <si>
    <t>0893-6080</t>
  </si>
  <si>
    <t>1879-2782</t>
  </si>
  <si>
    <t>12.07%</t>
  </si>
  <si>
    <t>Wiley Interdisciplinary Reviews-Data Mining and Knowledge Discovery</t>
  </si>
  <si>
    <t>WIRES DATA MIN KNOWL</t>
  </si>
  <si>
    <t>1942-4787</t>
  </si>
  <si>
    <t>1942-4795</t>
  </si>
  <si>
    <t>12.21%</t>
  </si>
  <si>
    <t>12.1</t>
  </si>
  <si>
    <t>IEEE Journal of Biomedical and Health Informatics</t>
  </si>
  <si>
    <t>IEEE J BIOMED HEALTH</t>
  </si>
  <si>
    <t>2168-2194</t>
  </si>
  <si>
    <t>2168-2208</t>
  </si>
  <si>
    <t>JOURNAL OF MANAGEMENT INFORMATION SYSTEMS</t>
  </si>
  <si>
    <t>J MANAGE INFORM SYST</t>
  </si>
  <si>
    <t>0742-1222</t>
  </si>
  <si>
    <t>1557-928X</t>
  </si>
  <si>
    <t>Future Generation Computer Systems-The International Journal of eScience</t>
  </si>
  <si>
    <t>FUTURE GENER COMP SY</t>
  </si>
  <si>
    <t>0167-739X</t>
  </si>
  <si>
    <t>1872-7115</t>
  </si>
  <si>
    <t>DECISION SUPPORT SYSTEMS</t>
  </si>
  <si>
    <t>DECIS SUPPORT SYST</t>
  </si>
  <si>
    <t>0167-9236</t>
  </si>
  <si>
    <t>1873-5797</t>
  </si>
  <si>
    <t>Artificial Intelligence in Medicine</t>
  </si>
  <si>
    <t>ARTIF INTELL MED</t>
  </si>
  <si>
    <t>0933-3657</t>
  </si>
  <si>
    <t>1873-2860</t>
  </si>
  <si>
    <t>MACHINE LEARNING</t>
  </si>
  <si>
    <t>MACH LEARN</t>
  </si>
  <si>
    <t>0885-6125</t>
  </si>
  <si>
    <t>1573-0565</t>
  </si>
  <si>
    <t>42.26%</t>
  </si>
  <si>
    <t>12.92%</t>
  </si>
  <si>
    <t>Advanced Intelligent Systems</t>
  </si>
  <si>
    <t>ADV INTELL SYST-GER</t>
  </si>
  <si>
    <t>2640-4567</t>
  </si>
  <si>
    <t>79.65%</t>
  </si>
  <si>
    <t>MINDS AND MACHINES</t>
  </si>
  <si>
    <t>MIND MACH</t>
  </si>
  <si>
    <t>0924-6495</t>
  </si>
  <si>
    <t>1572-8641</t>
  </si>
  <si>
    <t>67.03%</t>
  </si>
  <si>
    <t>IEEE Transactions on Dependable and Secure Computing</t>
  </si>
  <si>
    <t>IEEE T DEPEND SECURE</t>
  </si>
  <si>
    <t>1545-5971</t>
  </si>
  <si>
    <t>1941-0018</t>
  </si>
  <si>
    <t>2.23</t>
  </si>
  <si>
    <t>4.44%</t>
  </si>
  <si>
    <t>MIS QUARTERLY</t>
  </si>
  <si>
    <t>MIS QUART</t>
  </si>
  <si>
    <t>0276-7783</t>
  </si>
  <si>
    <t>0.94%</t>
  </si>
  <si>
    <t>IEEE Transactions on Big Data</t>
  </si>
  <si>
    <t>IEEE T BIG DATA</t>
  </si>
  <si>
    <t>2332-7790</t>
  </si>
  <si>
    <t>9.33%</t>
  </si>
  <si>
    <t>JOURNAL OF STRATEGIC INFORMATION SYSTEMS</t>
  </si>
  <si>
    <t>J STRATEGIC INF SYST</t>
  </si>
  <si>
    <t>0963-8687</t>
  </si>
  <si>
    <t>1873-1198</t>
  </si>
  <si>
    <t>30.19%</t>
  </si>
  <si>
    <t>INTERNATIONAL JOURNAL OF INTELLIGENT SYSTEMS</t>
  </si>
  <si>
    <t>INT J INTELL SYST</t>
  </si>
  <si>
    <t>0884-8173</t>
  </si>
  <si>
    <t>1098-111X</t>
  </si>
  <si>
    <t>79.31%</t>
  </si>
  <si>
    <t>Journal of King Saud University-Computer and Information Sciences</t>
  </si>
  <si>
    <t>J KING SAUD UNIV-COM</t>
  </si>
  <si>
    <t>1319-1578</t>
  </si>
  <si>
    <t>2213-1248</t>
  </si>
  <si>
    <t>90.78%</t>
  </si>
  <si>
    <t>Computational Visual Media</t>
  </si>
  <si>
    <t>COMPUT VIS MEDIA</t>
  </si>
  <si>
    <t>2096-0433</t>
  </si>
  <si>
    <t>2096-0662</t>
  </si>
  <si>
    <t>JOURNAL OF COMPUTING IN CIVIL ENGINEERING</t>
  </si>
  <si>
    <t>J COMPUT CIVIL ENG</t>
  </si>
  <si>
    <t>0887-3801</t>
  </si>
  <si>
    <t>1943-5487</t>
  </si>
  <si>
    <t>1.10%</t>
  </si>
  <si>
    <t>Machine Learning-Science and Technology</t>
  </si>
  <si>
    <t>MACH LEARN-SCI TECHN</t>
  </si>
  <si>
    <t>2632-2153</t>
  </si>
  <si>
    <t>EVOLUTIONARY COMPUTATION</t>
  </si>
  <si>
    <t>EVOL COMPUT</t>
  </si>
  <si>
    <t>1063-6560</t>
  </si>
  <si>
    <t>1530-9304</t>
  </si>
  <si>
    <t>Human-centric Computing and Information Sciences</t>
  </si>
  <si>
    <t>HUM-CENT COMPUT INFO</t>
  </si>
  <si>
    <t>2192-1962</t>
  </si>
  <si>
    <t>34.19%</t>
  </si>
  <si>
    <t>IEEE Transactions on Cloud Computing</t>
  </si>
  <si>
    <t>IEEE T CLOUD COMPUT</t>
  </si>
  <si>
    <t>2168-7161</t>
  </si>
  <si>
    <t>2.48</t>
  </si>
  <si>
    <t>Journal of Organizational and End User Computing</t>
  </si>
  <si>
    <t>J ORGAN END USER COM</t>
  </si>
  <si>
    <t>1546-2234</t>
  </si>
  <si>
    <t>1546-5012</t>
  </si>
  <si>
    <t>88.27%</t>
  </si>
  <si>
    <t>INTEGRATED COMPUTER-AIDED ENGINEERING</t>
  </si>
  <si>
    <t>INTEGR COMPUT-AID E</t>
  </si>
  <si>
    <t>1069-2509</t>
  </si>
  <si>
    <t>1875-8835</t>
  </si>
  <si>
    <t>5.56%</t>
  </si>
  <si>
    <t>JOURNAL OF THE AMERICAN MEDICAL INFORMATICS ASSOCIATION</t>
  </si>
  <si>
    <t>J AM MED INFORM ASSN</t>
  </si>
  <si>
    <t>1067-5027</t>
  </si>
  <si>
    <t>1527-974X</t>
  </si>
  <si>
    <t>29.92%</t>
  </si>
  <si>
    <t>Mathematical Programming Computation</t>
  </si>
  <si>
    <t>MATH PROGRAM COMPUT</t>
  </si>
  <si>
    <t>1867-2949</t>
  </si>
  <si>
    <t>1867-2957</t>
  </si>
  <si>
    <t>3.18</t>
  </si>
  <si>
    <t>36.92%</t>
  </si>
  <si>
    <t>14.30%</t>
  </si>
  <si>
    <t>ACM TRANSACTIONS ON GRAPHICS</t>
  </si>
  <si>
    <t>ACM T GRAPHIC</t>
  </si>
  <si>
    <t>0730-0301</t>
  </si>
  <si>
    <t>1557-7368</t>
  </si>
  <si>
    <t>INFORMATION SYSTEMS MANAGEMENT</t>
  </si>
  <si>
    <t>INFORM SYST MANAGE</t>
  </si>
  <si>
    <t>1058-0530</t>
  </si>
  <si>
    <t>1934-8703</t>
  </si>
  <si>
    <t>11.58%</t>
  </si>
  <si>
    <t>Computer Methods and Programs in Biomedicine</t>
  </si>
  <si>
    <t>COMPUT METH PROG BIO</t>
  </si>
  <si>
    <t>0169-2607</t>
  </si>
  <si>
    <t>1872-7565</t>
  </si>
  <si>
    <t>Electronic Commerce Research and Applications</t>
  </si>
  <si>
    <t>ELECTRON COMMER R A</t>
  </si>
  <si>
    <t>1567-4223</t>
  </si>
  <si>
    <t>1873-7846</t>
  </si>
  <si>
    <t>3.99%</t>
  </si>
  <si>
    <t>NEUROCOMPUTING</t>
  </si>
  <si>
    <t>0925-2312</t>
  </si>
  <si>
    <t>1872-8286</t>
  </si>
  <si>
    <t>NEURAL COMPUTING &amp; APPLICATIONS</t>
  </si>
  <si>
    <t>NEURAL COMPUT APPL</t>
  </si>
  <si>
    <t>0941-0643</t>
  </si>
  <si>
    <t>1433-3058</t>
  </si>
  <si>
    <t>9.35%</t>
  </si>
  <si>
    <t>JOURNAL OF MACHINE LEARNING RESEARCH</t>
  </si>
  <si>
    <t>J MACH LEARN RES</t>
  </si>
  <si>
    <t>1532-4435</t>
  </si>
  <si>
    <t>7.82%</t>
  </si>
  <si>
    <t>INFORMATION SYSTEMS FRONTIERS</t>
  </si>
  <si>
    <t>INFORM SYST FRONT</t>
  </si>
  <si>
    <t>1387-3326</t>
  </si>
  <si>
    <t>1572-9419</t>
  </si>
  <si>
    <t>29.36%</t>
  </si>
  <si>
    <t>7.96%</t>
  </si>
  <si>
    <t>Journal of Statistical Software</t>
  </si>
  <si>
    <t>J STAT SOFTW</t>
  </si>
  <si>
    <t>1548-7660</t>
  </si>
  <si>
    <t>94.59%</t>
  </si>
  <si>
    <t>22.2</t>
  </si>
  <si>
    <t>Journal of the Association for Information Systems</t>
  </si>
  <si>
    <t>J ASSOC INF SYST</t>
  </si>
  <si>
    <t>1536-9323</t>
  </si>
  <si>
    <t>1558-3457</t>
  </si>
  <si>
    <t>Complex &amp; Intelligent Systems</t>
  </si>
  <si>
    <t>COMPLEX INTELL SYST</t>
  </si>
  <si>
    <t>2199-4536</t>
  </si>
  <si>
    <t>2198-6053</t>
  </si>
  <si>
    <t>99.75%</t>
  </si>
  <si>
    <t>INTERNATIONAL JOURNAL OF GEOGRAPHICAL INFORMATION SCIENCE</t>
  </si>
  <si>
    <t>INT J GEOGR INF SCI</t>
  </si>
  <si>
    <t>1365-8816</t>
  </si>
  <si>
    <t>1362-3087</t>
  </si>
  <si>
    <t>13.70%</t>
  </si>
  <si>
    <t>ACM TRANSACTIONS ON INFORMATION SYSTEMS</t>
  </si>
  <si>
    <t>ACM T INFORM SYST</t>
  </si>
  <si>
    <t>1046-8188</t>
  </si>
  <si>
    <t>1558-2868</t>
  </si>
  <si>
    <t>COMPUTERS &amp; SECURITY</t>
  </si>
  <si>
    <t>COMPUT SECUR</t>
  </si>
  <si>
    <t>0167-4048</t>
  </si>
  <si>
    <t>1872-6208</t>
  </si>
  <si>
    <t>11.00%</t>
  </si>
  <si>
    <t>9.01%</t>
  </si>
  <si>
    <t>Journal of Information Security and Applications</t>
  </si>
  <si>
    <t>J INF SECUR APPL</t>
  </si>
  <si>
    <t>2214-2126</t>
  </si>
  <si>
    <t>2214-2134</t>
  </si>
  <si>
    <t>JOURNAL OF INFORMATION TECHNOLOGY</t>
  </si>
  <si>
    <t>J INF TECHNOL-UK</t>
  </si>
  <si>
    <t>0268-3962</t>
  </si>
  <si>
    <t>1466-4437</t>
  </si>
  <si>
    <t>International Journal of Machine Learning and Cybernetics</t>
  </si>
  <si>
    <t>INT J MACH LEARN CYB</t>
  </si>
  <si>
    <t>1868-8071</t>
  </si>
  <si>
    <t>1868-808X</t>
  </si>
  <si>
    <t>International Journal of Multimedia Information Retrieval</t>
  </si>
  <si>
    <t>INT J MULTIMED INF R</t>
  </si>
  <si>
    <t>2192-6611</t>
  </si>
  <si>
    <t>2192-662X</t>
  </si>
  <si>
    <t>Journal of Grid Computing</t>
  </si>
  <si>
    <t>J GRID COMPUT</t>
  </si>
  <si>
    <t>1570-7873</t>
  </si>
  <si>
    <t>1572-9184</t>
  </si>
  <si>
    <t>18.12%</t>
  </si>
  <si>
    <t>INDUSTRIAL MANAGEMENT &amp; DATA SYSTEMS</t>
  </si>
  <si>
    <t>IND MANAGE DATA SYST</t>
  </si>
  <si>
    <t>0263-5577</t>
  </si>
  <si>
    <t>1758-5783</t>
  </si>
  <si>
    <t>INTERNATIONAL JOURNAL OF HUMAN-COMPUTER STUDIES</t>
  </si>
  <si>
    <t>INT J HUM-COMPUT ST</t>
  </si>
  <si>
    <t>1071-5819</t>
  </si>
  <si>
    <t>1095-9300</t>
  </si>
  <si>
    <t>21.69%</t>
  </si>
  <si>
    <t>Cognitive Computation</t>
  </si>
  <si>
    <t>COGN COMPUT</t>
  </si>
  <si>
    <t>1866-9956</t>
  </si>
  <si>
    <t>1866-9964</t>
  </si>
  <si>
    <t>16.00%</t>
  </si>
  <si>
    <t>ACM Transactions on Internet Technology</t>
  </si>
  <si>
    <t>ACM T INTERNET TECHN</t>
  </si>
  <si>
    <t>1533-5399</t>
  </si>
  <si>
    <t>1557-6051</t>
  </si>
  <si>
    <t>15.94%</t>
  </si>
  <si>
    <t>IEEE Transactions on Network and Service Management</t>
  </si>
  <si>
    <t>IEEE T NETW SERV MAN</t>
  </si>
  <si>
    <t>1932-4537</t>
  </si>
  <si>
    <t>COMPUTERS AND GEOTECHNICS</t>
  </si>
  <si>
    <t>COMPUT GEOTECH</t>
  </si>
  <si>
    <t>0266-352X</t>
  </si>
  <si>
    <t>1873-7633</t>
  </si>
  <si>
    <t>4.99%</t>
  </si>
  <si>
    <t>IEEE Transactions on Emerging Topics in Computational Intelligence</t>
  </si>
  <si>
    <t>IEEE T EM TOP COMP I</t>
  </si>
  <si>
    <t>2471-285X</t>
  </si>
  <si>
    <t>CONNECTION SCIENCE</t>
  </si>
  <si>
    <t>CONNECT SCI</t>
  </si>
  <si>
    <t>0954-0091</t>
  </si>
  <si>
    <t>1360-0494</t>
  </si>
  <si>
    <t>63.64%</t>
  </si>
  <si>
    <t>HUMAN-COMPUTER INTERACTION</t>
  </si>
  <si>
    <t>HUM-COMPUT INTERACT</t>
  </si>
  <si>
    <t>0737-0024</t>
  </si>
  <si>
    <t>1532-7051</t>
  </si>
  <si>
    <t>29.41%</t>
  </si>
  <si>
    <t>APPLIED INTELLIGENCE</t>
  </si>
  <si>
    <t>APPL INTELL</t>
  </si>
  <si>
    <t>0924-669X</t>
  </si>
  <si>
    <t>1573-7497</t>
  </si>
  <si>
    <t>IEEE TRANSACTIONS ON VISUALIZATION AND COMPUTER GRAPHICS</t>
  </si>
  <si>
    <t>IEEE T VIS COMPUT GR</t>
  </si>
  <si>
    <t>1077-2626</t>
  </si>
  <si>
    <t>1941-0506</t>
  </si>
  <si>
    <t>Egyptian Informatics Journal</t>
  </si>
  <si>
    <t>EGYPT INFORM J</t>
  </si>
  <si>
    <t>1110-8665</t>
  </si>
  <si>
    <t>2090-4754</t>
  </si>
  <si>
    <t>ACM Transactions on Multimedia Computing Communications and Applications</t>
  </si>
  <si>
    <t>ACM T MULTIM COMPUT</t>
  </si>
  <si>
    <t>1551-6857</t>
  </si>
  <si>
    <t>1551-6865</t>
  </si>
  <si>
    <t>CAAI Transactions on Intelligence Technology</t>
  </si>
  <si>
    <t>CAAI T INTELL TECHNO</t>
  </si>
  <si>
    <t>2468-6557</t>
  </si>
  <si>
    <t>2468-2322</t>
  </si>
  <si>
    <t>79.56%</t>
  </si>
  <si>
    <t>PATTERN RECOGNITION LETTERS</t>
  </si>
  <si>
    <t>PATTERN RECOGN LETT</t>
  </si>
  <si>
    <t>0167-8655</t>
  </si>
  <si>
    <t>1872-7344</t>
  </si>
  <si>
    <t>4.82%</t>
  </si>
  <si>
    <t>ACM Transactions on Intelligent Systems and Technology</t>
  </si>
  <si>
    <t>ACM T INTEL SYST TEC</t>
  </si>
  <si>
    <t>2157-6904</t>
  </si>
  <si>
    <t>2157-6912</t>
  </si>
  <si>
    <t>8.51%</t>
  </si>
  <si>
    <t>INTERNATIONAL JOURNAL OF ELECTRONIC COMMERCE</t>
  </si>
  <si>
    <t>INT J ELECTRON COMM</t>
  </si>
  <si>
    <t>1086-4415</t>
  </si>
  <si>
    <t>1557-9301</t>
  </si>
  <si>
    <t>COMPUTER STANDARDS &amp; INTERFACES</t>
  </si>
  <si>
    <t>COMPUT STAND INTER</t>
  </si>
  <si>
    <t>0920-5489</t>
  </si>
  <si>
    <t>1872-7018</t>
  </si>
  <si>
    <t>IEEE Transactions on Cognitive and Developmental Systems</t>
  </si>
  <si>
    <t>IEEE T COGN DEV SYST</t>
  </si>
  <si>
    <t>2379-8920</t>
  </si>
  <si>
    <t>2379-8939</t>
  </si>
  <si>
    <t>7.59%</t>
  </si>
  <si>
    <t>IEEE Transactions on Computational Social Systems</t>
  </si>
  <si>
    <t>IEEE T COMPUT SOC SY</t>
  </si>
  <si>
    <t>2329-924X</t>
  </si>
  <si>
    <t>4.03%</t>
  </si>
  <si>
    <t>JOURNAL OF ARTIFICIAL INTELLIGENCE RESEARCH</t>
  </si>
  <si>
    <t>J ARTIF INTELL RES</t>
  </si>
  <si>
    <t>1076-9757</t>
  </si>
  <si>
    <t>1943-5037</t>
  </si>
  <si>
    <t>4.71%</t>
  </si>
  <si>
    <t>Journal of Computational Design and Engineering</t>
  </si>
  <si>
    <t>J COMPUT DES ENG</t>
  </si>
  <si>
    <t>2288-5048</t>
  </si>
  <si>
    <t>92.49%</t>
  </si>
  <si>
    <t>INTERNATIONAL JOURNAL OF MEDICAL INFORMATICS</t>
  </si>
  <si>
    <t>INT J MED INFORM</t>
  </si>
  <si>
    <t>1386-5056</t>
  </si>
  <si>
    <t>1872-8243</t>
  </si>
  <si>
    <t>ENVIRONMENTAL MODELLING &amp; SOFTWARE</t>
  </si>
  <si>
    <t>ENVIRON MODELL SOFTW</t>
  </si>
  <si>
    <t>1364-8152</t>
  </si>
  <si>
    <t>1873-6726</t>
  </si>
  <si>
    <t>25.14%</t>
  </si>
  <si>
    <t>INTERNATIONAL JOURNAL OF INFORMATION TECHNOLOGY &amp; DECISION MAKING</t>
  </si>
  <si>
    <t>INT J INF TECH DECIS</t>
  </si>
  <si>
    <t>0219-6220</t>
  </si>
  <si>
    <t>1793-6845</t>
  </si>
  <si>
    <t>4.42%</t>
  </si>
  <si>
    <t>ADVANCES IN ENGINEERING SOFTWARE</t>
  </si>
  <si>
    <t>ADV ENG SOFTW</t>
  </si>
  <si>
    <t>0965-9978</t>
  </si>
  <si>
    <t>1873-5339</t>
  </si>
  <si>
    <t>8.03%</t>
  </si>
  <si>
    <t>DATA MINING AND KNOWLEDGE DISCOVERY</t>
  </si>
  <si>
    <t>DATA MIN KNOWL DISC</t>
  </si>
  <si>
    <t>1384-5810</t>
  </si>
  <si>
    <t>1573-756X</t>
  </si>
  <si>
    <t>41.25%</t>
  </si>
  <si>
    <t>COMPUTERS &amp; STRUCTURES</t>
  </si>
  <si>
    <t>COMPUT STRUCT</t>
  </si>
  <si>
    <t>0045-7949</t>
  </si>
  <si>
    <t>1879-2243</t>
  </si>
  <si>
    <t>Fuzzy Optimization and Decision Making</t>
  </si>
  <si>
    <t>FUZZY OPTIM DECIS MA</t>
  </si>
  <si>
    <t>1568-4539</t>
  </si>
  <si>
    <t>1573-2908</t>
  </si>
  <si>
    <t>INTERNATIONAL JOURNAL OF HUMAN-COMPUTER INTERACTION</t>
  </si>
  <si>
    <t>INT J HUM-COMPUT INT</t>
  </si>
  <si>
    <t>1044-7318</t>
  </si>
  <si>
    <t>1532-7590</t>
  </si>
  <si>
    <t>12.11%</t>
  </si>
  <si>
    <t>Memetic Computing</t>
  </si>
  <si>
    <t>MEMET COMPUT</t>
  </si>
  <si>
    <t>1865-9284</t>
  </si>
  <si>
    <t>1865-9292</t>
  </si>
  <si>
    <t>7.95%</t>
  </si>
  <si>
    <t>MATHEMATICS AND COMPUTERS IN SIMULATION</t>
  </si>
  <si>
    <t>MATH COMPUT SIMULAT</t>
  </si>
  <si>
    <t>0378-4754</t>
  </si>
  <si>
    <t>1872-7166</t>
  </si>
  <si>
    <t>3.16%</t>
  </si>
  <si>
    <t>COMPUTERS &amp; OPERATIONS RESEARCH</t>
  </si>
  <si>
    <t>COMPUT OPER RES</t>
  </si>
  <si>
    <t>0305-0548</t>
  </si>
  <si>
    <t>1873-765X</t>
  </si>
  <si>
    <t>10.36%</t>
  </si>
  <si>
    <t>Big Data</t>
  </si>
  <si>
    <t>BIG DATA-US</t>
  </si>
  <si>
    <t>2167-6461</t>
  </si>
  <si>
    <t>2167-647X</t>
  </si>
  <si>
    <t>IEEE-ACM Transactions on Computational Biology and Bioinformatics</t>
  </si>
  <si>
    <t>IEEE ACM T COMPUT BI</t>
  </si>
  <si>
    <t>1545-5963</t>
  </si>
  <si>
    <t>1557-9964</t>
  </si>
  <si>
    <t>1.83</t>
  </si>
  <si>
    <t>JOURNAL OF SYSTEMS ARCHITECTURE</t>
  </si>
  <si>
    <t>J SYST ARCHITECT</t>
  </si>
  <si>
    <t>1383-7621</t>
  </si>
  <si>
    <t>1873-6165</t>
  </si>
  <si>
    <t>JOURNAL OF BIOMEDICAL INFORMATICS</t>
  </si>
  <si>
    <t>J BIOMED INFORM</t>
  </si>
  <si>
    <t>1532-0464</t>
  </si>
  <si>
    <t>1532-0480</t>
  </si>
  <si>
    <t>14.60%</t>
  </si>
  <si>
    <t>Sustainable Computing-Informatics &amp; Systems</t>
  </si>
  <si>
    <t>SUSTAIN COMPUT-INFOR</t>
  </si>
  <si>
    <t>2210-5379</t>
  </si>
  <si>
    <t>2210-5387</t>
  </si>
  <si>
    <t>2.62%</t>
  </si>
  <si>
    <t>11.65%</t>
  </si>
  <si>
    <t>COMPUTER SCIENCE, HARDWARE &amp; ARCHITECTURE - SCIE</t>
  </si>
  <si>
    <t>ACM TRANSACTIONS ON SOFTWARE ENGINEERING AND METHODOLOGY</t>
  </si>
  <si>
    <t>ACM T SOFTW ENG METH</t>
  </si>
  <si>
    <t>1049-331X</t>
  </si>
  <si>
    <t>1557-7392</t>
  </si>
  <si>
    <t>Enterprise Information Systems</t>
  </si>
  <si>
    <t>ENTERP INF SYST-UK</t>
  </si>
  <si>
    <t>1751-7575</t>
  </si>
  <si>
    <t>1751-7583</t>
  </si>
  <si>
    <t>5.84%</t>
  </si>
  <si>
    <t>COMPUTERS &amp; GEOSCIENCES</t>
  </si>
  <si>
    <t>COMPUT GEOSCI-UK</t>
  </si>
  <si>
    <t>0098-3004</t>
  </si>
  <si>
    <t>1873-7803</t>
  </si>
  <si>
    <t>12.73%</t>
  </si>
  <si>
    <t>Cluster Computing-The Journal of Networks Software Tools and Applications</t>
  </si>
  <si>
    <t>CLUSTER COMPUT</t>
  </si>
  <si>
    <t>1386-7857</t>
  </si>
  <si>
    <t>1573-7543</t>
  </si>
  <si>
    <t>6.87%</t>
  </si>
  <si>
    <t>2.24%</t>
  </si>
  <si>
    <t>COMPUTER-AIDED DESIGN</t>
  </si>
  <si>
    <t>COMPUT AIDED DESIGN</t>
  </si>
  <si>
    <t>0010-4485</t>
  </si>
  <si>
    <t>1879-2685</t>
  </si>
  <si>
    <t>International Journal of Fuzzy Systems</t>
  </si>
  <si>
    <t>INT J FUZZY SYST</t>
  </si>
  <si>
    <t>1562-2479</t>
  </si>
  <si>
    <t>2199-3211</t>
  </si>
  <si>
    <t>11.64%</t>
  </si>
  <si>
    <t>ROBOTICS AND AUTONOMOUS SYSTEMS</t>
  </si>
  <si>
    <t>ROBOT AUTON SYST</t>
  </si>
  <si>
    <t>0921-8890</t>
  </si>
  <si>
    <t>1872-793X</t>
  </si>
  <si>
    <t>10.58%</t>
  </si>
  <si>
    <t>INTERNATIONAL JOURNAL OF SYSTEMS SCIENCE</t>
  </si>
  <si>
    <t>INT J SYST SCI</t>
  </si>
  <si>
    <t>0020-7721</t>
  </si>
  <si>
    <t>1464-5319</t>
  </si>
  <si>
    <t>COMPUTERS &amp; CHEMICAL ENGINEERING</t>
  </si>
  <si>
    <t>COMPUT CHEM ENG</t>
  </si>
  <si>
    <t>0098-1354</t>
  </si>
  <si>
    <t>1873-4375</t>
  </si>
  <si>
    <t>COMPUTER SPEECH AND LANGUAGE</t>
  </si>
  <si>
    <t>COMPUT SPEECH LANG</t>
  </si>
  <si>
    <t>0885-2308</t>
  </si>
  <si>
    <t>1095-8363</t>
  </si>
  <si>
    <t>10.59%</t>
  </si>
  <si>
    <t>SIMULATION MODELLING PRACTICE AND THEORY</t>
  </si>
  <si>
    <t>SIMUL MODEL PRACT TH</t>
  </si>
  <si>
    <t>1569-190X</t>
  </si>
  <si>
    <t>1878-1462</t>
  </si>
  <si>
    <t>3.15%</t>
  </si>
  <si>
    <t>VLDB JOURNAL</t>
  </si>
  <si>
    <t>VLDB J</t>
  </si>
  <si>
    <t>1066-8888</t>
  </si>
  <si>
    <t>0949-877X</t>
  </si>
  <si>
    <t>24.61%</t>
  </si>
  <si>
    <t>IEEE Transactions on Control of Network Systems</t>
  </si>
  <si>
    <t>IEEE T CONTROL NETW</t>
  </si>
  <si>
    <t>2325-5870</t>
  </si>
  <si>
    <t>2372-2533</t>
  </si>
  <si>
    <t>18.60%</t>
  </si>
  <si>
    <t>VIRTUAL REALITY</t>
  </si>
  <si>
    <t>VIRTUAL REAL-LONDON</t>
  </si>
  <si>
    <t>1359-4338</t>
  </si>
  <si>
    <t>1434-9957</t>
  </si>
  <si>
    <t>Frontiers of Computer Science</t>
  </si>
  <si>
    <t>FRONT COMPUT SCI-CHI</t>
  </si>
  <si>
    <t>2095-2228</t>
  </si>
  <si>
    <t>2095-2236</t>
  </si>
  <si>
    <t>Artificial Intelligence and Law</t>
  </si>
  <si>
    <t>ARTIF INTELL LAW</t>
  </si>
  <si>
    <t>0924-8463</t>
  </si>
  <si>
    <t>1572-8382</t>
  </si>
  <si>
    <t>40.66%</t>
  </si>
  <si>
    <t>SOCIAL SCIENCE COMPUTER REVIEW</t>
  </si>
  <si>
    <t>SOC SCI COMPUT REV</t>
  </si>
  <si>
    <t>0894-4393</t>
  </si>
  <si>
    <t>1552-8286</t>
  </si>
  <si>
    <t>16.08%</t>
  </si>
  <si>
    <t>7.05%</t>
  </si>
  <si>
    <t>EMPIRICAL SOFTWARE ENGINEERING</t>
  </si>
  <si>
    <t>EMPIR SOFTW ENG</t>
  </si>
  <si>
    <t>1382-3256</t>
  </si>
  <si>
    <t>1573-7616</t>
  </si>
  <si>
    <t>35.54%</t>
  </si>
  <si>
    <t>INTERNATIONAL JOURNAL OF COMPUTER INTEGRATED MANUFACTURING</t>
  </si>
  <si>
    <t>INT J COMPUT INTEG M</t>
  </si>
  <si>
    <t>0951-192X</t>
  </si>
  <si>
    <t>1362-3052</t>
  </si>
  <si>
    <t>SOFT COMPUTING</t>
  </si>
  <si>
    <t>SOFT COMPUT</t>
  </si>
  <si>
    <t>1432-7643</t>
  </si>
  <si>
    <t>1433-7479</t>
  </si>
  <si>
    <t>Journal of Cloud Computing-Advances Systems and Applications</t>
  </si>
  <si>
    <t>J CLOUD COMPUT-ADV S</t>
  </si>
  <si>
    <t>2192-113X</t>
  </si>
  <si>
    <t>FUZZY SETS AND SYSTEMS</t>
  </si>
  <si>
    <t>FUZZY SET SYST</t>
  </si>
  <si>
    <t>0165-0114</t>
  </si>
  <si>
    <t>1872-6801</t>
  </si>
  <si>
    <t>1.93</t>
  </si>
  <si>
    <t>Cognitive Systems Research</t>
  </si>
  <si>
    <t>COGN SYST RES</t>
  </si>
  <si>
    <t>2214-4366</t>
  </si>
  <si>
    <t>1389-0417</t>
  </si>
  <si>
    <t>STRUCTURAL AND MULTIDISCIPLINARY OPTIMIZATION</t>
  </si>
  <si>
    <t>STRUCT MULTIDISCIP O</t>
  </si>
  <si>
    <t>1615-147X</t>
  </si>
  <si>
    <t>1615-1488</t>
  </si>
  <si>
    <t>INFORMATION AND SOFTWARE TECHNOLOGY</t>
  </si>
  <si>
    <t>INFORM SOFTWARE TECH</t>
  </si>
  <si>
    <t>0950-5849</t>
  </si>
  <si>
    <t>1873-6025</t>
  </si>
  <si>
    <t>98.40%</t>
  </si>
  <si>
    <t>SCIENTOMETRICS</t>
  </si>
  <si>
    <t>0138-9130</t>
  </si>
  <si>
    <t>1588-2861</t>
  </si>
  <si>
    <t>26.55%</t>
  </si>
  <si>
    <t>MULTIMEDIA SYSTEMS</t>
  </si>
  <si>
    <t>MULTIMEDIA SYST</t>
  </si>
  <si>
    <t>0942-4962</t>
  </si>
  <si>
    <t>1432-1882</t>
  </si>
  <si>
    <t>PATTERN ANALYSIS AND APPLICATIONS</t>
  </si>
  <si>
    <t>PATTERN ANAL APPL</t>
  </si>
  <si>
    <t>1433-7541</t>
  </si>
  <si>
    <t>1433-755X</t>
  </si>
  <si>
    <t>6.25%</t>
  </si>
  <si>
    <t>INTERNATIONAL JOURNAL OF APPROXIMATE REASONING</t>
  </si>
  <si>
    <t>INT J APPROX REASON</t>
  </si>
  <si>
    <t>0888-613X</t>
  </si>
  <si>
    <t>1873-4731</t>
  </si>
  <si>
    <t>JOURNAL OF PARALLEL AND DISTRIBUTED COMPUTING</t>
  </si>
  <si>
    <t>J PARALLEL DISTR COM</t>
  </si>
  <si>
    <t>0743-7315</t>
  </si>
  <si>
    <t>1096-0848</t>
  </si>
  <si>
    <t>7.44%</t>
  </si>
  <si>
    <t>PeerJ Computer Science</t>
  </si>
  <si>
    <t>PEERJ COMPUT SCI</t>
  </si>
  <si>
    <t>2376-5992</t>
  </si>
  <si>
    <t>96.95%</t>
  </si>
  <si>
    <t>IEEE Transactions on Learning Technologies</t>
  </si>
  <si>
    <t>IEEE T LEARN TECHNOL</t>
  </si>
  <si>
    <t>1939-1382</t>
  </si>
  <si>
    <t>14.89%</t>
  </si>
  <si>
    <t>Journal of Informetrics</t>
  </si>
  <si>
    <t>J INFORMETR</t>
  </si>
  <si>
    <t>1751-1577</t>
  </si>
  <si>
    <t>1875-5879</t>
  </si>
  <si>
    <t>WORLD WIDE WEB-INTERNET AND WEB INFORMATION SYSTEMS</t>
  </si>
  <si>
    <t>WORLD WIDE WEB</t>
  </si>
  <si>
    <t>1386-145X</t>
  </si>
  <si>
    <t>1573-1413</t>
  </si>
  <si>
    <t>11.43%</t>
  </si>
  <si>
    <t>15.79%</t>
  </si>
  <si>
    <t>INFORMATION SYSTEMS</t>
  </si>
  <si>
    <t>INFORM SYST</t>
  </si>
  <si>
    <t>0306-4379</t>
  </si>
  <si>
    <t>1873-6076</t>
  </si>
  <si>
    <t>13.92%</t>
  </si>
  <si>
    <t>COMPUTING</t>
  </si>
  <si>
    <t>0010-485X</t>
  </si>
  <si>
    <t>1436-5057</t>
  </si>
  <si>
    <t>13.50%</t>
  </si>
  <si>
    <t>ACM Transactions on Computer-Human Interaction</t>
  </si>
  <si>
    <t>ACM T COMPUT-HUM INT</t>
  </si>
  <si>
    <t>1073-0516</t>
  </si>
  <si>
    <t>1557-7325</t>
  </si>
  <si>
    <t>BEHAVIOUR &amp; INFORMATION TECHNOLOGY</t>
  </si>
  <si>
    <t>BEHAV INFORM TECHNOL</t>
  </si>
  <si>
    <t>0144-929X</t>
  </si>
  <si>
    <t>1362-3001</t>
  </si>
  <si>
    <t>International Journal of Critical Infrastructure Protection</t>
  </si>
  <si>
    <t>INT J CRIT INFR PROT</t>
  </si>
  <si>
    <t>1874-5482</t>
  </si>
  <si>
    <t>2212-2087</t>
  </si>
  <si>
    <t>8.08%</t>
  </si>
  <si>
    <t>ACM Transactions on Knowledge Discovery from Data</t>
  </si>
  <si>
    <t>ACM T KNOWL DISCOV D</t>
  </si>
  <si>
    <t>1556-4681</t>
  </si>
  <si>
    <t>1556-472X</t>
  </si>
  <si>
    <t>0.61%</t>
  </si>
  <si>
    <t>15.22%</t>
  </si>
  <si>
    <t>5.22%</t>
  </si>
  <si>
    <t>IEEE MICRO</t>
  </si>
  <si>
    <t>0272-1732</t>
  </si>
  <si>
    <t>1937-4143</t>
  </si>
  <si>
    <t>International Journal of Interactive Multimedia and Artificial Intelligence</t>
  </si>
  <si>
    <t>INT J INTERACT MULTI</t>
  </si>
  <si>
    <t>1989-1660</t>
  </si>
  <si>
    <t>USER MODELING AND USER-ADAPTED INTERACTION</t>
  </si>
  <si>
    <t>USER MODEL USER-ADAP</t>
  </si>
  <si>
    <t>0924-1868</t>
  </si>
  <si>
    <t>1573-1391</t>
  </si>
  <si>
    <t>39.39%</t>
  </si>
  <si>
    <t>IEEE Transactions on Human-Machine Systems</t>
  </si>
  <si>
    <t>IEEE T HUM-MACH SYST</t>
  </si>
  <si>
    <t>2168-2291</t>
  </si>
  <si>
    <t>2168-2305</t>
  </si>
  <si>
    <t>14.75%</t>
  </si>
  <si>
    <t>JOURNAL OF SYSTEMS AND SOFTWARE</t>
  </si>
  <si>
    <t>J SYST SOFTWARE</t>
  </si>
  <si>
    <t>0164-1212</t>
  </si>
  <si>
    <t>1873-1228</t>
  </si>
  <si>
    <t>18.51%</t>
  </si>
  <si>
    <t>ACM Transactions on the Web</t>
  </si>
  <si>
    <t>ACM T WEB</t>
  </si>
  <si>
    <t>1559-1131</t>
  </si>
  <si>
    <t>1559-114X</t>
  </si>
  <si>
    <t>VISUAL COMPUTER</t>
  </si>
  <si>
    <t>VISUAL COMPUT</t>
  </si>
  <si>
    <t>0178-2789</t>
  </si>
  <si>
    <t>1432-2315</t>
  </si>
  <si>
    <t>SOFTWARE-PRACTICE &amp; EXPERIENCE</t>
  </si>
  <si>
    <t>SOFTWARE PRACT EXPER</t>
  </si>
  <si>
    <t>0038-0644</t>
  </si>
  <si>
    <t>1097-024X</t>
  </si>
  <si>
    <t>9.34%</t>
  </si>
  <si>
    <t>AUTONOMOUS ROBOTS</t>
  </si>
  <si>
    <t>AUTON ROBOT</t>
  </si>
  <si>
    <t>0929-5593</t>
  </si>
  <si>
    <t>1573-7527</t>
  </si>
  <si>
    <t>24.06%</t>
  </si>
  <si>
    <t>Journal of the Association for Information Science and Technology</t>
  </si>
  <si>
    <t>J ASSOC INF SCI TECH</t>
  </si>
  <si>
    <t>2330-1635</t>
  </si>
  <si>
    <t>2330-1643</t>
  </si>
  <si>
    <t>22.49%</t>
  </si>
  <si>
    <t>International Journal of Bio-Inspired Computation</t>
  </si>
  <si>
    <t>INT J BIO-INSPIR COM</t>
  </si>
  <si>
    <t>1758-0366</t>
  </si>
  <si>
    <t>1758-0374</t>
  </si>
  <si>
    <t>SoftwareX</t>
  </si>
  <si>
    <t>SOFTWAREX</t>
  </si>
  <si>
    <t>2352-7110</t>
  </si>
  <si>
    <t>94.99%</t>
  </si>
  <si>
    <t>ISPRS International Journal of Geo-Information</t>
  </si>
  <si>
    <t>ISPRS INT J GEO-INF</t>
  </si>
  <si>
    <t>2220-9964</t>
  </si>
  <si>
    <t>Automated Software Engineering</t>
  </si>
  <si>
    <t>AUTOMAT SOFTW ENG</t>
  </si>
  <si>
    <t>0928-8910</t>
  </si>
  <si>
    <t>1573-7535</t>
  </si>
  <si>
    <t>14.13%</t>
  </si>
  <si>
    <t>JOURNAL OF INTELLIGENT INFORMATION SYSTEMS</t>
  </si>
  <si>
    <t>J INTELL INF SYST</t>
  </si>
  <si>
    <t>0925-9902</t>
  </si>
  <si>
    <t>1573-7675</t>
  </si>
  <si>
    <t>20.19%</t>
  </si>
  <si>
    <t>ACM Transactions on Interactive Intelligent Systems</t>
  </si>
  <si>
    <t>ACM T INTERACT INTEL</t>
  </si>
  <si>
    <t>2160-6455</t>
  </si>
  <si>
    <t>2160-6463</t>
  </si>
  <si>
    <t>IEEE SOFTWARE</t>
  </si>
  <si>
    <t>0740-7459</t>
  </si>
  <si>
    <t>1937-4194</t>
  </si>
  <si>
    <t>Journal of Computational Science</t>
  </si>
  <si>
    <t>J COMPUT SCI-NETH</t>
  </si>
  <si>
    <t>1877-7503</t>
  </si>
  <si>
    <t>1877-7511</t>
  </si>
  <si>
    <t>13.15%</t>
  </si>
  <si>
    <t>Big Data Research</t>
  </si>
  <si>
    <t>BIG DATA RES</t>
  </si>
  <si>
    <t>2214-5796</t>
  </si>
  <si>
    <t>JOURNAL OF INTELLIGENT &amp; ROBOTIC SYSTEMS</t>
  </si>
  <si>
    <t>J INTELL ROBOT SYST</t>
  </si>
  <si>
    <t>0921-0296</t>
  </si>
  <si>
    <t>1573-0409</t>
  </si>
  <si>
    <t>14.19%</t>
  </si>
  <si>
    <t>EXPERT SYSTEMS</t>
  </si>
  <si>
    <t>EXPERT SYST</t>
  </si>
  <si>
    <t>0266-4720</t>
  </si>
  <si>
    <t>1468-0394</t>
  </si>
  <si>
    <t>11.07%</t>
  </si>
  <si>
    <t>IEEE INTERNET COMPUTING</t>
  </si>
  <si>
    <t>IEEE INTERNET COMPUT</t>
  </si>
  <si>
    <t>1089-7801</t>
  </si>
  <si>
    <t>1941-0131</t>
  </si>
  <si>
    <t>IEEE MULTIMEDIA</t>
  </si>
  <si>
    <t>1070-986X</t>
  </si>
  <si>
    <t>1941-0166</t>
  </si>
  <si>
    <t>SPEECH COMMUNICATION</t>
  </si>
  <si>
    <t>SPEECH COMMUN</t>
  </si>
  <si>
    <t>0167-6393</t>
  </si>
  <si>
    <t>1872-7182</t>
  </si>
  <si>
    <t>19.65%</t>
  </si>
  <si>
    <t>MEDICAL &amp; BIOLOGICAL ENGINEERING &amp; COMPUTING</t>
  </si>
  <si>
    <t>MED BIOL ENG COMPUT</t>
  </si>
  <si>
    <t>0140-0118</t>
  </si>
  <si>
    <t>1741-0444</t>
  </si>
  <si>
    <t>11.13%</t>
  </si>
  <si>
    <t>International Journal of Information Security</t>
  </si>
  <si>
    <t>INT J INF SECUR</t>
  </si>
  <si>
    <t>1615-5262</t>
  </si>
  <si>
    <t>1615-5270</t>
  </si>
  <si>
    <t>23.30%</t>
  </si>
  <si>
    <t>Evolving Systems</t>
  </si>
  <si>
    <t>EVOL SYST-GER</t>
  </si>
  <si>
    <t>1868-6478</t>
  </si>
  <si>
    <t>1868-6486</t>
  </si>
  <si>
    <t>International Journal on Semantic Web and Information Systems</t>
  </si>
  <si>
    <t>INT J SEMANT WEB INF</t>
  </si>
  <si>
    <t>1552-6283</t>
  </si>
  <si>
    <t>1552-6291</t>
  </si>
  <si>
    <t>36.14%</t>
  </si>
  <si>
    <t>ONLINE INFORMATION REVIEW</t>
  </si>
  <si>
    <t>ONLINE INFORM REV</t>
  </si>
  <si>
    <t>1468-4527</t>
  </si>
  <si>
    <t>1468-4535</t>
  </si>
  <si>
    <t>1.49%</t>
  </si>
  <si>
    <t>Frontiers in Neurorobotics</t>
  </si>
  <si>
    <t>FRONT NEUROROBOTICS</t>
  </si>
  <si>
    <t>1662-5218</t>
  </si>
  <si>
    <t>99.64%</t>
  </si>
  <si>
    <t>INTERNATIONAL JOURNAL OF HIGH PERFORMANCE COMPUTING APPLICATIONS</t>
  </si>
  <si>
    <t>INT J HIGH PERFORM C</t>
  </si>
  <si>
    <t>1094-3420</t>
  </si>
  <si>
    <t>1741-2846</t>
  </si>
  <si>
    <t>JOURNAL OF COMPUTING AND INFORMATION SCIENCE IN ENGINEERING</t>
  </si>
  <si>
    <t>J COMPUT INF SCI ENG</t>
  </si>
  <si>
    <t>1530-9827</t>
  </si>
  <si>
    <t>1944-7078</t>
  </si>
  <si>
    <t>NEURAL PROCESSING LETTERS</t>
  </si>
  <si>
    <t>NEURAL PROCESS LETT</t>
  </si>
  <si>
    <t>1370-4621</t>
  </si>
  <si>
    <t>1573-773X</t>
  </si>
  <si>
    <t>3.07%</t>
  </si>
  <si>
    <t>FOUNDATIONS OF COMPUTATIONAL MATHEMATICS</t>
  </si>
  <si>
    <t>FOUND COMPUT MATH</t>
  </si>
  <si>
    <t>1615-3375</t>
  </si>
  <si>
    <t>1615-3383</t>
  </si>
  <si>
    <t>45.25%</t>
  </si>
  <si>
    <t>19.13%</t>
  </si>
  <si>
    <t>Semantic Web</t>
  </si>
  <si>
    <t>SEMANT WEB</t>
  </si>
  <si>
    <t>1570-0844</t>
  </si>
  <si>
    <t>2210-4968</t>
  </si>
  <si>
    <t>NEUROINFORMATICS</t>
  </si>
  <si>
    <t>1539-2791</t>
  </si>
  <si>
    <t>1559-0089</t>
  </si>
  <si>
    <t>37.71%</t>
  </si>
  <si>
    <t>JOURNAL OF MOLECULAR GRAPHICS &amp; MODELLING</t>
  </si>
  <si>
    <t>J MOL GRAPH MODEL</t>
  </si>
  <si>
    <t>1093-3263</t>
  </si>
  <si>
    <t>1873-4243</t>
  </si>
  <si>
    <t>1.66%</t>
  </si>
  <si>
    <t>COMPUTER APPLICATIONS IN ENGINEERING EDUCATION</t>
  </si>
  <si>
    <t>COMPUT APPL ENG EDUC</t>
  </si>
  <si>
    <t>1061-3773</t>
  </si>
  <si>
    <t>1099-0542</t>
  </si>
  <si>
    <t>7.04%</t>
  </si>
  <si>
    <t>INFORMATICA</t>
  </si>
  <si>
    <t>INFORMATICA-LITHUAN</t>
  </si>
  <si>
    <t>0868-4952</t>
  </si>
  <si>
    <t>1822-8844</t>
  </si>
  <si>
    <t>86.36%</t>
  </si>
  <si>
    <t>11.71%</t>
  </si>
  <si>
    <t>NEURAL COMPUTATION</t>
  </si>
  <si>
    <t>NEURAL COMPUT</t>
  </si>
  <si>
    <t>0899-7667</t>
  </si>
  <si>
    <t>1530-888X</t>
  </si>
  <si>
    <t>JOURNAL OF ORGANIZATIONAL COMPUTING AND ELECTRONIC COMMERCE</t>
  </si>
  <si>
    <t>J ORG COMP ELECT COM</t>
  </si>
  <si>
    <t>1091-9392</t>
  </si>
  <si>
    <t>1532-7744</t>
  </si>
  <si>
    <t>International Journal of Computational Intelligence Systems</t>
  </si>
  <si>
    <t>INT J COMPUT INT SYS</t>
  </si>
  <si>
    <t>1875-6891</t>
  </si>
  <si>
    <t>1875-6883</t>
  </si>
  <si>
    <t>92.20%</t>
  </si>
  <si>
    <t>IEEE Transactions on Haptics</t>
  </si>
  <si>
    <t>IEEE T HAPTICS</t>
  </si>
  <si>
    <t>1939-1412</t>
  </si>
  <si>
    <t>2329-4051</t>
  </si>
  <si>
    <t>25.10%</t>
  </si>
  <si>
    <t>Journal on Multimodal User Interfaces</t>
  </si>
  <si>
    <t>J MULTIMODAL USER IN</t>
  </si>
  <si>
    <t>1783-7677</t>
  </si>
  <si>
    <t>1783-8738</t>
  </si>
  <si>
    <t>27.06%</t>
  </si>
  <si>
    <t>JOURNAL OF COMPUTER INFORMATION SYSTEMS</t>
  </si>
  <si>
    <t>J COMPUT INFORM SYST</t>
  </si>
  <si>
    <t>0887-4417</t>
  </si>
  <si>
    <t>2380-2057</t>
  </si>
  <si>
    <t>REQUIREMENTS ENGINEERING</t>
  </si>
  <si>
    <t>REQUIR ENG</t>
  </si>
  <si>
    <t>0947-3602</t>
  </si>
  <si>
    <t>1432-010X</t>
  </si>
  <si>
    <t>35.06%</t>
  </si>
  <si>
    <t>Journal of Artificial Intelligence and Soft Computing Research</t>
  </si>
  <si>
    <t>J ARTIF INTELL SOFT</t>
  </si>
  <si>
    <t>2083-2567</t>
  </si>
  <si>
    <t>2449-6499</t>
  </si>
  <si>
    <t>COMPUTERS &amp; FLUIDS</t>
  </si>
  <si>
    <t>COMPUT FLUIDS</t>
  </si>
  <si>
    <t>0045-7930</t>
  </si>
  <si>
    <t>1879-0747</t>
  </si>
  <si>
    <t>6.43%</t>
  </si>
  <si>
    <t>Earth Science Informatics</t>
  </si>
  <si>
    <t>EARTH SCI INFORM</t>
  </si>
  <si>
    <t>1865-0473</t>
  </si>
  <si>
    <t>1865-0481</t>
  </si>
  <si>
    <t>Entertainment Computing</t>
  </si>
  <si>
    <t>ENTERTAIN COMPUT</t>
  </si>
  <si>
    <t>1875-9521</t>
  </si>
  <si>
    <t>1875-953X</t>
  </si>
  <si>
    <t>15.66%</t>
  </si>
  <si>
    <t>52.94%</t>
  </si>
  <si>
    <t>COMPUTATIONAL INTELLIGENCE</t>
  </si>
  <si>
    <t>COMPUT INTELL-US</t>
  </si>
  <si>
    <t>0824-7935</t>
  </si>
  <si>
    <t>1467-8640</t>
  </si>
  <si>
    <t>2.34%</t>
  </si>
  <si>
    <t>ACM SIGCOMM Computer Communication Review</t>
  </si>
  <si>
    <t>ACM SIGCOMM COMP COM</t>
  </si>
  <si>
    <t>0146-4833</t>
  </si>
  <si>
    <t>1943-5819</t>
  </si>
  <si>
    <t>ACM TRANSACTIONS ON MATHEMATICAL SOFTWARE</t>
  </si>
  <si>
    <t>ACM T MATH SOFTWARE</t>
  </si>
  <si>
    <t>0098-3500</t>
  </si>
  <si>
    <t>1557-7295</t>
  </si>
  <si>
    <t>0.81%</t>
  </si>
  <si>
    <t>MATHEMATICAL PROGRAMMING</t>
  </si>
  <si>
    <t>MATH PROGRAM</t>
  </si>
  <si>
    <t>0025-5610</t>
  </si>
  <si>
    <t>1436-4646</t>
  </si>
  <si>
    <t>28.52%</t>
  </si>
  <si>
    <t>International Journal of Computers Communications &amp; Control</t>
  </si>
  <si>
    <t>INT J COMPUT COMMUN</t>
  </si>
  <si>
    <t>1841-9836</t>
  </si>
  <si>
    <t>1841-9844</t>
  </si>
  <si>
    <t>97.19%</t>
  </si>
  <si>
    <t>JOURNAL OF HYDROINFORMATICS</t>
  </si>
  <si>
    <t>J HYDROINFORM</t>
  </si>
  <si>
    <t>1464-7141</t>
  </si>
  <si>
    <t>1465-1734</t>
  </si>
  <si>
    <t>62.84%</t>
  </si>
  <si>
    <t>KNOWLEDGE AND INFORMATION SYSTEMS</t>
  </si>
  <si>
    <t>KNOWL INF SYST</t>
  </si>
  <si>
    <t>0219-1377</t>
  </si>
  <si>
    <t>0219-3116</t>
  </si>
  <si>
    <t>12.39%</t>
  </si>
  <si>
    <t>JOURNAL OF HEURISTICS</t>
  </si>
  <si>
    <t>J HEURISTICS</t>
  </si>
  <si>
    <t>1381-1231</t>
  </si>
  <si>
    <t>1572-9397</t>
  </si>
  <si>
    <t>16.30%</t>
  </si>
  <si>
    <t>ACM Transactions on Autonomous and Adaptive Systems</t>
  </si>
  <si>
    <t>ACM T AUTON ADAP SYS</t>
  </si>
  <si>
    <t>1556-4665</t>
  </si>
  <si>
    <t>1556-4703</t>
  </si>
  <si>
    <t>Language Resources and Evaluation</t>
  </si>
  <si>
    <t>LANG RESOUR EVAL</t>
  </si>
  <si>
    <t>1574-020X</t>
  </si>
  <si>
    <t>1574-0218</t>
  </si>
  <si>
    <t>45.00%</t>
  </si>
  <si>
    <t>JOURNAL OF VISUAL COMMUNICATION AND IMAGE REPRESENTATION</t>
  </si>
  <si>
    <t>J VIS COMMUN IMAGE R</t>
  </si>
  <si>
    <t>1047-3203</t>
  </si>
  <si>
    <t>1095-9076</t>
  </si>
  <si>
    <t>2.37%</t>
  </si>
  <si>
    <t>Swarm Intelligence</t>
  </si>
  <si>
    <t>SWARM INTELL-US</t>
  </si>
  <si>
    <t>1935-3812</t>
  </si>
  <si>
    <t>1935-3820</t>
  </si>
  <si>
    <t>43.18%</t>
  </si>
  <si>
    <t>JOURNAL OF DATABASE MANAGEMENT</t>
  </si>
  <si>
    <t>J DATABASE MANAGE</t>
  </si>
  <si>
    <t>1063-8016</t>
  </si>
  <si>
    <t>1533-8010</t>
  </si>
  <si>
    <t>Aslib Journal of Information Management</t>
  </si>
  <si>
    <t>ASLIB J INFORM MANAG</t>
  </si>
  <si>
    <t>2050-3806</t>
  </si>
  <si>
    <t>1758-3748</t>
  </si>
  <si>
    <t>3.45%</t>
  </si>
  <si>
    <t>2.16%</t>
  </si>
  <si>
    <t>NEW GENERATION COMPUTING</t>
  </si>
  <si>
    <t>NEW GENERAT COMPUT</t>
  </si>
  <si>
    <t>0288-3635</t>
  </si>
  <si>
    <t>1882-7055</t>
  </si>
  <si>
    <t>Genetic Programming and Evolvable Machines</t>
  </si>
  <si>
    <t>GENET PROGRAM EVOL M</t>
  </si>
  <si>
    <t>1389-2576</t>
  </si>
  <si>
    <t>1573-7632</t>
  </si>
  <si>
    <t>28.13%</t>
  </si>
  <si>
    <t>ARTIFICIAL LIFE</t>
  </si>
  <si>
    <t>ARTIF LIFE</t>
  </si>
  <si>
    <t>1064-5462</t>
  </si>
  <si>
    <t>1530-9185</t>
  </si>
  <si>
    <t>16.92%</t>
  </si>
  <si>
    <t>Natural Language Engineering</t>
  </si>
  <si>
    <t>NAT LANG ENG</t>
  </si>
  <si>
    <t>1351-3249</t>
  </si>
  <si>
    <t>1469-8110</t>
  </si>
  <si>
    <t>35.25%</t>
  </si>
  <si>
    <t>COMPUTATIONAL GEOSCIENCES</t>
  </si>
  <si>
    <t>COMPUTAT GEOSCI</t>
  </si>
  <si>
    <t>1420-0597</t>
  </si>
  <si>
    <t>1573-1499</t>
  </si>
  <si>
    <t>27.44%</t>
  </si>
  <si>
    <t>COMPUTERS &amp; GRAPHICS-UK</t>
  </si>
  <si>
    <t>COMPUT GRAPH-UK</t>
  </si>
  <si>
    <t>0097-8493</t>
  </si>
  <si>
    <t>1873-7684</t>
  </si>
  <si>
    <t>20.51%</t>
  </si>
  <si>
    <t>Proceedings of the VLDB Endowment</t>
  </si>
  <si>
    <t>PROC VLDB ENDOW</t>
  </si>
  <si>
    <t>2150-8097</t>
  </si>
  <si>
    <t>Journal of Web Semantics</t>
  </si>
  <si>
    <t>J WEB SEMANT</t>
  </si>
  <si>
    <t>1570-8268</t>
  </si>
  <si>
    <t>1873-7749</t>
  </si>
  <si>
    <t>19.72%</t>
  </si>
  <si>
    <t>COMPUTER GRAPHICS FORUM</t>
  </si>
  <si>
    <t>COMPUT GRAPH FORUM</t>
  </si>
  <si>
    <t>0167-7055</t>
  </si>
  <si>
    <t>1467-8659</t>
  </si>
  <si>
    <t>17.01%</t>
  </si>
  <si>
    <t>JOURNAL OF THE ACM</t>
  </si>
  <si>
    <t>J ACM</t>
  </si>
  <si>
    <t>0004-5411</t>
  </si>
  <si>
    <t>1557-735X</t>
  </si>
  <si>
    <t>Information Retrieval Journal</t>
  </si>
  <si>
    <t>INFORM RETRIEVAL J</t>
  </si>
  <si>
    <t>1386-4564</t>
  </si>
  <si>
    <t>1573-7659</t>
  </si>
  <si>
    <t>25.49%</t>
  </si>
  <si>
    <t>Astronomy and Computing</t>
  </si>
  <si>
    <t>ASTRON COMPUT</t>
  </si>
  <si>
    <t>2213-1337</t>
  </si>
  <si>
    <t>2213-1345</t>
  </si>
  <si>
    <t>16.48%</t>
  </si>
  <si>
    <t>Journal of Simulation</t>
  </si>
  <si>
    <t>J SIMUL</t>
  </si>
  <si>
    <t>1747-7778</t>
  </si>
  <si>
    <t>1747-7786</t>
  </si>
  <si>
    <t>15.07%</t>
  </si>
  <si>
    <t>DATA &amp; KNOWLEDGE ENGINEERING</t>
  </si>
  <si>
    <t>DATA KNOWL ENG</t>
  </si>
  <si>
    <t>0169-023X</t>
  </si>
  <si>
    <t>1872-6933</t>
  </si>
  <si>
    <t>10.29%</t>
  </si>
  <si>
    <t>KYBERNETES</t>
  </si>
  <si>
    <t>0368-492X</t>
  </si>
  <si>
    <t>1758-7883</t>
  </si>
  <si>
    <t>2.99%</t>
  </si>
  <si>
    <t>ACM Journal on Computing and Cultural Heritage</t>
  </si>
  <si>
    <t>ACM J COMPUT CULT HE</t>
  </si>
  <si>
    <t>1556-4673</t>
  </si>
  <si>
    <t>1556-4711</t>
  </si>
  <si>
    <t>JOURNAL OF INFORMATION SCIENCE</t>
  </si>
  <si>
    <t>J INF SCI</t>
  </si>
  <si>
    <t>0165-5515</t>
  </si>
  <si>
    <t>1741-6485</t>
  </si>
  <si>
    <t>Universal Access in the Information Society</t>
  </si>
  <si>
    <t>UNIVERSAL ACCESS INF</t>
  </si>
  <si>
    <t>1615-5289</t>
  </si>
  <si>
    <t>1615-5297</t>
  </si>
  <si>
    <t>22.11%</t>
  </si>
  <si>
    <t>Computer Supported Cooperative Work-The Journal of Collaborative Computing and Work Practices</t>
  </si>
  <si>
    <t>COMPUT SUPP COOP W J</t>
  </si>
  <si>
    <t>0925-9724</t>
  </si>
  <si>
    <t>1573-7551</t>
  </si>
  <si>
    <t>59.52%</t>
  </si>
  <si>
    <t>ACM Transactions on Privacy and Security</t>
  </si>
  <si>
    <t>ACM T PRIV SECUR</t>
  </si>
  <si>
    <t>2471-2566</t>
  </si>
  <si>
    <t>2471-2574</t>
  </si>
  <si>
    <t>ACM Transactions on Reconfigurable Technology and Systems</t>
  </si>
  <si>
    <t>ACM T RECONFIG TECHN</t>
  </si>
  <si>
    <t>1936-7406</t>
  </si>
  <si>
    <t>1936-7414</t>
  </si>
  <si>
    <t>Information Visualization</t>
  </si>
  <si>
    <t>INFORM VISUAL</t>
  </si>
  <si>
    <t>1473-8716</t>
  </si>
  <si>
    <t>1473-8724</t>
  </si>
  <si>
    <t>15.00%</t>
  </si>
  <si>
    <t>IEEE Transactions on Games</t>
  </si>
  <si>
    <t>IEEE T GAMES</t>
  </si>
  <si>
    <t>2475-1502</t>
  </si>
  <si>
    <t>2475-1510</t>
  </si>
  <si>
    <t>91.35%</t>
  </si>
  <si>
    <t>International Journal on Document Analysis and Recognition</t>
  </si>
  <si>
    <t>INT J DOC ANAL RECOG</t>
  </si>
  <si>
    <t>1433-2833</t>
  </si>
  <si>
    <t>1433-2825</t>
  </si>
  <si>
    <t>14.47%</t>
  </si>
  <si>
    <t>IEEE Computer Architecture Letters</t>
  </si>
  <si>
    <t>IEEE COMPUT ARCHIT L</t>
  </si>
  <si>
    <t>1556-6056</t>
  </si>
  <si>
    <t>1556-6064</t>
  </si>
  <si>
    <t>46.27%</t>
  </si>
  <si>
    <t>STATISTICS AND COMPUTING</t>
  </si>
  <si>
    <t>STAT COMPUT</t>
  </si>
  <si>
    <t>0960-3174</t>
  </si>
  <si>
    <t>1573-1375</t>
  </si>
  <si>
    <t>42.76%</t>
  </si>
  <si>
    <t>OPTIMIZATION METHODS &amp; SOFTWARE</t>
  </si>
  <si>
    <t>OPTIM METHOD SOFTW</t>
  </si>
  <si>
    <t>1055-6788</t>
  </si>
  <si>
    <t>1029-4937</t>
  </si>
  <si>
    <t>8.88%</t>
  </si>
  <si>
    <t>COMPUTER SYSTEMS SCIENCE AND ENGINEERING</t>
  </si>
  <si>
    <t>COMPUT SYST SCI ENG</t>
  </si>
  <si>
    <t>0267-6192</t>
  </si>
  <si>
    <t>86.49%</t>
  </si>
  <si>
    <t>Journal of Computer Languages</t>
  </si>
  <si>
    <t>J COMPUT LANG</t>
  </si>
  <si>
    <t>2590-1184</t>
  </si>
  <si>
    <t>2665-9182</t>
  </si>
  <si>
    <t>10.99%</t>
  </si>
  <si>
    <t>COMPUTER</t>
  </si>
  <si>
    <t>0018-9162</t>
  </si>
  <si>
    <t>1558-0814</t>
  </si>
  <si>
    <t>5.17%</t>
  </si>
  <si>
    <t>JOURNAL OF EXPERIMENTAL &amp; THEORETICAL ARTIFICIAL INTELLIGENCE</t>
  </si>
  <si>
    <t>J EXP THEOR ARTIF IN</t>
  </si>
  <si>
    <t>0952-813X</t>
  </si>
  <si>
    <t>1362-3079</t>
  </si>
  <si>
    <t>PERFORMANCE EVALUATION</t>
  </si>
  <si>
    <t>PERFORM EVALUATION</t>
  </si>
  <si>
    <t>0166-5316</t>
  </si>
  <si>
    <t>1872-745X</t>
  </si>
  <si>
    <t>SIAM Journal on Imaging Sciences</t>
  </si>
  <si>
    <t>SIAM J IMAGING SCI</t>
  </si>
  <si>
    <t>1936-4954</t>
  </si>
  <si>
    <t>R Journal</t>
  </si>
  <si>
    <t>R J</t>
  </si>
  <si>
    <t>2073-4859</t>
  </si>
  <si>
    <t>3.24%</t>
  </si>
  <si>
    <t>INFORMS JOURNAL ON COMPUTING</t>
  </si>
  <si>
    <t>INFORMS J COMPUT</t>
  </si>
  <si>
    <t>1091-9856</t>
  </si>
  <si>
    <t>1526-5528</t>
  </si>
  <si>
    <t>COMPUTING IN SCIENCE &amp; ENGINEERING</t>
  </si>
  <si>
    <t>COMPUT SCI ENG</t>
  </si>
  <si>
    <t>1521-9615</t>
  </si>
  <si>
    <t>1558-366X</t>
  </si>
  <si>
    <t>23.93%</t>
  </si>
  <si>
    <t>NETWORKS</t>
  </si>
  <si>
    <t>0028-3045</t>
  </si>
  <si>
    <t>1097-0037</t>
  </si>
  <si>
    <t>AI EDAM-ARTIFICIAL INTELLIGENCE FOR ENGINEERING DESIGN ANALYSIS AND MANUFACTURING</t>
  </si>
  <si>
    <t>AI EDAM</t>
  </si>
  <si>
    <t>0890-0604</t>
  </si>
  <si>
    <t>1469-1760</t>
  </si>
  <si>
    <t>26.04%</t>
  </si>
  <si>
    <t>Natural Computing</t>
  </si>
  <si>
    <t>NAT COMPUT</t>
  </si>
  <si>
    <t>1567-7818</t>
  </si>
  <si>
    <t>1572-9796</t>
  </si>
  <si>
    <t>24.29%</t>
  </si>
  <si>
    <t>KNOWLEDGE ENGINEERING REVIEW</t>
  </si>
  <si>
    <t>KNOWL ENG REV</t>
  </si>
  <si>
    <t>0269-8889</t>
  </si>
  <si>
    <t>1469-8005</t>
  </si>
  <si>
    <t>10.91%</t>
  </si>
  <si>
    <t>GEOINFORMATICA</t>
  </si>
  <si>
    <t>1384-6175</t>
  </si>
  <si>
    <t>1573-7624</t>
  </si>
  <si>
    <t>8.11%</t>
  </si>
  <si>
    <t>Software and Systems Modeling</t>
  </si>
  <si>
    <t>SOFTW SYST MODEL</t>
  </si>
  <si>
    <t>1619-1366</t>
  </si>
  <si>
    <t>1619-1374</t>
  </si>
  <si>
    <t>48.06%</t>
  </si>
  <si>
    <t>INTERNATIONAL JOURNAL OF GENERAL SYSTEMS</t>
  </si>
  <si>
    <t>INT J GEN SYST</t>
  </si>
  <si>
    <t>0308-1079</t>
  </si>
  <si>
    <t>1563-5104</t>
  </si>
  <si>
    <t>CONCURRENCY AND COMPUTATION-PRACTICE &amp; EXPERIENCE</t>
  </si>
  <si>
    <t>CONCURR COMP-PRACT E</t>
  </si>
  <si>
    <t>1532-0626</t>
  </si>
  <si>
    <t>1532-0634</t>
  </si>
  <si>
    <t>3.10%</t>
  </si>
  <si>
    <t>ACM Transactions on Embedded Computing Systems</t>
  </si>
  <si>
    <t>ACM T EMBED COMPUT S</t>
  </si>
  <si>
    <t>1539-9087</t>
  </si>
  <si>
    <t>1558-3465</t>
  </si>
  <si>
    <t>JOURNAL OF MATHEMATICAL IMAGING AND VISION</t>
  </si>
  <si>
    <t>J MATH IMAGING VIS</t>
  </si>
  <si>
    <t>0924-9907</t>
  </si>
  <si>
    <t>1573-7683</t>
  </si>
  <si>
    <t>27.65%</t>
  </si>
  <si>
    <t>Journal of Software-Evolution and Process</t>
  </si>
  <si>
    <t>J SOFTW-EVOL PROC</t>
  </si>
  <si>
    <t>2047-7473</t>
  </si>
  <si>
    <t>2047-7481</t>
  </si>
  <si>
    <t>Forensic Science International-Digital Investigation</t>
  </si>
  <si>
    <t>FORENS SCI INT-DIGIT</t>
  </si>
  <si>
    <t>2666-2817</t>
  </si>
  <si>
    <t>53.36%</t>
  </si>
  <si>
    <t>IET Biometrics</t>
  </si>
  <si>
    <t>IET BIOMETRICS</t>
  </si>
  <si>
    <t>2047-4938</t>
  </si>
  <si>
    <t>2047-4946</t>
  </si>
  <si>
    <t>57.48%</t>
  </si>
  <si>
    <t>INTELLIGENT AUTOMATION AND SOFT COMPUTING</t>
  </si>
  <si>
    <t>INTELL AUTOM SOFT CO</t>
  </si>
  <si>
    <t>1079-8587</t>
  </si>
  <si>
    <t>2326-005X</t>
  </si>
  <si>
    <t>95.42%</t>
  </si>
  <si>
    <t>ACM Transactions on Asian and Low-Resource Language Information Processing</t>
  </si>
  <si>
    <t>ACM T ASIAN LOW-RESO</t>
  </si>
  <si>
    <t>2375-4699</t>
  </si>
  <si>
    <t>2375-4702</t>
  </si>
  <si>
    <t>JOURNAL OF INTELLIGENT &amp; FUZZY SYSTEMS</t>
  </si>
  <si>
    <t>J INTELL FUZZY SYST</t>
  </si>
  <si>
    <t>1064-1246</t>
  </si>
  <si>
    <t>1875-8967</t>
  </si>
  <si>
    <t>IEEE SECURITY &amp; PRIVACY</t>
  </si>
  <si>
    <t>IEEE SECUR PRIV</t>
  </si>
  <si>
    <t>1540-7993</t>
  </si>
  <si>
    <t>1558-4046</t>
  </si>
  <si>
    <t>MATHEMATICAL AND COMPUTER MODELLING OF DYNAMICAL SYSTEMS</t>
  </si>
  <si>
    <t>MATH COMP MODEL DYN</t>
  </si>
  <si>
    <t>1387-3954</t>
  </si>
  <si>
    <t>1744-5051</t>
  </si>
  <si>
    <t>61.40%</t>
  </si>
  <si>
    <t>SOFTWARE QUALITY JOURNAL</t>
  </si>
  <si>
    <t>SOFTWARE QUAL J</t>
  </si>
  <si>
    <t>0963-9314</t>
  </si>
  <si>
    <t>1573-1367</t>
  </si>
  <si>
    <t>21.80%</t>
  </si>
  <si>
    <t>International Journal of Applied Mathematics and Computer Science</t>
  </si>
  <si>
    <t>INT J AP MAT COM-POL</t>
  </si>
  <si>
    <t>1641-876X</t>
  </si>
  <si>
    <t>2083-8492</t>
  </si>
  <si>
    <t>0.33%</t>
  </si>
  <si>
    <t>BIOLOGICAL CYBERNETICS</t>
  </si>
  <si>
    <t>BIOL CYBERN</t>
  </si>
  <si>
    <t>0340-1200</t>
  </si>
  <si>
    <t>1432-0770</t>
  </si>
  <si>
    <t>41.07%</t>
  </si>
  <si>
    <t>AUTONOMOUS AGENTS AND MULTI-AGENT SYSTEMS</t>
  </si>
  <si>
    <t>AUTON AGENT MULTI-AG</t>
  </si>
  <si>
    <t>1387-2532</t>
  </si>
  <si>
    <t>1573-7454</t>
  </si>
  <si>
    <t>38.41%</t>
  </si>
  <si>
    <t>Journal of Cryptographic Engineering</t>
  </si>
  <si>
    <t>J CRYPTOGR ENG</t>
  </si>
  <si>
    <t>2190-8508</t>
  </si>
  <si>
    <t>2190-8516</t>
  </si>
  <si>
    <t>JOURNAL OF COMPUTER SCIENCE AND TECHNOLOGY</t>
  </si>
  <si>
    <t>J COMPUT SCI TECH-CH</t>
  </si>
  <si>
    <t>1000-9000</t>
  </si>
  <si>
    <t>1860-4749</t>
  </si>
  <si>
    <t>0.72%</t>
  </si>
  <si>
    <t>1.77%</t>
  </si>
  <si>
    <t>2.09%</t>
  </si>
  <si>
    <t>Computational and Mathematical Organization Theory</t>
  </si>
  <si>
    <t>COMPUT MATH ORGAN TH</t>
  </si>
  <si>
    <t>1381-298X</t>
  </si>
  <si>
    <t>1572-9346</t>
  </si>
  <si>
    <t>COMPUTATIONAL STATISTICS &amp; DATA ANALYSIS</t>
  </si>
  <si>
    <t>COMPUT STAT DATA AN</t>
  </si>
  <si>
    <t>0167-9473</t>
  </si>
  <si>
    <t>1872-7352</t>
  </si>
  <si>
    <t>8.62%</t>
  </si>
  <si>
    <t>ACM TRANSACTIONS ON DATABASE SYSTEMS</t>
  </si>
  <si>
    <t>ACM T DATABASE SYST</t>
  </si>
  <si>
    <t>0362-5915</t>
  </si>
  <si>
    <t>1557-4644</t>
  </si>
  <si>
    <t>IEEE COMPUTER GRAPHICS AND APPLICATIONS</t>
  </si>
  <si>
    <t>IEEE COMPUT GRAPH</t>
  </si>
  <si>
    <t>0272-1716</t>
  </si>
  <si>
    <t>1558-1756</t>
  </si>
  <si>
    <t>10.06%</t>
  </si>
  <si>
    <t>INFORMATION TECHNOLOGY AND LIBRARIES</t>
  </si>
  <si>
    <t>INFORM TECHNOL LIBR</t>
  </si>
  <si>
    <t>0730-9295</t>
  </si>
  <si>
    <t>2163-5226</t>
  </si>
  <si>
    <t>97.47%</t>
  </si>
  <si>
    <t>ACM Transactions on Storage</t>
  </si>
  <si>
    <t>ACM T STORAGE</t>
  </si>
  <si>
    <t>1553-3077</t>
  </si>
  <si>
    <t>1553-3093</t>
  </si>
  <si>
    <t>JOURNAL OF COMPUTATIONAL BIOLOGY</t>
  </si>
  <si>
    <t>J COMPUT BIOL</t>
  </si>
  <si>
    <t>1066-5277</t>
  </si>
  <si>
    <t>1557-8666</t>
  </si>
  <si>
    <t>METHODS OF INFORMATION IN MEDICINE</t>
  </si>
  <si>
    <t>METHOD INFORM MED</t>
  </si>
  <si>
    <t>0026-1270</t>
  </si>
  <si>
    <t>2511-705X</t>
  </si>
  <si>
    <t>41.49%</t>
  </si>
  <si>
    <t>International Journal of Unconventional Computing</t>
  </si>
  <si>
    <t>INT J UNCONV COMPUT</t>
  </si>
  <si>
    <t>1548-7199</t>
  </si>
  <si>
    <t>1548-7202</t>
  </si>
  <si>
    <t>GRAPHICAL MODELS</t>
  </si>
  <si>
    <t>GRAPH MODELS</t>
  </si>
  <si>
    <t>1524-0703</t>
  </si>
  <si>
    <t>1524-0711</t>
  </si>
  <si>
    <t>83.32%</t>
  </si>
  <si>
    <t>54.59%</t>
  </si>
  <si>
    <t>JOURNAL OF VISUALIZATION</t>
  </si>
  <si>
    <t>J VISUAL-JAPAN</t>
  </si>
  <si>
    <t>1343-8875</t>
  </si>
  <si>
    <t>1875-8975</t>
  </si>
  <si>
    <t>11.90%</t>
  </si>
  <si>
    <t>CYBERNETICS AND SYSTEMS</t>
  </si>
  <si>
    <t>CYBERNET SYST</t>
  </si>
  <si>
    <t>0196-9722</t>
  </si>
  <si>
    <t>1087-6553</t>
  </si>
  <si>
    <t>Intelligent Data Analysis</t>
  </si>
  <si>
    <t>INTELL DATA ANAL</t>
  </si>
  <si>
    <t>1088-467X</t>
  </si>
  <si>
    <t>1571-4128</t>
  </si>
  <si>
    <t>2.44%</t>
  </si>
  <si>
    <t>MODELING IDENTIFICATION AND CONTROL</t>
  </si>
  <si>
    <t>MODEL IDENT CONTROL</t>
  </si>
  <si>
    <t>0332-7353</t>
  </si>
  <si>
    <t>1890-1328</t>
  </si>
  <si>
    <t>ENGINEERING COMPUTATIONS</t>
  </si>
  <si>
    <t>ENG COMPUTATION</t>
  </si>
  <si>
    <t>0264-4401</t>
  </si>
  <si>
    <t>1758-7077</t>
  </si>
  <si>
    <t>SIAM JOURNAL ON COMPUTING</t>
  </si>
  <si>
    <t>SIAM J COMPUT</t>
  </si>
  <si>
    <t>0097-5397</t>
  </si>
  <si>
    <t>1095-7111</t>
  </si>
  <si>
    <t>DESIGNS CODES AND CRYPTOGRAPHY</t>
  </si>
  <si>
    <t>DESIGN CODE CRYPTOGR</t>
  </si>
  <si>
    <t>0925-1022</t>
  </si>
  <si>
    <t>1573-7586</t>
  </si>
  <si>
    <t>ADAPTIVE BEHAVIOR</t>
  </si>
  <si>
    <t>ADAPT BEHAV</t>
  </si>
  <si>
    <t>1059-7123</t>
  </si>
  <si>
    <t>1741-2633</t>
  </si>
  <si>
    <t>20.26%</t>
  </si>
  <si>
    <t>ACM Transactions on Applied Perception</t>
  </si>
  <si>
    <t>ACM T APPL PERCEPT</t>
  </si>
  <si>
    <t>1544-3558</t>
  </si>
  <si>
    <t>1544-3965</t>
  </si>
  <si>
    <t>Data Technologies and Applications</t>
  </si>
  <si>
    <t>DATA TECHNOL APPL</t>
  </si>
  <si>
    <t>2514-9288</t>
  </si>
  <si>
    <t>2514-9318</t>
  </si>
  <si>
    <t>IEEE Embedded Systems Letters</t>
  </si>
  <si>
    <t>IEEE EMBED SYST LETT</t>
  </si>
  <si>
    <t>1943-0663</t>
  </si>
  <si>
    <t>1943-0671</t>
  </si>
  <si>
    <t>10.07%</t>
  </si>
  <si>
    <t>SIMULATION-TRANSACTIONS OF THE SOCIETY FOR MODELING AND SIMULATION INTERNATIONAL</t>
  </si>
  <si>
    <t>SIMUL-T SOC MOD SIM</t>
  </si>
  <si>
    <t>0037-5497</t>
  </si>
  <si>
    <t>1741-3133</t>
  </si>
  <si>
    <t>15.74%</t>
  </si>
  <si>
    <t>ACM Transactions on Architecture and Code Optimization</t>
  </si>
  <si>
    <t>ACM T ARCHIT CODE OP</t>
  </si>
  <si>
    <t>1544-3566</t>
  </si>
  <si>
    <t>1544-3973</t>
  </si>
  <si>
    <t>IET Software</t>
  </si>
  <si>
    <t>IET SOFTW</t>
  </si>
  <si>
    <t>1751-8806</t>
  </si>
  <si>
    <t>1751-8814</t>
  </si>
  <si>
    <t>45.86%</t>
  </si>
  <si>
    <t>COMPUTER METHODS IN BIOMECHANICS AND BIOMEDICAL ENGINEERING</t>
  </si>
  <si>
    <t>COMPUT METHOD BIOMEC</t>
  </si>
  <si>
    <t>1025-5842</t>
  </si>
  <si>
    <t>1476-8259</t>
  </si>
  <si>
    <t>20.85%</t>
  </si>
  <si>
    <t>CONSTRAINTS</t>
  </si>
  <si>
    <t>1383-7133</t>
  </si>
  <si>
    <t>1572-9354</t>
  </si>
  <si>
    <t>26.47%</t>
  </si>
  <si>
    <t>BIT NUMERICAL MATHEMATICS</t>
  </si>
  <si>
    <t>BIT</t>
  </si>
  <si>
    <t>0006-3835</t>
  </si>
  <si>
    <t>1572-9125</t>
  </si>
  <si>
    <t>34.13%</t>
  </si>
  <si>
    <t>COMPUTER AIDED GEOMETRIC DESIGN</t>
  </si>
  <si>
    <t>COMPUT AIDED GEOM D</t>
  </si>
  <si>
    <t>0167-8396</t>
  </si>
  <si>
    <t>1879-2332</t>
  </si>
  <si>
    <t>ACM TRANSACTIONS ON COMPUTER SYSTEMS</t>
  </si>
  <si>
    <t>ACM T COMPUT SYST</t>
  </si>
  <si>
    <t>0734-2071</t>
  </si>
  <si>
    <t>1557-7333</t>
  </si>
  <si>
    <t>International Journal on Software Tools for Technology Transfer</t>
  </si>
  <si>
    <t>INT J SOFTW TOOLS TE</t>
  </si>
  <si>
    <t>1433-2779</t>
  </si>
  <si>
    <t>1433-2787</t>
  </si>
  <si>
    <t>45.83%</t>
  </si>
  <si>
    <t>SOFTWARE TESTING VERIFICATION &amp; RELIABILITY</t>
  </si>
  <si>
    <t>SOFTW TEST VERIF REL</t>
  </si>
  <si>
    <t>0960-0833</t>
  </si>
  <si>
    <t>1099-1689</t>
  </si>
  <si>
    <t>INTERNATIONAL JOURNAL OF PARALLEL PROGRAMMING</t>
  </si>
  <si>
    <t>INT J PARALLEL PROG</t>
  </si>
  <si>
    <t>0885-7458</t>
  </si>
  <si>
    <t>1573-7640</t>
  </si>
  <si>
    <t>24.79%</t>
  </si>
  <si>
    <t>98.17%</t>
  </si>
  <si>
    <t>INTERNATIONAL JOURNAL OF PATTERN RECOGNITION AND ARTIFICIAL INTELLIGENCE</t>
  </si>
  <si>
    <t>INT J PATTERN RECOGN</t>
  </si>
  <si>
    <t>0218-0014</t>
  </si>
  <si>
    <t>1793-6381</t>
  </si>
  <si>
    <t>1.98%</t>
  </si>
  <si>
    <t>INTERNATIONAL JOURNAL OF UNCERTAINTY FUZZINESS AND KNOWLEDGE-BASED SYSTEMS</t>
  </si>
  <si>
    <t>INT J UNCERTAIN FUZZ</t>
  </si>
  <si>
    <t>0218-4885</t>
  </si>
  <si>
    <t>1793-6411</t>
  </si>
  <si>
    <t>2.17%</t>
  </si>
  <si>
    <t>INTERNATIONAL JOURNAL OF COOPERATIVE INFORMATION SYSTEMS</t>
  </si>
  <si>
    <t>INT J COOP INF SYST</t>
  </si>
  <si>
    <t>0218-8430</t>
  </si>
  <si>
    <t>1793-6365</t>
  </si>
  <si>
    <t>6.67%</t>
  </si>
  <si>
    <t>THEORY AND PRACTICE OF LOGIC PROGRAMMING</t>
  </si>
  <si>
    <t>THEOR PRACT LOG PROG</t>
  </si>
  <si>
    <t>1471-0684</t>
  </si>
  <si>
    <t>1475-3081</t>
  </si>
  <si>
    <t>35.97%</t>
  </si>
  <si>
    <t>Cryptography and Communications-Discrete-Structures Boolean Functions and Sequences</t>
  </si>
  <si>
    <t>CRYPTOGR COMMUN</t>
  </si>
  <si>
    <t>1936-2447</t>
  </si>
  <si>
    <t>1936-2455</t>
  </si>
  <si>
    <t>COMPUTATIONAL COMPLEXITY</t>
  </si>
  <si>
    <t>COMPUT COMPLEX</t>
  </si>
  <si>
    <t>1016-3328</t>
  </si>
  <si>
    <t>1420-8954</t>
  </si>
  <si>
    <t>28.21%</t>
  </si>
  <si>
    <t>ACM TRANSACTIONS ON DESIGN AUTOMATION OF ELECTRONIC SYSTEMS</t>
  </si>
  <si>
    <t>ACM T DES AUTOMAT EL</t>
  </si>
  <si>
    <t>1084-4309</t>
  </si>
  <si>
    <t>1557-7309</t>
  </si>
  <si>
    <t>COMPUTER JOURNAL</t>
  </si>
  <si>
    <t>COMPUT J</t>
  </si>
  <si>
    <t>0010-4620</t>
  </si>
  <si>
    <t>1460-2067</t>
  </si>
  <si>
    <t>2.40%</t>
  </si>
  <si>
    <t>International Journal of Wavelets Multiresolution and Information Processing</t>
  </si>
  <si>
    <t>INT J WAVELETS MULTI</t>
  </si>
  <si>
    <t>0219-6913</t>
  </si>
  <si>
    <t>1793-690X</t>
  </si>
  <si>
    <t>Computer Science and Information Systems</t>
  </si>
  <si>
    <t>COMPUT SCI INF SYST</t>
  </si>
  <si>
    <t>1820-0214</t>
  </si>
  <si>
    <t>DESIGN AUTOMATION FOR EMBEDDED SYSTEMS</t>
  </si>
  <si>
    <t>DES AUTOM EMBED SYST</t>
  </si>
  <si>
    <t>0929-5585</t>
  </si>
  <si>
    <t>1572-8080</t>
  </si>
  <si>
    <t>IET Information Security</t>
  </si>
  <si>
    <t>IET INFORM SECUR</t>
  </si>
  <si>
    <t>1751-8709</t>
  </si>
  <si>
    <t>1751-8717</t>
  </si>
  <si>
    <t>41.48%</t>
  </si>
  <si>
    <t>PARALLEL COMPUTING</t>
  </si>
  <si>
    <t>PARALLEL COMPUT</t>
  </si>
  <si>
    <t>0167-8191</t>
  </si>
  <si>
    <t>1872-7336</t>
  </si>
  <si>
    <t>10.71%</t>
  </si>
  <si>
    <t>3.11%</t>
  </si>
  <si>
    <t>IBM JOURNAL OF RESEARCH AND DEVELOPMENT</t>
  </si>
  <si>
    <t>IBM J RES DEV</t>
  </si>
  <si>
    <t>0018-8646</t>
  </si>
  <si>
    <t>2151-8556</t>
  </si>
  <si>
    <t>JOURNAL OF MULTIPLE-VALUED LOGIC AND SOFT COMPUTING</t>
  </si>
  <si>
    <t>J MULT-VALUED LOG S</t>
  </si>
  <si>
    <t>1542-3980</t>
  </si>
  <si>
    <t>1542-3999</t>
  </si>
  <si>
    <t>ACM Transactions on Algorithms</t>
  </si>
  <si>
    <t>ACM T ALGORITHMS</t>
  </si>
  <si>
    <t>1549-6325</t>
  </si>
  <si>
    <t>1549-6333</t>
  </si>
  <si>
    <t>0.78%</t>
  </si>
  <si>
    <t>ACM TRANSACTIONS ON PROGRAMMING LANGUAGES AND SYSTEMS</t>
  </si>
  <si>
    <t>ACM T PROGR LANG SYS</t>
  </si>
  <si>
    <t>0164-0925</t>
  </si>
  <si>
    <t>1558-4593</t>
  </si>
  <si>
    <t>1.75%</t>
  </si>
  <si>
    <t>CIN-COMPUTERS INFORMATICS NURSING</t>
  </si>
  <si>
    <t>CIN-COMPUT INFORM NU</t>
  </si>
  <si>
    <t>1538-2931</t>
  </si>
  <si>
    <t>1538-9774</t>
  </si>
  <si>
    <t>5.73%</t>
  </si>
  <si>
    <t>SCIENCE OF COMPUTER PROGRAMMING</t>
  </si>
  <si>
    <t>SCI COMPUT PROGRAM</t>
  </si>
  <si>
    <t>0167-6423</t>
  </si>
  <si>
    <t>1872-7964</t>
  </si>
  <si>
    <t>14.35%</t>
  </si>
  <si>
    <t>REAL-TIME SYSTEMS</t>
  </si>
  <si>
    <t>REAL-TIME SYST</t>
  </si>
  <si>
    <t>0922-6443</t>
  </si>
  <si>
    <t>1573-1383</t>
  </si>
  <si>
    <t>22.73%</t>
  </si>
  <si>
    <t>INTERACTING WITH COMPUTERS</t>
  </si>
  <si>
    <t>INTERACT COMPUT</t>
  </si>
  <si>
    <t>0953-5438</t>
  </si>
  <si>
    <t>1873-7951</t>
  </si>
  <si>
    <t>19.15%</t>
  </si>
  <si>
    <t>Statistical Analysis and Data Mining</t>
  </si>
  <si>
    <t>STAT ANAL DATA MIN</t>
  </si>
  <si>
    <t>1932-1864</t>
  </si>
  <si>
    <t>1932-1872</t>
  </si>
  <si>
    <t>DISTRIBUTED COMPUTING</t>
  </si>
  <si>
    <t>DISTRIB COMPUT</t>
  </si>
  <si>
    <t>0178-2770</t>
  </si>
  <si>
    <t>1432-0452</t>
  </si>
  <si>
    <t>30.95%</t>
  </si>
  <si>
    <t>INFOR</t>
  </si>
  <si>
    <t>0315-5986</t>
  </si>
  <si>
    <t>1916-0615</t>
  </si>
  <si>
    <t>ANNALS OF MATHEMATICS AND ARTIFICIAL INTELLIGENCE</t>
  </si>
  <si>
    <t>ANN MATH ARTIF INTEL</t>
  </si>
  <si>
    <t>1012-2443</t>
  </si>
  <si>
    <t>1573-7470</t>
  </si>
  <si>
    <t>25.30%</t>
  </si>
  <si>
    <t>JOURNAL OF STATISTICAL COMPUTATION AND SIMULATION</t>
  </si>
  <si>
    <t>J STAT COMPUT SIM</t>
  </si>
  <si>
    <t>0094-9655</t>
  </si>
  <si>
    <t>1563-5163</t>
  </si>
  <si>
    <t>Problems of Information Transmission</t>
  </si>
  <si>
    <t>PROBL INFORM TRANSM+</t>
  </si>
  <si>
    <t>0032-9460</t>
  </si>
  <si>
    <t>1608-3253</t>
  </si>
  <si>
    <t>International Journal of Data Warehousing and Mining</t>
  </si>
  <si>
    <t>INT J DATA WAREHOUS</t>
  </si>
  <si>
    <t>1548-3924</t>
  </si>
  <si>
    <t>1548-3932</t>
  </si>
  <si>
    <t>27.27%</t>
  </si>
  <si>
    <t>New Review of Hypermedia and Multimedia</t>
  </si>
  <si>
    <t>NEW REV HYPERMEDIA M</t>
  </si>
  <si>
    <t>1361-4568</t>
  </si>
  <si>
    <t>1740-7842</t>
  </si>
  <si>
    <t>DISTRIBUTED AND PARALLEL DATABASES</t>
  </si>
  <si>
    <t>DISTRIB PARALLEL DAT</t>
  </si>
  <si>
    <t>0926-8782</t>
  </si>
  <si>
    <t>1573-7578</t>
  </si>
  <si>
    <t>17.80%</t>
  </si>
  <si>
    <t>QUEUEING SYSTEMS</t>
  </si>
  <si>
    <t>QUEUEING SYST</t>
  </si>
  <si>
    <t>0257-0130</t>
  </si>
  <si>
    <t>1572-9443</t>
  </si>
  <si>
    <t>69.77%</t>
  </si>
  <si>
    <t>IET Computers and Digital Techniques</t>
  </si>
  <si>
    <t>IET COMPUT DIGIT TEC</t>
  </si>
  <si>
    <t>1751-8601</t>
  </si>
  <si>
    <t>1751-861X</t>
  </si>
  <si>
    <t>31.76%</t>
  </si>
  <si>
    <t>JOURNAL OF NEW MUSIC RESEARCH</t>
  </si>
  <si>
    <t>J NEW MUSIC RES</t>
  </si>
  <si>
    <t>0929-8215</t>
  </si>
  <si>
    <t>1744-5027</t>
  </si>
  <si>
    <t>31.88%</t>
  </si>
  <si>
    <t>JOURNAL OF FUNCTIONAL PROGRAMMING</t>
  </si>
  <si>
    <t>J FUNCT PROGRAM</t>
  </si>
  <si>
    <t>0956-7968</t>
  </si>
  <si>
    <t>1469-7653</t>
  </si>
  <si>
    <t>44.07%</t>
  </si>
  <si>
    <t>ALGORITHMICA</t>
  </si>
  <si>
    <t>0178-4617</t>
  </si>
  <si>
    <t>1432-0541</t>
  </si>
  <si>
    <t>34.22%</t>
  </si>
  <si>
    <t>SIGMOD RECORD</t>
  </si>
  <si>
    <t>SIGMOD REC</t>
  </si>
  <si>
    <t>0163-5808</t>
  </si>
  <si>
    <t>1943-5835</t>
  </si>
  <si>
    <t>COMPUTER ANIMATION AND VIRTUAL WORLDS</t>
  </si>
  <si>
    <t>COMPUT ANIMAT VIRT W</t>
  </si>
  <si>
    <t>1546-4261</t>
  </si>
  <si>
    <t>1546-427X</t>
  </si>
  <si>
    <t>6.11%</t>
  </si>
  <si>
    <t>International Journal of Web Services Research</t>
  </si>
  <si>
    <t>INT J WEB SERV RES</t>
  </si>
  <si>
    <t>1545-7362</t>
  </si>
  <si>
    <t>1546-5004</t>
  </si>
  <si>
    <t>JOURNAL OF COMPUTER AND SYSTEM SCIENCES</t>
  </si>
  <si>
    <t>J COMPUT SYST SCI</t>
  </si>
  <si>
    <t>0022-0000</t>
  </si>
  <si>
    <t>1090-2724</t>
  </si>
  <si>
    <t>12.57%</t>
  </si>
  <si>
    <t>Theoretical Computer Science</t>
  </si>
  <si>
    <t>THEOR COMPUT SCI</t>
  </si>
  <si>
    <t>0304-3975</t>
  </si>
  <si>
    <t>1879-2294</t>
  </si>
  <si>
    <t>0.48%</t>
  </si>
  <si>
    <t>JOURNAL OF AUTOMATED REASONING</t>
  </si>
  <si>
    <t>J AUTOM REASONING</t>
  </si>
  <si>
    <t>0168-7433</t>
  </si>
  <si>
    <t>1573-0670</t>
  </si>
  <si>
    <t>42.62%</t>
  </si>
  <si>
    <t>JOURNAL OF INFORMATION SCIENCE AND ENGINEERING</t>
  </si>
  <si>
    <t>J INF SCI ENG</t>
  </si>
  <si>
    <t>1016-2364</t>
  </si>
  <si>
    <t>Information Technology and Control</t>
  </si>
  <si>
    <t>INF TECHNOL CONTROL</t>
  </si>
  <si>
    <t>1392-124X</t>
  </si>
  <si>
    <t>PRESENCE-Virtual and Augmented Reality</t>
  </si>
  <si>
    <t>PRESENCE-VIRTUAL AUG</t>
  </si>
  <si>
    <t>1054-7460</t>
  </si>
  <si>
    <t>1531-3263</t>
  </si>
  <si>
    <t>International Journal on Artificial Intelligence Tools</t>
  </si>
  <si>
    <t>INT J ARTIF INTELL T</t>
  </si>
  <si>
    <t>0218-2130</t>
  </si>
  <si>
    <t>1793-6349</t>
  </si>
  <si>
    <t>RANDOM STRUCTURES &amp; ALGORITHMS</t>
  </si>
  <si>
    <t>RANDOM STRUCT ALGOR</t>
  </si>
  <si>
    <t>1042-9832</t>
  </si>
  <si>
    <t>1098-2418</t>
  </si>
  <si>
    <t>13.56%</t>
  </si>
  <si>
    <t>JOURNAL OF COMBINATORIAL OPTIMIZATION</t>
  </si>
  <si>
    <t>J COMB OPTIM</t>
  </si>
  <si>
    <t>1382-6905</t>
  </si>
  <si>
    <t>1573-2886</t>
  </si>
  <si>
    <t>7.81%</t>
  </si>
  <si>
    <t>FORMAL ASPECTS OF COMPUTING</t>
  </si>
  <si>
    <t>FORM ASP COMPUT</t>
  </si>
  <si>
    <t>0934-5043</t>
  </si>
  <si>
    <t>1433-299X</t>
  </si>
  <si>
    <t>38.71%</t>
  </si>
  <si>
    <t>INFORMATION AND COMPUTATION</t>
  </si>
  <si>
    <t>INFORM COMPUT</t>
  </si>
  <si>
    <t>0890-5401</t>
  </si>
  <si>
    <t>1090-2651</t>
  </si>
  <si>
    <t>JOURNAL OF UNIVERSAL COMPUTER SCIENCE</t>
  </si>
  <si>
    <t>J UNIVERS COMPUT SCI</t>
  </si>
  <si>
    <t>0948-695X</t>
  </si>
  <si>
    <t>0948-6968</t>
  </si>
  <si>
    <t>63.68%</t>
  </si>
  <si>
    <t>Applied Ontology</t>
  </si>
  <si>
    <t>APPL ONTOL</t>
  </si>
  <si>
    <t>1570-5838</t>
  </si>
  <si>
    <t>1875-8533</t>
  </si>
  <si>
    <t>International Journal of Web and Grid Services</t>
  </si>
  <si>
    <t>INT J WEB GRID SERV</t>
  </si>
  <si>
    <t>1741-1106</t>
  </si>
  <si>
    <t>1741-1114</t>
  </si>
  <si>
    <t>Theory of Computing</t>
  </si>
  <si>
    <t>THEOR COMPUT</t>
  </si>
  <si>
    <t>1557-2862</t>
  </si>
  <si>
    <t>83.67%</t>
  </si>
  <si>
    <t>Journal of Logical and Algebraic Methods in Programming</t>
  </si>
  <si>
    <t>J LOG ALGEBR METHODS</t>
  </si>
  <si>
    <t>2352-2208</t>
  </si>
  <si>
    <t>2352-2216</t>
  </si>
  <si>
    <t>15.33%</t>
  </si>
  <si>
    <t>COMBINATORICS PROBABILITY &amp; COMPUTING</t>
  </si>
  <si>
    <t>COMB PROBAB COMPUT</t>
  </si>
  <si>
    <t>0963-5483</t>
  </si>
  <si>
    <t>1469-2163</t>
  </si>
  <si>
    <t>24.26%</t>
  </si>
  <si>
    <t>AI MAGAZINE</t>
  </si>
  <si>
    <t>AI MAG</t>
  </si>
  <si>
    <t>0738-4602</t>
  </si>
  <si>
    <t>2371-9621</t>
  </si>
  <si>
    <t>Advances in Mathematics of Communications</t>
  </si>
  <si>
    <t>ADV MATH COMMUN</t>
  </si>
  <si>
    <t>1930-5346</t>
  </si>
  <si>
    <t>1930-5338</t>
  </si>
  <si>
    <t>ACM Transactions on Modeling and Computer Simulation</t>
  </si>
  <si>
    <t>ACM T MODEL COMPUT S</t>
  </si>
  <si>
    <t>1049-3301</t>
  </si>
  <si>
    <t>1558-1195</t>
  </si>
  <si>
    <t>Journal of Logic Language and Information</t>
  </si>
  <si>
    <t>J LOGIC LANG INFORM</t>
  </si>
  <si>
    <t>0925-8531</t>
  </si>
  <si>
    <t>1572-9583</t>
  </si>
  <si>
    <t>31.18%</t>
  </si>
  <si>
    <t>FUNDAMENTA INFORMATICAE</t>
  </si>
  <si>
    <t>FUND INFORM</t>
  </si>
  <si>
    <t>0169-2968</t>
  </si>
  <si>
    <t>1875-8681</t>
  </si>
  <si>
    <t>DISCRETE &amp; COMPUTATIONAL GEOMETRY</t>
  </si>
  <si>
    <t>DISCRETE COMPUT GEOM</t>
  </si>
  <si>
    <t>0179-5376</t>
  </si>
  <si>
    <t>1432-0444</t>
  </si>
  <si>
    <t>FORMAL METHODS IN SYSTEM DESIGN</t>
  </si>
  <si>
    <t>FORM METHOD SYST DES</t>
  </si>
  <si>
    <t>0925-9856</t>
  </si>
  <si>
    <t>1572-8102</t>
  </si>
  <si>
    <t>Journal of Web Engineering</t>
  </si>
  <si>
    <t>J WEB ENG</t>
  </si>
  <si>
    <t>1540-9589</t>
  </si>
  <si>
    <t>1544-5976</t>
  </si>
  <si>
    <t>78.57%</t>
  </si>
  <si>
    <t>INTERNATIONAL JOURNAL OF FOUNDATIONS OF COMPUTER SCIENCE</t>
  </si>
  <si>
    <t>INT J FOUND COMPUT S</t>
  </si>
  <si>
    <t>0129-0541</t>
  </si>
  <si>
    <t>1793-6373</t>
  </si>
  <si>
    <t>Neural Network World</t>
  </si>
  <si>
    <t>NEURAL NETW WORLD</t>
  </si>
  <si>
    <t>1210-0552</t>
  </si>
  <si>
    <t>AI COMMUNICATIONS</t>
  </si>
  <si>
    <t>AI COMMUN</t>
  </si>
  <si>
    <t>0921-7126</t>
  </si>
  <si>
    <t>1875-8452</t>
  </si>
  <si>
    <t>JOURNAL OF LOGIC AND COMPUTATION</t>
  </si>
  <si>
    <t>J LOGIC COMPUT</t>
  </si>
  <si>
    <t>0955-792X</t>
  </si>
  <si>
    <t>1465-363X</t>
  </si>
  <si>
    <t>JOURNAL OF SYMBOLIC COMPUTATION</t>
  </si>
  <si>
    <t>J SYMB COMPUT</t>
  </si>
  <si>
    <t>0747-7171</t>
  </si>
  <si>
    <t>1095-855X</t>
  </si>
  <si>
    <t>4.80%</t>
  </si>
  <si>
    <t>DISCRETE MATHEMATICS AND THEORETICAL COMPUTER SCIENCE</t>
  </si>
  <si>
    <t>DISCRETE MATH THEOR</t>
  </si>
  <si>
    <t>1462-7264</t>
  </si>
  <si>
    <t>1365-8050</t>
  </si>
  <si>
    <t>4.26%</t>
  </si>
  <si>
    <t>APPLICABLE ALGEBRA IN ENGINEERING COMMUNICATION AND COMPUTING</t>
  </si>
  <si>
    <t>APPL ALGEBR ENG COMM</t>
  </si>
  <si>
    <t>0938-1279</t>
  </si>
  <si>
    <t>1432-0622</t>
  </si>
  <si>
    <t>IEICE TRANSACTIONS ON INFORMATION AND SYSTEMS</t>
  </si>
  <si>
    <t>IEICE T INF SYST</t>
  </si>
  <si>
    <t>0916-8532</t>
  </si>
  <si>
    <t>1745-1361</t>
  </si>
  <si>
    <t>IEEE ANNALS OF THE HISTORY OF COMPUTING</t>
  </si>
  <si>
    <t>IEEE ANN HIST COMPUT</t>
  </si>
  <si>
    <t>1058-6180</t>
  </si>
  <si>
    <t>1934-1547</t>
  </si>
  <si>
    <t>PROGRAMMING AND COMPUTER SOFTWARE</t>
  </si>
  <si>
    <t>PROGRAM COMPUT SOFT+</t>
  </si>
  <si>
    <t>0361-7688</t>
  </si>
  <si>
    <t>1608-3261</t>
  </si>
  <si>
    <t>COMPUTING AND INFORMATICS</t>
  </si>
  <si>
    <t>COMPUT INFORM</t>
  </si>
  <si>
    <t>1335-9150</t>
  </si>
  <si>
    <t>Logical Methods in Computer Science</t>
  </si>
  <si>
    <t>LOG METH COMPUT SCI</t>
  </si>
  <si>
    <t>1860-5974</t>
  </si>
  <si>
    <t>52.71%</t>
  </si>
  <si>
    <t>CRYPTOLOGIA</t>
  </si>
  <si>
    <t>0161-1194</t>
  </si>
  <si>
    <t>1558-1586</t>
  </si>
  <si>
    <t>ACTA INFORMATICA</t>
  </si>
  <si>
    <t>ACTA INFORM</t>
  </si>
  <si>
    <t>0001-5903</t>
  </si>
  <si>
    <t>1432-0525</t>
  </si>
  <si>
    <t>44.32%</t>
  </si>
  <si>
    <t>RAIRO-THEORETICAL INFORMATICS AND APPLICATIONS</t>
  </si>
  <si>
    <t>RAIRO-THEOR INF APPL</t>
  </si>
  <si>
    <t>0988-3754</t>
  </si>
  <si>
    <t>2804-7346</t>
  </si>
  <si>
    <t>JOURNAL OF COMPUTER AND SYSTEMS SCIENCES INTERNATIONAL</t>
  </si>
  <si>
    <t>J COMPUT SYS SC INT+</t>
  </si>
  <si>
    <t>1064-2307</t>
  </si>
  <si>
    <t>1555-6530</t>
  </si>
  <si>
    <t>Malaysian Journal of Computer Science</t>
  </si>
  <si>
    <t>MALAYS J COMPUT SCI</t>
  </si>
  <si>
    <t>0127-9084</t>
  </si>
  <si>
    <t>ACM Transactions on Computational Logic</t>
  </si>
  <si>
    <t>ACM T COMPUT LOG</t>
  </si>
  <si>
    <t>1529-3785</t>
  </si>
  <si>
    <t>1557-945X</t>
  </si>
  <si>
    <t>THEORY OF COMPUTING SYSTEMS</t>
  </si>
  <si>
    <t>THEOR COMPUT SYST</t>
  </si>
  <si>
    <t>1432-4350</t>
  </si>
  <si>
    <t>1433-0490</t>
  </si>
  <si>
    <t>26.74%</t>
  </si>
  <si>
    <t>INFORMATION PROCESSING LETTERS</t>
  </si>
  <si>
    <t>INFORM PROCESS LETT</t>
  </si>
  <si>
    <t>0020-0190</t>
  </si>
  <si>
    <t>1872-6119</t>
  </si>
  <si>
    <t>MATHEMATICAL STRUCTURES IN COMPUTER SCIENCE</t>
  </si>
  <si>
    <t>MATH STRUCT COMP SCI</t>
  </si>
  <si>
    <t>0960-1295</t>
  </si>
  <si>
    <t>1469-8072</t>
  </si>
  <si>
    <t>37.29%</t>
  </si>
  <si>
    <t>KYBERNETIKA</t>
  </si>
  <si>
    <t>0023-5954</t>
  </si>
  <si>
    <t>ICGA JOURNAL</t>
  </si>
  <si>
    <t>ICGA J</t>
  </si>
  <si>
    <t>1389-6911</t>
  </si>
  <si>
    <t>2468-2438</t>
  </si>
  <si>
    <t>Journal of Cellular Automata</t>
  </si>
  <si>
    <t>J CELL AUTOM</t>
  </si>
  <si>
    <t>1557-5969</t>
  </si>
  <si>
    <t>1557-5977</t>
  </si>
  <si>
    <t>Journal Data Filtered By:  Selected Categories: OPTICS Selected Editions: SCIE
Selected JCR Year: 2022 Selected Category Schema: WOS Selected Open Access: N Indicator: Custom</t>
    <phoneticPr fontId="5" type="noConversion"/>
  </si>
  <si>
    <r>
      <t>Rank
1</t>
    </r>
    <r>
      <rPr>
        <sz val="10"/>
        <color theme="1"/>
        <rFont val="新細明體"/>
        <family val="2"/>
      </rPr>
      <t>年</t>
    </r>
    <phoneticPr fontId="5" type="noConversion"/>
  </si>
  <si>
    <t>OPTICS - SCIE</t>
  </si>
  <si>
    <t>Advances in Optics and Photonics</t>
  </si>
  <si>
    <t>ADV OPT PHOTONICS</t>
  </si>
  <si>
    <t>1943-8206</t>
  </si>
  <si>
    <t>Light-Science &amp; Applications</t>
  </si>
  <si>
    <t>LIGHT-SCI APPL</t>
  </si>
  <si>
    <t>2095-5545</t>
  </si>
  <si>
    <t>2047-7538</t>
  </si>
  <si>
    <t>Advanced Photonics</t>
  </si>
  <si>
    <t>ADV PHOTONICS</t>
  </si>
  <si>
    <t>2577-5421</t>
  </si>
  <si>
    <t>PhotoniX</t>
  </si>
  <si>
    <t>PHOTONIX</t>
  </si>
  <si>
    <t>2662-1991</t>
  </si>
  <si>
    <t>Opto-Electronic Advances</t>
  </si>
  <si>
    <t>OPTO-ELECTRON ADV</t>
  </si>
  <si>
    <t>2096-4579</t>
  </si>
  <si>
    <t>Optica</t>
  </si>
  <si>
    <t>OPTICA</t>
  </si>
  <si>
    <t>2334-2536</t>
  </si>
  <si>
    <t>Photonics Research</t>
  </si>
  <si>
    <t>PHOTONICS RES</t>
  </si>
  <si>
    <t>2327-9125</t>
  </si>
  <si>
    <t>Neurophotonics</t>
  </si>
  <si>
    <t>NEUROPHOTONICS</t>
  </si>
  <si>
    <t>2329-423X</t>
  </si>
  <si>
    <t>2329-4248</t>
  </si>
  <si>
    <t>High Power Laser Science and Engineering</t>
  </si>
  <si>
    <t>HIGH POWER LASER SCI</t>
  </si>
  <si>
    <t>2095-4719</t>
  </si>
  <si>
    <t>2052-3289</t>
  </si>
  <si>
    <t>OPTICS AND LASERS IN ENGINEERING</t>
  </si>
  <si>
    <t>OPT LASER ENG</t>
  </si>
  <si>
    <t>0143-8166</t>
  </si>
  <si>
    <t>1873-0302</t>
  </si>
  <si>
    <t>Advanced Quantum Technologies</t>
  </si>
  <si>
    <t>ADV QUANTUM TECHNOL</t>
  </si>
  <si>
    <t>2511-9044</t>
  </si>
  <si>
    <t>Photonic Sensors</t>
  </si>
  <si>
    <t>PHOTONIC SENS</t>
  </si>
  <si>
    <t>1674-9251</t>
  </si>
  <si>
    <t>2190-7439</t>
  </si>
  <si>
    <t>Ukrainian Journal of Physical Optics</t>
  </si>
  <si>
    <t>UKR J PHYS OPT</t>
  </si>
  <si>
    <t>1609-1833</t>
  </si>
  <si>
    <t>OPTICS EXPRESS</t>
  </si>
  <si>
    <t>OPT EXPRESS</t>
  </si>
  <si>
    <t>1094-4087</t>
  </si>
  <si>
    <t>OPTICS LETTERS</t>
  </si>
  <si>
    <t>OPT LETT</t>
  </si>
  <si>
    <t>0146-9592</t>
  </si>
  <si>
    <t>1539-4794</t>
  </si>
  <si>
    <t>Journal of Luminescence</t>
  </si>
  <si>
    <t>J LUMIN</t>
  </si>
  <si>
    <t>0022-2313</t>
  </si>
  <si>
    <t>1872-7883</t>
  </si>
  <si>
    <t>Leukos</t>
  </si>
  <si>
    <t>LEUKOS</t>
  </si>
  <si>
    <t>1550-2724</t>
  </si>
  <si>
    <t>1550-2716</t>
  </si>
  <si>
    <t>JOURNAL OF BIOMEDICAL OPTICS</t>
  </si>
  <si>
    <t>J BIOMED OPT</t>
  </si>
  <si>
    <t>1083-3668</t>
  </si>
  <si>
    <t>1560-2281</t>
  </si>
  <si>
    <t>Chinese Optics Letters</t>
  </si>
  <si>
    <t>CHIN OPT LETT</t>
  </si>
  <si>
    <t>1671-7694</t>
  </si>
  <si>
    <t>Biomedical Optics Express</t>
  </si>
  <si>
    <t>BIOMED OPT EXPRESS</t>
  </si>
  <si>
    <t>2156-7085</t>
  </si>
  <si>
    <t>OPTIK</t>
  </si>
  <si>
    <t>0030-4026</t>
  </si>
  <si>
    <t>1618-1336</t>
  </si>
  <si>
    <t>Journal of Biophotonics</t>
  </si>
  <si>
    <t>J BIOPHOTONICS</t>
  </si>
  <si>
    <t>1864-063X</t>
  </si>
  <si>
    <t>1864-0648</t>
  </si>
  <si>
    <t>Lighting Research &amp; Technology</t>
  </si>
  <si>
    <t>LIGHTING RES TECHNOL</t>
  </si>
  <si>
    <t>1477-1535</t>
  </si>
  <si>
    <t>1477-0938</t>
  </si>
  <si>
    <t>Journal of Innovative Optical Health Sciences</t>
  </si>
  <si>
    <t>J INNOV OPT HEAL SCI</t>
  </si>
  <si>
    <t>1793-5458</t>
  </si>
  <si>
    <t>1793-7205</t>
  </si>
  <si>
    <t>OPTICS COMMUNICATIONS</t>
  </si>
  <si>
    <t>OPT COMMUN</t>
  </si>
  <si>
    <t>0030-4018</t>
  </si>
  <si>
    <t>1873-0310</t>
  </si>
  <si>
    <t>Photonics</t>
  </si>
  <si>
    <t>PHOTONICS-BASEL</t>
  </si>
  <si>
    <t>2304-6732</t>
  </si>
  <si>
    <t>JOURNAL OF QUANTITATIVE SPECTROSCOPY &amp; RADIATIVE TRANSFER</t>
  </si>
  <si>
    <t>J QUANT SPECTROSC RA</t>
  </si>
  <si>
    <t>0022-4073</t>
  </si>
  <si>
    <t>1879-1352</t>
  </si>
  <si>
    <t>Journal of Astronomical Telescopes Instruments and Systems</t>
  </si>
  <si>
    <t>J ASTRON TELESC INST</t>
  </si>
  <si>
    <t>2329-4124</t>
  </si>
  <si>
    <t>2329-4221</t>
  </si>
  <si>
    <t>Journal of Optics</t>
  </si>
  <si>
    <t>J OPTICS-UK</t>
  </si>
  <si>
    <t>2040-8978</t>
  </si>
  <si>
    <t>2040-8986</t>
  </si>
  <si>
    <t>APPLIED OPTICS</t>
  </si>
  <si>
    <t>APPL OPTICS</t>
  </si>
  <si>
    <t>1559-128X</t>
  </si>
  <si>
    <t>2155-3165</t>
  </si>
  <si>
    <t>JOURNAL OF THE OPTICAL SOCIETY OF AMERICA B-OPTICAL PHYSICS</t>
  </si>
  <si>
    <t>J OPT SOC AM B</t>
  </si>
  <si>
    <t>0740-3224</t>
  </si>
  <si>
    <t>1520-8540</t>
  </si>
  <si>
    <t>JOURNAL OF THE OPTICAL SOCIETY OF AMERICA A-OPTICS IMAGE SCIENCE AND VISION</t>
  </si>
  <si>
    <t>J OPT SOC AM A</t>
  </si>
  <si>
    <t>1084-7529</t>
  </si>
  <si>
    <t>1520-8532</t>
  </si>
  <si>
    <t>International Journal of Optics</t>
  </si>
  <si>
    <t>INT J OPT</t>
  </si>
  <si>
    <t>1687-9384</t>
  </si>
  <si>
    <t>1687-9392</t>
  </si>
  <si>
    <t>FIBER AND INTEGRATED OPTICS</t>
  </si>
  <si>
    <t>FIBER INTEGRATED OPT</t>
  </si>
  <si>
    <t>0146-8030</t>
  </si>
  <si>
    <t>1096-4681</t>
  </si>
  <si>
    <t>Journal of Nanophotonics</t>
  </si>
  <si>
    <t>J NANOPHOTONICS</t>
  </si>
  <si>
    <t>1934-2608</t>
  </si>
  <si>
    <t>Journal of the European Optical Society-Rapid Publications</t>
  </si>
  <si>
    <t>J EUR OPT SOC-RAPID</t>
  </si>
  <si>
    <t>1990-2573</t>
  </si>
  <si>
    <t>OPTICAL ENGINEERING</t>
  </si>
  <si>
    <t>OPT ENG</t>
  </si>
  <si>
    <t>0091-3286</t>
  </si>
  <si>
    <t>1560-2303</t>
  </si>
  <si>
    <t>JOURNAL OF MODERN OPTICS</t>
  </si>
  <si>
    <t>J MOD OPTIC</t>
  </si>
  <si>
    <t>0950-0340</t>
  </si>
  <si>
    <t>1362-3044</t>
  </si>
  <si>
    <t>OPTICAL REVIEW</t>
  </si>
  <si>
    <t>OPT REV</t>
  </si>
  <si>
    <t>1340-6000</t>
  </si>
  <si>
    <t>1349-9432</t>
  </si>
  <si>
    <t>JOURNAL OF RUSSIAN LASER RESEARCH</t>
  </si>
  <si>
    <t>J RUSS LASER RES</t>
  </si>
  <si>
    <t>1071-2836</t>
  </si>
  <si>
    <t>1573-8760</t>
  </si>
  <si>
    <t>JOURNAL OF INFRARED AND MILLIMETER WAVES</t>
  </si>
  <si>
    <t>J INFRARED MILLIM W</t>
  </si>
  <si>
    <t>1001-9014</t>
  </si>
  <si>
    <t>OPTICS AND SPECTROSCOPY</t>
  </si>
  <si>
    <t>OPT SPECTROSC+</t>
  </si>
  <si>
    <t>0030-400X</t>
  </si>
  <si>
    <t>1562-6911</t>
  </si>
  <si>
    <t>OPTICA APPLICATA</t>
  </si>
  <si>
    <t>OPT APPL</t>
  </si>
  <si>
    <t>0078-5466</t>
  </si>
  <si>
    <t>1899-7015</t>
  </si>
  <si>
    <t>Current Optics and Photonics</t>
  </si>
  <si>
    <t>CURR OPT PHOTONICS</t>
  </si>
  <si>
    <t>2508-7266</t>
  </si>
  <si>
    <t>2508-7274</t>
  </si>
  <si>
    <t>JOURNAL OF OPTICAL TECHNOLOGY</t>
  </si>
  <si>
    <t>J OPT TECHNOL+</t>
  </si>
  <si>
    <t>1070-9762</t>
  </si>
  <si>
    <t>1091-0786</t>
  </si>
  <si>
    <r>
      <t>2022</t>
    </r>
    <r>
      <rPr>
        <b/>
        <sz val="10"/>
        <color rgb="FFFF0000"/>
        <rFont val="標楷體"/>
        <family val="4"/>
        <charset val="136"/>
      </rPr>
      <t>應數</t>
    </r>
    <r>
      <rPr>
        <b/>
        <sz val="10"/>
        <color rgb="FFFF0000"/>
        <rFont val="Times New Roman"/>
        <family val="1"/>
      </rPr>
      <t>MATHEMATICS+MATHEMATICS APPLIED</t>
    </r>
    <r>
      <rPr>
        <b/>
        <sz val="10"/>
        <color rgb="FFFF0000"/>
        <rFont val="標楷體"/>
        <family val="4"/>
        <charset val="136"/>
      </rPr>
      <t>期刊排序</t>
    </r>
    <phoneticPr fontId="5" type="noConversion"/>
  </si>
  <si>
    <t>Rank</t>
    <phoneticPr fontId="16" type="noConversion"/>
  </si>
  <si>
    <t>JCR Abbreviated Title</t>
  </si>
  <si>
    <t>Total 
Cites</t>
    <phoneticPr fontId="16" type="noConversion"/>
  </si>
  <si>
    <t>Journal Impact Factor</t>
  </si>
  <si>
    <t>5-Year Impact Factor</t>
  </si>
  <si>
    <t>Immediacy Index</t>
  </si>
  <si>
    <t>Cited Half-Life</t>
  </si>
  <si>
    <r>
      <rPr>
        <b/>
        <sz val="10"/>
        <color theme="1"/>
        <rFont val="新細明體"/>
        <family val="1"/>
        <charset val="136"/>
      </rPr>
      <t>等級</t>
    </r>
    <phoneticPr fontId="5" type="noConversion"/>
  </si>
  <si>
    <r>
      <rPr>
        <sz val="10"/>
        <color rgb="FFFF0000"/>
        <rFont val="新細明體"/>
        <family val="1"/>
        <charset val="136"/>
      </rPr>
      <t>敘點</t>
    </r>
    <phoneticPr fontId="5" type="noConversion"/>
  </si>
  <si>
    <t>ACTA NUMER</t>
  </si>
  <si>
    <t>0962-4929</t>
    <phoneticPr fontId="5" type="noConversion"/>
  </si>
  <si>
    <t>2,987</t>
  </si>
  <si>
    <t>15.0</t>
  </si>
  <si>
    <t>A</t>
    <phoneticPr fontId="16" type="noConversion"/>
  </si>
  <si>
    <t>SIAM REV</t>
  </si>
  <si>
    <t>0036-1445</t>
  </si>
  <si>
    <t>11,859</t>
  </si>
  <si>
    <t>17.3</t>
  </si>
  <si>
    <t>18.2</t>
  </si>
  <si>
    <t>J AM MATH SOC</t>
  </si>
  <si>
    <t>0894-0347</t>
  </si>
  <si>
    <t>4,647</t>
  </si>
  <si>
    <t>A</t>
  </si>
  <si>
    <t>NONLINEAR ANAL-HYBRI</t>
    <phoneticPr fontId="5" type="noConversion"/>
  </si>
  <si>
    <t>1751-570X</t>
  </si>
  <si>
    <t>2,863</t>
  </si>
  <si>
    <t>ANN MATH</t>
  </si>
  <si>
    <t>0003-486X</t>
  </si>
  <si>
    <t>15,850</t>
  </si>
  <si>
    <t>32.6</t>
  </si>
  <si>
    <t>COMMUN PUR APPL MATH</t>
  </si>
  <si>
    <t>0010-3640</t>
  </si>
  <si>
    <t>11,209</t>
  </si>
  <si>
    <t>26.4</t>
  </si>
  <si>
    <t>12,740</t>
  </si>
  <si>
    <t>PUBL MATH-PARIS</t>
  </si>
  <si>
    <t>0073-8301</t>
  </si>
  <si>
    <t>2,254</t>
  </si>
  <si>
    <t>26.5</t>
  </si>
  <si>
    <t>5,104</t>
  </si>
  <si>
    <t>INVENT MATH</t>
  </si>
  <si>
    <t>0020-9910</t>
  </si>
  <si>
    <t>12,516</t>
  </si>
  <si>
    <t>24.5</t>
  </si>
  <si>
    <t>MATH MOD METH APPL S</t>
  </si>
  <si>
    <t>0218-2025</t>
  </si>
  <si>
    <t>4,613</t>
  </si>
  <si>
    <t>ACTA MATH-DJURSHOLM</t>
  </si>
  <si>
    <t>0001-5962</t>
  </si>
  <si>
    <t>5,513</t>
  </si>
  <si>
    <t>45.6</t>
  </si>
  <si>
    <t>ADV NONLINEAR ANAL</t>
  </si>
  <si>
    <t>2191-9496</t>
  </si>
  <si>
    <t>1,191</t>
  </si>
  <si>
    <t>DUKE MATH J</t>
  </si>
  <si>
    <t>0012-7094</t>
  </si>
  <si>
    <t>8,218</t>
  </si>
  <si>
    <t>22.8</t>
  </si>
  <si>
    <t>2,330</t>
  </si>
  <si>
    <t>ANN SCI ECOLE NORM S</t>
  </si>
  <si>
    <t>0012-9593</t>
  </si>
  <si>
    <t>2,930</t>
  </si>
  <si>
    <t>B AM MATH SOC</t>
  </si>
  <si>
    <t>0273-0979</t>
  </si>
  <si>
    <t>6,349</t>
  </si>
  <si>
    <t>47.6</t>
  </si>
  <si>
    <t>J EUR MATH SOC</t>
  </si>
  <si>
    <t>1435-9855</t>
  </si>
  <si>
    <t>3,032</t>
  </si>
  <si>
    <t>15,717</t>
  </si>
  <si>
    <t>FRACT CALC APPL ANAL</t>
  </si>
  <si>
    <t>1311-0454</t>
  </si>
  <si>
    <t>2,964</t>
  </si>
  <si>
    <t>19,112</t>
  </si>
  <si>
    <t>J DIFFER EQUATIONS</t>
  </si>
  <si>
    <t>0022-0396</t>
  </si>
  <si>
    <t>21,230</t>
  </si>
  <si>
    <t>APPL COMPUT HARMON A</t>
  </si>
  <si>
    <t>1063-5203</t>
  </si>
  <si>
    <t>3,714</t>
  </si>
  <si>
    <t>J MATH PURE APPL</t>
  </si>
  <si>
    <t>0021-7824</t>
  </si>
  <si>
    <t>4,676</t>
  </si>
  <si>
    <t>4,279</t>
  </si>
  <si>
    <t>COMMUN PART DIFF EQ</t>
  </si>
  <si>
    <t>0360-5302</t>
  </si>
  <si>
    <t>5,196</t>
  </si>
  <si>
    <t>ANN I H POINCARE-AN</t>
  </si>
  <si>
    <t>0294-1449</t>
  </si>
  <si>
    <t>3,707</t>
  </si>
  <si>
    <t>CALC VAR PARTIAL DIF</t>
  </si>
  <si>
    <t>0944-2669</t>
  </si>
  <si>
    <t>5,515</t>
  </si>
  <si>
    <t>14,099</t>
  </si>
  <si>
    <t>16.3</t>
  </si>
  <si>
    <t>J REINE ANGEW MATH</t>
  </si>
  <si>
    <t>0075-4102</t>
  </si>
  <si>
    <t>7,108</t>
  </si>
  <si>
    <t>ARCH RATION MECH AN</t>
  </si>
  <si>
    <t>0003-9527</t>
  </si>
  <si>
    <t>11,719</t>
  </si>
  <si>
    <t>20.0</t>
  </si>
  <si>
    <t>GEOM FUNCT ANAL</t>
  </si>
  <si>
    <t>1016-443X</t>
  </si>
  <si>
    <t>2,940</t>
  </si>
  <si>
    <t>13,096</t>
  </si>
  <si>
    <t>T AM MATH SOC</t>
  </si>
  <si>
    <t>0002-9947</t>
  </si>
  <si>
    <t>19,115</t>
  </si>
  <si>
    <t>29.5</t>
  </si>
  <si>
    <t>APPL MATH LETT</t>
  </si>
  <si>
    <t>0893-9659</t>
  </si>
  <si>
    <t>11,617</t>
  </si>
  <si>
    <t>J ALGEBRAIC GEOM</t>
  </si>
  <si>
    <t>1056-3911</t>
  </si>
  <si>
    <t>1,251</t>
  </si>
  <si>
    <t>16.8</t>
  </si>
  <si>
    <t>SIAM J SCI COMPUT</t>
  </si>
  <si>
    <t>1064-8275</t>
  </si>
  <si>
    <t>16,577</t>
  </si>
  <si>
    <t>ADV MATH</t>
  </si>
  <si>
    <t>0001-8708</t>
  </si>
  <si>
    <t>14,261</t>
  </si>
  <si>
    <t>SIAM J MATRIX ANAL A</t>
  </si>
  <si>
    <t>0895-4798</t>
  </si>
  <si>
    <t>5,396</t>
  </si>
  <si>
    <t>J DIFFER GEOM</t>
  </si>
  <si>
    <t>0022-040X</t>
  </si>
  <si>
    <t>5,358</t>
  </si>
  <si>
    <t>25.8</t>
  </si>
  <si>
    <t>FINITE ELEM ANAL DES</t>
  </si>
  <si>
    <t>0168-874X</t>
  </si>
  <si>
    <t>4,760</t>
  </si>
  <si>
    <t>MATH ANN</t>
  </si>
  <si>
    <t>0025-5831</t>
  </si>
  <si>
    <t>10,300</t>
  </si>
  <si>
    <t>31.4</t>
  </si>
  <si>
    <t>NUMER MATH</t>
  </si>
  <si>
    <t>0029-599X</t>
  </si>
  <si>
    <t>7,861</t>
  </si>
  <si>
    <t>COMPOS MATH</t>
  </si>
  <si>
    <t>0010-437X</t>
  </si>
  <si>
    <t>4,012</t>
  </si>
  <si>
    <t>STUD APPL MATH</t>
  </si>
  <si>
    <t>0022-2526</t>
  </si>
  <si>
    <t>2,433</t>
  </si>
  <si>
    <t>MEM AM MATH SOC</t>
  </si>
  <si>
    <t>0065-9266</t>
    <phoneticPr fontId="16" type="noConversion"/>
  </si>
  <si>
    <t>3,479</t>
  </si>
  <si>
    <t>NUMER LINEAR ALGEBR</t>
  </si>
  <si>
    <t>1070-5325</t>
  </si>
  <si>
    <t>2,293</t>
  </si>
  <si>
    <t>B</t>
    <phoneticPr fontId="16" type="noConversion"/>
  </si>
  <si>
    <t>2,332</t>
  </si>
  <si>
    <t>B</t>
  </si>
  <si>
    <t>P LOND MATH SOC</t>
  </si>
  <si>
    <t>0024-6115</t>
  </si>
  <si>
    <t>5,794</t>
  </si>
  <si>
    <t>37.3</t>
  </si>
  <si>
    <t>SIAM J NUMER ANAL</t>
  </si>
  <si>
    <t>0036-1429</t>
  </si>
  <si>
    <t>14,014</t>
  </si>
  <si>
    <t>J FUNCT ANAL</t>
  </si>
  <si>
    <t>0022-1236</t>
  </si>
  <si>
    <t>13,100</t>
  </si>
  <si>
    <t>1,930</t>
  </si>
  <si>
    <t>J ANAL MATH</t>
  </si>
  <si>
    <t>0021-7670</t>
  </si>
  <si>
    <t>20.8</t>
  </si>
  <si>
    <t>ANAL APPL</t>
  </si>
  <si>
    <t>0219-5305</t>
  </si>
  <si>
    <t>728</t>
  </si>
  <si>
    <t>SIAM J OPTIMIZ</t>
  </si>
  <si>
    <t>1052-6234</t>
  </si>
  <si>
    <t>10,428</t>
  </si>
  <si>
    <t>ANAL PDE</t>
  </si>
  <si>
    <t>1948-206X</t>
  </si>
  <si>
    <t>1,412</t>
  </si>
  <si>
    <t>2,672</t>
  </si>
  <si>
    <t>CALCOLO</t>
  </si>
  <si>
    <t>0008-0624</t>
  </si>
  <si>
    <t>1,026</t>
  </si>
  <si>
    <t>J SCI COMPUT</t>
  </si>
  <si>
    <t>0885-7474</t>
  </si>
  <si>
    <t>7,558</t>
  </si>
  <si>
    <t>J NONLINEAR SCI APPL</t>
  </si>
  <si>
    <t>2008-1898</t>
    <phoneticPr fontId="16" type="noConversion"/>
  </si>
  <si>
    <t>552</t>
  </si>
  <si>
    <t>1.340</t>
  </si>
  <si>
    <t>NA</t>
    <phoneticPr fontId="5" type="noConversion"/>
  </si>
  <si>
    <t>0.265</t>
  </si>
  <si>
    <r>
      <t>2016</t>
    </r>
    <r>
      <rPr>
        <sz val="10"/>
        <color theme="1"/>
        <rFont val="新細明體"/>
        <family val="1"/>
        <charset val="136"/>
      </rPr>
      <t>值</t>
    </r>
    <phoneticPr fontId="5" type="noConversion"/>
  </si>
  <si>
    <t>478</t>
  </si>
  <si>
    <t>SEL MATH-NEW SER</t>
  </si>
  <si>
    <t>1022-1824</t>
  </si>
  <si>
    <t>1,529</t>
  </si>
  <si>
    <t>6,629</t>
  </si>
  <si>
    <t>KINET RELAT MOD</t>
  </si>
  <si>
    <t>1937-5093</t>
  </si>
  <si>
    <t>780</t>
  </si>
  <si>
    <t>2,565</t>
  </si>
  <si>
    <t>J INST MATH JUSSIEU</t>
  </si>
  <si>
    <t>1474-7480</t>
  </si>
  <si>
    <t>740</t>
  </si>
  <si>
    <t>APPL MATH COMPUT</t>
  </si>
  <si>
    <t>0096-3003</t>
  </si>
  <si>
    <t>37,295</t>
  </si>
  <si>
    <t>ADV DIFFERENTIAL EQU</t>
  </si>
  <si>
    <t>1079-9389</t>
  </si>
  <si>
    <t>891</t>
  </si>
  <si>
    <t>J GLOBAL OPTIM</t>
  </si>
  <si>
    <t>0925-5001</t>
  </si>
  <si>
    <t>7,518</t>
  </si>
  <si>
    <t>NONLINEAR ANAL-THEOR</t>
  </si>
  <si>
    <t>0362-546X</t>
  </si>
  <si>
    <t>12,214</t>
  </si>
  <si>
    <t>13.0</t>
  </si>
  <si>
    <t>ESAIM-MATH MODEL NUM</t>
  </si>
  <si>
    <t>0764-583X</t>
  </si>
  <si>
    <t>2,784</t>
  </si>
  <si>
    <t>COMMUN CONTEMP MATH</t>
  </si>
  <si>
    <t>0219-1997</t>
  </si>
  <si>
    <t>1,701</t>
  </si>
  <si>
    <t>IMA J NUMER ANAL</t>
  </si>
  <si>
    <t>0272-4979</t>
  </si>
  <si>
    <t>3,486</t>
  </si>
  <si>
    <t>P ROY SOC EDINB A</t>
  </si>
  <si>
    <t>0308-2105</t>
  </si>
  <si>
    <t>2,576</t>
  </si>
  <si>
    <t>Z ANGEW MATH PHYS</t>
  </si>
  <si>
    <t>0044-2275</t>
  </si>
  <si>
    <t>4,952</t>
  </si>
  <si>
    <t>DISCRETE CONT DYN-A</t>
  </si>
  <si>
    <t>1078-0947</t>
  </si>
  <si>
    <t>5,545</t>
  </si>
  <si>
    <t>2,425</t>
  </si>
  <si>
    <t>16.9</t>
  </si>
  <si>
    <t>DISS MATH</t>
  </si>
  <si>
    <t>0012-3862</t>
  </si>
  <si>
    <t>325</t>
  </si>
  <si>
    <t>15.5</t>
  </si>
  <si>
    <t>SIAM J APPL MATH</t>
  </si>
  <si>
    <t>0036-1399</t>
  </si>
  <si>
    <t>7,840</t>
  </si>
  <si>
    <t>AM J MATH</t>
  </si>
  <si>
    <t>0002-9327</t>
  </si>
  <si>
    <t>6,578</t>
  </si>
  <si>
    <t>DISCRETE EVENT DYN S</t>
  </si>
  <si>
    <t>0924-6703</t>
  </si>
  <si>
    <t>742</t>
  </si>
  <si>
    <t>COMBINATORICA</t>
  </si>
  <si>
    <t>0209-9683</t>
  </si>
  <si>
    <t>2,328</t>
  </si>
  <si>
    <t>NONLINEAR ANAL-REAL</t>
  </si>
  <si>
    <t>1468-1218</t>
  </si>
  <si>
    <t>5,296</t>
  </si>
  <si>
    <t>J EVOL EQU</t>
  </si>
  <si>
    <t>1424-3199</t>
  </si>
  <si>
    <t>1,121</t>
  </si>
  <si>
    <t>SIAM J MATH ANAL</t>
  </si>
  <si>
    <t>0036-1410</t>
  </si>
  <si>
    <t>8,371</t>
  </si>
  <si>
    <t>12.7</t>
  </si>
  <si>
    <t>INTERFACE FREE BOUND</t>
  </si>
  <si>
    <t>1463-9963</t>
  </si>
  <si>
    <t>482</t>
  </si>
  <si>
    <t>7,925</t>
  </si>
  <si>
    <t>RUSS MATH SURV+</t>
  </si>
  <si>
    <t>0036-0279</t>
  </si>
  <si>
    <t>2,942</t>
  </si>
  <si>
    <t>39.0</t>
  </si>
  <si>
    <t>MATH COMPUT</t>
  </si>
  <si>
    <t>0025-5718</t>
  </si>
  <si>
    <t>9,983</t>
  </si>
  <si>
    <t>INDIANA U MATH J</t>
  </si>
  <si>
    <t>0022-2518</t>
  </si>
  <si>
    <t>4,312</t>
  </si>
  <si>
    <t>23.5</t>
  </si>
  <si>
    <t>832</t>
  </si>
  <si>
    <t>CONSTR APPROX</t>
  </si>
  <si>
    <t>0176-4276</t>
  </si>
  <si>
    <t>1,603</t>
  </si>
  <si>
    <t>13.9</t>
  </si>
  <si>
    <t>OPTIM CONTR APPL MET</t>
  </si>
  <si>
    <t>0143-2087</t>
  </si>
  <si>
    <t>1,952</t>
  </si>
  <si>
    <t>ELECTRON J DIFFER EQ</t>
  </si>
  <si>
    <t>1072-6691</t>
  </si>
  <si>
    <t>J DYN DIFFER EQU</t>
  </si>
  <si>
    <t>1040-7294</t>
  </si>
  <si>
    <t>2,108</t>
  </si>
  <si>
    <t>INT MATH RES NOTICES</t>
  </si>
  <si>
    <t>1073-7928</t>
  </si>
  <si>
    <t>6,239</t>
  </si>
  <si>
    <t>ESAIM CONTR OPTIM CA</t>
  </si>
  <si>
    <t>1292-8119</t>
  </si>
  <si>
    <t>1,953</t>
  </si>
  <si>
    <t>J LOND MATH SOC</t>
  </si>
  <si>
    <t>0024-6107</t>
  </si>
  <si>
    <t>5,130</t>
  </si>
  <si>
    <t>29.3</t>
  </si>
  <si>
    <t>COMPUT MATH APPL</t>
  </si>
  <si>
    <t>0898-1221</t>
  </si>
  <si>
    <t>19,672</t>
  </si>
  <si>
    <t>ASIAN J MATH</t>
  </si>
  <si>
    <t>1093-6106</t>
  </si>
  <si>
    <t>773</t>
  </si>
  <si>
    <t>COMPUT OPTIM APPL</t>
  </si>
  <si>
    <t>0926-6003</t>
  </si>
  <si>
    <t>3,385</t>
  </si>
  <si>
    <t>14,104</t>
  </si>
  <si>
    <t>21.4</t>
  </si>
  <si>
    <t>COMMENT MATH HELV</t>
  </si>
  <si>
    <t>0010-2571</t>
  </si>
  <si>
    <t>2,053</t>
  </si>
  <si>
    <t>29.1</t>
  </si>
  <si>
    <t>1,200</t>
  </si>
  <si>
    <t>J COMB THEORY B</t>
  </si>
  <si>
    <t>0095-8956</t>
  </si>
  <si>
    <t>3,866</t>
  </si>
  <si>
    <t>22.1</t>
  </si>
  <si>
    <t>SIAM J CONTROL OPTIM</t>
  </si>
  <si>
    <t>0363-0129</t>
  </si>
  <si>
    <t>10,596</t>
  </si>
  <si>
    <t>J COMB THEORY A</t>
  </si>
  <si>
    <t>0097-3165</t>
  </si>
  <si>
    <t>3,561</t>
  </si>
  <si>
    <t>8,198</t>
  </si>
  <si>
    <t>21.7</t>
  </si>
  <si>
    <t>ANN SCUOLA NORM-SCI</t>
  </si>
  <si>
    <t>0391-173X</t>
  </si>
  <si>
    <t>2,549</t>
  </si>
  <si>
    <t>COMMUN MATH SCI</t>
  </si>
  <si>
    <t>1539-6746</t>
  </si>
  <si>
    <t>1,919</t>
  </si>
  <si>
    <t>J ALGEBR COMB</t>
  </si>
  <si>
    <t>0925-9899</t>
  </si>
  <si>
    <t>1,301</t>
  </si>
  <si>
    <t>1,270</t>
  </si>
  <si>
    <t>J NUMBER THEORY</t>
  </si>
  <si>
    <t>0022-314X</t>
  </si>
  <si>
    <t>3,503</t>
  </si>
  <si>
    <t>APPL COMPUT MATH-BAK</t>
  </si>
  <si>
    <t>1683-3511</t>
  </si>
  <si>
    <t>879</t>
  </si>
  <si>
    <t>FORUM MATH PI</t>
  </si>
  <si>
    <t>2050-5086</t>
  </si>
  <si>
    <t>294</t>
  </si>
  <si>
    <t>J NUMER MATH</t>
  </si>
  <si>
    <t>1570-2820</t>
  </si>
  <si>
    <t>691</t>
  </si>
  <si>
    <t>NUMER ALGORITHMS</t>
  </si>
  <si>
    <t>1017-1398</t>
  </si>
  <si>
    <t>4,713</t>
  </si>
  <si>
    <t>MATH PROGRAM COMPUT</t>
    <phoneticPr fontId="5" type="noConversion"/>
  </si>
  <si>
    <t>1,614</t>
  </si>
  <si>
    <t>C</t>
  </si>
  <si>
    <t>8,153</t>
  </si>
  <si>
    <t>APPL MATH MECH-ENGL</t>
  </si>
  <si>
    <t>0253-4827</t>
  </si>
  <si>
    <t>3,970</t>
  </si>
  <si>
    <t>ADV DIFFER EQU-NY</t>
  </si>
  <si>
    <t>1687-1847</t>
  </si>
  <si>
    <t>9,682</t>
  </si>
  <si>
    <t>NUMER METH PART D E</t>
  </si>
  <si>
    <t>0749-159X</t>
  </si>
  <si>
    <t>4,353</t>
  </si>
  <si>
    <t>TWMS J PURE APPL MAT</t>
  </si>
  <si>
    <t>2076-2585</t>
  </si>
  <si>
    <t>SIAM J MATH DATA SCI</t>
  </si>
  <si>
    <t>523</t>
  </si>
  <si>
    <t>2,307</t>
  </si>
  <si>
    <t>RACSAM REV R ACAD A</t>
  </si>
  <si>
    <t>1578-7303</t>
  </si>
  <si>
    <t>2,451</t>
  </si>
  <si>
    <t>J NONLINEAR VAR ANAL</t>
  </si>
  <si>
    <t>2560-6921</t>
  </si>
  <si>
    <t>359</t>
  </si>
  <si>
    <t>MATH METHOD APPL SCI</t>
  </si>
  <si>
    <t>0170-4214</t>
  </si>
  <si>
    <t>12,806</t>
  </si>
  <si>
    <t>J MATH INEQUAL</t>
  </si>
  <si>
    <t>1846-579X</t>
  </si>
  <si>
    <t>1,581</t>
  </si>
  <si>
    <t>1,115</t>
  </si>
  <si>
    <t>431</t>
  </si>
  <si>
    <t>APPL NUMER MATH</t>
  </si>
  <si>
    <t>0168-9274</t>
  </si>
  <si>
    <t>6,110</t>
  </si>
  <si>
    <t>COMPUT APPL MATH</t>
  </si>
  <si>
    <t>0101-8205</t>
    <phoneticPr fontId="16" type="noConversion"/>
  </si>
  <si>
    <t>3,793</t>
  </si>
  <si>
    <t>MATHEMATICS-BASEL</t>
  </si>
  <si>
    <t>21,851</t>
  </si>
  <si>
    <t>J COMPUT APPL MATH</t>
  </si>
  <si>
    <t>0377-0427</t>
  </si>
  <si>
    <t>20,102</t>
  </si>
  <si>
    <t>ZAMM-Z ANGEW MATH ME</t>
  </si>
  <si>
    <t>0044-2267</t>
  </si>
  <si>
    <t>4,138</t>
  </si>
  <si>
    <t>AIMS MATH</t>
    <phoneticPr fontId="16" type="noConversion"/>
  </si>
  <si>
    <t>****-****</t>
    <phoneticPr fontId="5" type="noConversion"/>
  </si>
  <si>
    <t>4,504</t>
  </si>
  <si>
    <t>J APPL MATH COMPUT</t>
  </si>
  <si>
    <t>1598-5865</t>
  </si>
  <si>
    <t>2,459</t>
  </si>
  <si>
    <t>MATH MODEL NAT PHENO</t>
  </si>
  <si>
    <t>0973-5348</t>
  </si>
  <si>
    <t>1,128</t>
  </si>
  <si>
    <t>OPTIMIZATION</t>
  </si>
  <si>
    <t>0233-1934</t>
  </si>
  <si>
    <t>3,430</t>
  </si>
  <si>
    <t>RESULTS MATH</t>
  </si>
  <si>
    <t>1422-6383</t>
  </si>
  <si>
    <t>2,639</t>
  </si>
  <si>
    <t>2,342</t>
  </si>
  <si>
    <t>COMPUT METH FUNCT TH</t>
    <phoneticPr fontId="16" type="noConversion"/>
  </si>
  <si>
    <t>1617-9447</t>
  </si>
  <si>
    <t>638</t>
  </si>
  <si>
    <t>GEOM TOPOL</t>
  </si>
  <si>
    <t>1465-3060</t>
  </si>
  <si>
    <t>2,266</t>
  </si>
  <si>
    <t>DEMONSTR MATH</t>
  </si>
  <si>
    <t>0420-1213</t>
  </si>
  <si>
    <t>825</t>
  </si>
  <si>
    <t>MATH SCI</t>
    <phoneticPr fontId="16" type="noConversion"/>
  </si>
  <si>
    <t>2008-1359</t>
  </si>
  <si>
    <t>765</t>
  </si>
  <si>
    <t>AXIOMS</t>
  </si>
  <si>
    <t>2,032</t>
  </si>
  <si>
    <t>NONLINEAR ANAL-MODEL</t>
  </si>
  <si>
    <t>1392-5113</t>
  </si>
  <si>
    <t>1,058</t>
  </si>
  <si>
    <t>J FUNCT SPACE</t>
    <phoneticPr fontId="16" type="noConversion"/>
  </si>
  <si>
    <t>2314-8896</t>
  </si>
  <si>
    <t>2,292</t>
  </si>
  <si>
    <t>525</t>
  </si>
  <si>
    <t>EUR J APPL MATH</t>
  </si>
  <si>
    <t>0956-7925</t>
  </si>
  <si>
    <t>1,237</t>
  </si>
  <si>
    <t>J OPTIMIZ THEORY APP</t>
  </si>
  <si>
    <t>0022-3239</t>
  </si>
  <si>
    <t>8,177</t>
  </si>
  <si>
    <t>MATH COMP MODEL DYN</t>
    <phoneticPr fontId="16" type="noConversion"/>
  </si>
  <si>
    <t>625</t>
  </si>
  <si>
    <t>MATH MODEL ANAL</t>
    <phoneticPr fontId="16" type="noConversion"/>
  </si>
  <si>
    <t>1392-6292</t>
  </si>
  <si>
    <t>605</t>
  </si>
  <si>
    <t>J FIX POINT THEORY A</t>
  </si>
  <si>
    <t>1661-7738</t>
  </si>
  <si>
    <t>1,527</t>
  </si>
  <si>
    <t>IRAN J FUZZY SYST</t>
  </si>
  <si>
    <t>1735-0654</t>
  </si>
  <si>
    <t>1,049</t>
  </si>
  <si>
    <t>APPL MATH OPT</t>
  </si>
  <si>
    <t>0095-4616</t>
  </si>
  <si>
    <t>2,127</t>
  </si>
  <si>
    <t>ADV NONLINEAR STUD</t>
  </si>
  <si>
    <t>1536-1365</t>
  </si>
  <si>
    <t>936</t>
  </si>
  <si>
    <t>DISCRETE CONT DYN-S</t>
    <phoneticPr fontId="16" type="noConversion"/>
  </si>
  <si>
    <t>1937-1632</t>
  </si>
  <si>
    <t>1,807</t>
  </si>
  <si>
    <t>INT J COMPUT MATH</t>
  </si>
  <si>
    <t>0020-7160</t>
  </si>
  <si>
    <t>3,384</t>
  </si>
  <si>
    <t>ADV CALC VAR</t>
  </si>
  <si>
    <t>1864-8258</t>
  </si>
  <si>
    <t>446</t>
  </si>
  <si>
    <t>OPEN MATH</t>
  </si>
  <si>
    <t>2391-5455</t>
  </si>
  <si>
    <t>1,109</t>
  </si>
  <si>
    <t>ANAL MATH PHYS</t>
  </si>
  <si>
    <t>1664-2368</t>
  </si>
  <si>
    <t>880</t>
  </si>
  <si>
    <t>BOUND VALUE PROBL</t>
  </si>
  <si>
    <t>1687-2770</t>
  </si>
  <si>
    <t>2,369</t>
  </si>
  <si>
    <t>FORUM MATH SIGMA</t>
  </si>
  <si>
    <t>2050-5094</t>
  </si>
  <si>
    <t>645</t>
  </si>
  <si>
    <t>MILAN J MATH</t>
    <phoneticPr fontId="16" type="noConversion"/>
  </si>
  <si>
    <t>1424-9286</t>
  </si>
  <si>
    <t>447</t>
  </si>
  <si>
    <t>ADV COMPUT MATH</t>
  </si>
  <si>
    <t>1019-7168</t>
  </si>
  <si>
    <t>2,582</t>
  </si>
  <si>
    <t>J COMPLEXITY</t>
  </si>
  <si>
    <t>0885-064X</t>
  </si>
  <si>
    <t>1,097</t>
  </si>
  <si>
    <t>MATH OPER RES</t>
  </si>
  <si>
    <t>0364-765X</t>
  </si>
  <si>
    <t>5,302</t>
  </si>
  <si>
    <t>19.6</t>
  </si>
  <si>
    <t>CAMB J MATH</t>
  </si>
  <si>
    <t>2168-0930</t>
  </si>
  <si>
    <t>220</t>
  </si>
  <si>
    <t>J INEQUAL APPL</t>
  </si>
  <si>
    <t>1029-242X</t>
  </si>
  <si>
    <t>4,939</t>
  </si>
  <si>
    <t>INF INFERENCE</t>
  </si>
  <si>
    <t>2049-8764</t>
  </si>
  <si>
    <t>522</t>
  </si>
  <si>
    <t>MATH SLOVACA</t>
    <phoneticPr fontId="16" type="noConversion"/>
  </si>
  <si>
    <t>0139-9918</t>
  </si>
  <si>
    <t>1,380</t>
  </si>
  <si>
    <t>ACTA APPL MATH</t>
  </si>
  <si>
    <t>0167-8019</t>
  </si>
  <si>
    <t>1,873</t>
  </si>
  <si>
    <t>SET-VALUED VAR ANAL</t>
  </si>
  <si>
    <t>1877-0533</t>
  </si>
  <si>
    <t>633</t>
  </si>
  <si>
    <t>2,977</t>
  </si>
  <si>
    <t>OPTIM LETT</t>
  </si>
  <si>
    <t>1862-4472</t>
  </si>
  <si>
    <t>2,429</t>
  </si>
  <si>
    <t>ALGEBRAIC GEOM</t>
  </si>
  <si>
    <t>2313-1691</t>
  </si>
  <si>
    <t>841</t>
  </si>
  <si>
    <t>EVOL EQU CONTROL THE</t>
  </si>
  <si>
    <t>2163-2480</t>
  </si>
  <si>
    <t>584</t>
  </si>
  <si>
    <t>JPN J MATH</t>
    <phoneticPr fontId="16" type="noConversion"/>
  </si>
  <si>
    <t>0289-2316</t>
  </si>
  <si>
    <t>565</t>
  </si>
  <si>
    <t>J GEOM PHYS</t>
    <phoneticPr fontId="16" type="noConversion"/>
  </si>
  <si>
    <t>3,282</t>
  </si>
  <si>
    <t>STOCH PARTIAL DIFFER</t>
  </si>
  <si>
    <t>2194-0401</t>
  </si>
  <si>
    <t>423</t>
  </si>
  <si>
    <t>1,199</t>
  </si>
  <si>
    <t>1,755</t>
  </si>
  <si>
    <t>2,135</t>
  </si>
  <si>
    <t>IMA J MATH CONTROL I</t>
  </si>
  <si>
    <t>0265-0754</t>
  </si>
  <si>
    <t>968</t>
  </si>
  <si>
    <t>J COMPUT ACOUST</t>
  </si>
  <si>
    <t>0218-396X</t>
  </si>
  <si>
    <t>NA</t>
  </si>
  <si>
    <r>
      <t>2019</t>
    </r>
    <r>
      <rPr>
        <sz val="10"/>
        <color theme="1"/>
        <rFont val="新細明體"/>
        <family val="1"/>
        <charset val="136"/>
      </rPr>
      <t>值</t>
    </r>
    <phoneticPr fontId="5" type="noConversion"/>
  </si>
  <si>
    <t>ELECTRON RES ANNOUNC</t>
    <phoneticPr fontId="16" type="noConversion"/>
  </si>
  <si>
    <t>1935-9179</t>
  </si>
  <si>
    <t>144</t>
  </si>
  <si>
    <t>1.400</t>
  </si>
  <si>
    <r>
      <t>2021</t>
    </r>
    <r>
      <rPr>
        <sz val="10"/>
        <color theme="1"/>
        <rFont val="新細明體"/>
        <family val="1"/>
        <charset val="136"/>
      </rPr>
      <t>值</t>
    </r>
    <phoneticPr fontId="5" type="noConversion"/>
  </si>
  <si>
    <t>DIFFER INTEGRAL EQU</t>
    <phoneticPr fontId="16" type="noConversion"/>
  </si>
  <si>
    <t>0893-4983</t>
  </si>
  <si>
    <t>1,531</t>
  </si>
  <si>
    <t>17.0</t>
  </si>
  <si>
    <t>J MATH-UK</t>
    <phoneticPr fontId="16" type="noConversion"/>
  </si>
  <si>
    <t>2314-4629</t>
  </si>
  <si>
    <t>2,283</t>
  </si>
  <si>
    <t>CARPATHIAN J MATH</t>
  </si>
  <si>
    <t>1584-2851</t>
  </si>
  <si>
    <t>SCI CHINA MATH</t>
  </si>
  <si>
    <t>1674-7283</t>
  </si>
  <si>
    <t>QUAL THEOR DYN SYST</t>
  </si>
  <si>
    <t>1575-5460</t>
  </si>
  <si>
    <t>754</t>
  </si>
  <si>
    <t>ASYMPTOTIC ANAL</t>
    <phoneticPr fontId="16" type="noConversion"/>
  </si>
  <si>
    <t>0921-7134</t>
  </si>
  <si>
    <t>1,104</t>
  </si>
  <si>
    <t>685</t>
  </si>
  <si>
    <t>ADV APPL MATH MECH</t>
    <phoneticPr fontId="16" type="noConversion"/>
  </si>
  <si>
    <t>2070-0733</t>
  </si>
  <si>
    <t>785</t>
  </si>
  <si>
    <t>16.5</t>
  </si>
  <si>
    <t>J MATH ANAL APPL</t>
  </si>
  <si>
    <t>0022-247X</t>
  </si>
  <si>
    <t>27,500</t>
  </si>
  <si>
    <t>13.8</t>
  </si>
  <si>
    <t>NUMER MATH-THEORY ME</t>
    <phoneticPr fontId="16" type="noConversion"/>
  </si>
  <si>
    <t>1004-8979</t>
  </si>
  <si>
    <t>490</t>
  </si>
  <si>
    <t>ALGEBR NUMBER THEORY</t>
    <phoneticPr fontId="16" type="noConversion"/>
  </si>
  <si>
    <t>1937-0652</t>
  </si>
  <si>
    <t>1,101</t>
  </si>
  <si>
    <t>COMPUT METH APPL MAT</t>
    <phoneticPr fontId="16" type="noConversion"/>
  </si>
  <si>
    <t>1609-4840</t>
  </si>
  <si>
    <t>689</t>
  </si>
  <si>
    <t>DYNAM PART DIFFER EQ</t>
    <phoneticPr fontId="16" type="noConversion"/>
  </si>
  <si>
    <t>1548-159X</t>
  </si>
  <si>
    <t>316</t>
  </si>
  <si>
    <t>1,078</t>
  </si>
  <si>
    <t>B SCI MATH</t>
    <phoneticPr fontId="16" type="noConversion"/>
  </si>
  <si>
    <t>0007-4497</t>
  </si>
  <si>
    <t>1,420</t>
  </si>
  <si>
    <t>ELECTRON T NUMER ANA</t>
  </si>
  <si>
    <t>1068-9613</t>
  </si>
  <si>
    <t>845</t>
  </si>
  <si>
    <t>STOCH ANAL APPL</t>
    <phoneticPr fontId="16" type="noConversion"/>
  </si>
  <si>
    <t>0736-2994</t>
  </si>
  <si>
    <t>1,229</t>
  </si>
  <si>
    <t>1,194</t>
  </si>
  <si>
    <t>B MALAYS MATH SCI SO</t>
  </si>
  <si>
    <t>0126-6705</t>
  </si>
  <si>
    <t>1,796</t>
  </si>
  <si>
    <t>B MATH SCI</t>
  </si>
  <si>
    <t>1664-3607</t>
  </si>
  <si>
    <t>278</t>
  </si>
  <si>
    <t>RES MATH SCI</t>
  </si>
  <si>
    <t>2522-0144</t>
  </si>
  <si>
    <t>491</t>
  </si>
  <si>
    <t>REV MAT IBEROAM</t>
  </si>
  <si>
    <t>0213-2230</t>
  </si>
  <si>
    <t>1,684</t>
  </si>
  <si>
    <t>SIAM J APPL ALGEBR G</t>
  </si>
  <si>
    <t>2470-6566</t>
  </si>
  <si>
    <t>288</t>
  </si>
  <si>
    <t>BANACH J MATH ANAL</t>
    <phoneticPr fontId="16" type="noConversion"/>
  </si>
  <si>
    <t>1735-8787</t>
  </si>
  <si>
    <t>553</t>
  </si>
  <si>
    <t>Z ANAL ANWEND</t>
    <phoneticPr fontId="16" type="noConversion"/>
  </si>
  <si>
    <t>0232-2064</t>
  </si>
  <si>
    <t>593</t>
  </si>
  <si>
    <t>MATH CONTROL RELAT F</t>
    <phoneticPr fontId="16" type="noConversion"/>
  </si>
  <si>
    <t>2156-8472</t>
  </si>
  <si>
    <t>466</t>
  </si>
  <si>
    <t>E ASIAN J APPL MATH</t>
    <phoneticPr fontId="16" type="noConversion"/>
  </si>
  <si>
    <t>2079-7362</t>
  </si>
  <si>
    <t>363</t>
  </si>
  <si>
    <t>RIC MAT</t>
  </si>
  <si>
    <t>0035-5038</t>
  </si>
  <si>
    <t>700</t>
  </si>
  <si>
    <t>DISCRETE CONT DYN-B</t>
  </si>
  <si>
    <t>1531-3492</t>
  </si>
  <si>
    <t>3,785</t>
  </si>
  <si>
    <t>PUBL RES I MATH SCI</t>
    <phoneticPr fontId="16" type="noConversion"/>
  </si>
  <si>
    <t>0034-5318</t>
  </si>
  <si>
    <t>1,183</t>
  </si>
  <si>
    <t>32.1</t>
  </si>
  <si>
    <t>NUMER FUNC ANAL OPT</t>
    <phoneticPr fontId="16" type="noConversion"/>
  </si>
  <si>
    <t>0163-0563</t>
  </si>
  <si>
    <t>1,641</t>
  </si>
  <si>
    <t>J FOURIER ANAL APPL</t>
  </si>
  <si>
    <t>1069-5869</t>
  </si>
  <si>
    <t>1,968</t>
  </si>
  <si>
    <t>NODEA-NONLINEAR DIFF</t>
  </si>
  <si>
    <t>1021-9722</t>
  </si>
  <si>
    <t>IMA J APPL MATH</t>
  </si>
  <si>
    <t>0272-4960</t>
  </si>
  <si>
    <t>1,651</t>
  </si>
  <si>
    <t>ARCH CONTROL SCI</t>
  </si>
  <si>
    <t>2300-2611</t>
  </si>
  <si>
    <t>341</t>
  </si>
  <si>
    <t>MATH METHOD OPER RES</t>
  </si>
  <si>
    <t>1432-2994</t>
  </si>
  <si>
    <t>1,125</t>
  </si>
  <si>
    <t>775</t>
  </si>
  <si>
    <t>35.4</t>
  </si>
  <si>
    <t>1,099</t>
  </si>
  <si>
    <t>J ECOLE POLYTECH-MAT</t>
  </si>
  <si>
    <t>2429-7100</t>
  </si>
  <si>
    <t>219</t>
  </si>
  <si>
    <t>J TOPOL</t>
  </si>
  <si>
    <t>1753-8416</t>
  </si>
  <si>
    <t>772</t>
  </si>
  <si>
    <t>LINEAR MULTILINEAR A</t>
  </si>
  <si>
    <t>0308-1087</t>
  </si>
  <si>
    <t>2,950</t>
  </si>
  <si>
    <t>J GEOM ANAL</t>
    <phoneticPr fontId="16" type="noConversion"/>
  </si>
  <si>
    <t>1050-6926</t>
  </si>
  <si>
    <t>2,305</t>
  </si>
  <si>
    <t>PUBL MAT</t>
  </si>
  <si>
    <t>0214-1493</t>
  </si>
  <si>
    <t>542</t>
  </si>
  <si>
    <t>ELECTRON J QUAL THEO</t>
  </si>
  <si>
    <t>1417-3875</t>
  </si>
  <si>
    <t>1,151</t>
  </si>
  <si>
    <t>POTENTIAL ANAL</t>
  </si>
  <si>
    <t>0926-2601</t>
  </si>
  <si>
    <t>1,405</t>
  </si>
  <si>
    <t>FIXED POINT THEOR-RO</t>
    <phoneticPr fontId="16" type="noConversion"/>
  </si>
  <si>
    <t>1583-5022</t>
  </si>
  <si>
    <t>966</t>
  </si>
  <si>
    <t>LINEAR ALGEBRA APPL</t>
  </si>
  <si>
    <t>0024-3795</t>
  </si>
  <si>
    <t>12,648</t>
  </si>
  <si>
    <t>J INVERSE ILL-POSE P</t>
    <phoneticPr fontId="16" type="noConversion"/>
  </si>
  <si>
    <t>0928-0219</t>
  </si>
  <si>
    <t>764</t>
  </si>
  <si>
    <t>MEDITERR J MATH</t>
  </si>
  <si>
    <t>1660-5446</t>
  </si>
  <si>
    <t>INT J NUMER ANAL MOD</t>
    <phoneticPr fontId="16" type="noConversion"/>
  </si>
  <si>
    <t>1705-5105</t>
  </si>
  <si>
    <t>707</t>
  </si>
  <si>
    <t>J PSEUDO-DIFFER OPER</t>
    <phoneticPr fontId="16" type="noConversion"/>
  </si>
  <si>
    <t>1662-9981</t>
  </si>
  <si>
    <t>328</t>
  </si>
  <si>
    <t>J NONLINEAR CONVEX A</t>
    <phoneticPr fontId="16" type="noConversion"/>
  </si>
  <si>
    <t>1345-4773</t>
  </si>
  <si>
    <t>1,487</t>
  </si>
  <si>
    <t>DISCRETE ANAL</t>
  </si>
  <si>
    <t>165</t>
  </si>
  <si>
    <t>COLLECT MATH</t>
  </si>
  <si>
    <t>0010-0757</t>
  </si>
  <si>
    <t>D</t>
  </si>
  <si>
    <t>J APPL ANAL COMPUT</t>
  </si>
  <si>
    <t>2156-907X</t>
  </si>
  <si>
    <t>1,288</t>
  </si>
  <si>
    <t>APPL ANAL</t>
  </si>
  <si>
    <t>0003-6811</t>
  </si>
  <si>
    <t>3,163</t>
  </si>
  <si>
    <t>QUANTUM TOPOL</t>
  </si>
  <si>
    <t>1663-487X</t>
  </si>
  <si>
    <t>279</t>
  </si>
  <si>
    <t>DISCRETE APPL MATH</t>
  </si>
  <si>
    <t>0166-218X</t>
  </si>
  <si>
    <t>7,903</t>
  </si>
  <si>
    <t>J DIFFER EQU APPL</t>
    <phoneticPr fontId="16" type="noConversion"/>
  </si>
  <si>
    <t>1023-6198</t>
  </si>
  <si>
    <t>1,430</t>
  </si>
  <si>
    <t>J MOD DYNAM</t>
  </si>
  <si>
    <t>1930-5311</t>
  </si>
  <si>
    <t>360</t>
  </si>
  <si>
    <t>ASTERISQUE</t>
    <phoneticPr fontId="16" type="noConversion"/>
  </si>
  <si>
    <t>0303-1179</t>
  </si>
  <si>
    <t>1,905</t>
  </si>
  <si>
    <t>ADV APPL MATH</t>
  </si>
  <si>
    <t>0196-8858</t>
  </si>
  <si>
    <t>1,872</t>
  </si>
  <si>
    <t>U POLITEH BUCH SER A</t>
    <phoneticPr fontId="16" type="noConversion"/>
  </si>
  <si>
    <t>770</t>
  </si>
  <si>
    <t>DISCRETE OPTIM</t>
  </si>
  <si>
    <t>1572-5286</t>
  </si>
  <si>
    <t>ALGORITHMICA</t>
    <phoneticPr fontId="16" type="noConversion"/>
  </si>
  <si>
    <t>2,896</t>
  </si>
  <si>
    <t>MATH NACHR</t>
    <phoneticPr fontId="16" type="noConversion"/>
  </si>
  <si>
    <t>0025-584X</t>
  </si>
  <si>
    <t>3,175</t>
  </si>
  <si>
    <t>MATH INEQUAL APPL</t>
    <phoneticPr fontId="16" type="noConversion"/>
  </si>
  <si>
    <t>1331-4343</t>
  </si>
  <si>
    <t>1,343</t>
  </si>
  <si>
    <t>LOG J IGPL</t>
    <phoneticPr fontId="16" type="noConversion"/>
  </si>
  <si>
    <t>1367-0751</t>
  </si>
  <si>
    <t>615</t>
  </si>
  <si>
    <t>ACTA MATH SCI</t>
    <phoneticPr fontId="16" type="noConversion"/>
  </si>
  <si>
    <t>0252-9602</t>
  </si>
  <si>
    <t>FINITE FIELDS TH APP</t>
  </si>
  <si>
    <t>1071-5797</t>
  </si>
  <si>
    <t>1,638</t>
  </si>
  <si>
    <t>TURK J MATH</t>
    <phoneticPr fontId="16" type="noConversion"/>
  </si>
  <si>
    <t>1300-0098</t>
  </si>
  <si>
    <t>EUR J COMBIN</t>
  </si>
  <si>
    <t>0195-6698</t>
  </si>
  <si>
    <t>2,880</t>
  </si>
  <si>
    <t>POSITIVITY</t>
  </si>
  <si>
    <t>1385-1292</t>
  </si>
  <si>
    <t>885</t>
  </si>
  <si>
    <t>COMMUN PUR APPL ANAL</t>
  </si>
  <si>
    <t>1534-0392</t>
  </si>
  <si>
    <t>2,152</t>
  </si>
  <si>
    <t>ISR J MATH</t>
    <phoneticPr fontId="16" type="noConversion"/>
  </si>
  <si>
    <t>0021-2172</t>
  </si>
  <si>
    <t>4,509</t>
  </si>
  <si>
    <t>18.9</t>
  </si>
  <si>
    <t>ANAL GEOM METR SPACE</t>
  </si>
  <si>
    <t>2299-3274</t>
  </si>
  <si>
    <t>145</t>
  </si>
  <si>
    <t>J SPECTR THEOR</t>
  </si>
  <si>
    <t>1664-039X</t>
  </si>
  <si>
    <t>382</t>
  </si>
  <si>
    <t>P AM MATH SOC</t>
    <phoneticPr fontId="16" type="noConversion"/>
  </si>
  <si>
    <t>0002-9939</t>
  </si>
  <si>
    <t>15,839</t>
  </si>
  <si>
    <t>24.7</t>
  </si>
  <si>
    <t>INTEGR TRANSF SPEC F</t>
    <phoneticPr fontId="16" type="noConversion"/>
  </si>
  <si>
    <t>1065-2469</t>
  </si>
  <si>
    <t>1,486</t>
  </si>
  <si>
    <t>ANN FUNCT ANAL</t>
  </si>
  <si>
    <t>2008-8752</t>
  </si>
  <si>
    <t>412</t>
  </si>
  <si>
    <t>ANN MAT PUR APPL</t>
  </si>
  <si>
    <t>0373-3114</t>
  </si>
  <si>
    <t>2,658</t>
  </si>
  <si>
    <t>23.9</t>
  </si>
  <si>
    <t>MATH RES LETT</t>
    <phoneticPr fontId="16" type="noConversion"/>
  </si>
  <si>
    <t>1073-2780</t>
  </si>
  <si>
    <t>2,043</t>
  </si>
  <si>
    <t>AKCE INT J GRAPHS CO</t>
  </si>
  <si>
    <t>0972-8600</t>
  </si>
  <si>
    <t>405</t>
  </si>
  <si>
    <t>442</t>
  </si>
  <si>
    <t>APPL MATH SER B</t>
  </si>
  <si>
    <t>1005-1031</t>
  </si>
  <si>
    <t>346</t>
  </si>
  <si>
    <t>1,895</t>
  </si>
  <si>
    <t>2,631</t>
  </si>
  <si>
    <t>J MATH LOG</t>
  </si>
  <si>
    <t>0219-0613</t>
  </si>
  <si>
    <t>221</t>
  </si>
  <si>
    <t>COMMUN MATH STAT</t>
  </si>
  <si>
    <t>2194-6701</t>
  </si>
  <si>
    <t>534</t>
  </si>
  <si>
    <t>MISKOLC MATH NOTES</t>
    <phoneticPr fontId="16" type="noConversion"/>
  </si>
  <si>
    <t>1787-2405</t>
  </si>
  <si>
    <t>718</t>
  </si>
  <si>
    <t>J APPROX THEORY</t>
  </si>
  <si>
    <t>0021-9045</t>
  </si>
  <si>
    <t>18.5</t>
  </si>
  <si>
    <t>B LOND MATH SOC</t>
    <phoneticPr fontId="16" type="noConversion"/>
  </si>
  <si>
    <t>0024-6093</t>
  </si>
  <si>
    <t>2,706</t>
  </si>
  <si>
    <t>APPL ANAL DISCR MATH</t>
  </si>
  <si>
    <t>1452-8630</t>
  </si>
  <si>
    <t>518</t>
  </si>
  <si>
    <t>J ALGEBRA</t>
    <phoneticPr fontId="16" type="noConversion"/>
  </si>
  <si>
    <t>0021-8693</t>
  </si>
  <si>
    <t>11,666</t>
  </si>
  <si>
    <t>MONATSH MATH</t>
    <phoneticPr fontId="16" type="noConversion"/>
  </si>
  <si>
    <t>0026-9255</t>
  </si>
  <si>
    <t>1,856</t>
  </si>
  <si>
    <t>ERGOD THEOR DYN SYST</t>
  </si>
  <si>
    <t>0143-3857</t>
  </si>
  <si>
    <t>2,982</t>
  </si>
  <si>
    <t>15.8</t>
  </si>
  <si>
    <t>MICH MATH J</t>
    <phoneticPr fontId="16" type="noConversion"/>
  </si>
  <si>
    <t>0026-2285</t>
  </si>
  <si>
    <t>1,665</t>
  </si>
  <si>
    <t>29.2</t>
  </si>
  <si>
    <t>ACTA MATH HUNG</t>
  </si>
  <si>
    <t>0236-5294</t>
  </si>
  <si>
    <t>1,884</t>
  </si>
  <si>
    <t>J GRAPH THEOR</t>
    <phoneticPr fontId="16" type="noConversion"/>
  </si>
  <si>
    <t>0364-9024</t>
  </si>
  <si>
    <t>2,767</t>
  </si>
  <si>
    <t>ANN ACAD SCI FENN-M</t>
  </si>
  <si>
    <t>1239-629X</t>
  </si>
  <si>
    <t>1,391</t>
  </si>
  <si>
    <t>COMPLEX VAR ELLIPTIC</t>
    <phoneticPr fontId="16" type="noConversion"/>
  </si>
  <si>
    <t>1747-6933</t>
  </si>
  <si>
    <t>1,337</t>
  </si>
  <si>
    <t>J COMPUT MATH</t>
  </si>
  <si>
    <t>0254-9409</t>
  </si>
  <si>
    <t>1,023</t>
  </si>
  <si>
    <t>DOC MATH</t>
    <phoneticPr fontId="16" type="noConversion"/>
  </si>
  <si>
    <t>1431-0643</t>
  </si>
  <si>
    <t>989</t>
  </si>
  <si>
    <t>COMB PROBAB COMPUT</t>
    <phoneticPr fontId="16" type="noConversion"/>
  </si>
  <si>
    <t>1,282</t>
  </si>
  <si>
    <t>J NONCOMMUT GEOM</t>
    <phoneticPr fontId="16" type="noConversion"/>
  </si>
  <si>
    <t>JPN J IND APPL MATH</t>
    <phoneticPr fontId="16" type="noConversion"/>
  </si>
  <si>
    <t>0916-7005</t>
  </si>
  <si>
    <t>STOCHASTICS</t>
    <phoneticPr fontId="16" type="noConversion"/>
  </si>
  <si>
    <t>1744-2508</t>
  </si>
  <si>
    <t>929</t>
  </si>
  <si>
    <t>ANZIAM J</t>
    <phoneticPr fontId="16" type="noConversion"/>
  </si>
  <si>
    <t>1446-1811</t>
  </si>
  <si>
    <t>530</t>
  </si>
  <si>
    <t>J DYN CONTROL SYST</t>
    <phoneticPr fontId="16" type="noConversion"/>
  </si>
  <si>
    <t>1079-2724</t>
  </si>
  <si>
    <t>628</t>
  </si>
  <si>
    <t>Q J MECH APPL MATH</t>
  </si>
  <si>
    <t>0033-5614</t>
  </si>
  <si>
    <t>1,494</t>
  </si>
  <si>
    <t>40.4</t>
  </si>
  <si>
    <t>ADV MATH COMMUN</t>
    <phoneticPr fontId="16" type="noConversion"/>
  </si>
  <si>
    <t>668</t>
  </si>
  <si>
    <t>INFIN DIMENS ANAL QU</t>
    <phoneticPr fontId="16" type="noConversion"/>
  </si>
  <si>
    <t>1,126</t>
  </si>
  <si>
    <t>20.3</t>
  </si>
  <si>
    <t>782</t>
  </si>
  <si>
    <t>415</t>
  </si>
  <si>
    <t>FRONT MATH CHINA</t>
  </si>
  <si>
    <t>1673-3452</t>
  </si>
  <si>
    <t>719</t>
  </si>
  <si>
    <t>0.871</t>
  </si>
  <si>
    <t>0.876</t>
  </si>
  <si>
    <t>0.250</t>
  </si>
  <si>
    <t>ELECTRON RES ARCH</t>
  </si>
  <si>
    <t>271</t>
  </si>
  <si>
    <t>MATH PROC CAMBRIDGE</t>
    <phoneticPr fontId="16" type="noConversion"/>
  </si>
  <si>
    <t>0305-0041</t>
  </si>
  <si>
    <t>2,781</t>
  </si>
  <si>
    <t>ADV OPER THEORY</t>
  </si>
  <si>
    <t>2662-2009</t>
  </si>
  <si>
    <t>SB MATH+</t>
  </si>
  <si>
    <t>1064-5616</t>
  </si>
  <si>
    <t>3,103</t>
  </si>
  <si>
    <t>41.3</t>
  </si>
  <si>
    <t>IZV MATH+</t>
  </si>
  <si>
    <t>1064-5632</t>
  </si>
  <si>
    <t>ANN PURE APPL LOGIC</t>
  </si>
  <si>
    <t>0168-0072</t>
  </si>
  <si>
    <t>1,361</t>
  </si>
  <si>
    <t>DISCRETE MATH</t>
    <phoneticPr fontId="16" type="noConversion"/>
  </si>
  <si>
    <t>0012-365X</t>
  </si>
  <si>
    <t>9,269</t>
  </si>
  <si>
    <t>NAGOYA MATH J</t>
    <phoneticPr fontId="16" type="noConversion"/>
  </si>
  <si>
    <t>0027-7630</t>
  </si>
  <si>
    <t>1,145</t>
  </si>
  <si>
    <t>STUD MATH</t>
    <phoneticPr fontId="16" type="noConversion"/>
  </si>
  <si>
    <t>0039-3223</t>
  </si>
  <si>
    <t>3,154</t>
  </si>
  <si>
    <t>MATH Z</t>
    <phoneticPr fontId="16" type="noConversion"/>
  </si>
  <si>
    <t>0025-5874</t>
  </si>
  <si>
    <t>7,316</t>
  </si>
  <si>
    <t>J OPERAT THEOR</t>
    <phoneticPr fontId="16" type="noConversion"/>
  </si>
  <si>
    <t>0379-4024</t>
  </si>
  <si>
    <t>1,153</t>
  </si>
  <si>
    <t>19.1</t>
  </si>
  <si>
    <t>INTEGR EQUAT OPER TH</t>
    <phoneticPr fontId="16" type="noConversion"/>
  </si>
  <si>
    <t>0378-620X</t>
  </si>
  <si>
    <t>1,595</t>
  </si>
  <si>
    <t>FORUM MATH</t>
    <phoneticPr fontId="16" type="noConversion"/>
  </si>
  <si>
    <t>0933-7741</t>
  </si>
  <si>
    <t>1,108</t>
  </si>
  <si>
    <t>CR MATH</t>
    <phoneticPr fontId="16" type="noConversion"/>
  </si>
  <si>
    <t>1631-073X</t>
  </si>
  <si>
    <t>2,967</t>
  </si>
  <si>
    <t>REV MAT COMPLUT</t>
  </si>
  <si>
    <t>1139-1138</t>
  </si>
  <si>
    <t>572</t>
  </si>
  <si>
    <t>INT J ALGEBR COMPUT</t>
  </si>
  <si>
    <t>0218-1967</t>
  </si>
  <si>
    <t>849</t>
  </si>
  <si>
    <t>AEQUATIONES MATH</t>
  </si>
  <si>
    <t>0001-9054</t>
  </si>
  <si>
    <t>1,260</t>
  </si>
  <si>
    <t>17.2</t>
  </si>
  <si>
    <t>J PURE APPL ALGEBRA</t>
    <phoneticPr fontId="16" type="noConversion"/>
  </si>
  <si>
    <t>0022-4049</t>
  </si>
  <si>
    <t>4,523</t>
  </si>
  <si>
    <t>14.4</t>
  </si>
  <si>
    <t>J TOPOL ANAL</t>
    <phoneticPr fontId="16" type="noConversion"/>
  </si>
  <si>
    <t>1793-5253</t>
  </si>
  <si>
    <t>283</t>
  </si>
  <si>
    <t>Q APPL MATH</t>
  </si>
  <si>
    <t>0033-569X</t>
  </si>
  <si>
    <t>3,249</t>
  </si>
  <si>
    <t>50.6</t>
  </si>
  <si>
    <t>COMPLEX ANAL OPER TH</t>
    <phoneticPr fontId="16" type="noConversion"/>
  </si>
  <si>
    <t>1661-8254</t>
  </si>
  <si>
    <t>926</t>
  </si>
  <si>
    <t>MATHEMATIKA</t>
    <phoneticPr fontId="16" type="noConversion"/>
  </si>
  <si>
    <t>0025-5793</t>
  </si>
  <si>
    <t>1,064</t>
  </si>
  <si>
    <t>J ALGEBRA APPL</t>
    <phoneticPr fontId="16" type="noConversion"/>
  </si>
  <si>
    <t>0219-4988</t>
  </si>
  <si>
    <t>1,840</t>
  </si>
  <si>
    <t>FILOMAT</t>
    <phoneticPr fontId="16" type="noConversion"/>
  </si>
  <si>
    <t>0354-5180</t>
  </si>
  <si>
    <t>3,759</t>
  </si>
  <si>
    <t>HACET J MATH STAT</t>
    <phoneticPr fontId="16" type="noConversion"/>
  </si>
  <si>
    <t>1303-5010</t>
  </si>
  <si>
    <t>1,330</t>
  </si>
  <si>
    <t>MOSC MATH J</t>
    <phoneticPr fontId="16" type="noConversion"/>
  </si>
  <si>
    <t>1609-3321</t>
  </si>
  <si>
    <t>637</t>
  </si>
  <si>
    <t>13.5</t>
  </si>
  <si>
    <t>ROCKY MT J MATH</t>
  </si>
  <si>
    <t>0035-7596</t>
  </si>
  <si>
    <t>1,834</t>
  </si>
  <si>
    <t>PERIOD MATH HUNG</t>
    <phoneticPr fontId="16" type="noConversion"/>
  </si>
  <si>
    <t>0031-5303</t>
  </si>
  <si>
    <t>ARS MATH CONTEMP</t>
    <phoneticPr fontId="16" type="noConversion"/>
  </si>
  <si>
    <t>1855-3966</t>
  </si>
  <si>
    <t>386</t>
  </si>
  <si>
    <t>J INTEGRAL EQU APPL</t>
    <phoneticPr fontId="16" type="noConversion"/>
  </si>
  <si>
    <t>0897-3962</t>
  </si>
  <si>
    <t>440</t>
  </si>
  <si>
    <t>FUND INFORM</t>
    <phoneticPr fontId="16" type="noConversion"/>
  </si>
  <si>
    <t>1,975</t>
  </si>
  <si>
    <t>ST PETERSB MATH J+</t>
    <phoneticPr fontId="16" type="noConversion"/>
  </si>
  <si>
    <t>1061-0022</t>
  </si>
  <si>
    <t>852</t>
  </si>
  <si>
    <t>DISCRETE COMPUT GEOM</t>
    <phoneticPr fontId="16" type="noConversion"/>
  </si>
  <si>
    <t>2,696</t>
  </si>
  <si>
    <t>PORT MATH</t>
    <phoneticPr fontId="16" type="noConversion"/>
  </si>
  <si>
    <t>0032-5155</t>
  </si>
  <si>
    <t>424</t>
  </si>
  <si>
    <t>SIAM J DISCRETE MATH</t>
    <phoneticPr fontId="16" type="noConversion"/>
  </si>
  <si>
    <t>0895-4801</t>
  </si>
  <si>
    <t>2,543</t>
  </si>
  <si>
    <t>J GEOM MECH</t>
    <phoneticPr fontId="16" type="noConversion"/>
  </si>
  <si>
    <t>188</t>
  </si>
  <si>
    <t>ACTA MATH APPL SIN-E</t>
  </si>
  <si>
    <t>0168-9673</t>
  </si>
  <si>
    <t>828</t>
  </si>
  <si>
    <t>STUD LOGICA</t>
    <phoneticPr fontId="16" type="noConversion"/>
  </si>
  <si>
    <t>0039-3215</t>
  </si>
  <si>
    <t>1,069</t>
  </si>
  <si>
    <t>EXPO MATH</t>
    <phoneticPr fontId="16" type="noConversion"/>
  </si>
  <si>
    <t>0723-0869</t>
  </si>
  <si>
    <t>630</t>
  </si>
  <si>
    <t>B BRAZ MATH SOC</t>
    <phoneticPr fontId="16" type="noConversion"/>
  </si>
  <si>
    <t>1678-7544</t>
  </si>
  <si>
    <t>502</t>
  </si>
  <si>
    <t>CAN J MATH</t>
    <phoneticPr fontId="16" type="noConversion"/>
  </si>
  <si>
    <t>0008-414X</t>
  </si>
  <si>
    <t>3,059</t>
  </si>
  <si>
    <t>42.4</t>
  </si>
  <si>
    <t>J AUST MATH SOC</t>
    <phoneticPr fontId="16" type="noConversion"/>
  </si>
  <si>
    <t>1446-7887</t>
  </si>
  <si>
    <t>868</t>
  </si>
  <si>
    <t>P EDINBURGH MATH SOC</t>
    <phoneticPr fontId="16" type="noConversion"/>
  </si>
  <si>
    <t>0013-0915</t>
  </si>
  <si>
    <t>1,135</t>
  </si>
  <si>
    <t>17.8</t>
  </si>
  <si>
    <t>DISCUSS MATH GRAPH T</t>
    <phoneticPr fontId="16" type="noConversion"/>
  </si>
  <si>
    <t>1234-3099</t>
  </si>
  <si>
    <t>763</t>
  </si>
  <si>
    <t>GEORGIAN MATH J</t>
  </si>
  <si>
    <t>1072-947X</t>
  </si>
  <si>
    <t>569</t>
  </si>
  <si>
    <t>NOTRE DAME J FORM L</t>
  </si>
  <si>
    <t>0029-4527</t>
  </si>
  <si>
    <t>697</t>
  </si>
  <si>
    <t>25.5</t>
  </si>
  <si>
    <t>RAMANUJAN J</t>
    <phoneticPr fontId="16" type="noConversion"/>
  </si>
  <si>
    <t>1382-4090</t>
  </si>
  <si>
    <t>1,264</t>
  </si>
  <si>
    <t>QUAEST MATH</t>
  </si>
  <si>
    <t>1607-3606</t>
  </si>
  <si>
    <t>918</t>
  </si>
  <si>
    <t>ELECTRON J LINEAR AL</t>
    <phoneticPr fontId="16" type="noConversion"/>
  </si>
  <si>
    <t>1537-9582</t>
  </si>
  <si>
    <t>699</t>
  </si>
  <si>
    <t>COMMUN ANAL GEOM</t>
    <phoneticPr fontId="16" type="noConversion"/>
  </si>
  <si>
    <t>1019-8385</t>
  </si>
  <si>
    <t>957</t>
  </si>
  <si>
    <t>STUD SCI MATH HUNG</t>
  </si>
  <si>
    <t>0081-6906</t>
  </si>
  <si>
    <t>570</t>
  </si>
  <si>
    <t>SEMIGROUP FORUM</t>
  </si>
  <si>
    <t>0037-1912</t>
  </si>
  <si>
    <t>TRANSFORM GROUPS</t>
  </si>
  <si>
    <t>1083-4362</t>
  </si>
  <si>
    <t>875</t>
  </si>
  <si>
    <t>ANN I FOURIER</t>
    <phoneticPr fontId="16" type="noConversion"/>
  </si>
  <si>
    <t>0373-0956</t>
  </si>
  <si>
    <t>2,852</t>
  </si>
  <si>
    <t>B IRAN MATH SOC</t>
    <phoneticPr fontId="16" type="noConversion"/>
  </si>
  <si>
    <t>1735-8515</t>
  </si>
  <si>
    <t>877</t>
  </si>
  <si>
    <t>INT J NUMBER THEORY</t>
    <phoneticPr fontId="16" type="noConversion"/>
  </si>
  <si>
    <t>1793-0421</t>
  </si>
  <si>
    <t>J COMB DES</t>
    <phoneticPr fontId="16" type="noConversion"/>
  </si>
  <si>
    <t>1063-8539</t>
  </si>
  <si>
    <t>505</t>
  </si>
  <si>
    <t>ACTA ARITH</t>
  </si>
  <si>
    <t>0065-1036</t>
  </si>
  <si>
    <t>2,284</t>
  </si>
  <si>
    <t>J MATH SOC JPN</t>
    <phoneticPr fontId="16" type="noConversion"/>
  </si>
  <si>
    <t>0025-5645</t>
  </si>
  <si>
    <t>1,764</t>
  </si>
  <si>
    <t>35.0</t>
  </si>
  <si>
    <t>ANN GLOB ANAL GEOM</t>
    <phoneticPr fontId="16" type="noConversion"/>
  </si>
  <si>
    <t>0232-704X</t>
  </si>
  <si>
    <t>842</t>
  </si>
  <si>
    <t>E</t>
  </si>
  <si>
    <t>ANAL MATH</t>
  </si>
  <si>
    <t>0133-3852</t>
  </si>
  <si>
    <t>B AUST MATH SOC</t>
  </si>
  <si>
    <t>0004-9727</t>
  </si>
  <si>
    <t>2,026</t>
  </si>
  <si>
    <t>Q J MATH</t>
    <phoneticPr fontId="16" type="noConversion"/>
  </si>
  <si>
    <t>0033-5606</t>
  </si>
  <si>
    <t>1,789</t>
  </si>
  <si>
    <t>34.3</t>
  </si>
  <si>
    <t>ALGEBR GEOM TOPOL</t>
    <phoneticPr fontId="16" type="noConversion"/>
  </si>
  <si>
    <t>1472-2739</t>
  </si>
  <si>
    <t>1,557</t>
  </si>
  <si>
    <t>J SYMPLECT GEOM</t>
    <phoneticPr fontId="16" type="noConversion"/>
  </si>
  <si>
    <t>1527-5256</t>
  </si>
  <si>
    <t>474</t>
  </si>
  <si>
    <t>TOPOL METHOD NONL AN</t>
    <phoneticPr fontId="16" type="noConversion"/>
  </si>
  <si>
    <t>1230-3429</t>
  </si>
  <si>
    <t>1,075</t>
  </si>
  <si>
    <t>COMMUN ALGEBRA</t>
  </si>
  <si>
    <t>0092-7872</t>
  </si>
  <si>
    <t>5,471</t>
  </si>
  <si>
    <t>GRAPH COMBINATOR</t>
  </si>
  <si>
    <t>0911-0119</t>
  </si>
  <si>
    <t>1,561</t>
  </si>
  <si>
    <t>INDIAN J PURE AP MAT</t>
  </si>
  <si>
    <t>0019-5588</t>
  </si>
  <si>
    <t>1,277</t>
  </si>
  <si>
    <t>21.0</t>
  </si>
  <si>
    <t>APPL MATH-CZECH</t>
  </si>
  <si>
    <t>0862-7940</t>
  </si>
  <si>
    <t>PURE APPL MATH Q</t>
  </si>
  <si>
    <t>1558-8599</t>
  </si>
  <si>
    <t>793</t>
  </si>
  <si>
    <t>ARK MAT</t>
    <phoneticPr fontId="16" type="noConversion"/>
  </si>
  <si>
    <t>0004-2080</t>
  </si>
  <si>
    <t>934</t>
  </si>
  <si>
    <t>35.3</t>
  </si>
  <si>
    <t>ACTA MATH SIN</t>
    <phoneticPr fontId="16" type="noConversion"/>
  </si>
  <si>
    <t>1439-8516</t>
  </si>
  <si>
    <t>1,924</t>
  </si>
  <si>
    <t>LAW PROBAB RISK</t>
    <phoneticPr fontId="16" type="noConversion"/>
  </si>
  <si>
    <t>1470-8396</t>
  </si>
  <si>
    <t>263</t>
  </si>
  <si>
    <t>ELECTRON J COMB</t>
    <phoneticPr fontId="16" type="noConversion"/>
  </si>
  <si>
    <t>1077-8926</t>
  </si>
  <si>
    <t>2,821</t>
  </si>
  <si>
    <t>J SYMB COMPUT</t>
    <phoneticPr fontId="16" type="noConversion"/>
  </si>
  <si>
    <t>2,150</t>
  </si>
  <si>
    <t>DISCRETE MATH THEOR</t>
    <phoneticPr fontId="16" type="noConversion"/>
  </si>
  <si>
    <t>543</t>
  </si>
  <si>
    <t>COMP MATH MATH PHYS+</t>
    <phoneticPr fontId="16" type="noConversion"/>
  </si>
  <si>
    <t>2,892</t>
  </si>
  <si>
    <t>J HYPERBOL DIFFER EQ</t>
    <phoneticPr fontId="16" type="noConversion"/>
  </si>
  <si>
    <t>476</t>
  </si>
  <si>
    <t>COMPEL</t>
    <phoneticPr fontId="16" type="noConversion"/>
  </si>
  <si>
    <t>1,067</t>
  </si>
  <si>
    <t>J COMPUT THEOR TRANS</t>
    <phoneticPr fontId="16" type="noConversion"/>
  </si>
  <si>
    <t>430</t>
  </si>
  <si>
    <t>24.8</t>
  </si>
  <si>
    <t>APPL ALGEBR ENG COMM</t>
    <phoneticPr fontId="16" type="noConversion"/>
  </si>
  <si>
    <t>571</t>
  </si>
  <si>
    <t>DYNAM SYST APPL</t>
  </si>
  <si>
    <t>1056-2176</t>
    <phoneticPr fontId="16" type="noConversion"/>
  </si>
  <si>
    <t>n/a</t>
  </si>
  <si>
    <r>
      <t>2020</t>
    </r>
    <r>
      <rPr>
        <sz val="10"/>
        <color theme="1"/>
        <rFont val="新細明體"/>
        <family val="1"/>
        <charset val="136"/>
      </rPr>
      <t>值</t>
    </r>
    <phoneticPr fontId="5" type="noConversion"/>
  </si>
  <si>
    <t>REV SYMB LOGIC</t>
  </si>
  <si>
    <t>1755-0203</t>
  </si>
  <si>
    <t>579</t>
  </si>
  <si>
    <t>B SYMB LOG</t>
    <phoneticPr fontId="16" type="noConversion"/>
  </si>
  <si>
    <t>1079-8986</t>
  </si>
  <si>
    <t>310</t>
  </si>
  <si>
    <t>CAN MATH BULL</t>
    <phoneticPr fontId="16" type="noConversion"/>
  </si>
  <si>
    <t>0008-4395</t>
  </si>
  <si>
    <t>1,345</t>
  </si>
  <si>
    <t>INDAGAT MATH NEW SER</t>
    <phoneticPr fontId="16" type="noConversion"/>
  </si>
  <si>
    <t>0019-3577</t>
  </si>
  <si>
    <t>KYOTO J MATH</t>
  </si>
  <si>
    <t>2156-2261</t>
  </si>
  <si>
    <t>298</t>
  </si>
  <si>
    <t>J SYMBOLIC LOGIC</t>
    <phoneticPr fontId="16" type="noConversion"/>
  </si>
  <si>
    <t>0022-4812</t>
  </si>
  <si>
    <t>2,586</t>
  </si>
  <si>
    <t>30.1</t>
  </si>
  <si>
    <t>J CONVEX ANAL</t>
    <phoneticPr fontId="16" type="noConversion"/>
  </si>
  <si>
    <t>0944-6532</t>
  </si>
  <si>
    <t>938</t>
  </si>
  <si>
    <t>AN STI U OVID CO-MAT</t>
  </si>
  <si>
    <t>1224-1784</t>
  </si>
  <si>
    <t>414</t>
  </si>
  <si>
    <t>INT J MATH</t>
    <phoneticPr fontId="16" type="noConversion"/>
  </si>
  <si>
    <t>0129-167X</t>
  </si>
  <si>
    <t>1,513</t>
  </si>
  <si>
    <t>MATH NOTES+</t>
    <phoneticPr fontId="16" type="noConversion"/>
  </si>
  <si>
    <t>0001-4346</t>
  </si>
  <si>
    <t>2,542</t>
  </si>
  <si>
    <t>ALGEBR REPRESENT TH</t>
    <phoneticPr fontId="16" type="noConversion"/>
  </si>
  <si>
    <t>1386-923X</t>
  </si>
  <si>
    <t>721</t>
  </si>
  <si>
    <t>PAC J MATH</t>
    <phoneticPr fontId="16" type="noConversion"/>
  </si>
  <si>
    <t>0030-8730</t>
  </si>
  <si>
    <t>5,710</t>
  </si>
  <si>
    <t>40.6</t>
  </si>
  <si>
    <t>MANUSCRIPTA MATH</t>
    <phoneticPr fontId="16" type="noConversion"/>
  </si>
  <si>
    <t>0025-2611</t>
  </si>
  <si>
    <t>2,198</t>
  </si>
  <si>
    <t>FUND MATH</t>
    <phoneticPr fontId="16" type="noConversion"/>
  </si>
  <si>
    <t>0016-2736</t>
  </si>
  <si>
    <t>52.6</t>
  </si>
  <si>
    <t>NEW YORK J MATH</t>
    <phoneticPr fontId="16" type="noConversion"/>
  </si>
  <si>
    <t>1076-9803</t>
  </si>
  <si>
    <t>595</t>
  </si>
  <si>
    <t>REPRESENT THEOR</t>
    <phoneticPr fontId="16" type="noConversion"/>
  </si>
  <si>
    <t>1088-4165</t>
  </si>
  <si>
    <t>451</t>
  </si>
  <si>
    <t>DIFF EQUAT+</t>
    <phoneticPr fontId="16" type="noConversion"/>
  </si>
  <si>
    <t>0012-2661</t>
  </si>
  <si>
    <t>3,074</t>
  </si>
  <si>
    <t>APPL CATEGOR STRUCT</t>
  </si>
  <si>
    <t>0927-2852</t>
  </si>
  <si>
    <t>GROUP GEOM DYNAM</t>
    <phoneticPr fontId="16" type="noConversion"/>
  </si>
  <si>
    <t>1661-7207</t>
  </si>
  <si>
    <t>467</t>
  </si>
  <si>
    <t>PUBL MATH-DEBRECEN</t>
    <phoneticPr fontId="16" type="noConversion"/>
  </si>
  <si>
    <t>0033-3883</t>
  </si>
  <si>
    <t>RUSS J NUMER ANAL M</t>
    <phoneticPr fontId="16" type="noConversion"/>
  </si>
  <si>
    <t>0927-6467</t>
  </si>
  <si>
    <t>286</t>
  </si>
  <si>
    <t>DOKL MATH</t>
    <phoneticPr fontId="16" type="noConversion"/>
  </si>
  <si>
    <t>1064-5624</t>
  </si>
  <si>
    <t>922</t>
  </si>
  <si>
    <t>ARCH MATH</t>
    <phoneticPr fontId="16" type="noConversion"/>
  </si>
  <si>
    <t>0003-889X</t>
  </si>
  <si>
    <t>2,500</t>
  </si>
  <si>
    <t>J COMMUT ALGEBR</t>
  </si>
  <si>
    <t>1939-0807</t>
  </si>
  <si>
    <t>269</t>
  </si>
  <si>
    <t>ALGEBR UNIV</t>
    <phoneticPr fontId="16" type="noConversion"/>
  </si>
  <si>
    <t>0002-5240</t>
  </si>
  <si>
    <t>TOPOL APPL</t>
    <phoneticPr fontId="16" type="noConversion"/>
  </si>
  <si>
    <t>0166-8641</t>
  </si>
  <si>
    <t>3,055</t>
  </si>
  <si>
    <t>J KOREAN MATH SOC</t>
    <phoneticPr fontId="16" type="noConversion"/>
  </si>
  <si>
    <t>0304-9914</t>
  </si>
  <si>
    <t>909</t>
  </si>
  <si>
    <t>COMP GEOM-THEOR APPL</t>
    <phoneticPr fontId="16" type="noConversion"/>
  </si>
  <si>
    <t>0925-7721</t>
  </si>
  <si>
    <t>1,004</t>
  </si>
  <si>
    <t>TOKYO J MATH</t>
  </si>
  <si>
    <t>0387-3870</t>
  </si>
  <si>
    <t>419</t>
  </si>
  <si>
    <t>21.5</t>
  </si>
  <si>
    <t>319</t>
  </si>
  <si>
    <t>KODAI MATH J</t>
  </si>
  <si>
    <t>0386-5991</t>
  </si>
  <si>
    <t>454</t>
  </si>
  <si>
    <t>B MATH SOC SCI MATH</t>
  </si>
  <si>
    <t>1220-3874</t>
  </si>
  <si>
    <t>344</t>
  </si>
  <si>
    <t>264</t>
  </si>
  <si>
    <t>LECT NOTES MATH</t>
  </si>
  <si>
    <t>0075-8434</t>
  </si>
  <si>
    <t>12,901</t>
  </si>
  <si>
    <t>0.540</t>
  </si>
  <si>
    <t>0.030</t>
  </si>
  <si>
    <t>HOKKAIDO MATH J</t>
  </si>
  <si>
    <t>0385-4035</t>
  </si>
  <si>
    <t>411</t>
  </si>
  <si>
    <t>ALGEBR LOG+</t>
    <phoneticPr fontId="16" type="noConversion"/>
  </si>
  <si>
    <t>0002-5232</t>
  </si>
  <si>
    <t>801</t>
  </si>
  <si>
    <t>22.7</t>
  </si>
  <si>
    <t>REND LINCEI-MAT APPL</t>
  </si>
  <si>
    <t>1120-6330</t>
  </si>
  <si>
    <t>EXP MATH</t>
    <phoneticPr fontId="16" type="noConversion"/>
  </si>
  <si>
    <t>1058-6458</t>
  </si>
  <si>
    <t>956</t>
  </si>
  <si>
    <t>GLASGOW MATH J</t>
  </si>
  <si>
    <t>0017-0895</t>
  </si>
  <si>
    <t>ADV GEOM</t>
    <phoneticPr fontId="16" type="noConversion"/>
  </si>
  <si>
    <t>1615-715X</t>
  </si>
  <si>
    <t>364</t>
  </si>
  <si>
    <t>B BELG MATH SOC-SIM</t>
  </si>
  <si>
    <t>1370-1444</t>
  </si>
  <si>
    <t>588</t>
  </si>
  <si>
    <t>CONTRIB DISCRET MATH</t>
    <phoneticPr fontId="16" type="noConversion"/>
  </si>
  <si>
    <t>1715-0868</t>
  </si>
  <si>
    <t>J HOMOTOPY RELAT STR</t>
  </si>
  <si>
    <t>2193-8407</t>
  </si>
  <si>
    <t>185</t>
  </si>
  <si>
    <t>SIBERIAN MATH J+</t>
    <phoneticPr fontId="16" type="noConversion"/>
  </si>
  <si>
    <t>0037-4466</t>
  </si>
  <si>
    <t>1,616</t>
  </si>
  <si>
    <t>20.7</t>
  </si>
  <si>
    <t>J GROUP THEORY</t>
    <phoneticPr fontId="16" type="noConversion"/>
  </si>
  <si>
    <t>1433-5883</t>
  </si>
  <si>
    <t>TOHOKU MATH J</t>
  </si>
  <si>
    <t>0040-8735</t>
  </si>
  <si>
    <t>1,258</t>
  </si>
  <si>
    <t>36.8</t>
  </si>
  <si>
    <t>CHINESE ANN MATH B</t>
  </si>
  <si>
    <t>0252-9599</t>
  </si>
  <si>
    <t>826</t>
  </si>
  <si>
    <t>GEOMETRIAE DEDICATA</t>
    <phoneticPr fontId="16" type="noConversion"/>
  </si>
  <si>
    <t>0046-5755</t>
  </si>
  <si>
    <t>1,899</t>
  </si>
  <si>
    <t>OPER MATRICES</t>
    <phoneticPr fontId="16" type="noConversion"/>
  </si>
  <si>
    <t>1846-3886</t>
  </si>
  <si>
    <t>399</t>
  </si>
  <si>
    <t>ANN POL MATH</t>
    <phoneticPr fontId="16" type="noConversion"/>
  </si>
  <si>
    <t>0066-2216</t>
  </si>
  <si>
    <t>22.4</t>
  </si>
  <si>
    <t>P JPN ACAD A-MATH</t>
  </si>
  <si>
    <t>0386-2194</t>
  </si>
  <si>
    <t>611</t>
  </si>
  <si>
    <t>28.3</t>
  </si>
  <si>
    <t>DIFFER GEOM APPL</t>
    <phoneticPr fontId="16" type="noConversion"/>
  </si>
  <si>
    <t>0926-2245</t>
  </si>
  <si>
    <t>977</t>
  </si>
  <si>
    <t>HOMOL HOMOTOPY APPL</t>
    <phoneticPr fontId="16" type="noConversion"/>
  </si>
  <si>
    <t>1532-0073</t>
  </si>
  <si>
    <t>ANN COMB</t>
    <phoneticPr fontId="16" type="noConversion"/>
  </si>
  <si>
    <t>0218-0006</t>
  </si>
  <si>
    <t>577</t>
  </si>
  <si>
    <t>J KNOT THEOR RAMIF</t>
  </si>
  <si>
    <t>0218-2165</t>
  </si>
  <si>
    <t>1,030</t>
  </si>
  <si>
    <t>MATH SCAND</t>
    <phoneticPr fontId="16" type="noConversion"/>
  </si>
  <si>
    <t>0025-5521</t>
  </si>
  <si>
    <t>1,234</t>
  </si>
  <si>
    <t>37.9</t>
  </si>
  <si>
    <t>REV UNION MAT ARGENT</t>
  </si>
  <si>
    <t>0041-6932</t>
  </si>
  <si>
    <t>197</t>
  </si>
  <si>
    <t>THEOR APPL CATEG</t>
  </si>
  <si>
    <t>1201-561X</t>
  </si>
  <si>
    <t>878</t>
  </si>
  <si>
    <t>B KOREAN MATH SOC</t>
  </si>
  <si>
    <t>1015-8634</t>
  </si>
  <si>
    <t>1,060</t>
  </si>
  <si>
    <t>AM MATH MON</t>
  </si>
  <si>
    <t>0002-9890</t>
  </si>
  <si>
    <t>5,016</t>
  </si>
  <si>
    <t>44.6</t>
  </si>
  <si>
    <t>CZECH MATH J</t>
  </si>
  <si>
    <t>0011-4642</t>
  </si>
  <si>
    <t>1,253</t>
  </si>
  <si>
    <t>P STEKLOV I MATH+</t>
    <phoneticPr fontId="16" type="noConversion"/>
  </si>
  <si>
    <t>0081-5438</t>
  </si>
  <si>
    <t>1,243</t>
  </si>
  <si>
    <t>J RAMANUJAN MATH SOC</t>
  </si>
  <si>
    <t>0970-1249</t>
  </si>
  <si>
    <t>245</t>
  </si>
  <si>
    <t>159</t>
  </si>
  <si>
    <t>HIST MATH</t>
  </si>
  <si>
    <t>0315-0860</t>
  </si>
  <si>
    <t>402</t>
  </si>
  <si>
    <t>UKR MATH J+</t>
  </si>
  <si>
    <t>0041-5995</t>
  </si>
  <si>
    <t>1,106</t>
  </si>
  <si>
    <t>519</t>
  </si>
  <si>
    <t>TAIWAN J MATH</t>
    <phoneticPr fontId="16" type="noConversion"/>
  </si>
  <si>
    <t>1027-5487</t>
  </si>
  <si>
    <t>1,309</t>
  </si>
  <si>
    <t>MATH COMMUN</t>
    <phoneticPr fontId="16" type="noConversion"/>
  </si>
  <si>
    <t>1331-0623</t>
  </si>
  <si>
    <t>356</t>
  </si>
  <si>
    <t>LITH MATH J</t>
  </si>
  <si>
    <t>0363-1672</t>
  </si>
  <si>
    <t>280</t>
  </si>
  <si>
    <t>COLLOQ MATH-WARSAW</t>
  </si>
  <si>
    <t>0010-1354</t>
  </si>
  <si>
    <t>1,358</t>
  </si>
  <si>
    <t>23.7</t>
  </si>
  <si>
    <t>OSAKA J MATH</t>
  </si>
  <si>
    <t>0030-6126</t>
  </si>
  <si>
    <t>1,133</t>
  </si>
  <si>
    <t>25.9</t>
  </si>
  <si>
    <t>J LIE THEORY</t>
    <phoneticPr fontId="16" type="noConversion"/>
  </si>
  <si>
    <t>0949-5932</t>
  </si>
  <si>
    <t>441</t>
  </si>
  <si>
    <t>B SOC MATH FR</t>
    <phoneticPr fontId="16" type="noConversion"/>
  </si>
  <si>
    <t>0037-9484</t>
  </si>
  <si>
    <t>1,419</t>
  </si>
  <si>
    <t>47.2</t>
  </si>
  <si>
    <t>ORDER</t>
  </si>
  <si>
    <t>0167-8094</t>
  </si>
  <si>
    <t>KYUSHU J MATH</t>
  </si>
  <si>
    <t>1340-6116</t>
  </si>
  <si>
    <t>181</t>
  </si>
  <si>
    <t>ABH MATH SEM HAMBURG</t>
  </si>
  <si>
    <t>0025-5858</t>
  </si>
  <si>
    <t>636</t>
  </si>
  <si>
    <t>52.0</t>
  </si>
  <si>
    <t>GLAS MAT</t>
  </si>
  <si>
    <t>0017-095X</t>
  </si>
  <si>
    <t>332</t>
  </si>
  <si>
    <t>J THEOR NOMBR BORDX</t>
  </si>
  <si>
    <t>1246-7405</t>
  </si>
  <si>
    <t>375</t>
  </si>
  <si>
    <t>FUNCT ANAL APPL+</t>
    <phoneticPr fontId="16" type="noConversion"/>
  </si>
  <si>
    <t>0016-2663</t>
  </si>
  <si>
    <t>2,232</t>
  </si>
  <si>
    <t>39.1</t>
  </si>
  <si>
    <t>MATH INTELL</t>
  </si>
  <si>
    <t>0343-6993</t>
  </si>
  <si>
    <t>725</t>
  </si>
  <si>
    <t>ARCH MATH LOGIC</t>
  </si>
  <si>
    <t>0933-5846</t>
  </si>
  <si>
    <t>541</t>
  </si>
  <si>
    <t>MATH LOGIC QUART</t>
  </si>
  <si>
    <t>0942-5616</t>
  </si>
  <si>
    <t>P INDIAN AS-MATH SCI</t>
  </si>
  <si>
    <t>0253-4142</t>
  </si>
  <si>
    <t>J CONTEMP MATH ANAL+</t>
  </si>
  <si>
    <t>1068-3623</t>
  </si>
  <si>
    <t>138</t>
  </si>
  <si>
    <t>HOUSTON J MATH</t>
  </si>
  <si>
    <t>0362-1588</t>
  </si>
  <si>
    <t>887</t>
  </si>
  <si>
    <t>FUNKC EKVACIOJ-SER I</t>
    <phoneticPr fontId="16" type="noConversion"/>
  </si>
  <si>
    <t>0532-8721</t>
  </si>
  <si>
    <t>624</t>
  </si>
  <si>
    <t>ALGEBR COLLOQ</t>
  </si>
  <si>
    <t>1005-3867</t>
  </si>
  <si>
    <t>538</t>
  </si>
  <si>
    <t>REND SEMIN MAT U PAD</t>
  </si>
  <si>
    <t>0041-8994</t>
  </si>
  <si>
    <t>26.9</t>
  </si>
  <si>
    <t>UTILITAS MATHEMATICA</t>
  </si>
  <si>
    <t>0315-3681</t>
  </si>
  <si>
    <t>ARS COMBINATORIA</t>
  </si>
  <si>
    <t>0381-7032</t>
  </si>
  <si>
    <t>0.209</t>
  </si>
  <si>
    <t>0.225</t>
  </si>
  <si>
    <t>0.091</t>
  </si>
  <si>
    <t>15.7</t>
  </si>
  <si>
    <t>HIROSHIMA MATH J</t>
  </si>
  <si>
    <t>0018-2079</t>
  </si>
  <si>
    <t>355</t>
  </si>
  <si>
    <t>28.1</t>
  </si>
  <si>
    <t>PAC J OPTIM</t>
    <phoneticPr fontId="16" type="noConversion"/>
  </si>
  <si>
    <t>1348-9151</t>
  </si>
  <si>
    <t>457</t>
  </si>
  <si>
    <t>MATH REP</t>
  </si>
  <si>
    <t>1582-3067</t>
  </si>
  <si>
    <t>215</t>
  </si>
  <si>
    <t>REP MATH LOGIC</t>
  </si>
  <si>
    <t>0137-2904</t>
  </si>
  <si>
    <r>
      <t>2022</t>
    </r>
    <r>
      <rPr>
        <b/>
        <sz val="10"/>
        <color rgb="FFFF0000"/>
        <rFont val="標楷體"/>
        <family val="4"/>
        <charset val="136"/>
      </rPr>
      <t>應數</t>
    </r>
    <r>
      <rPr>
        <b/>
        <sz val="10"/>
        <color rgb="FFFF0000"/>
        <rFont val="Times New Roman"/>
        <family val="1"/>
      </rPr>
      <t>STATISTICS &amp; PROBABILITY</t>
    </r>
    <r>
      <rPr>
        <b/>
        <sz val="10"/>
        <color rgb="FFFF0000"/>
        <rFont val="標楷體"/>
        <family val="4"/>
        <charset val="136"/>
      </rPr>
      <t>期刊排序</t>
    </r>
    <phoneticPr fontId="5" type="noConversion"/>
  </si>
  <si>
    <t>Rank</t>
  </si>
  <si>
    <t>Total Cites</t>
  </si>
  <si>
    <t>J R STAT SOC B</t>
  </si>
  <si>
    <t>1467-9868</t>
    <phoneticPr fontId="16" type="noConversion"/>
  </si>
  <si>
    <t>31,839</t>
    <phoneticPr fontId="16" type="noConversion"/>
  </si>
  <si>
    <t>5.8</t>
    <phoneticPr fontId="16" type="noConversion"/>
  </si>
  <si>
    <t>0.6</t>
    <phoneticPr fontId="16" type="noConversion"/>
  </si>
  <si>
    <t>27.1</t>
    <phoneticPr fontId="16" type="noConversion"/>
  </si>
  <si>
    <t>J AM STAT ASSOC</t>
  </si>
  <si>
    <t>0162-1459</t>
  </si>
  <si>
    <t>49,074</t>
    <phoneticPr fontId="16" type="noConversion"/>
  </si>
  <si>
    <t>3.7</t>
    <phoneticPr fontId="16" type="noConversion"/>
  </si>
  <si>
    <t>5.2</t>
    <phoneticPr fontId="16" type="noConversion"/>
  </si>
  <si>
    <t>0.5</t>
    <phoneticPr fontId="16" type="noConversion"/>
  </si>
  <si>
    <t>27.9</t>
    <phoneticPr fontId="16" type="noConversion"/>
  </si>
  <si>
    <t>ANN STAT</t>
  </si>
  <si>
    <t>0090-5364</t>
    <phoneticPr fontId="5" type="noConversion"/>
  </si>
  <si>
    <t>28,989</t>
    <phoneticPr fontId="16" type="noConversion"/>
  </si>
  <si>
    <t>4.5</t>
    <phoneticPr fontId="16" type="noConversion"/>
  </si>
  <si>
    <t>5.4</t>
    <phoneticPr fontId="16" type="noConversion"/>
  </si>
  <si>
    <t>21.2</t>
    <phoneticPr fontId="16" type="noConversion"/>
  </si>
  <si>
    <t>BIOMETRIKA</t>
  </si>
  <si>
    <t>0006-3444</t>
    <phoneticPr fontId="16" type="noConversion"/>
  </si>
  <si>
    <t>27,499</t>
    <phoneticPr fontId="16" type="noConversion"/>
  </si>
  <si>
    <t>2.7</t>
    <phoneticPr fontId="16" type="noConversion"/>
  </si>
  <si>
    <t>3.2</t>
    <phoneticPr fontId="16" type="noConversion"/>
  </si>
  <si>
    <t>39.4</t>
    <phoneticPr fontId="16" type="noConversion"/>
  </si>
  <si>
    <t>30,896</t>
    <phoneticPr fontId="16" type="noConversion"/>
  </si>
  <si>
    <t>1.9</t>
    <phoneticPr fontId="16" type="noConversion"/>
  </si>
  <si>
    <t>2.4</t>
    <phoneticPr fontId="16" type="noConversion"/>
  </si>
  <si>
    <t>0.3</t>
    <phoneticPr fontId="16" type="noConversion"/>
  </si>
  <si>
    <t>34.5</t>
    <phoneticPr fontId="16" type="noConversion"/>
  </si>
  <si>
    <t>STAT MED</t>
  </si>
  <si>
    <t>0277-6715</t>
  </si>
  <si>
    <t>33,800</t>
    <phoneticPr fontId="16" type="noConversion"/>
  </si>
  <si>
    <t>2.0</t>
    <phoneticPr fontId="16" type="noConversion"/>
  </si>
  <si>
    <t>0.4</t>
    <phoneticPr fontId="16" type="noConversion"/>
  </si>
  <si>
    <t>14.9</t>
    <phoneticPr fontId="16" type="noConversion"/>
  </si>
  <si>
    <t>J QUAL TECHNOL</t>
  </si>
  <si>
    <t>0022-4065</t>
    <phoneticPr fontId="16" type="noConversion"/>
  </si>
  <si>
    <t>2,951</t>
    <phoneticPr fontId="16" type="noConversion"/>
  </si>
  <si>
    <t>2.5</t>
    <phoneticPr fontId="16" type="noConversion"/>
  </si>
  <si>
    <t>3.0</t>
    <phoneticPr fontId="16" type="noConversion"/>
  </si>
  <si>
    <t>20.8</t>
    <phoneticPr fontId="16" type="noConversion"/>
  </si>
  <si>
    <t>TECHNOMETRICS</t>
  </si>
  <si>
    <t>0040-1706</t>
    <phoneticPr fontId="16" type="noConversion"/>
  </si>
  <si>
    <t>10,031</t>
    <phoneticPr fontId="16" type="noConversion"/>
  </si>
  <si>
    <t>2.8</t>
    <phoneticPr fontId="16" type="noConversion"/>
  </si>
  <si>
    <t>35.3</t>
    <phoneticPr fontId="16" type="noConversion"/>
  </si>
  <si>
    <t>ANN APPL STAT</t>
  </si>
  <si>
    <t>1932-6157</t>
  </si>
  <si>
    <t>4,948</t>
    <phoneticPr fontId="16" type="noConversion"/>
  </si>
  <si>
    <t>1.8</t>
    <phoneticPr fontId="16" type="noConversion"/>
  </si>
  <si>
    <t>9.5</t>
    <phoneticPr fontId="16" type="noConversion"/>
  </si>
  <si>
    <t>6,966</t>
    <phoneticPr fontId="16" type="noConversion"/>
  </si>
  <si>
    <t>2.2</t>
    <phoneticPr fontId="16" type="noConversion"/>
  </si>
  <si>
    <t>3.9</t>
    <phoneticPr fontId="16" type="noConversion"/>
  </si>
  <si>
    <t>0.2</t>
    <phoneticPr fontId="16" type="noConversion"/>
  </si>
  <si>
    <t>15.0</t>
    <phoneticPr fontId="16" type="noConversion"/>
  </si>
  <si>
    <t>BERNOULLI</t>
  </si>
  <si>
    <t>1350-7265</t>
  </si>
  <si>
    <t>3,128</t>
    <phoneticPr fontId="16" type="noConversion"/>
  </si>
  <si>
    <t>1.5</t>
    <phoneticPr fontId="16" type="noConversion"/>
  </si>
  <si>
    <t>1.7</t>
    <phoneticPr fontId="16" type="noConversion"/>
  </si>
  <si>
    <t>9.3</t>
    <phoneticPr fontId="16" type="noConversion"/>
  </si>
  <si>
    <t>PROBAB THEORY REL</t>
  </si>
  <si>
    <t>0178-8051</t>
    <phoneticPr fontId="16" type="noConversion"/>
  </si>
  <si>
    <t>4,366</t>
    <phoneticPr fontId="16" type="noConversion"/>
  </si>
  <si>
    <t>2.1</t>
    <phoneticPr fontId="16" type="noConversion"/>
  </si>
  <si>
    <t>14.5</t>
    <phoneticPr fontId="16" type="noConversion"/>
  </si>
  <si>
    <t>STAT SINICA</t>
  </si>
  <si>
    <t>1017-0405</t>
  </si>
  <si>
    <t>4,187</t>
    <phoneticPr fontId="16" type="noConversion"/>
  </si>
  <si>
    <t>1.4</t>
    <phoneticPr fontId="16" type="noConversion"/>
  </si>
  <si>
    <t>0.7</t>
    <phoneticPr fontId="16" type="noConversion"/>
  </si>
  <si>
    <t>13.5</t>
    <phoneticPr fontId="16" type="noConversion"/>
  </si>
  <si>
    <t>43,863</t>
    <phoneticPr fontId="16" type="noConversion"/>
  </si>
  <si>
    <t>22.2</t>
    <phoneticPr fontId="16" type="noConversion"/>
  </si>
  <si>
    <t>10.1</t>
    <phoneticPr fontId="16" type="noConversion"/>
  </si>
  <si>
    <t>ANN PROBAB</t>
  </si>
  <si>
    <t>0091-1798</t>
  </si>
  <si>
    <t>7,092</t>
    <phoneticPr fontId="16" type="noConversion"/>
  </si>
  <si>
    <t>2.3</t>
    <phoneticPr fontId="16" type="noConversion"/>
  </si>
  <si>
    <t>18.2</t>
    <phoneticPr fontId="16" type="noConversion"/>
  </si>
  <si>
    <t>J MULTIVARIATE ANAL</t>
    <phoneticPr fontId="16" type="noConversion"/>
  </si>
  <si>
    <t>0047-259X</t>
  </si>
  <si>
    <t>6,259</t>
    <phoneticPr fontId="16" type="noConversion"/>
  </si>
  <si>
    <t>1.6</t>
    <phoneticPr fontId="16" type="noConversion"/>
  </si>
  <si>
    <t>13.1</t>
    <phoneticPr fontId="16" type="noConversion"/>
  </si>
  <si>
    <t>J TIME SER ANAL</t>
  </si>
  <si>
    <t>0143-9782</t>
  </si>
  <si>
    <t>2,308</t>
    <phoneticPr fontId="16" type="noConversion"/>
  </si>
  <si>
    <t>0.9</t>
    <phoneticPr fontId="16" type="noConversion"/>
  </si>
  <si>
    <t>16.4</t>
    <phoneticPr fontId="16" type="noConversion"/>
  </si>
  <si>
    <t>SCAND J STAT</t>
  </si>
  <si>
    <t>0303-6898</t>
  </si>
  <si>
    <t>4,081</t>
    <phoneticPr fontId="16" type="noConversion"/>
  </si>
  <si>
    <t>1.0</t>
    <phoneticPr fontId="16" type="noConversion"/>
  </si>
  <si>
    <t>1.2</t>
    <phoneticPr fontId="16" type="noConversion"/>
  </si>
  <si>
    <t>30.8</t>
    <phoneticPr fontId="16" type="noConversion"/>
  </si>
  <si>
    <t>BIOMETRICAL J</t>
  </si>
  <si>
    <t>0323-3847</t>
  </si>
  <si>
    <t>4,155</t>
    <phoneticPr fontId="16" type="noConversion"/>
  </si>
  <si>
    <t>14.2</t>
    <phoneticPr fontId="16" type="noConversion"/>
  </si>
  <si>
    <t>J ROY STAT SOC A STAT</t>
  </si>
  <si>
    <t>0964-1998</t>
    <phoneticPr fontId="16" type="noConversion"/>
  </si>
  <si>
    <t>4,034</t>
    <phoneticPr fontId="16" type="noConversion"/>
  </si>
  <si>
    <t>13.6</t>
    <phoneticPr fontId="16" type="noConversion"/>
  </si>
  <si>
    <t>ANN APPL PROBAB</t>
  </si>
  <si>
    <t>1050-5164</t>
  </si>
  <si>
    <t>3,974</t>
    <phoneticPr fontId="16" type="noConversion"/>
  </si>
  <si>
    <t>11.1</t>
    <phoneticPr fontId="16" type="noConversion"/>
  </si>
  <si>
    <t>BIOINFORMATICS</t>
    <phoneticPr fontId="5" type="noConversion"/>
  </si>
  <si>
    <t>1367-4803</t>
  </si>
  <si>
    <t>J BUS ECON STAT</t>
  </si>
  <si>
    <t>0735-0015</t>
    <phoneticPr fontId="16" type="noConversion"/>
  </si>
  <si>
    <t>8,799</t>
    <phoneticPr fontId="16" type="noConversion"/>
  </si>
  <si>
    <t>4.8</t>
    <phoneticPr fontId="16" type="noConversion"/>
  </si>
  <si>
    <t>15.2</t>
    <phoneticPr fontId="16" type="noConversion"/>
  </si>
  <si>
    <t> J COMPUT GRAPH STAT</t>
  </si>
  <si>
    <t>1061-8600</t>
  </si>
  <si>
    <t>6,372</t>
    <phoneticPr fontId="16" type="noConversion"/>
  </si>
  <si>
    <t>3.3</t>
    <phoneticPr fontId="16" type="noConversion"/>
  </si>
  <si>
    <t>14.0</t>
    <phoneticPr fontId="16" type="noConversion"/>
  </si>
  <si>
    <t>ENVIRON ECOL STAT</t>
  </si>
  <si>
    <t>1352-8505</t>
  </si>
  <si>
    <t>1,204</t>
    <phoneticPr fontId="16" type="noConversion"/>
  </si>
  <si>
    <t>3.8</t>
    <phoneticPr fontId="16" type="noConversion"/>
  </si>
  <si>
    <t>10.6</t>
    <phoneticPr fontId="16" type="noConversion"/>
  </si>
  <si>
    <t>10,695</t>
    <phoneticPr fontId="16" type="noConversion"/>
  </si>
  <si>
    <t>13.2</t>
    <phoneticPr fontId="16" type="noConversion"/>
  </si>
  <si>
    <t>ENVIRONMETRICS</t>
  </si>
  <si>
    <t>1180-4009</t>
  </si>
  <si>
    <t>2,204</t>
    <phoneticPr fontId="16" type="noConversion"/>
  </si>
  <si>
    <t> J STAT COMPUT SIM</t>
  </si>
  <si>
    <t>4,112</t>
    <phoneticPr fontId="16" type="noConversion"/>
  </si>
  <si>
    <t>8.1</t>
    <phoneticPr fontId="16" type="noConversion"/>
  </si>
  <si>
    <t> J STAT PLAN INFER</t>
    <phoneticPr fontId="5" type="noConversion"/>
  </si>
  <si>
    <t>0378-3758</t>
  </si>
  <si>
    <t>4,962</t>
    <phoneticPr fontId="16" type="noConversion"/>
  </si>
  <si>
    <t>14.8</t>
    <phoneticPr fontId="16" type="noConversion"/>
  </si>
  <si>
    <t>AUST NZ J STAT</t>
  </si>
  <si>
    <t>1369-1473</t>
  </si>
  <si>
    <t>773</t>
    <phoneticPr fontId="16" type="noConversion"/>
  </si>
  <si>
    <t>1.1</t>
    <phoneticPr fontId="16" type="noConversion"/>
  </si>
  <si>
    <t>15.3</t>
    <phoneticPr fontId="16" type="noConversion"/>
  </si>
  <si>
    <t>ANN I STAT MATH</t>
  </si>
  <si>
    <t>0020-3157</t>
    <phoneticPr fontId="16" type="noConversion"/>
  </si>
  <si>
    <t>2,191</t>
    <phoneticPr fontId="16" type="noConversion"/>
  </si>
  <si>
    <t>25.2</t>
    <phoneticPr fontId="16" type="noConversion"/>
  </si>
  <si>
    <t>ADV APPL PROBAB</t>
  </si>
  <si>
    <t>0001-8678</t>
    <phoneticPr fontId="16" type="noConversion"/>
  </si>
  <si>
    <t>2,245</t>
    <phoneticPr fontId="16" type="noConversion"/>
  </si>
  <si>
    <t>25.4</t>
    <phoneticPr fontId="16" type="noConversion"/>
  </si>
  <si>
    <t>ANNU REV STAT APPL</t>
  </si>
  <si>
    <t>2326-8298</t>
  </si>
  <si>
    <t>1,523</t>
    <phoneticPr fontId="16" type="noConversion"/>
  </si>
  <si>
    <t>7.9</t>
    <phoneticPr fontId="16" type="noConversion"/>
  </si>
  <si>
    <t>10.0</t>
    <phoneticPr fontId="16" type="noConversion"/>
  </si>
  <si>
    <t>C</t>
    <phoneticPr fontId="16" type="noConversion"/>
  </si>
  <si>
    <t>ECONOMETRICA</t>
  </si>
  <si>
    <t>0012-9682</t>
  </si>
  <si>
    <t>44,835</t>
    <phoneticPr fontId="16" type="noConversion"/>
  </si>
  <si>
    <t>6.1</t>
    <phoneticPr fontId="16" type="noConversion"/>
  </si>
  <si>
    <t>7.5</t>
    <phoneticPr fontId="16" type="noConversion"/>
  </si>
  <si>
    <t>2.6</t>
    <phoneticPr fontId="16" type="noConversion"/>
  </si>
  <si>
    <t>33.4</t>
    <phoneticPr fontId="16" type="noConversion"/>
  </si>
  <si>
    <t>STAT SCI</t>
  </si>
  <si>
    <t>0883-4237</t>
  </si>
  <si>
    <t>8,600</t>
    <phoneticPr fontId="16" type="noConversion"/>
  </si>
  <si>
    <t>5.7</t>
    <phoneticPr fontId="16" type="noConversion"/>
  </si>
  <si>
    <t>19.1</t>
    <phoneticPr fontId="16" type="noConversion"/>
  </si>
  <si>
    <t>STATA J</t>
  </si>
  <si>
    <t>1536-867X</t>
  </si>
  <si>
    <t>8,305</t>
    <phoneticPr fontId="16" type="noConversion"/>
  </si>
  <si>
    <t>6.2</t>
    <phoneticPr fontId="16" type="noConversion"/>
  </si>
  <si>
    <t>11.8</t>
    <phoneticPr fontId="16" type="noConversion"/>
  </si>
  <si>
    <t>6,482</t>
    <phoneticPr fontId="16" type="noConversion"/>
  </si>
  <si>
    <t>4.0</t>
    <phoneticPr fontId="16" type="noConversion"/>
  </si>
  <si>
    <t>3.4</t>
    <phoneticPr fontId="16" type="noConversion"/>
  </si>
  <si>
    <t>BAYESIAN ANAL</t>
  </si>
  <si>
    <t>1931-6690</t>
  </si>
  <si>
    <t>2,981</t>
    <phoneticPr fontId="16" type="noConversion"/>
  </si>
  <si>
    <t>4.4</t>
    <phoneticPr fontId="16" type="noConversion"/>
  </si>
  <si>
    <t>4.2</t>
    <phoneticPr fontId="16" type="noConversion"/>
  </si>
  <si>
    <t>STOCH ENV RES RISK A</t>
  </si>
  <si>
    <t>1436-3240</t>
  </si>
  <si>
    <t>6,285</t>
    <phoneticPr fontId="16" type="noConversion"/>
  </si>
  <si>
    <t>3.5</t>
    <phoneticPr fontId="16" type="noConversion"/>
  </si>
  <si>
    <t>1.3</t>
    <phoneticPr fontId="16" type="noConversion"/>
  </si>
  <si>
    <t>5.3</t>
    <phoneticPr fontId="16" type="noConversion"/>
  </si>
  <si>
    <t>19,112</t>
    <phoneticPr fontId="16" type="noConversion"/>
  </si>
  <si>
    <t>3.6</t>
    <phoneticPr fontId="16" type="noConversion"/>
  </si>
  <si>
    <t>19.7</t>
    <phoneticPr fontId="16" type="noConversion"/>
  </si>
  <si>
    <t>11,921</t>
    <phoneticPr fontId="16" type="noConversion"/>
  </si>
  <si>
    <t>10.8</t>
    <phoneticPr fontId="16" type="noConversion"/>
  </si>
  <si>
    <t>MULTIVAR BEHAV RES</t>
  </si>
  <si>
    <t>0027-3171</t>
  </si>
  <si>
    <t>10,048</t>
    <phoneticPr fontId="16" type="noConversion"/>
  </si>
  <si>
    <t>4.9</t>
    <phoneticPr fontId="16" type="noConversion"/>
  </si>
  <si>
    <t>WIRES COMPUT STAT</t>
  </si>
  <si>
    <t>1939-0068</t>
  </si>
  <si>
    <t>3,612</t>
    <phoneticPr fontId="16" type="noConversion"/>
  </si>
  <si>
    <t>11.9</t>
    <phoneticPr fontId="16" type="noConversion"/>
  </si>
  <si>
    <t>QUAL TECHNOL QUANT M</t>
  </si>
  <si>
    <t>1684-3703</t>
  </si>
  <si>
    <t>771</t>
    <phoneticPr fontId="16" type="noConversion"/>
  </si>
  <si>
    <t>4.1</t>
    <phoneticPr fontId="16" type="noConversion"/>
  </si>
  <si>
    <t>PROBABILIST ENG MECH</t>
  </si>
  <si>
    <t>0266-8920</t>
  </si>
  <si>
    <t>3,682</t>
    <phoneticPr fontId="16" type="noConversion"/>
  </si>
  <si>
    <t>3.1</t>
    <phoneticPr fontId="16" type="noConversion"/>
  </si>
  <si>
    <t>12.1</t>
    <phoneticPr fontId="16" type="noConversion"/>
  </si>
  <si>
    <t>BRIT J MATH STAT PSY</t>
  </si>
  <si>
    <t>0007-1102</t>
  </si>
  <si>
    <t>2,759</t>
    <phoneticPr fontId="16" type="noConversion"/>
  </si>
  <si>
    <t>2.9</t>
    <phoneticPr fontId="16" type="noConversion"/>
  </si>
  <si>
    <t>13.7</t>
    <phoneticPr fontId="16" type="noConversion"/>
  </si>
  <si>
    <t>OXFORD B ECON STAT</t>
  </si>
  <si>
    <t>0305-9049</t>
  </si>
  <si>
    <t>5,164</t>
    <phoneticPr fontId="16" type="noConversion"/>
  </si>
  <si>
    <t>15.4</t>
    <phoneticPr fontId="16" type="noConversion"/>
  </si>
  <si>
    <t>4,269</t>
    <phoneticPr fontId="16" type="noConversion"/>
  </si>
  <si>
    <t>13.9</t>
    <phoneticPr fontId="16" type="noConversion"/>
  </si>
  <si>
    <t>STAT METHODS MED RES</t>
  </si>
  <si>
    <t>0962-2802</t>
  </si>
  <si>
    <t>7,754</t>
    <phoneticPr fontId="16" type="noConversion"/>
  </si>
  <si>
    <t>6.5</t>
    <phoneticPr fontId="16" type="noConversion"/>
  </si>
  <si>
    <t>SPAT STAT-NETH</t>
  </si>
  <si>
    <t>2211-6753</t>
  </si>
  <si>
    <t>1,386</t>
    <phoneticPr fontId="16" type="noConversion"/>
  </si>
  <si>
    <t>4.7</t>
    <phoneticPr fontId="16" type="noConversion"/>
  </si>
  <si>
    <t>BIOSTATISTICS</t>
  </si>
  <si>
    <t>1465-4644</t>
  </si>
  <si>
    <t>5,133</t>
    <phoneticPr fontId="16" type="noConversion"/>
  </si>
  <si>
    <t>0.8</t>
    <phoneticPr fontId="16" type="noConversion"/>
  </si>
  <si>
    <t>5,607</t>
    <phoneticPr fontId="16" type="noConversion"/>
  </si>
  <si>
    <t>10.3</t>
    <phoneticPr fontId="16" type="noConversion"/>
  </si>
  <si>
    <t>0.1</t>
    <phoneticPr fontId="16" type="noConversion"/>
  </si>
  <si>
    <t>J SURV STAT METHODOL</t>
  </si>
  <si>
    <t>2325-0984</t>
  </si>
  <si>
    <t>640</t>
    <phoneticPr fontId="16" type="noConversion"/>
  </si>
  <si>
    <t>QUAL ENG</t>
  </si>
  <si>
    <t>0898-2112</t>
  </si>
  <si>
    <t>1,268</t>
    <phoneticPr fontId="16" type="noConversion"/>
  </si>
  <si>
    <t>8.5</t>
    <phoneticPr fontId="16" type="noConversion"/>
  </si>
  <si>
    <t>INT STAT REV</t>
  </si>
  <si>
    <t>0306-7734</t>
  </si>
  <si>
    <t>2,868</t>
    <phoneticPr fontId="16" type="noConversion"/>
  </si>
  <si>
    <t>20.0</t>
    <phoneticPr fontId="16" type="noConversion"/>
  </si>
  <si>
    <t>ECONOMET J</t>
  </si>
  <si>
    <t>1368-4221</t>
  </si>
  <si>
    <t>1,848</t>
    <phoneticPr fontId="16" type="noConversion"/>
  </si>
  <si>
    <t>12.4</t>
    <phoneticPr fontId="16" type="noConversion"/>
  </si>
  <si>
    <t>ASTIN BULL</t>
  </si>
  <si>
    <t>0515-0361</t>
  </si>
  <si>
    <t>1,199</t>
    <phoneticPr fontId="16" type="noConversion"/>
  </si>
  <si>
    <t>11.4</t>
    <phoneticPr fontId="16" type="noConversion"/>
  </si>
  <si>
    <t>STATISTICS-ABINGDON</t>
  </si>
  <si>
    <t>0233-1888</t>
  </si>
  <si>
    <t>1,890</t>
    <phoneticPr fontId="16" type="noConversion"/>
  </si>
  <si>
    <t>8.3</t>
    <phoneticPr fontId="16" type="noConversion"/>
  </si>
  <si>
    <t>INSUR MATH ECON</t>
  </si>
  <si>
    <t>0167-6687</t>
  </si>
  <si>
    <t>4,762</t>
    <phoneticPr fontId="16" type="noConversion"/>
  </si>
  <si>
    <t>9.9</t>
    <phoneticPr fontId="16" type="noConversion"/>
  </si>
  <si>
    <t>AM STAT</t>
    <phoneticPr fontId="16" type="noConversion"/>
  </si>
  <si>
    <t>0003-1305</t>
  </si>
  <si>
    <t>6.4</t>
    <phoneticPr fontId="16" type="noConversion"/>
  </si>
  <si>
    <t>22.3</t>
    <phoneticPr fontId="16" type="noConversion"/>
  </si>
  <si>
    <t>SCAND ACTUAR J</t>
  </si>
  <si>
    <t>0346-1238</t>
  </si>
  <si>
    <t>1,125</t>
    <phoneticPr fontId="16" type="noConversion"/>
  </si>
  <si>
    <t>7.2</t>
    <phoneticPr fontId="16" type="noConversion"/>
  </si>
  <si>
    <t>STAT BIOPHARM RES</t>
  </si>
  <si>
    <t>1946-6315</t>
  </si>
  <si>
    <t>601</t>
    <phoneticPr fontId="16" type="noConversion"/>
  </si>
  <si>
    <t>MATH POPUL STUD</t>
  </si>
  <si>
    <t>0889-8480</t>
  </si>
  <si>
    <t>265</t>
    <phoneticPr fontId="16" type="noConversion"/>
  </si>
  <si>
    <t>9.6</t>
    <phoneticPr fontId="16" type="noConversion"/>
  </si>
  <si>
    <t>STAT-US</t>
  </si>
  <si>
    <t>2049-1573</t>
  </si>
  <si>
    <t>922</t>
    <phoneticPr fontId="16" type="noConversion"/>
  </si>
  <si>
    <t>D</t>
    <phoneticPr fontId="16" type="noConversion"/>
  </si>
  <si>
    <t>FINANC STOCH</t>
  </si>
  <si>
    <t>0949-2984</t>
  </si>
  <si>
    <t>1,384</t>
    <phoneticPr fontId="16" type="noConversion"/>
  </si>
  <si>
    <t>12.7</t>
    <phoneticPr fontId="16" type="noConversion"/>
  </si>
  <si>
    <t>5,628</t>
    <phoneticPr fontId="16" type="noConversion"/>
  </si>
  <si>
    <t>ADV DATA ANAL CLASSI</t>
  </si>
  <si>
    <t>1862-5347</t>
  </si>
  <si>
    <t>900</t>
    <phoneticPr fontId="16" type="noConversion"/>
  </si>
  <si>
    <t>SORT-STAT OPER RES T</t>
  </si>
  <si>
    <t>1696-2281</t>
  </si>
  <si>
    <t>238</t>
    <phoneticPr fontId="16" type="noConversion"/>
  </si>
  <si>
    <t>&lt;0.1</t>
    <phoneticPr fontId="16" type="noConversion"/>
  </si>
  <si>
    <t>J R STAT SOC C-APPL</t>
  </si>
  <si>
    <t>0035-9254</t>
  </si>
  <si>
    <t>5,120</t>
    <phoneticPr fontId="16" type="noConversion"/>
  </si>
  <si>
    <t>28.5</t>
    <phoneticPr fontId="16" type="noConversion"/>
  </si>
  <si>
    <t>STOCH PARTIAL DIFFER</t>
    <phoneticPr fontId="5" type="noConversion"/>
  </si>
  <si>
    <t>423</t>
    <phoneticPr fontId="16" type="noConversion"/>
  </si>
  <si>
    <t>5.9</t>
    <phoneticPr fontId="16" type="noConversion"/>
  </si>
  <si>
    <t>ANN I H POINCARE-PR</t>
  </si>
  <si>
    <t>0246-0203</t>
  </si>
  <si>
    <t>1,908</t>
    <phoneticPr fontId="16" type="noConversion"/>
  </si>
  <si>
    <t>9.1</t>
    <phoneticPr fontId="16" type="noConversion"/>
  </si>
  <si>
    <t>J APPL STAT</t>
  </si>
  <si>
    <t>0266-4763</t>
  </si>
  <si>
    <t>4,275</t>
    <phoneticPr fontId="16" type="noConversion"/>
  </si>
  <si>
    <t>STAT NEERL</t>
  </si>
  <si>
    <t>0039-0402</t>
  </si>
  <si>
    <t>981</t>
    <phoneticPr fontId="16" type="noConversion"/>
  </si>
  <si>
    <t>17.6</t>
    <phoneticPr fontId="16" type="noConversion"/>
  </si>
  <si>
    <t>PHARM STAT</t>
  </si>
  <si>
    <t>1539-1604</t>
  </si>
  <si>
    <t>1,958</t>
    <phoneticPr fontId="16" type="noConversion"/>
  </si>
  <si>
    <t>1,490</t>
    <phoneticPr fontId="16" type="noConversion"/>
  </si>
  <si>
    <t>13.3</t>
    <phoneticPr fontId="16" type="noConversion"/>
  </si>
  <si>
    <t>APPL STOCH MODEL BUS</t>
  </si>
  <si>
    <t>1524-1904</t>
  </si>
  <si>
    <t>1,298</t>
    <phoneticPr fontId="16" type="noConversion"/>
  </si>
  <si>
    <t>7.7</t>
    <phoneticPr fontId="16" type="noConversion"/>
  </si>
  <si>
    <t>STOCH PROC APPL</t>
  </si>
  <si>
    <t>0304-4149</t>
  </si>
  <si>
    <t>6,209</t>
    <phoneticPr fontId="16" type="noConversion"/>
  </si>
  <si>
    <t>ASTA-ADV STAT ANAL</t>
  </si>
  <si>
    <t>1863-8171</t>
  </si>
  <si>
    <t>565</t>
    <phoneticPr fontId="16" type="noConversion"/>
  </si>
  <si>
    <t>ELECTRON J PROBAB</t>
  </si>
  <si>
    <t>1083-6489</t>
  </si>
  <si>
    <t>2,311</t>
    <phoneticPr fontId="16" type="noConversion"/>
  </si>
  <si>
    <t>TEST-SPAIN</t>
  </si>
  <si>
    <t>1133-0686</t>
  </si>
  <si>
    <t>1,804</t>
    <phoneticPr fontId="16" type="noConversion"/>
  </si>
  <si>
    <t>6.9</t>
    <phoneticPr fontId="16" type="noConversion"/>
  </si>
  <si>
    <t>STAT PAP</t>
  </si>
  <si>
    <t>0932-5026</t>
  </si>
  <si>
    <t>1,707</t>
    <phoneticPr fontId="16" type="noConversion"/>
  </si>
  <si>
    <t>LIFETIME DATA ANAL</t>
  </si>
  <si>
    <t>1380-7870</t>
  </si>
  <si>
    <t>1,036</t>
    <phoneticPr fontId="16" type="noConversion"/>
  </si>
  <si>
    <t>COMPUTATION STAT</t>
  </si>
  <si>
    <t>0943-4062</t>
  </si>
  <si>
    <t>1,947</t>
    <phoneticPr fontId="16" type="noConversion"/>
  </si>
  <si>
    <t>9.0</t>
    <phoneticPr fontId="16" type="noConversion"/>
  </si>
  <si>
    <t>STOCH ANAL APPL</t>
  </si>
  <si>
    <t>1,229</t>
    <phoneticPr fontId="16" type="noConversion"/>
  </si>
  <si>
    <t>10.7</t>
    <phoneticPr fontId="16" type="noConversion"/>
  </si>
  <si>
    <t>EXTREMES</t>
  </si>
  <si>
    <t>1386-1999</t>
  </si>
  <si>
    <t>729</t>
    <phoneticPr fontId="16" type="noConversion"/>
  </si>
  <si>
    <t>INT J BIOSTAT</t>
  </si>
  <si>
    <t>2194-573X</t>
  </si>
  <si>
    <t>936</t>
    <phoneticPr fontId="16" type="noConversion"/>
  </si>
  <si>
    <t>11.5</t>
    <phoneticPr fontId="16" type="noConversion"/>
  </si>
  <si>
    <t>ECONOMET REV</t>
  </si>
  <si>
    <t>0747-4938</t>
  </si>
  <si>
    <t>2,508</t>
    <phoneticPr fontId="16" type="noConversion"/>
  </si>
  <si>
    <t>12.6</t>
    <phoneticPr fontId="16" type="noConversion"/>
  </si>
  <si>
    <t>J NONPARAMETR STAT</t>
  </si>
  <si>
    <t>1048-5252</t>
  </si>
  <si>
    <t>1,102</t>
    <phoneticPr fontId="16" type="noConversion"/>
  </si>
  <si>
    <t>PROBAB ENG INFORM SC</t>
  </si>
  <si>
    <t>0269-9648</t>
  </si>
  <si>
    <t>769</t>
    <phoneticPr fontId="16" type="noConversion"/>
  </si>
  <si>
    <t>J BIOPHARM STAT</t>
  </si>
  <si>
    <t>1054-3406</t>
  </si>
  <si>
    <t>1,542</t>
    <phoneticPr fontId="16" type="noConversion"/>
  </si>
  <si>
    <t>STOCH DYNAM</t>
  </si>
  <si>
    <t>0219-4937</t>
  </si>
  <si>
    <t>813</t>
    <phoneticPr fontId="16" type="noConversion"/>
  </si>
  <si>
    <t>9.2</t>
    <phoneticPr fontId="16" type="noConversion"/>
  </si>
  <si>
    <t>ELECTRON J STAT</t>
  </si>
  <si>
    <t>1935-7524</t>
  </si>
  <si>
    <t>2,747</t>
    <phoneticPr fontId="16" type="noConversion"/>
  </si>
  <si>
    <t>J OFF STAT</t>
  </si>
  <si>
    <t>0282-423X</t>
  </si>
  <si>
    <t>1,474</t>
    <phoneticPr fontId="16" type="noConversion"/>
  </si>
  <si>
    <t>STAT METHOD APPL-GER</t>
  </si>
  <si>
    <t>1618-2510</t>
  </si>
  <si>
    <t>659</t>
    <phoneticPr fontId="16" type="noConversion"/>
  </si>
  <si>
    <t>J APPL PROBAB</t>
  </si>
  <si>
    <t>0021-9002</t>
  </si>
  <si>
    <t>3,459</t>
    <phoneticPr fontId="16" type="noConversion"/>
  </si>
  <si>
    <t>26.3</t>
    <phoneticPr fontId="16" type="noConversion"/>
  </si>
  <si>
    <t>BRAZ J PROBAB STAT</t>
  </si>
  <si>
    <t>0103-0752</t>
  </si>
  <si>
    <t>386</t>
    <phoneticPr fontId="16" type="noConversion"/>
  </si>
  <si>
    <t>6.3</t>
    <phoneticPr fontId="16" type="noConversion"/>
  </si>
  <si>
    <t>STAT MODEL</t>
  </si>
  <si>
    <t>1471-082X</t>
  </si>
  <si>
    <t>938</t>
    <phoneticPr fontId="16" type="noConversion"/>
  </si>
  <si>
    <t>1,282</t>
    <phoneticPr fontId="16" type="noConversion"/>
  </si>
  <si>
    <t>13.4</t>
    <phoneticPr fontId="16" type="noConversion"/>
  </si>
  <si>
    <t>285</t>
    <phoneticPr fontId="16" type="noConversion"/>
  </si>
  <si>
    <t>COMMUN STAT-SIMUL C</t>
  </si>
  <si>
    <t>0361-0918</t>
  </si>
  <si>
    <t>4,671</t>
    <phoneticPr fontId="16" type="noConversion"/>
  </si>
  <si>
    <t>STOCHASTICS</t>
  </si>
  <si>
    <t>929</t>
    <phoneticPr fontId="16" type="noConversion"/>
  </si>
  <si>
    <t>REVSTAT-STAT J</t>
  </si>
  <si>
    <t>1645-6726</t>
  </si>
  <si>
    <t>383</t>
    <phoneticPr fontId="16" type="noConversion"/>
  </si>
  <si>
    <t>7.1</t>
    <phoneticPr fontId="16" type="noConversion"/>
  </si>
  <si>
    <t>METHODOL COMPUT APPL</t>
  </si>
  <si>
    <t>1387-5841</t>
  </si>
  <si>
    <t>890</t>
    <phoneticPr fontId="16" type="noConversion"/>
  </si>
  <si>
    <t>6.8</t>
    <phoneticPr fontId="16" type="noConversion"/>
  </si>
  <si>
    <t>1,126</t>
    <phoneticPr fontId="16" type="noConversion"/>
  </si>
  <si>
    <t>20.3</t>
    <phoneticPr fontId="16" type="noConversion"/>
  </si>
  <si>
    <t>SURV METHODOL</t>
  </si>
  <si>
    <t>0714-0045</t>
  </si>
  <si>
    <t>16.3</t>
    <phoneticPr fontId="16" type="noConversion"/>
  </si>
  <si>
    <t>1,690</t>
    <phoneticPr fontId="16" type="noConversion"/>
  </si>
  <si>
    <t>17.1</t>
    <phoneticPr fontId="16" type="noConversion"/>
  </si>
  <si>
    <t>ECONOMET THEOR</t>
    <phoneticPr fontId="16" type="noConversion"/>
  </si>
  <si>
    <t>0266-4666</t>
  </si>
  <si>
    <t>3,441</t>
    <phoneticPr fontId="16" type="noConversion"/>
  </si>
  <si>
    <t>18.5</t>
    <phoneticPr fontId="16" type="noConversion"/>
  </si>
  <si>
    <t>SEQUENTIAL ANAL</t>
  </si>
  <si>
    <t>0747-4946</t>
  </si>
  <si>
    <t>431</t>
    <phoneticPr fontId="16" type="noConversion"/>
  </si>
  <si>
    <t>11.7</t>
    <phoneticPr fontId="16" type="noConversion"/>
  </si>
  <si>
    <t>HACET J MATH STAT</t>
    <phoneticPr fontId="5" type="noConversion"/>
  </si>
  <si>
    <t>1,330</t>
    <phoneticPr fontId="16" type="noConversion"/>
  </si>
  <si>
    <t>COMMUN STAT-THEOR M</t>
  </si>
  <si>
    <t>0361-0926</t>
  </si>
  <si>
    <t>7,363</t>
    <phoneticPr fontId="16" type="noConversion"/>
  </si>
  <si>
    <t>J THEOR PROBAB</t>
  </si>
  <si>
    <t>0894-9840</t>
  </si>
  <si>
    <t>1,136</t>
    <phoneticPr fontId="16" type="noConversion"/>
  </si>
  <si>
    <t>10.4</t>
    <phoneticPr fontId="16" type="noConversion"/>
  </si>
  <si>
    <t>STAT PROBABIL LETT</t>
  </si>
  <si>
    <t>0167-7152</t>
  </si>
  <si>
    <t>5,098</t>
    <phoneticPr fontId="16" type="noConversion"/>
  </si>
  <si>
    <t>13.0</t>
    <phoneticPr fontId="16" type="noConversion"/>
  </si>
  <si>
    <t>455</t>
    <phoneticPr fontId="16" type="noConversion"/>
  </si>
  <si>
    <t>8.6</t>
    <phoneticPr fontId="16" type="noConversion"/>
  </si>
  <si>
    <t>METRIKA</t>
  </si>
  <si>
    <t>0026-1335</t>
  </si>
  <si>
    <t>1,047</t>
    <phoneticPr fontId="16" type="noConversion"/>
  </si>
  <si>
    <t>14.4</t>
    <phoneticPr fontId="16" type="noConversion"/>
  </si>
  <si>
    <t>ALEA-LAT AM J PROBAB</t>
  </si>
  <si>
    <t>1980-0436</t>
  </si>
  <si>
    <t>425</t>
    <phoneticPr fontId="16" type="noConversion"/>
  </si>
  <si>
    <t>STOCH MODELS</t>
  </si>
  <si>
    <t>1532-6349</t>
  </si>
  <si>
    <t>513</t>
    <phoneticPr fontId="16" type="noConversion"/>
  </si>
  <si>
    <t>LAW PROBAB RISK</t>
  </si>
  <si>
    <t>263</t>
    <phoneticPr fontId="16" type="noConversion"/>
  </si>
  <si>
    <t>J KOREAN STAT SOC</t>
  </si>
  <si>
    <t>1226-3192</t>
  </si>
  <si>
    <t>528</t>
    <phoneticPr fontId="16" type="noConversion"/>
  </si>
  <si>
    <t>6.7</t>
    <phoneticPr fontId="16" type="noConversion"/>
  </si>
  <si>
    <t>CAN J STAT</t>
  </si>
  <si>
    <t>0319-5724</t>
  </si>
  <si>
    <t>1,470</t>
    <phoneticPr fontId="16" type="noConversion"/>
  </si>
  <si>
    <t>15.9</t>
    <phoneticPr fontId="16" type="noConversion"/>
  </si>
  <si>
    <t>INT J GAME THEORY</t>
  </si>
  <si>
    <t>0020-7276</t>
  </si>
  <si>
    <t>1,385</t>
    <phoneticPr fontId="16" type="noConversion"/>
  </si>
  <si>
    <t>23.0</t>
    <phoneticPr fontId="16" type="noConversion"/>
  </si>
  <si>
    <t>THEOR PROBAB APPL+</t>
  </si>
  <si>
    <t>0040-585X</t>
  </si>
  <si>
    <t>1,946</t>
    <phoneticPr fontId="16" type="noConversion"/>
  </si>
  <si>
    <t>46.4</t>
    <phoneticPr fontId="16" type="noConversion"/>
  </si>
  <si>
    <t>ELECTRON COMMUN PROB</t>
  </si>
  <si>
    <t>1083-589X</t>
  </si>
  <si>
    <t>911</t>
    <phoneticPr fontId="16" type="noConversion"/>
  </si>
  <si>
    <t>ESAIM-PROBAB STAT</t>
  </si>
  <si>
    <t>1292-8100</t>
  </si>
  <si>
    <t>429</t>
    <phoneticPr fontId="16" type="noConversion"/>
  </si>
  <si>
    <t>11.0</t>
    <phoneticPr fontId="16" type="noConversion"/>
  </si>
  <si>
    <t>PROBAB MATH STAT-POL</t>
  </si>
  <si>
    <t>0208-4147</t>
  </si>
  <si>
    <t>252</t>
    <phoneticPr fontId="16" type="noConversion"/>
  </si>
  <si>
    <t>N/A</t>
    <phoneticPr fontId="16" type="noConversion"/>
  </si>
  <si>
    <t>UTILITAS MATHEMATICA</t>
    <phoneticPr fontId="5" type="noConversion"/>
  </si>
  <si>
    <t>MARKOV PROCESS RELAT</t>
  </si>
  <si>
    <t>1024-2953</t>
  </si>
  <si>
    <t>293</t>
    <phoneticPr fontId="16" type="noConversion"/>
  </si>
  <si>
    <t>12.8</t>
    <phoneticPr fontId="16" type="noConversion"/>
  </si>
  <si>
    <t>A</t>
    <phoneticPr fontId="4" type="noConversion"/>
  </si>
  <si>
    <t>B</t>
    <phoneticPr fontId="4" type="noConversion"/>
  </si>
  <si>
    <t>C</t>
    <phoneticPr fontId="4" type="noConversion"/>
  </si>
  <si>
    <t>D</t>
    <phoneticPr fontId="4" type="noConversion"/>
  </si>
  <si>
    <t>E</t>
    <phoneticPr fontId="4" type="noConversion"/>
  </si>
  <si>
    <t>級別</t>
    <phoneticPr fontId="5" type="noConversion"/>
  </si>
  <si>
    <t>敘點</t>
    <phoneticPr fontId="5" type="noConversion"/>
  </si>
  <si>
    <t>Journal Data Filtered By:  Selected Categories: ENGINEERING, ELECTRICAL &amp; ELECTRONIC;TELECOMMUNICATIONS Selected Editions: SCIE
Selected JCR Year: 2022 Selected Category Schema: WOS Selected Open Access: N Indicator: Custom</t>
    <phoneticPr fontId="5" type="noConversion"/>
  </si>
  <si>
    <t>5 Year JIF</t>
    <phoneticPr fontId="5" type="noConversion"/>
  </si>
  <si>
    <t>Rank
5年</t>
    <phoneticPr fontId="5" type="noConversion"/>
  </si>
  <si>
    <r>
      <t>5-Year</t>
    </r>
    <r>
      <rPr>
        <b/>
        <sz val="10"/>
        <color theme="1" tint="4.9989318521683403E-2"/>
        <rFont val="新細明體"/>
        <family val="1"/>
        <charset val="136"/>
      </rPr>
      <t>％</t>
    </r>
    <phoneticPr fontId="5" type="noConversion"/>
  </si>
  <si>
    <r>
      <t>Rank
5</t>
    </r>
    <r>
      <rPr>
        <sz val="10"/>
        <color theme="1"/>
        <rFont val="微軟正黑體"/>
        <family val="2"/>
        <charset val="136"/>
      </rPr>
      <t>年</t>
    </r>
    <phoneticPr fontId="5" type="noConversion"/>
  </si>
  <si>
    <r>
      <t>Rank
5</t>
    </r>
    <r>
      <rPr>
        <sz val="10"/>
        <rFont val="微軟正黑體"/>
        <family val="2"/>
        <charset val="136"/>
      </rPr>
      <t>年</t>
    </r>
    <phoneticPr fontId="5" type="noConversion"/>
  </si>
  <si>
    <t xml:space="preserve">5 Year JIF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</si>
</sst>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29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0"/>
      <color theme="1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2"/>
      <color rgb="FFFF0000"/>
      <name val="Microsoft JhengHei Light"/>
      <family val="2"/>
      <charset val="136"/>
    </font>
    <font>
      <b/>
      <sz val="10"/>
      <color rgb="FFFF0000"/>
      <name val="Arial"/>
      <family val="2"/>
    </font>
    <font>
      <b/>
      <sz val="10"/>
      <color rgb="FFFF0000"/>
      <name val="細明體"/>
      <family val="3"/>
      <charset val="136"/>
    </font>
    <font>
      <b/>
      <sz val="10"/>
      <color rgb="FFFF0000"/>
      <name val="新細明體"/>
      <family val="1"/>
      <charset val="136"/>
    </font>
    <font>
      <sz val="10"/>
      <color theme="1"/>
      <name val="新細明體"/>
      <family val="2"/>
    </font>
    <font>
      <sz val="11"/>
      <color theme="1"/>
      <name val="新細明體"/>
      <family val="2"/>
      <scheme val="minor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標楷體"/>
      <family val="4"/>
      <charset val="136"/>
    </font>
    <font>
      <b/>
      <sz val="10"/>
      <color theme="1"/>
      <name val="Times New Roman"/>
      <family val="1"/>
    </font>
    <font>
      <sz val="9"/>
      <name val="新細明體"/>
      <family val="1"/>
      <charset val="136"/>
    </font>
    <font>
      <b/>
      <sz val="10"/>
      <color rgb="FF000000"/>
      <name val="Times New Roman"/>
      <family val="1"/>
    </font>
    <font>
      <b/>
      <sz val="10"/>
      <color theme="1"/>
      <name val="新細明體"/>
      <family val="1"/>
      <charset val="136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1"/>
      <color rgb="FF000000"/>
      <name val="新細明體"/>
      <family val="1"/>
      <charset val="136"/>
    </font>
    <font>
      <b/>
      <sz val="10"/>
      <color rgb="FF002060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1" tint="4.9989318521683403E-2"/>
      <name val="新細明體"/>
      <family val="1"/>
      <charset val="136"/>
    </font>
    <font>
      <sz val="10"/>
      <name val="Arial"/>
      <family val="2"/>
    </font>
    <font>
      <sz val="1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</cellStyleXfs>
  <cellXfs count="327">
    <xf numFmtId="0" fontId="0" fillId="0" borderId="0" xfId="0">
      <alignment vertical="center"/>
    </xf>
    <xf numFmtId="0" fontId="2" fillId="0" borderId="0" xfId="1" applyNumberFormat="1"/>
    <xf numFmtId="0" fontId="6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left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left" vertical="center"/>
    </xf>
    <xf numFmtId="3" fontId="3" fillId="0" borderId="3" xfId="1" applyNumberFormat="1" applyFont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left"/>
    </xf>
    <xf numFmtId="0" fontId="3" fillId="0" borderId="3" xfId="1" applyNumberFormat="1" applyFont="1" applyBorder="1" applyAlignment="1">
      <alignment horizontal="left"/>
    </xf>
    <xf numFmtId="0" fontId="3" fillId="2" borderId="3" xfId="1" applyNumberFormat="1" applyFont="1" applyFill="1" applyBorder="1" applyAlignment="1">
      <alignment horizontal="left" vertical="center"/>
    </xf>
    <xf numFmtId="0" fontId="3" fillId="2" borderId="3" xfId="1" applyNumberFormat="1" applyFont="1" applyFill="1" applyBorder="1" applyAlignment="1">
      <alignment horizontal="right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10" fontId="3" fillId="0" borderId="3" xfId="2" applyNumberFormat="1" applyFont="1" applyBorder="1" applyAlignment="1">
      <alignment horizontal="center" vertical="center"/>
    </xf>
    <xf numFmtId="0" fontId="3" fillId="4" borderId="3" xfId="1" applyNumberFormat="1" applyFont="1" applyFill="1" applyBorder="1" applyAlignment="1">
      <alignment horizontal="center" vertical="center"/>
    </xf>
    <xf numFmtId="10" fontId="3" fillId="4" borderId="3" xfId="2" applyNumberFormat="1" applyFont="1" applyFill="1" applyBorder="1" applyAlignment="1">
      <alignment horizontal="center" vertical="center"/>
    </xf>
    <xf numFmtId="0" fontId="2" fillId="0" borderId="0" xfId="1" applyNumberFormat="1" applyAlignment="1">
      <alignment horizontal="center"/>
    </xf>
    <xf numFmtId="0" fontId="3" fillId="0" borderId="0" xfId="1" applyNumberFormat="1" applyFont="1" applyAlignment="1">
      <alignment horizontal="left" vertical="center"/>
    </xf>
    <xf numFmtId="0" fontId="2" fillId="0" borderId="0" xfId="1" applyNumberFormat="1" applyAlignment="1">
      <alignment horizontal="left" vertical="center"/>
    </xf>
    <xf numFmtId="0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/>
    <xf numFmtId="3" fontId="3" fillId="0" borderId="3" xfId="1" applyNumberFormat="1" applyFont="1" applyBorder="1" applyAlignment="1">
      <alignment horizontal="center"/>
    </xf>
    <xf numFmtId="10" fontId="3" fillId="0" borderId="3" xfId="2" applyNumberFormat="1" applyFont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10" fontId="3" fillId="3" borderId="3" xfId="2" applyNumberFormat="1" applyFont="1" applyFill="1" applyBorder="1" applyAlignment="1">
      <alignment horizontal="center"/>
    </xf>
    <xf numFmtId="0" fontId="3" fillId="4" borderId="3" xfId="1" applyNumberFormat="1" applyFont="1" applyFill="1" applyBorder="1" applyAlignment="1">
      <alignment horizontal="center"/>
    </xf>
    <xf numFmtId="10" fontId="3" fillId="4" borderId="3" xfId="2" applyNumberFormat="1" applyFont="1" applyFill="1" applyBorder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NumberFormat="1" applyAlignment="1">
      <alignment horizontal="left"/>
    </xf>
    <xf numFmtId="0" fontId="3" fillId="2" borderId="3" xfId="1" applyNumberFormat="1" applyFont="1" applyFill="1" applyBorder="1" applyAlignment="1">
      <alignment vertical="center"/>
    </xf>
    <xf numFmtId="0" fontId="3" fillId="2" borderId="3" xfId="1" applyNumberFormat="1" applyFont="1" applyFill="1" applyBorder="1"/>
    <xf numFmtId="10" fontId="7" fillId="2" borderId="3" xfId="2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Border="1" applyAlignment="1">
      <alignment vertical="center"/>
    </xf>
    <xf numFmtId="0" fontId="2" fillId="5" borderId="0" xfId="1" applyNumberFormat="1" applyFill="1"/>
    <xf numFmtId="0" fontId="3" fillId="0" borderId="0" xfId="1" applyNumberFormat="1" applyFont="1"/>
    <xf numFmtId="0" fontId="2" fillId="0" borderId="0" xfId="1" applyNumberFormat="1" applyAlignment="1">
      <alignment vertical="center"/>
    </xf>
    <xf numFmtId="0" fontId="2" fillId="0" borderId="0" xfId="1" applyNumberFormat="1" applyAlignment="1">
      <alignment horizontal="center" vertical="center"/>
    </xf>
    <xf numFmtId="10" fontId="3" fillId="0" borderId="3" xfId="1" applyNumberFormat="1" applyFont="1" applyBorder="1"/>
    <xf numFmtId="10" fontId="3" fillId="3" borderId="3" xfId="2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5" borderId="3" xfId="1" applyNumberFormat="1" applyFont="1" applyFill="1" applyBorder="1" applyAlignment="1">
      <alignment horizontal="center"/>
    </xf>
    <xf numFmtId="10" fontId="3" fillId="5" borderId="3" xfId="2" applyNumberFormat="1" applyFont="1" applyFill="1" applyBorder="1" applyAlignment="1">
      <alignment horizontal="center"/>
    </xf>
    <xf numFmtId="176" fontId="7" fillId="2" borderId="3" xfId="2" applyNumberFormat="1" applyFont="1" applyFill="1" applyBorder="1" applyAlignment="1" applyProtection="1">
      <alignment horizontal="center" vertical="center" wrapText="1"/>
    </xf>
    <xf numFmtId="0" fontId="12" fillId="0" borderId="0" xfId="3" applyFont="1">
      <alignment vertical="center"/>
    </xf>
    <xf numFmtId="0" fontId="15" fillId="0" borderId="6" xfId="3" applyFont="1" applyBorder="1" applyAlignment="1">
      <alignment horizontal="center" vertical="center"/>
    </xf>
    <xf numFmtId="0" fontId="17" fillId="0" borderId="7" xfId="5" applyNumberFormat="1" applyFont="1" applyFill="1" applyBorder="1" applyAlignment="1" applyProtection="1">
      <alignment horizontal="center" vertical="center"/>
    </xf>
    <xf numFmtId="0" fontId="17" fillId="0" borderId="7" xfId="5" applyNumberFormat="1" applyFont="1" applyFill="1" applyBorder="1" applyAlignment="1" applyProtection="1">
      <alignment horizontal="center" vertical="center" wrapText="1"/>
    </xf>
    <xf numFmtId="0" fontId="13" fillId="0" borderId="7" xfId="5" applyNumberFormat="1" applyFont="1" applyFill="1" applyBorder="1" applyAlignment="1" applyProtection="1">
      <alignment horizontal="center" vertical="center" wrapText="1"/>
    </xf>
    <xf numFmtId="0" fontId="17" fillId="0" borderId="8" xfId="5" applyNumberFormat="1" applyFont="1" applyFill="1" applyBorder="1" applyAlignment="1" applyProtection="1">
      <alignment horizontal="center" vertical="center" wrapText="1"/>
    </xf>
    <xf numFmtId="0" fontId="20" fillId="0" borderId="6" xfId="4" applyFont="1" applyBorder="1" applyAlignment="1">
      <alignment horizontal="center" vertical="center"/>
    </xf>
    <xf numFmtId="0" fontId="12" fillId="6" borderId="3" xfId="3" applyFont="1" applyFill="1" applyBorder="1" applyAlignment="1">
      <alignment horizontal="center" vertical="center"/>
    </xf>
    <xf numFmtId="0" fontId="12" fillId="6" borderId="3" xfId="3" applyNumberFormat="1" applyFont="1" applyFill="1" applyBorder="1" applyAlignment="1" applyProtection="1">
      <alignment vertical="top"/>
    </xf>
    <xf numFmtId="0" fontId="12" fillId="6" borderId="3" xfId="3" applyNumberFormat="1" applyFont="1" applyFill="1" applyBorder="1" applyAlignment="1" applyProtection="1">
      <alignment horizontal="center" vertical="center" wrapText="1"/>
    </xf>
    <xf numFmtId="0" fontId="12" fillId="6" borderId="3" xfId="6" applyNumberFormat="1" applyFont="1" applyFill="1" applyBorder="1" applyAlignment="1">
      <alignment horizontal="center" vertical="center"/>
    </xf>
    <xf numFmtId="0" fontId="20" fillId="6" borderId="3" xfId="5" applyNumberFormat="1" applyFont="1" applyFill="1" applyBorder="1" applyAlignment="1">
      <alignment horizontal="center" vertical="center"/>
    </xf>
    <xf numFmtId="9" fontId="12" fillId="6" borderId="3" xfId="3" applyNumberFormat="1" applyFont="1" applyFill="1" applyBorder="1" applyAlignment="1" applyProtection="1">
      <alignment horizontal="center" vertical="center" wrapText="1"/>
    </xf>
    <xf numFmtId="0" fontId="20" fillId="6" borderId="3" xfId="3" applyFont="1" applyFill="1" applyBorder="1" applyAlignment="1">
      <alignment horizontal="center" vertical="center"/>
    </xf>
    <xf numFmtId="0" fontId="20" fillId="6" borderId="0" xfId="5" applyNumberFormat="1" applyFont="1" applyFill="1" applyBorder="1" applyAlignment="1">
      <alignment horizontal="center" vertical="center"/>
    </xf>
    <xf numFmtId="0" fontId="20" fillId="6" borderId="3" xfId="6" applyNumberFormat="1" applyFont="1" applyFill="1" applyBorder="1" applyAlignment="1">
      <alignment horizontal="center" vertical="center"/>
    </xf>
    <xf numFmtId="0" fontId="20" fillId="6" borderId="0" xfId="6" applyNumberFormat="1" applyFont="1" applyFill="1" applyBorder="1" applyAlignment="1">
      <alignment horizontal="center" vertical="center"/>
    </xf>
    <xf numFmtId="0" fontId="12" fillId="6" borderId="11" xfId="3" applyFont="1" applyFill="1" applyBorder="1" applyAlignment="1">
      <alignment horizontal="center" vertical="center"/>
    </xf>
    <xf numFmtId="0" fontId="12" fillId="6" borderId="11" xfId="3" applyNumberFormat="1" applyFont="1" applyFill="1" applyBorder="1" applyAlignment="1" applyProtection="1">
      <alignment vertical="top"/>
    </xf>
    <xf numFmtId="0" fontId="12" fillId="6" borderId="11" xfId="3" applyNumberFormat="1" applyFont="1" applyFill="1" applyBorder="1" applyAlignment="1" applyProtection="1">
      <alignment horizontal="center" vertical="center" wrapText="1"/>
    </xf>
    <xf numFmtId="0" fontId="12" fillId="6" borderId="11" xfId="6" applyNumberFormat="1" applyFont="1" applyFill="1" applyBorder="1" applyAlignment="1">
      <alignment horizontal="center" vertical="center"/>
    </xf>
    <xf numFmtId="0" fontId="20" fillId="6" borderId="11" xfId="5" applyNumberFormat="1" applyFont="1" applyFill="1" applyBorder="1" applyAlignment="1">
      <alignment horizontal="center" vertical="center"/>
    </xf>
    <xf numFmtId="9" fontId="12" fillId="6" borderId="11" xfId="3" applyNumberFormat="1" applyFont="1" applyFill="1" applyBorder="1" applyAlignment="1" applyProtection="1">
      <alignment horizontal="center" vertical="center" wrapText="1"/>
    </xf>
    <xf numFmtId="0" fontId="20" fillId="6" borderId="11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 applyProtection="1">
      <alignment horizontal="left" vertical="center"/>
    </xf>
    <xf numFmtId="0" fontId="12" fillId="0" borderId="12" xfId="3" applyNumberFormat="1" applyFont="1" applyFill="1" applyBorder="1" applyAlignment="1" applyProtection="1">
      <alignment horizontal="center" vertical="center" wrapText="1"/>
    </xf>
    <xf numFmtId="0" fontId="12" fillId="0" borderId="12" xfId="6" applyNumberFormat="1" applyFont="1" applyFill="1" applyBorder="1" applyAlignment="1">
      <alignment horizontal="center" vertical="center"/>
    </xf>
    <xf numFmtId="0" fontId="20" fillId="0" borderId="3" xfId="5" applyNumberFormat="1" applyFont="1" applyBorder="1" applyAlignment="1">
      <alignment horizontal="center" vertical="center"/>
    </xf>
    <xf numFmtId="9" fontId="12" fillId="0" borderId="12" xfId="3" applyNumberFormat="1" applyFont="1" applyFill="1" applyBorder="1" applyAlignment="1" applyProtection="1">
      <alignment horizontal="center" vertical="center" wrapText="1"/>
    </xf>
    <xf numFmtId="0" fontId="20" fillId="0" borderId="12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3" xfId="3" applyNumberFormat="1" applyFont="1" applyFill="1" applyBorder="1" applyAlignment="1" applyProtection="1">
      <alignment horizontal="left" vertical="center"/>
    </xf>
    <xf numFmtId="0" fontId="12" fillId="0" borderId="3" xfId="3" applyNumberFormat="1" applyFont="1" applyFill="1" applyBorder="1" applyAlignment="1" applyProtection="1">
      <alignment horizontal="center" vertical="center" wrapText="1"/>
    </xf>
    <xf numFmtId="0" fontId="12" fillId="0" borderId="3" xfId="6" applyNumberFormat="1" applyFont="1" applyFill="1" applyBorder="1" applyAlignment="1">
      <alignment horizontal="center" vertical="center"/>
    </xf>
    <xf numFmtId="9" fontId="12" fillId="0" borderId="3" xfId="3" applyNumberFormat="1" applyFont="1" applyFill="1" applyBorder="1" applyAlignment="1" applyProtection="1">
      <alignment horizontal="center" vertical="center" wrapText="1"/>
    </xf>
    <xf numFmtId="0" fontId="20" fillId="0" borderId="3" xfId="3" applyFont="1" applyFill="1" applyBorder="1" applyAlignment="1">
      <alignment horizontal="center" vertical="center"/>
    </xf>
    <xf numFmtId="0" fontId="20" fillId="0" borderId="0" xfId="5" applyNumberFormat="1" applyFont="1" applyBorder="1" applyAlignment="1">
      <alignment horizontal="center" vertical="center"/>
    </xf>
    <xf numFmtId="3" fontId="12" fillId="0" borderId="3" xfId="7" applyNumberFormat="1" applyFont="1" applyFill="1" applyBorder="1" applyAlignment="1" applyProtection="1">
      <alignment horizontal="center" vertical="center" wrapText="1"/>
    </xf>
    <xf numFmtId="0" fontId="20" fillId="0" borderId="0" xfId="5" applyNumberFormat="1" applyFont="1" applyFill="1" applyBorder="1" applyAlignment="1" applyProtection="1">
      <alignment horizontal="center" vertical="center" wrapText="1"/>
    </xf>
    <xf numFmtId="0" fontId="12" fillId="0" borderId="3" xfId="7" applyNumberFormat="1" applyFont="1" applyFill="1" applyBorder="1" applyAlignment="1" applyProtection="1">
      <alignment horizontal="left" vertical="center" wrapText="1"/>
    </xf>
    <xf numFmtId="0" fontId="12" fillId="0" borderId="6" xfId="3" applyFont="1" applyFill="1" applyBorder="1" applyAlignment="1">
      <alignment horizontal="center" vertical="center"/>
    </xf>
    <xf numFmtId="0" fontId="12" fillId="0" borderId="11" xfId="3" applyNumberFormat="1" applyFont="1" applyFill="1" applyBorder="1" applyAlignment="1" applyProtection="1">
      <alignment horizontal="left" vertical="center"/>
    </xf>
    <xf numFmtId="0" fontId="12" fillId="0" borderId="11" xfId="3" applyNumberFormat="1" applyFont="1" applyFill="1" applyBorder="1" applyAlignment="1" applyProtection="1">
      <alignment horizontal="center" vertical="center" wrapText="1"/>
    </xf>
    <xf numFmtId="0" fontId="12" fillId="0" borderId="11" xfId="6" applyNumberFormat="1" applyFont="1" applyFill="1" applyBorder="1" applyAlignment="1">
      <alignment horizontal="center" vertical="center"/>
    </xf>
    <xf numFmtId="0" fontId="20" fillId="0" borderId="11" xfId="5" applyNumberFormat="1" applyFont="1" applyBorder="1" applyAlignment="1">
      <alignment horizontal="center" vertical="center"/>
    </xf>
    <xf numFmtId="9" fontId="12" fillId="0" borderId="11" xfId="3" applyNumberFormat="1" applyFont="1" applyFill="1" applyBorder="1" applyAlignment="1" applyProtection="1">
      <alignment horizontal="center" vertical="center" wrapText="1"/>
    </xf>
    <xf numFmtId="0" fontId="12" fillId="0" borderId="11" xfId="3" applyFont="1" applyFill="1" applyBorder="1" applyAlignment="1">
      <alignment horizontal="center" vertical="center"/>
    </xf>
    <xf numFmtId="0" fontId="20" fillId="0" borderId="11" xfId="3" applyFont="1" applyFill="1" applyBorder="1" applyAlignment="1">
      <alignment horizontal="center" vertical="center"/>
    </xf>
    <xf numFmtId="0" fontId="12" fillId="6" borderId="12" xfId="3" applyFont="1" applyFill="1" applyBorder="1" applyAlignment="1">
      <alignment horizontal="center" vertical="center"/>
    </xf>
    <xf numFmtId="0" fontId="12" fillId="6" borderId="3" xfId="3" applyFont="1" applyFill="1" applyBorder="1" applyAlignment="1">
      <alignment horizontal="left" vertical="center"/>
    </xf>
    <xf numFmtId="0" fontId="12" fillId="6" borderId="3" xfId="8" applyFont="1" applyFill="1" applyBorder="1" applyAlignment="1">
      <alignment horizontal="center" vertical="center"/>
    </xf>
    <xf numFmtId="0" fontId="12" fillId="6" borderId="3" xfId="3" applyNumberFormat="1" applyFont="1" applyFill="1" applyBorder="1" applyAlignment="1" applyProtection="1">
      <alignment horizontal="left" vertical="center"/>
    </xf>
    <xf numFmtId="0" fontId="12" fillId="6" borderId="3" xfId="5" applyNumberFormat="1" applyFont="1" applyFill="1" applyBorder="1" applyAlignment="1" applyProtection="1">
      <alignment horizontal="center" vertical="center" wrapText="1"/>
    </xf>
    <xf numFmtId="0" fontId="12" fillId="6" borderId="3" xfId="5" applyFont="1" applyFill="1" applyBorder="1" applyAlignment="1">
      <alignment horizontal="center" vertical="center"/>
    </xf>
    <xf numFmtId="0" fontId="20" fillId="6" borderId="3" xfId="5" applyFont="1" applyFill="1" applyBorder="1" applyAlignment="1">
      <alignment horizontal="center" vertical="center" wrapText="1"/>
    </xf>
    <xf numFmtId="0" fontId="12" fillId="6" borderId="3" xfId="5" applyFont="1" applyFill="1" applyBorder="1" applyAlignment="1">
      <alignment horizontal="center" vertical="center" wrapText="1"/>
    </xf>
    <xf numFmtId="0" fontId="12" fillId="6" borderId="3" xfId="7" applyNumberFormat="1" applyFont="1" applyFill="1" applyBorder="1" applyAlignment="1" applyProtection="1">
      <alignment horizontal="center" wrapText="1"/>
    </xf>
    <xf numFmtId="0" fontId="20" fillId="6" borderId="0" xfId="3" applyFont="1" applyFill="1" applyBorder="1" applyAlignment="1">
      <alignment horizontal="center" vertical="center"/>
    </xf>
    <xf numFmtId="0" fontId="12" fillId="6" borderId="3" xfId="6" applyNumberFormat="1" applyFont="1" applyFill="1" applyBorder="1" applyAlignment="1">
      <alignment horizontal="center"/>
    </xf>
    <xf numFmtId="0" fontId="12" fillId="6" borderId="6" xfId="3" applyNumberFormat="1" applyFont="1" applyFill="1" applyBorder="1" applyAlignment="1" applyProtection="1">
      <alignment horizontal="left" vertical="center"/>
    </xf>
    <xf numFmtId="0" fontId="12" fillId="6" borderId="6" xfId="3" applyNumberFormat="1" applyFont="1" applyFill="1" applyBorder="1" applyAlignment="1" applyProtection="1">
      <alignment horizontal="center" vertical="center" wrapText="1"/>
    </xf>
    <xf numFmtId="0" fontId="12" fillId="6" borderId="6" xfId="6" applyNumberFormat="1" applyFont="1" applyFill="1" applyBorder="1" applyAlignment="1">
      <alignment horizontal="center" vertical="center"/>
    </xf>
    <xf numFmtId="0" fontId="20" fillId="6" borderId="6" xfId="5" applyNumberFormat="1" applyFont="1" applyFill="1" applyBorder="1" applyAlignment="1">
      <alignment horizontal="center" vertical="center"/>
    </xf>
    <xf numFmtId="0" fontId="12" fillId="6" borderId="11" xfId="6" applyNumberFormat="1" applyFont="1" applyFill="1" applyBorder="1" applyAlignment="1">
      <alignment horizontal="left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2" fillId="0" borderId="5" xfId="3" applyNumberFormat="1" applyFont="1" applyFill="1" applyBorder="1" applyAlignment="1" applyProtection="1">
      <alignment horizontal="center" vertical="center" wrapText="1"/>
    </xf>
    <xf numFmtId="0" fontId="12" fillId="0" borderId="5" xfId="6" applyNumberFormat="1" applyFont="1" applyFill="1" applyBorder="1" applyAlignment="1">
      <alignment horizontal="center" vertical="center"/>
    </xf>
    <xf numFmtId="0" fontId="20" fillId="0" borderId="0" xfId="5" applyNumberFormat="1" applyFont="1" applyFill="1" applyBorder="1" applyAlignment="1">
      <alignment horizontal="center" vertical="center"/>
    </xf>
    <xf numFmtId="9" fontId="12" fillId="0" borderId="5" xfId="3" applyNumberFormat="1" applyFont="1" applyFill="1" applyBorder="1" applyAlignment="1" applyProtection="1">
      <alignment horizontal="center" vertical="center" wrapText="1"/>
    </xf>
    <xf numFmtId="0" fontId="12" fillId="0" borderId="5" xfId="3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center" vertical="center"/>
    </xf>
    <xf numFmtId="0" fontId="20" fillId="0" borderId="3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 applyProtection="1">
      <alignment horizontal="center" vertical="center" wrapText="1"/>
    </xf>
    <xf numFmtId="0" fontId="12" fillId="0" borderId="3" xfId="3" applyNumberFormat="1" applyFont="1" applyFill="1" applyBorder="1" applyAlignment="1" applyProtection="1">
      <alignment vertical="top"/>
    </xf>
    <xf numFmtId="0" fontId="12" fillId="0" borderId="3" xfId="6" applyNumberFormat="1" applyFont="1" applyFill="1" applyBorder="1" applyAlignment="1">
      <alignment horizontal="center"/>
    </xf>
    <xf numFmtId="0" fontId="12" fillId="0" borderId="3" xfId="3" applyFont="1" applyFill="1" applyBorder="1" applyAlignment="1">
      <alignment horizontal="left" vertical="center"/>
    </xf>
    <xf numFmtId="0" fontId="20" fillId="0" borderId="3" xfId="6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vertical="top"/>
    </xf>
    <xf numFmtId="3" fontId="12" fillId="0" borderId="3" xfId="8" applyNumberFormat="1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12" fillId="0" borderId="3" xfId="8" applyFont="1" applyFill="1" applyBorder="1" applyAlignment="1">
      <alignment horizontal="center" vertical="center"/>
    </xf>
    <xf numFmtId="0" fontId="12" fillId="0" borderId="3" xfId="6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 applyProtection="1">
      <alignment horizontal="left" vertical="center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6" applyNumberFormat="1" applyFont="1" applyFill="1" applyBorder="1" applyAlignment="1">
      <alignment horizontal="center" vertical="center"/>
    </xf>
    <xf numFmtId="0" fontId="20" fillId="0" borderId="6" xfId="5" applyNumberFormat="1" applyFont="1" applyFill="1" applyBorder="1" applyAlignment="1">
      <alignment horizontal="center" vertical="center"/>
    </xf>
    <xf numFmtId="9" fontId="12" fillId="0" borderId="13" xfId="3" applyNumberFormat="1" applyFont="1" applyFill="1" applyBorder="1" applyAlignment="1" applyProtection="1">
      <alignment horizontal="center" vertical="center" wrapText="1"/>
    </xf>
    <xf numFmtId="0" fontId="12" fillId="0" borderId="13" xfId="3" applyFont="1" applyFill="1" applyBorder="1" applyAlignment="1">
      <alignment horizontal="center" vertical="center"/>
    </xf>
    <xf numFmtId="0" fontId="20" fillId="0" borderId="13" xfId="3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 applyProtection="1">
      <alignment horizontal="left" vertical="center"/>
    </xf>
    <xf numFmtId="0" fontId="12" fillId="0" borderId="14" xfId="3" applyNumberFormat="1" applyFont="1" applyFill="1" applyBorder="1" applyAlignment="1" applyProtection="1">
      <alignment horizontal="center" vertical="center" wrapText="1"/>
    </xf>
    <xf numFmtId="0" fontId="12" fillId="0" borderId="14" xfId="6" applyNumberFormat="1" applyFont="1" applyFill="1" applyBorder="1" applyAlignment="1">
      <alignment horizontal="center" vertical="center"/>
    </xf>
    <xf numFmtId="0" fontId="20" fillId="0" borderId="14" xfId="5" applyNumberFormat="1" applyFont="1" applyFill="1" applyBorder="1" applyAlignment="1">
      <alignment horizontal="center" vertical="center"/>
    </xf>
    <xf numFmtId="9" fontId="12" fillId="0" borderId="14" xfId="3" applyNumberFormat="1" applyFont="1" applyFill="1" applyBorder="1" applyAlignment="1" applyProtection="1">
      <alignment horizontal="center" vertical="center" wrapText="1"/>
    </xf>
    <xf numFmtId="0" fontId="12" fillId="0" borderId="14" xfId="3" applyFont="1" applyFill="1" applyBorder="1" applyAlignment="1">
      <alignment horizontal="center" vertical="center"/>
    </xf>
    <xf numFmtId="0" fontId="20" fillId="0" borderId="14" xfId="3" applyFont="1" applyFill="1" applyBorder="1" applyAlignment="1">
      <alignment horizontal="center" vertical="center"/>
    </xf>
    <xf numFmtId="0" fontId="12" fillId="6" borderId="5" xfId="3" applyFont="1" applyFill="1" applyBorder="1" applyAlignment="1">
      <alignment horizontal="center" vertical="center"/>
    </xf>
    <xf numFmtId="0" fontId="12" fillId="6" borderId="5" xfId="3" applyNumberFormat="1" applyFont="1" applyFill="1" applyBorder="1" applyAlignment="1" applyProtection="1">
      <alignment horizontal="left" vertical="center"/>
    </xf>
    <xf numFmtId="0" fontId="12" fillId="6" borderId="5" xfId="3" applyNumberFormat="1" applyFont="1" applyFill="1" applyBorder="1" applyAlignment="1" applyProtection="1">
      <alignment horizontal="center" vertical="center" wrapText="1"/>
    </xf>
    <xf numFmtId="0" fontId="12" fillId="6" borderId="5" xfId="6" applyNumberFormat="1" applyFont="1" applyFill="1" applyBorder="1" applyAlignment="1">
      <alignment horizontal="center" vertical="center"/>
    </xf>
    <xf numFmtId="0" fontId="20" fillId="6" borderId="0" xfId="8" applyFont="1" applyFill="1" applyBorder="1" applyAlignment="1">
      <alignment horizontal="center" vertical="center"/>
    </xf>
    <xf numFmtId="0" fontId="20" fillId="6" borderId="3" xfId="8" applyFont="1" applyFill="1" applyBorder="1" applyAlignment="1">
      <alignment horizontal="center" vertical="center"/>
    </xf>
    <xf numFmtId="0" fontId="12" fillId="6" borderId="6" xfId="3" applyNumberFormat="1" applyFont="1" applyFill="1" applyBorder="1" applyAlignment="1" applyProtection="1">
      <alignment vertical="top"/>
    </xf>
    <xf numFmtId="0" fontId="12" fillId="6" borderId="6" xfId="6" applyNumberFormat="1" applyFont="1" applyFill="1" applyBorder="1" applyAlignment="1">
      <alignment horizontal="center"/>
    </xf>
    <xf numFmtId="9" fontId="12" fillId="6" borderId="6" xfId="3" applyNumberFormat="1" applyFont="1" applyFill="1" applyBorder="1" applyAlignment="1" applyProtection="1">
      <alignment horizontal="center" vertical="center" wrapText="1"/>
    </xf>
    <xf numFmtId="0" fontId="12" fillId="6" borderId="6" xfId="3" applyFont="1" applyFill="1" applyBorder="1" applyAlignment="1">
      <alignment horizontal="center" vertical="center"/>
    </xf>
    <xf numFmtId="0" fontId="20" fillId="6" borderId="6" xfId="3" applyFont="1" applyFill="1" applyBorder="1" applyAlignment="1">
      <alignment horizontal="center" vertical="center"/>
    </xf>
    <xf numFmtId="0" fontId="12" fillId="6" borderId="11" xfId="6" applyNumberFormat="1" applyFont="1" applyFill="1" applyBorder="1" applyAlignment="1">
      <alignment horizontal="center"/>
    </xf>
    <xf numFmtId="0" fontId="20" fillId="6" borderId="11" xfId="6" applyNumberFormat="1" applyFont="1" applyFill="1" applyBorder="1" applyAlignment="1">
      <alignment horizontal="center"/>
    </xf>
    <xf numFmtId="0" fontId="12" fillId="0" borderId="0" xfId="3" applyFont="1" applyAlignment="1">
      <alignment vertical="top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20" fillId="0" borderId="0" xfId="3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0" xfId="4" applyFont="1">
      <alignment vertical="center"/>
    </xf>
    <xf numFmtId="0" fontId="17" fillId="0" borderId="7" xfId="5" applyNumberFormat="1" applyFont="1" applyFill="1" applyBorder="1" applyAlignment="1" applyProtection="1">
      <alignment horizontal="left" vertical="center" wrapText="1"/>
    </xf>
    <xf numFmtId="0" fontId="17" fillId="0" borderId="6" xfId="5" applyNumberFormat="1" applyFont="1" applyFill="1" applyBorder="1" applyAlignment="1" applyProtection="1">
      <alignment horizontal="center" vertical="center" wrapText="1"/>
    </xf>
    <xf numFmtId="0" fontId="19" fillId="0" borderId="0" xfId="4" applyFont="1" applyAlignment="1">
      <alignment vertical="center" wrapText="1"/>
    </xf>
    <xf numFmtId="0" fontId="19" fillId="7" borderId="3" xfId="4" applyFont="1" applyFill="1" applyBorder="1" applyAlignment="1">
      <alignment horizontal="center" vertical="center" wrapText="1"/>
    </xf>
    <xf numFmtId="0" fontId="19" fillId="6" borderId="3" xfId="4" applyFont="1" applyFill="1" applyBorder="1" applyAlignment="1">
      <alignment horizontal="left" vertical="top"/>
    </xf>
    <xf numFmtId="0" fontId="19" fillId="7" borderId="1" xfId="4" applyFont="1" applyFill="1" applyBorder="1" applyAlignment="1">
      <alignment horizontal="center" vertical="center"/>
    </xf>
    <xf numFmtId="0" fontId="19" fillId="6" borderId="3" xfId="6" applyNumberFormat="1" applyFont="1" applyFill="1" applyBorder="1" applyAlignment="1">
      <alignment horizontal="center" vertical="center"/>
    </xf>
    <xf numFmtId="9" fontId="19" fillId="7" borderId="2" xfId="4" applyNumberFormat="1" applyFont="1" applyFill="1" applyBorder="1" applyAlignment="1">
      <alignment horizontal="center" vertical="center" wrapText="1"/>
    </xf>
    <xf numFmtId="0" fontId="19" fillId="6" borderId="3" xfId="4" applyFont="1" applyFill="1" applyBorder="1" applyAlignment="1">
      <alignment horizontal="center" vertical="center" wrapText="1"/>
    </xf>
    <xf numFmtId="0" fontId="20" fillId="6" borderId="3" xfId="4" applyFont="1" applyFill="1" applyBorder="1" applyAlignment="1">
      <alignment horizontal="center" vertical="center" wrapText="1"/>
    </xf>
    <xf numFmtId="0" fontId="19" fillId="7" borderId="1" xfId="4" applyFont="1" applyFill="1" applyBorder="1" applyAlignment="1">
      <alignment horizontal="center" vertical="center" wrapText="1"/>
    </xf>
    <xf numFmtId="0" fontId="19" fillId="7" borderId="3" xfId="4" applyFont="1" applyFill="1" applyBorder="1" applyAlignment="1">
      <alignment horizontal="left" vertical="top" wrapText="1"/>
    </xf>
    <xf numFmtId="0" fontId="19" fillId="7" borderId="11" xfId="4" applyFont="1" applyFill="1" applyBorder="1" applyAlignment="1">
      <alignment horizontal="center" vertical="center" wrapText="1"/>
    </xf>
    <xf numFmtId="0" fontId="19" fillId="6" borderId="11" xfId="4" applyFont="1" applyFill="1" applyBorder="1" applyAlignment="1">
      <alignment horizontal="left" vertical="top"/>
    </xf>
    <xf numFmtId="0" fontId="19" fillId="7" borderId="15" xfId="4" applyFont="1" applyFill="1" applyBorder="1" applyAlignment="1">
      <alignment horizontal="center" vertical="center"/>
    </xf>
    <xf numFmtId="0" fontId="19" fillId="6" borderId="11" xfId="6" applyNumberFormat="1" applyFont="1" applyFill="1" applyBorder="1" applyAlignment="1">
      <alignment horizontal="center" vertical="center"/>
    </xf>
    <xf numFmtId="0" fontId="20" fillId="6" borderId="11" xfId="6" applyNumberFormat="1" applyFont="1" applyFill="1" applyBorder="1" applyAlignment="1">
      <alignment horizontal="center" vertical="center"/>
    </xf>
    <xf numFmtId="9" fontId="19" fillId="7" borderId="16" xfId="4" applyNumberFormat="1" applyFont="1" applyFill="1" applyBorder="1" applyAlignment="1">
      <alignment horizontal="center" vertical="center" wrapText="1"/>
    </xf>
    <xf numFmtId="0" fontId="19" fillId="6" borderId="11" xfId="4" applyFont="1" applyFill="1" applyBorder="1" applyAlignment="1">
      <alignment horizontal="center" vertical="center" wrapText="1"/>
    </xf>
    <xf numFmtId="0" fontId="20" fillId="6" borderId="11" xfId="4" applyFont="1" applyFill="1" applyBorder="1" applyAlignment="1">
      <alignment horizontal="center" vertical="center" wrapText="1"/>
    </xf>
    <xf numFmtId="0" fontId="19" fillId="5" borderId="5" xfId="4" applyFont="1" applyFill="1" applyBorder="1" applyAlignment="1">
      <alignment horizontal="center" vertical="center" wrapText="1"/>
    </xf>
    <xf numFmtId="0" fontId="19" fillId="5" borderId="5" xfId="4" applyFont="1" applyFill="1" applyBorder="1" applyAlignment="1">
      <alignment horizontal="left" vertical="top"/>
    </xf>
    <xf numFmtId="0" fontId="19" fillId="5" borderId="17" xfId="4" applyFont="1" applyFill="1" applyBorder="1" applyAlignment="1">
      <alignment horizontal="center" vertical="center"/>
    </xf>
    <xf numFmtId="0" fontId="19" fillId="0" borderId="5" xfId="6" applyNumberFormat="1" applyFont="1" applyBorder="1" applyAlignment="1">
      <alignment horizontal="center" vertical="center"/>
    </xf>
    <xf numFmtId="0" fontId="20" fillId="0" borderId="5" xfId="6" applyNumberFormat="1" applyFont="1" applyBorder="1" applyAlignment="1">
      <alignment horizontal="center" vertical="center"/>
    </xf>
    <xf numFmtId="9" fontId="19" fillId="5" borderId="18" xfId="4" applyNumberFormat="1" applyFont="1" applyFill="1" applyBorder="1" applyAlignment="1">
      <alignment horizontal="center" vertical="center" wrapText="1"/>
    </xf>
    <xf numFmtId="0" fontId="20" fillId="5" borderId="5" xfId="4" applyFont="1" applyFill="1" applyBorder="1" applyAlignment="1">
      <alignment horizontal="center" vertical="center" wrapText="1"/>
    </xf>
    <xf numFmtId="0" fontId="19" fillId="5" borderId="3" xfId="4" applyFont="1" applyFill="1" applyBorder="1" applyAlignment="1">
      <alignment horizontal="center" vertical="center" wrapText="1"/>
    </xf>
    <xf numFmtId="0" fontId="19" fillId="5" borderId="3" xfId="4" applyFont="1" applyFill="1" applyBorder="1" applyAlignment="1">
      <alignment horizontal="left" vertical="top"/>
    </xf>
    <xf numFmtId="0" fontId="19" fillId="5" borderId="1" xfId="4" applyFont="1" applyFill="1" applyBorder="1" applyAlignment="1">
      <alignment horizontal="center" vertical="center"/>
    </xf>
    <xf numFmtId="0" fontId="19" fillId="0" borderId="3" xfId="6" applyNumberFormat="1" applyFont="1" applyBorder="1" applyAlignment="1">
      <alignment horizontal="center" vertical="center"/>
    </xf>
    <xf numFmtId="0" fontId="20" fillId="0" borderId="3" xfId="6" applyNumberFormat="1" applyFont="1" applyBorder="1" applyAlignment="1">
      <alignment horizontal="center" vertical="center"/>
    </xf>
    <xf numFmtId="9" fontId="19" fillId="5" borderId="2" xfId="4" applyNumberFormat="1" applyFont="1" applyFill="1" applyBorder="1" applyAlignment="1">
      <alignment horizontal="center" vertical="center" wrapText="1"/>
    </xf>
    <xf numFmtId="0" fontId="20" fillId="5" borderId="3" xfId="4" applyFont="1" applyFill="1" applyBorder="1" applyAlignment="1">
      <alignment horizontal="center" vertical="center" wrapText="1"/>
    </xf>
    <xf numFmtId="0" fontId="19" fillId="5" borderId="3" xfId="4" applyFont="1" applyFill="1" applyBorder="1" applyAlignment="1">
      <alignment horizontal="left" vertical="top" wrapText="1"/>
    </xf>
    <xf numFmtId="0" fontId="19" fillId="5" borderId="1" xfId="4" applyFont="1" applyFill="1" applyBorder="1" applyAlignment="1">
      <alignment horizontal="center" vertical="center" wrapText="1"/>
    </xf>
    <xf numFmtId="3" fontId="19" fillId="0" borderId="3" xfId="6" applyNumberFormat="1" applyFont="1" applyBorder="1" applyAlignment="1">
      <alignment horizontal="center" vertical="center"/>
    </xf>
    <xf numFmtId="0" fontId="19" fillId="5" borderId="11" xfId="4" applyFont="1" applyFill="1" applyBorder="1" applyAlignment="1">
      <alignment horizontal="center" vertical="center" wrapText="1"/>
    </xf>
    <xf numFmtId="0" fontId="19" fillId="5" borderId="11" xfId="4" applyFont="1" applyFill="1" applyBorder="1" applyAlignment="1">
      <alignment horizontal="left" vertical="top"/>
    </xf>
    <xf numFmtId="0" fontId="19" fillId="5" borderId="15" xfId="4" applyFont="1" applyFill="1" applyBorder="1" applyAlignment="1">
      <alignment horizontal="center" vertical="center"/>
    </xf>
    <xf numFmtId="0" fontId="19" fillId="0" borderId="11" xfId="6" applyNumberFormat="1" applyFont="1" applyBorder="1" applyAlignment="1">
      <alignment horizontal="center" vertical="center"/>
    </xf>
    <xf numFmtId="0" fontId="20" fillId="0" borderId="11" xfId="6" applyNumberFormat="1" applyFont="1" applyBorder="1" applyAlignment="1">
      <alignment horizontal="center" vertical="center"/>
    </xf>
    <xf numFmtId="9" fontId="19" fillId="5" borderId="16" xfId="4" applyNumberFormat="1" applyFont="1" applyFill="1" applyBorder="1" applyAlignment="1">
      <alignment horizontal="center" vertical="center" wrapText="1"/>
    </xf>
    <xf numFmtId="0" fontId="20" fillId="5" borderId="11" xfId="4" applyFont="1" applyFill="1" applyBorder="1" applyAlignment="1">
      <alignment horizontal="center" vertical="center" wrapText="1"/>
    </xf>
    <xf numFmtId="0" fontId="19" fillId="7" borderId="3" xfId="9" applyFont="1" applyFill="1" applyBorder="1" applyAlignment="1" applyProtection="1">
      <alignment horizontal="left" vertical="top" wrapText="1"/>
    </xf>
    <xf numFmtId="0" fontId="19" fillId="7" borderId="1" xfId="9" applyFont="1" applyFill="1" applyBorder="1" applyAlignment="1" applyProtection="1">
      <alignment horizontal="center" wrapText="1"/>
    </xf>
    <xf numFmtId="0" fontId="20" fillId="7" borderId="3" xfId="4" applyFont="1" applyFill="1" applyBorder="1" applyAlignment="1">
      <alignment horizontal="center" vertical="center" wrapText="1"/>
    </xf>
    <xf numFmtId="0" fontId="19" fillId="7" borderId="3" xfId="6" applyNumberFormat="1" applyFont="1" applyFill="1" applyBorder="1" applyAlignment="1">
      <alignment horizontal="left" vertical="top"/>
    </xf>
    <xf numFmtId="0" fontId="19" fillId="7" borderId="1" xfId="6" applyNumberFormat="1" applyFont="1" applyFill="1" applyBorder="1" applyAlignment="1">
      <alignment horizontal="center" vertical="center"/>
    </xf>
    <xf numFmtId="0" fontId="19" fillId="7" borderId="3" xfId="4" applyFont="1" applyFill="1" applyBorder="1" applyAlignment="1">
      <alignment horizontal="left" vertical="top"/>
    </xf>
    <xf numFmtId="0" fontId="19" fillId="6" borderId="3" xfId="9" applyFont="1" applyFill="1" applyBorder="1" applyAlignment="1" applyProtection="1">
      <alignment horizontal="left" vertical="top" wrapText="1"/>
    </xf>
    <xf numFmtId="0" fontId="19" fillId="6" borderId="1" xfId="9" applyFont="1" applyFill="1" applyBorder="1" applyAlignment="1" applyProtection="1">
      <alignment horizontal="center" wrapText="1"/>
    </xf>
    <xf numFmtId="0" fontId="19" fillId="6" borderId="3" xfId="6" applyNumberFormat="1" applyFont="1" applyFill="1" applyBorder="1" applyAlignment="1">
      <alignment horizontal="left" vertical="top"/>
    </xf>
    <xf numFmtId="0" fontId="19" fillId="6" borderId="1" xfId="6" applyNumberFormat="1" applyFont="1" applyFill="1" applyBorder="1" applyAlignment="1">
      <alignment horizontal="center"/>
    </xf>
    <xf numFmtId="3" fontId="19" fillId="6" borderId="3" xfId="6" applyNumberFormat="1" applyFont="1" applyFill="1" applyBorder="1" applyAlignment="1">
      <alignment horizontal="center" vertical="center"/>
    </xf>
    <xf numFmtId="0" fontId="19" fillId="6" borderId="3" xfId="9" applyFont="1" applyFill="1" applyBorder="1" applyAlignment="1" applyProtection="1">
      <alignment horizontal="center" wrapText="1"/>
    </xf>
    <xf numFmtId="0" fontId="19" fillId="6" borderId="5" xfId="9" applyFont="1" applyFill="1" applyBorder="1" applyAlignment="1" applyProtection="1">
      <alignment horizontal="left" vertical="top" wrapText="1"/>
    </xf>
    <xf numFmtId="0" fontId="19" fillId="6" borderId="17" xfId="9" applyFont="1" applyFill="1" applyBorder="1" applyAlignment="1" applyProtection="1">
      <alignment horizontal="center" wrapText="1"/>
    </xf>
    <xf numFmtId="0" fontId="19" fillId="6" borderId="11" xfId="9" applyFont="1" applyFill="1" applyBorder="1" applyAlignment="1" applyProtection="1">
      <alignment horizontal="left" vertical="top" wrapText="1"/>
    </xf>
    <xf numFmtId="0" fontId="19" fillId="6" borderId="11" xfId="9" applyFont="1" applyFill="1" applyBorder="1" applyAlignment="1" applyProtection="1">
      <alignment horizontal="center" wrapText="1"/>
    </xf>
    <xf numFmtId="9" fontId="19" fillId="7" borderId="11" xfId="4" applyNumberFormat="1" applyFont="1" applyFill="1" applyBorder="1" applyAlignment="1">
      <alignment horizontal="center" vertical="center" wrapText="1"/>
    </xf>
    <xf numFmtId="0" fontId="20" fillId="7" borderId="11" xfId="4" applyFont="1" applyFill="1" applyBorder="1" applyAlignment="1">
      <alignment horizontal="center" vertical="center" wrapText="1"/>
    </xf>
    <xf numFmtId="0" fontId="19" fillId="0" borderId="12" xfId="4" applyFont="1" applyFill="1" applyBorder="1" applyAlignment="1">
      <alignment horizontal="center" vertical="center" wrapText="1"/>
    </xf>
    <xf numFmtId="0" fontId="19" fillId="0" borderId="12" xfId="3" applyNumberFormat="1" applyFont="1" applyFill="1" applyBorder="1" applyAlignment="1" applyProtection="1">
      <alignment horizontal="left" vertical="top" wrapText="1"/>
    </xf>
    <xf numFmtId="0" fontId="19" fillId="0" borderId="19" xfId="3" applyNumberFormat="1" applyFont="1" applyFill="1" applyBorder="1" applyAlignment="1" applyProtection="1">
      <alignment horizontal="center" wrapText="1"/>
    </xf>
    <xf numFmtId="0" fontId="19" fillId="0" borderId="12" xfId="6" applyNumberFormat="1" applyFont="1" applyFill="1" applyBorder="1" applyAlignment="1">
      <alignment horizontal="center" vertical="center"/>
    </xf>
    <xf numFmtId="0" fontId="20" fillId="0" borderId="12" xfId="6" applyNumberFormat="1" applyFont="1" applyFill="1" applyBorder="1" applyAlignment="1">
      <alignment horizontal="center" vertical="center"/>
    </xf>
    <xf numFmtId="9" fontId="19" fillId="0" borderId="12" xfId="4" applyNumberFormat="1" applyFont="1" applyFill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0" fontId="19" fillId="0" borderId="3" xfId="9" applyFont="1" applyFill="1" applyBorder="1" applyAlignment="1" applyProtection="1">
      <alignment horizontal="left" vertical="top" wrapText="1"/>
    </xf>
    <xf numFmtId="0" fontId="19" fillId="0" borderId="1" xfId="9" applyFont="1" applyFill="1" applyBorder="1" applyAlignment="1" applyProtection="1">
      <alignment horizontal="center" wrapText="1"/>
    </xf>
    <xf numFmtId="0" fontId="19" fillId="0" borderId="3" xfId="6" applyNumberFormat="1" applyFont="1" applyFill="1" applyBorder="1" applyAlignment="1">
      <alignment horizontal="center" vertical="center"/>
    </xf>
    <xf numFmtId="0" fontId="20" fillId="0" borderId="3" xfId="6" applyNumberFormat="1" applyFont="1" applyFill="1" applyBorder="1" applyAlignment="1">
      <alignment horizontal="center" vertical="center"/>
    </xf>
    <xf numFmtId="9" fontId="19" fillId="0" borderId="3" xfId="4" applyNumberFormat="1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horizontal="center" vertical="center" wrapText="1"/>
    </xf>
    <xf numFmtId="0" fontId="19" fillId="0" borderId="3" xfId="9" applyFont="1" applyFill="1" applyBorder="1" applyAlignment="1" applyProtection="1">
      <alignment horizontal="center" vertical="center" wrapText="1"/>
    </xf>
    <xf numFmtId="0" fontId="19" fillId="0" borderId="3" xfId="4" applyFont="1" applyFill="1" applyBorder="1" applyAlignment="1">
      <alignment horizontal="left" vertical="top"/>
    </xf>
    <xf numFmtId="0" fontId="19" fillId="0" borderId="3" xfId="4" applyFont="1" applyFill="1" applyBorder="1" applyAlignment="1">
      <alignment horizontal="center" vertical="center"/>
    </xf>
    <xf numFmtId="0" fontId="19" fillId="0" borderId="11" xfId="4" applyFont="1" applyFill="1" applyBorder="1" applyAlignment="1">
      <alignment horizontal="center" vertical="center" wrapText="1"/>
    </xf>
    <xf numFmtId="0" fontId="19" fillId="0" borderId="11" xfId="9" applyFont="1" applyFill="1" applyBorder="1" applyAlignment="1" applyProtection="1">
      <alignment horizontal="left" vertical="top" wrapText="1"/>
    </xf>
    <xf numFmtId="0" fontId="19" fillId="0" borderId="11" xfId="9" applyFont="1" applyFill="1" applyBorder="1" applyAlignment="1" applyProtection="1">
      <alignment horizontal="center" vertical="center" wrapText="1"/>
    </xf>
    <xf numFmtId="0" fontId="19" fillId="0" borderId="11" xfId="6" applyNumberFormat="1" applyFont="1" applyFill="1" applyBorder="1" applyAlignment="1">
      <alignment horizontal="center" vertical="center"/>
    </xf>
    <xf numFmtId="0" fontId="20" fillId="0" borderId="11" xfId="6" applyNumberFormat="1" applyFont="1" applyFill="1" applyBorder="1" applyAlignment="1">
      <alignment horizontal="center" vertical="center"/>
    </xf>
    <xf numFmtId="9" fontId="19" fillId="0" borderId="11" xfId="4" applyNumberFormat="1" applyFont="1" applyFill="1" applyBorder="1" applyAlignment="1">
      <alignment horizontal="center" vertical="center"/>
    </xf>
    <xf numFmtId="0" fontId="20" fillId="0" borderId="11" xfId="4" applyFont="1" applyFill="1" applyBorder="1" applyAlignment="1">
      <alignment horizontal="center" vertical="center" wrapText="1"/>
    </xf>
    <xf numFmtId="0" fontId="19" fillId="7" borderId="12" xfId="4" applyFont="1" applyFill="1" applyBorder="1" applyAlignment="1">
      <alignment horizontal="center" vertical="center" wrapText="1"/>
    </xf>
    <xf numFmtId="0" fontId="19" fillId="6" borderId="12" xfId="4" applyFont="1" applyFill="1" applyBorder="1" applyAlignment="1">
      <alignment horizontal="left" vertical="top"/>
    </xf>
    <xf numFmtId="0" fontId="19" fillId="6" borderId="12" xfId="4" applyFont="1" applyFill="1" applyBorder="1" applyAlignment="1">
      <alignment horizontal="center" vertical="center" wrapText="1"/>
    </xf>
    <xf numFmtId="0" fontId="19" fillId="6" borderId="12" xfId="6" applyNumberFormat="1" applyFont="1" applyFill="1" applyBorder="1" applyAlignment="1">
      <alignment horizontal="center" vertical="center"/>
    </xf>
    <xf numFmtId="0" fontId="20" fillId="6" borderId="12" xfId="6" applyNumberFormat="1" applyFont="1" applyFill="1" applyBorder="1" applyAlignment="1">
      <alignment horizontal="center" vertical="center"/>
    </xf>
    <xf numFmtId="9" fontId="19" fillId="7" borderId="12" xfId="4" applyNumberFormat="1" applyFont="1" applyFill="1" applyBorder="1" applyAlignment="1">
      <alignment horizontal="center" vertical="center"/>
    </xf>
    <xf numFmtId="0" fontId="20" fillId="7" borderId="12" xfId="4" applyFont="1" applyFill="1" applyBorder="1" applyAlignment="1">
      <alignment horizontal="center" vertical="center" wrapText="1"/>
    </xf>
    <xf numFmtId="0" fontId="19" fillId="6" borderId="3" xfId="9" applyFont="1" applyFill="1" applyBorder="1" applyAlignment="1" applyProtection="1">
      <alignment horizontal="center" vertical="center" wrapText="1"/>
    </xf>
    <xf numFmtId="9" fontId="19" fillId="7" borderId="3" xfId="4" applyNumberFormat="1" applyFont="1" applyFill="1" applyBorder="1" applyAlignment="1">
      <alignment horizontal="center" vertical="center"/>
    </xf>
    <xf numFmtId="0" fontId="19" fillId="7" borderId="3" xfId="9" applyFont="1" applyFill="1" applyBorder="1" applyAlignment="1" applyProtection="1">
      <alignment horizontal="left" vertical="center" wrapText="1"/>
    </xf>
    <xf numFmtId="0" fontId="19" fillId="7" borderId="3" xfId="9" applyFont="1" applyFill="1" applyBorder="1" applyAlignment="1" applyProtection="1">
      <alignment horizontal="center" vertical="center" wrapText="1"/>
    </xf>
    <xf numFmtId="0" fontId="19" fillId="7" borderId="3" xfId="8" applyFont="1" applyFill="1" applyBorder="1" applyAlignment="1">
      <alignment horizontal="center" vertical="center"/>
    </xf>
    <xf numFmtId="0" fontId="20" fillId="7" borderId="3" xfId="8" applyFont="1" applyFill="1" applyBorder="1" applyAlignment="1">
      <alignment horizontal="center" vertical="center"/>
    </xf>
    <xf numFmtId="0" fontId="19" fillId="7" borderId="11" xfId="9" applyFont="1" applyFill="1" applyBorder="1" applyAlignment="1" applyProtection="1">
      <alignment horizontal="left" vertical="center" wrapText="1"/>
    </xf>
    <xf numFmtId="0" fontId="19" fillId="7" borderId="11" xfId="9" applyFont="1" applyFill="1" applyBorder="1" applyAlignment="1" applyProtection="1">
      <alignment horizontal="center" vertical="center" wrapText="1"/>
    </xf>
    <xf numFmtId="9" fontId="19" fillId="7" borderId="11" xfId="4" applyNumberFormat="1" applyFont="1" applyFill="1" applyBorder="1" applyAlignment="1">
      <alignment horizontal="center" vertical="center"/>
    </xf>
    <xf numFmtId="0" fontId="19" fillId="0" borderId="0" xfId="4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3" fillId="4" borderId="5" xfId="1" applyNumberFormat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left" vertical="center"/>
    </xf>
    <xf numFmtId="0" fontId="3" fillId="0" borderId="5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10" fontId="3" fillId="4" borderId="5" xfId="2" applyNumberFormat="1" applyFont="1" applyFill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0" fontId="24" fillId="2" borderId="3" xfId="1" applyNumberFormat="1" applyFont="1" applyFill="1" applyBorder="1" applyAlignment="1">
      <alignment horizontal="center" vertical="center"/>
    </xf>
    <xf numFmtId="0" fontId="24" fillId="0" borderId="3" xfId="1" applyNumberFormat="1" applyFont="1" applyBorder="1" applyAlignment="1">
      <alignment horizontal="center" vertical="center"/>
    </xf>
    <xf numFmtId="0" fontId="24" fillId="0" borderId="5" xfId="1" applyNumberFormat="1" applyFont="1" applyBorder="1" applyAlignment="1">
      <alignment horizontal="center" vertical="center"/>
    </xf>
    <xf numFmtId="0" fontId="24" fillId="0" borderId="6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/>
    </xf>
    <xf numFmtId="0" fontId="3" fillId="0" borderId="5" xfId="1" applyNumberFormat="1" applyFont="1" applyBorder="1"/>
    <xf numFmtId="0" fontId="3" fillId="0" borderId="5" xfId="1" applyNumberFormat="1" applyFont="1" applyBorder="1" applyAlignment="1">
      <alignment horizontal="left"/>
    </xf>
    <xf numFmtId="3" fontId="3" fillId="0" borderId="5" xfId="1" applyNumberFormat="1" applyFont="1" applyBorder="1" applyAlignment="1">
      <alignment horizontal="center"/>
    </xf>
    <xf numFmtId="10" fontId="3" fillId="0" borderId="5" xfId="2" applyNumberFormat="1" applyFont="1" applyBorder="1" applyAlignment="1">
      <alignment horizontal="center"/>
    </xf>
    <xf numFmtId="0" fontId="3" fillId="4" borderId="5" xfId="1" applyNumberFormat="1" applyFont="1" applyFill="1" applyBorder="1" applyAlignment="1">
      <alignment horizontal="center"/>
    </xf>
    <xf numFmtId="10" fontId="3" fillId="4" borderId="5" xfId="2" applyNumberFormat="1" applyFont="1" applyFill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10" fontId="3" fillId="3" borderId="5" xfId="2" applyNumberFormat="1" applyFont="1" applyFill="1" applyBorder="1" applyAlignment="1">
      <alignment horizontal="center"/>
    </xf>
    <xf numFmtId="0" fontId="3" fillId="0" borderId="5" xfId="1" applyNumberFormat="1" applyFont="1" applyBorder="1" applyAlignment="1">
      <alignment vertical="center"/>
    </xf>
    <xf numFmtId="0" fontId="24" fillId="0" borderId="2" xfId="1" applyNumberFormat="1" applyFont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2" borderId="17" xfId="1" applyNumberFormat="1" applyFont="1" applyFill="1" applyBorder="1" applyAlignment="1">
      <alignment horizontal="left" vertical="center" wrapText="1"/>
    </xf>
    <xf numFmtId="0" fontId="3" fillId="2" borderId="4" xfId="1" applyNumberFormat="1" applyFont="1" applyFill="1" applyBorder="1" applyAlignment="1">
      <alignment horizontal="left" vertical="center" wrapText="1"/>
    </xf>
    <xf numFmtId="0" fontId="13" fillId="0" borderId="0" xfId="4" applyNumberFormat="1" applyFont="1" applyFill="1" applyBorder="1" applyAlignment="1" applyProtection="1">
      <alignment horizontal="center" vertical="top" wrapText="1"/>
    </xf>
    <xf numFmtId="0" fontId="13" fillId="0" borderId="0" xfId="4" applyNumberFormat="1" applyFont="1" applyFill="1" applyBorder="1" applyAlignment="1" applyProtection="1">
      <alignment horizontal="center" vertical="top" wrapText="1"/>
      <protection locked="0"/>
    </xf>
    <xf numFmtId="0" fontId="12" fillId="0" borderId="0" xfId="4" applyFont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9" fillId="0" borderId="10" xfId="4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0" xfId="1" applyNumberFormat="1" applyFill="1" applyAlignment="1">
      <alignment horizontal="center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Border="1" applyAlignment="1">
      <alignment horizontal="center"/>
    </xf>
    <xf numFmtId="10" fontId="3" fillId="5" borderId="5" xfId="2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2" fillId="0" borderId="6" xfId="1" applyNumberFormat="1" applyBorder="1" applyAlignment="1">
      <alignment horizontal="left"/>
    </xf>
    <xf numFmtId="0" fontId="3" fillId="2" borderId="2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vertical="center" wrapText="1"/>
    </xf>
    <xf numFmtId="0" fontId="3" fillId="2" borderId="20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10" fontId="25" fillId="2" borderId="3" xfId="2" applyNumberFormat="1" applyFont="1" applyFill="1" applyBorder="1" applyAlignment="1" applyProtection="1">
      <alignment horizontal="center" vertical="center" wrapText="1"/>
    </xf>
  </cellXfs>
  <cellStyles count="10">
    <cellStyle name="一般" xfId="0" builtinId="0"/>
    <cellStyle name="一般 10" xfId="7" xr:uid="{D1F83F5B-483E-43EC-802E-918720CA8AF9}"/>
    <cellStyle name="一般 17" xfId="5" xr:uid="{0DA4342D-4969-4A93-816F-9D603692AAA5}"/>
    <cellStyle name="一般 18" xfId="6" xr:uid="{43C8E1AA-30BE-4571-8B18-2E662B6E03E0}"/>
    <cellStyle name="一般 2" xfId="1" xr:uid="{474CC2AF-AB81-48CE-8B56-ACF6F5419775}"/>
    <cellStyle name="一般 2 2" xfId="3" xr:uid="{74ACA9B5-4060-4034-9FEE-79691A12AA51}"/>
    <cellStyle name="一般 6" xfId="4" xr:uid="{E16EE36E-98B4-4530-9175-D04C5C472DFA}"/>
    <cellStyle name="一般 7" xfId="8" xr:uid="{0B101CB2-5788-4DCF-B314-01624F9608E4}"/>
    <cellStyle name="百分比 2" xfId="2" xr:uid="{D7C3CFF5-F9FE-416E-9B6B-675EB62B4075}"/>
    <cellStyle name="說明文字 2" xfId="9" xr:uid="{71E3C4E0-23C5-4CF6-948A-6D35BCBC587A}"/>
  </cellStyles>
  <dxfs count="16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F5646-E47A-4198-BDDE-1DE35AC4B781}">
  <dimension ref="A3:L62"/>
  <sheetViews>
    <sheetView workbookViewId="0">
      <selection activeCell="C11" sqref="C11"/>
    </sheetView>
  </sheetViews>
  <sheetFormatPr defaultRowHeight="16.2" x14ac:dyDescent="0.3"/>
  <cols>
    <col min="1" max="1" width="8.77734375" style="1" bestFit="1" customWidth="1"/>
    <col min="2" max="2" width="57" style="1" bestFit="1" customWidth="1"/>
    <col min="3" max="3" width="42.44140625" style="1" bestFit="1" customWidth="1"/>
    <col min="4" max="4" width="7.109375" style="1" bestFit="1" customWidth="1"/>
    <col min="5" max="5" width="8.33203125" style="1" bestFit="1" customWidth="1"/>
    <col min="6" max="6" width="8.109375" style="1" bestFit="1" customWidth="1"/>
    <col min="7" max="7" width="9.6640625" style="1" bestFit="1" customWidth="1"/>
    <col min="8" max="8" width="7.44140625" style="1" bestFit="1" customWidth="1"/>
    <col min="9" max="9" width="12.33203125" style="1" bestFit="1" customWidth="1"/>
    <col min="10" max="10" width="11.109375" style="1" bestFit="1" customWidth="1"/>
    <col min="11" max="12" width="9.88671875" style="1" bestFit="1" customWidth="1"/>
    <col min="13" max="16384" width="8.88671875" style="1"/>
  </cols>
  <sheetData>
    <row r="3" spans="1:12" ht="39.6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x14ac:dyDescent="0.3">
      <c r="A4" s="5">
        <v>1</v>
      </c>
      <c r="B4" s="6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21</v>
      </c>
    </row>
    <row r="5" spans="1:12" x14ac:dyDescent="0.3">
      <c r="A5" s="5">
        <v>2</v>
      </c>
      <c r="B5" s="6" t="s">
        <v>22</v>
      </c>
      <c r="C5" s="5" t="s">
        <v>13</v>
      </c>
      <c r="D5" s="5" t="s">
        <v>14</v>
      </c>
      <c r="E5" s="5" t="s">
        <v>23</v>
      </c>
      <c r="F5" s="5" t="s">
        <v>24</v>
      </c>
      <c r="G5" s="5" t="s">
        <v>25</v>
      </c>
      <c r="H5" s="5" t="s">
        <v>19</v>
      </c>
      <c r="I5" s="5" t="s">
        <v>26</v>
      </c>
      <c r="J5" s="5" t="s">
        <v>27</v>
      </c>
      <c r="K5" s="5" t="s">
        <v>28</v>
      </c>
      <c r="L5" s="5" t="s">
        <v>21</v>
      </c>
    </row>
    <row r="6" spans="1:12" x14ac:dyDescent="0.3">
      <c r="A6" s="5">
        <v>3</v>
      </c>
      <c r="B6" s="6" t="s">
        <v>29</v>
      </c>
      <c r="C6" s="5" t="s">
        <v>13</v>
      </c>
      <c r="D6" s="5" t="s">
        <v>14</v>
      </c>
      <c r="E6" s="5">
        <v>125</v>
      </c>
      <c r="F6" s="7">
        <v>10010</v>
      </c>
      <c r="G6" s="7">
        <v>647156</v>
      </c>
      <c r="H6" s="5">
        <v>1.5</v>
      </c>
      <c r="I6" s="5">
        <v>1.9</v>
      </c>
      <c r="J6" s="5">
        <v>0.5</v>
      </c>
      <c r="K6" s="5">
        <v>10.3</v>
      </c>
      <c r="L6" s="5">
        <v>10.1</v>
      </c>
    </row>
    <row r="7" spans="1:12" x14ac:dyDescent="0.3">
      <c r="A7" s="8"/>
      <c r="B7" s="9"/>
      <c r="C7" s="8"/>
      <c r="D7" s="8"/>
      <c r="E7" s="8"/>
      <c r="F7" s="10"/>
      <c r="G7" s="10"/>
      <c r="H7" s="8"/>
      <c r="I7" s="8"/>
      <c r="J7" s="8"/>
      <c r="K7" s="8"/>
      <c r="L7" s="8"/>
    </row>
    <row r="8" spans="1:12" ht="39.6" x14ac:dyDescent="0.3">
      <c r="A8" s="2" t="s">
        <v>39</v>
      </c>
      <c r="B8" s="3" t="s">
        <v>1</v>
      </c>
      <c r="C8" s="3" t="s">
        <v>2</v>
      </c>
      <c r="D8" s="3" t="s">
        <v>3</v>
      </c>
      <c r="E8" s="4" t="s">
        <v>40</v>
      </c>
      <c r="F8" s="4" t="s">
        <v>5</v>
      </c>
      <c r="G8" s="4" t="s">
        <v>41</v>
      </c>
      <c r="H8" s="4" t="s">
        <v>7</v>
      </c>
      <c r="I8" s="4" t="s">
        <v>42</v>
      </c>
      <c r="J8" s="4" t="s">
        <v>9</v>
      </c>
      <c r="K8" s="4" t="s">
        <v>10</v>
      </c>
      <c r="L8" s="4" t="s">
        <v>11</v>
      </c>
    </row>
    <row r="9" spans="1:12" x14ac:dyDescent="0.3">
      <c r="A9" s="5">
        <v>1</v>
      </c>
      <c r="B9" s="6" t="s">
        <v>43</v>
      </c>
      <c r="C9" s="5" t="s">
        <v>44</v>
      </c>
      <c r="D9" s="5" t="s">
        <v>14</v>
      </c>
      <c r="E9" s="5">
        <v>178</v>
      </c>
      <c r="F9" s="7">
        <v>115648</v>
      </c>
      <c r="G9" s="7">
        <v>5813080</v>
      </c>
      <c r="H9" s="5">
        <v>3.2</v>
      </c>
      <c r="I9" s="5">
        <v>6.9</v>
      </c>
      <c r="J9" s="5">
        <v>1.5</v>
      </c>
      <c r="K9" s="5">
        <v>5.3</v>
      </c>
      <c r="L9" s="5">
        <v>6.3</v>
      </c>
    </row>
    <row r="10" spans="1:12" x14ac:dyDescent="0.3">
      <c r="A10" s="5">
        <v>2</v>
      </c>
      <c r="B10" s="6" t="s">
        <v>45</v>
      </c>
      <c r="C10" s="5" t="s">
        <v>46</v>
      </c>
      <c r="D10" s="5" t="s">
        <v>14</v>
      </c>
      <c r="E10" s="5">
        <v>161</v>
      </c>
      <c r="F10" s="7">
        <v>94238</v>
      </c>
      <c r="G10" s="7">
        <v>5483111</v>
      </c>
      <c r="H10" s="5">
        <v>3.5</v>
      </c>
      <c r="I10" s="5">
        <v>7.5</v>
      </c>
      <c r="J10" s="5">
        <v>1.8</v>
      </c>
      <c r="K10" s="5">
        <v>5.2</v>
      </c>
      <c r="L10" s="5">
        <v>5.8</v>
      </c>
    </row>
    <row r="11" spans="1:12" x14ac:dyDescent="0.3">
      <c r="A11" s="5">
        <v>3</v>
      </c>
      <c r="B11" s="6" t="s">
        <v>47</v>
      </c>
      <c r="C11" s="5" t="s">
        <v>48</v>
      </c>
      <c r="D11" s="5" t="s">
        <v>14</v>
      </c>
      <c r="E11" s="5">
        <v>86</v>
      </c>
      <c r="F11" s="7">
        <v>37495</v>
      </c>
      <c r="G11" s="7">
        <v>1388991</v>
      </c>
      <c r="H11" s="5">
        <v>2.9</v>
      </c>
      <c r="I11" s="5">
        <v>4.5</v>
      </c>
      <c r="J11" s="5">
        <v>1.1000000000000001</v>
      </c>
      <c r="K11" s="5">
        <v>5.6</v>
      </c>
      <c r="L11" s="5">
        <v>5.7</v>
      </c>
    </row>
    <row r="12" spans="1:12" x14ac:dyDescent="0.3">
      <c r="A12" s="5">
        <v>4</v>
      </c>
      <c r="B12" s="6" t="s">
        <v>49</v>
      </c>
      <c r="C12" s="5" t="s">
        <v>48</v>
      </c>
      <c r="D12" s="5" t="s">
        <v>14</v>
      </c>
      <c r="E12" s="5">
        <v>72</v>
      </c>
      <c r="F12" s="7">
        <v>21228</v>
      </c>
      <c r="G12" s="7">
        <v>1154965</v>
      </c>
      <c r="H12" s="5">
        <v>2.5</v>
      </c>
      <c r="I12" s="5">
        <v>6.2</v>
      </c>
      <c r="J12" s="5">
        <v>1.5</v>
      </c>
      <c r="K12" s="5">
        <v>5.6</v>
      </c>
      <c r="L12" s="5">
        <v>5.9</v>
      </c>
    </row>
    <row r="13" spans="1:12" x14ac:dyDescent="0.3">
      <c r="A13" s="5">
        <v>5</v>
      </c>
      <c r="B13" s="6" t="s">
        <v>50</v>
      </c>
      <c r="C13" s="5" t="s">
        <v>51</v>
      </c>
      <c r="D13" s="5" t="s">
        <v>14</v>
      </c>
      <c r="E13" s="5">
        <v>60</v>
      </c>
      <c r="F13" s="7">
        <v>18267</v>
      </c>
      <c r="G13" s="7">
        <v>811856</v>
      </c>
      <c r="H13" s="5">
        <v>3.7</v>
      </c>
      <c r="I13" s="5">
        <v>4.5</v>
      </c>
      <c r="J13" s="5">
        <v>1.2</v>
      </c>
      <c r="K13" s="5">
        <v>6.9</v>
      </c>
      <c r="L13" s="5">
        <v>7.3</v>
      </c>
    </row>
    <row r="14" spans="1:12" x14ac:dyDescent="0.3">
      <c r="A14" s="5">
        <v>6</v>
      </c>
      <c r="B14" s="6" t="s">
        <v>52</v>
      </c>
      <c r="C14" s="5" t="s">
        <v>48</v>
      </c>
      <c r="D14" s="5" t="s">
        <v>14</v>
      </c>
      <c r="E14" s="5">
        <v>53</v>
      </c>
      <c r="F14" s="7">
        <v>16861</v>
      </c>
      <c r="G14" s="7">
        <v>857739</v>
      </c>
      <c r="H14" s="5">
        <v>2.2999999999999998</v>
      </c>
      <c r="I14" s="5">
        <v>3.9</v>
      </c>
      <c r="J14" s="5">
        <v>1</v>
      </c>
      <c r="K14" s="5">
        <v>7.8</v>
      </c>
      <c r="L14" s="5">
        <v>7.4</v>
      </c>
    </row>
    <row r="15" spans="1:12" x14ac:dyDescent="0.3">
      <c r="A15" s="5">
        <v>7</v>
      </c>
      <c r="B15" s="6" t="s">
        <v>53</v>
      </c>
      <c r="C15" s="5" t="s">
        <v>46</v>
      </c>
      <c r="D15" s="5" t="s">
        <v>14</v>
      </c>
      <c r="E15" s="5">
        <v>42</v>
      </c>
      <c r="F15" s="7">
        <v>13766</v>
      </c>
      <c r="G15" s="7">
        <v>500762</v>
      </c>
      <c r="H15" s="5">
        <v>2.2999999999999998</v>
      </c>
      <c r="I15" s="5">
        <v>3.7</v>
      </c>
      <c r="J15" s="5">
        <v>1.1000000000000001</v>
      </c>
      <c r="K15" s="5">
        <v>6.9</v>
      </c>
      <c r="L15" s="5">
        <v>6.8</v>
      </c>
    </row>
    <row r="16" spans="1:12" x14ac:dyDescent="0.3">
      <c r="A16" s="8"/>
      <c r="B16" s="9"/>
      <c r="C16" s="8"/>
      <c r="D16" s="8"/>
      <c r="E16" s="8"/>
      <c r="F16" s="10"/>
      <c r="G16" s="10"/>
      <c r="H16" s="8"/>
      <c r="I16" s="8"/>
      <c r="J16" s="8"/>
      <c r="K16" s="8"/>
      <c r="L16" s="8"/>
    </row>
    <row r="17" spans="1:12" ht="39.6" x14ac:dyDescent="0.3">
      <c r="A17" s="2" t="s">
        <v>54</v>
      </c>
      <c r="B17" s="3" t="s">
        <v>55</v>
      </c>
      <c r="C17" s="3" t="s">
        <v>2</v>
      </c>
      <c r="D17" s="3" t="s">
        <v>3</v>
      </c>
      <c r="E17" s="4" t="s">
        <v>40</v>
      </c>
      <c r="F17" s="4" t="s">
        <v>5</v>
      </c>
      <c r="G17" s="4" t="s">
        <v>41</v>
      </c>
      <c r="H17" s="4" t="s">
        <v>7</v>
      </c>
      <c r="I17" s="4" t="s">
        <v>42</v>
      </c>
      <c r="J17" s="4" t="s">
        <v>9</v>
      </c>
      <c r="K17" s="4" t="s">
        <v>10</v>
      </c>
      <c r="L17" s="4" t="s">
        <v>11</v>
      </c>
    </row>
    <row r="18" spans="1:12" x14ac:dyDescent="0.3">
      <c r="A18" s="5">
        <v>1</v>
      </c>
      <c r="B18" s="6" t="s">
        <v>56</v>
      </c>
      <c r="C18" s="5" t="s">
        <v>57</v>
      </c>
      <c r="D18" s="5" t="s">
        <v>14</v>
      </c>
      <c r="E18" s="5">
        <v>159</v>
      </c>
      <c r="F18" s="7">
        <v>100831</v>
      </c>
      <c r="G18" s="7">
        <v>4015940</v>
      </c>
      <c r="H18" s="5">
        <v>2.7</v>
      </c>
      <c r="I18" s="5">
        <v>5.3</v>
      </c>
      <c r="J18" s="5">
        <v>1.2</v>
      </c>
      <c r="K18" s="5">
        <v>5.4</v>
      </c>
      <c r="L18" s="5">
        <v>5.9</v>
      </c>
    </row>
    <row r="19" spans="1:12" x14ac:dyDescent="0.3">
      <c r="A19" s="5">
        <v>2</v>
      </c>
      <c r="B19" s="6" t="s">
        <v>58</v>
      </c>
      <c r="C19" s="5" t="s">
        <v>57</v>
      </c>
      <c r="D19" s="5" t="s">
        <v>14</v>
      </c>
      <c r="E19" s="5">
        <v>85</v>
      </c>
      <c r="F19" s="7">
        <v>25430</v>
      </c>
      <c r="G19" s="7">
        <v>1299841</v>
      </c>
      <c r="H19" s="5">
        <v>2.6</v>
      </c>
      <c r="I19" s="5">
        <v>4</v>
      </c>
      <c r="J19" s="5">
        <v>1.2</v>
      </c>
      <c r="K19" s="5">
        <v>9.5</v>
      </c>
      <c r="L19" s="5">
        <v>8.5</v>
      </c>
    </row>
    <row r="20" spans="1:12" x14ac:dyDescent="0.3">
      <c r="A20" s="5">
        <v>3</v>
      </c>
      <c r="B20" s="6" t="s">
        <v>59</v>
      </c>
      <c r="C20" s="5" t="s">
        <v>60</v>
      </c>
      <c r="D20" s="5" t="s">
        <v>14</v>
      </c>
      <c r="E20" s="5">
        <v>67</v>
      </c>
      <c r="F20" s="7">
        <v>42381</v>
      </c>
      <c r="G20" s="7">
        <v>2376733</v>
      </c>
      <c r="H20" s="5">
        <v>2.8</v>
      </c>
      <c r="I20" s="5">
        <v>6.7</v>
      </c>
      <c r="J20" s="5">
        <v>1.5</v>
      </c>
      <c r="K20" s="5">
        <v>5.7</v>
      </c>
      <c r="L20" s="5">
        <v>6.1</v>
      </c>
    </row>
    <row r="21" spans="1:12" x14ac:dyDescent="0.3">
      <c r="A21" s="5">
        <v>4</v>
      </c>
      <c r="B21" s="6" t="s">
        <v>61</v>
      </c>
      <c r="C21" s="5" t="s">
        <v>62</v>
      </c>
      <c r="D21" s="5" t="s">
        <v>14</v>
      </c>
      <c r="E21" s="5">
        <v>56</v>
      </c>
      <c r="F21" s="7">
        <v>11595</v>
      </c>
      <c r="G21" s="7">
        <v>460759</v>
      </c>
      <c r="H21" s="5">
        <v>1.5</v>
      </c>
      <c r="I21" s="5">
        <v>2.8</v>
      </c>
      <c r="J21" s="5">
        <v>0.7</v>
      </c>
      <c r="K21" s="5">
        <v>10</v>
      </c>
      <c r="L21" s="5">
        <v>10</v>
      </c>
    </row>
    <row r="22" spans="1:12" x14ac:dyDescent="0.3">
      <c r="A22" s="5">
        <v>5</v>
      </c>
      <c r="B22" s="6" t="s">
        <v>63</v>
      </c>
      <c r="C22" s="5" t="s">
        <v>64</v>
      </c>
      <c r="D22" s="5" t="s">
        <v>14</v>
      </c>
      <c r="E22" s="5">
        <v>35</v>
      </c>
      <c r="F22" s="7">
        <v>17542</v>
      </c>
      <c r="G22" s="7">
        <v>934625</v>
      </c>
      <c r="H22" s="5">
        <v>2.2999999999999998</v>
      </c>
      <c r="I22" s="5">
        <v>3.7</v>
      </c>
      <c r="J22" s="5">
        <v>1</v>
      </c>
      <c r="K22" s="5">
        <v>9.4</v>
      </c>
      <c r="L22" s="5">
        <v>8.9</v>
      </c>
    </row>
    <row r="23" spans="1:12" x14ac:dyDescent="0.3">
      <c r="A23" s="5">
        <v>6</v>
      </c>
      <c r="B23" s="6" t="s">
        <v>65</v>
      </c>
      <c r="C23" s="5" t="s">
        <v>64</v>
      </c>
      <c r="D23" s="5" t="s">
        <v>14</v>
      </c>
      <c r="E23" s="5">
        <v>34</v>
      </c>
      <c r="F23" s="7">
        <v>10562</v>
      </c>
      <c r="G23" s="7">
        <v>453273</v>
      </c>
      <c r="H23" s="5">
        <v>2.2999999999999998</v>
      </c>
      <c r="I23" s="5">
        <v>3</v>
      </c>
      <c r="J23" s="5">
        <v>0.8</v>
      </c>
      <c r="K23" s="5">
        <v>10</v>
      </c>
      <c r="L23" s="5">
        <v>10</v>
      </c>
    </row>
    <row r="24" spans="1:12" x14ac:dyDescent="0.3">
      <c r="A24" s="5">
        <v>7</v>
      </c>
      <c r="B24" s="6" t="s">
        <v>66</v>
      </c>
      <c r="C24" s="5" t="s">
        <v>64</v>
      </c>
      <c r="D24" s="5" t="s">
        <v>14</v>
      </c>
      <c r="E24" s="5">
        <v>29</v>
      </c>
      <c r="F24" s="7">
        <v>13373</v>
      </c>
      <c r="G24" s="7">
        <v>644867</v>
      </c>
      <c r="H24" s="5">
        <v>2.8</v>
      </c>
      <c r="I24" s="5">
        <v>4.0999999999999996</v>
      </c>
      <c r="J24" s="5">
        <v>1.5</v>
      </c>
      <c r="K24" s="5">
        <v>7.9</v>
      </c>
      <c r="L24" s="5">
        <v>9.5</v>
      </c>
    </row>
    <row r="25" spans="1:12" x14ac:dyDescent="0.3">
      <c r="A25" s="5">
        <v>8</v>
      </c>
      <c r="B25" s="6" t="s">
        <v>67</v>
      </c>
      <c r="C25" s="5" t="s">
        <v>64</v>
      </c>
      <c r="D25" s="5" t="s">
        <v>14</v>
      </c>
      <c r="E25" s="5">
        <v>19</v>
      </c>
      <c r="F25" s="7">
        <v>4763</v>
      </c>
      <c r="G25" s="7">
        <v>232306</v>
      </c>
      <c r="H25" s="5">
        <v>1.8</v>
      </c>
      <c r="I25" s="5">
        <v>2.4</v>
      </c>
      <c r="J25" s="5">
        <v>0.8</v>
      </c>
      <c r="K25" s="5">
        <v>10.1</v>
      </c>
      <c r="L25" s="5">
        <v>10.1</v>
      </c>
    </row>
    <row r="26" spans="1:12" x14ac:dyDescent="0.3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39.6" x14ac:dyDescent="0.3">
      <c r="A27" s="2" t="s">
        <v>68</v>
      </c>
      <c r="B27" s="3" t="s">
        <v>55</v>
      </c>
      <c r="C27" s="3" t="s">
        <v>2</v>
      </c>
      <c r="D27" s="3" t="s">
        <v>3</v>
      </c>
      <c r="E27" s="4" t="s">
        <v>40</v>
      </c>
      <c r="F27" s="4" t="s">
        <v>5</v>
      </c>
      <c r="G27" s="4" t="s">
        <v>41</v>
      </c>
      <c r="H27" s="4" t="s">
        <v>7</v>
      </c>
      <c r="I27" s="4" t="s">
        <v>42</v>
      </c>
      <c r="J27" s="4" t="s">
        <v>9</v>
      </c>
      <c r="K27" s="4" t="s">
        <v>10</v>
      </c>
      <c r="L27" s="4" t="s">
        <v>11</v>
      </c>
    </row>
    <row r="28" spans="1:12" x14ac:dyDescent="0.3">
      <c r="A28" s="5">
        <v>1</v>
      </c>
      <c r="B28" s="6" t="s">
        <v>69</v>
      </c>
      <c r="C28" s="5" t="s">
        <v>51</v>
      </c>
      <c r="D28" s="5" t="s">
        <v>14</v>
      </c>
      <c r="E28" s="5">
        <v>285</v>
      </c>
      <c r="F28" s="7">
        <v>83931</v>
      </c>
      <c r="G28" s="7">
        <v>5258836</v>
      </c>
      <c r="H28" s="5">
        <v>3.7</v>
      </c>
      <c r="I28" s="5">
        <v>5.9</v>
      </c>
      <c r="J28" s="5">
        <v>1.3</v>
      </c>
      <c r="K28" s="5">
        <v>8</v>
      </c>
      <c r="L28" s="5">
        <v>7.5</v>
      </c>
    </row>
    <row r="29" spans="1:12" x14ac:dyDescent="0.3">
      <c r="A29" s="5">
        <v>2</v>
      </c>
      <c r="B29" s="6" t="s">
        <v>70</v>
      </c>
      <c r="C29" s="5" t="s">
        <v>71</v>
      </c>
      <c r="D29" s="5" t="s">
        <v>14</v>
      </c>
      <c r="E29" s="5">
        <v>238</v>
      </c>
      <c r="F29" s="7">
        <v>38018</v>
      </c>
      <c r="G29" s="7">
        <v>1875160</v>
      </c>
      <c r="H29" s="5">
        <v>2.1</v>
      </c>
      <c r="I29" s="5">
        <v>4.3</v>
      </c>
      <c r="J29" s="5">
        <v>1</v>
      </c>
      <c r="K29" s="5">
        <v>8.6999999999999993</v>
      </c>
      <c r="L29" s="5">
        <v>8.9</v>
      </c>
    </row>
    <row r="30" spans="1:12" x14ac:dyDescent="0.3">
      <c r="A30" s="5">
        <v>3</v>
      </c>
      <c r="B30" s="6" t="s">
        <v>72</v>
      </c>
      <c r="C30" s="5" t="s">
        <v>73</v>
      </c>
      <c r="D30" s="5" t="s">
        <v>14</v>
      </c>
      <c r="E30" s="5">
        <v>191</v>
      </c>
      <c r="F30" s="7">
        <v>31840</v>
      </c>
      <c r="G30" s="7">
        <v>3179512</v>
      </c>
      <c r="H30" s="5">
        <v>4.3</v>
      </c>
      <c r="I30" s="5">
        <v>7.8</v>
      </c>
      <c r="J30" s="5">
        <v>1.8</v>
      </c>
      <c r="K30" s="5">
        <v>7.5</v>
      </c>
      <c r="L30" s="5">
        <v>7.4</v>
      </c>
    </row>
    <row r="31" spans="1:12" x14ac:dyDescent="0.3">
      <c r="A31" s="5">
        <v>4</v>
      </c>
      <c r="B31" s="6" t="s">
        <v>74</v>
      </c>
      <c r="C31" s="5" t="s">
        <v>71</v>
      </c>
      <c r="D31" s="5" t="s">
        <v>14</v>
      </c>
      <c r="E31" s="5">
        <v>143</v>
      </c>
      <c r="F31" s="7">
        <v>19817</v>
      </c>
      <c r="G31" s="7">
        <v>555381</v>
      </c>
      <c r="H31" s="5">
        <v>1.3</v>
      </c>
      <c r="I31" s="5">
        <v>2.2000000000000002</v>
      </c>
      <c r="J31" s="5">
        <v>0.5</v>
      </c>
      <c r="K31" s="5">
        <v>8.6</v>
      </c>
      <c r="L31" s="5">
        <v>9.4</v>
      </c>
    </row>
    <row r="32" spans="1:12" x14ac:dyDescent="0.3">
      <c r="A32" s="5">
        <v>5</v>
      </c>
      <c r="B32" s="6" t="s">
        <v>75</v>
      </c>
      <c r="C32" s="5" t="s">
        <v>76</v>
      </c>
      <c r="D32" s="5" t="s">
        <v>14</v>
      </c>
      <c r="E32" s="5">
        <v>142</v>
      </c>
      <c r="F32" s="7">
        <v>38612</v>
      </c>
      <c r="G32" s="7">
        <v>1730211</v>
      </c>
      <c r="H32" s="5">
        <v>3.1</v>
      </c>
      <c r="I32" s="5">
        <v>5.3</v>
      </c>
      <c r="J32" s="5">
        <v>1.2</v>
      </c>
      <c r="K32" s="5">
        <v>6</v>
      </c>
      <c r="L32" s="5">
        <v>6.6</v>
      </c>
    </row>
    <row r="33" spans="1:12" x14ac:dyDescent="0.3">
      <c r="A33" s="5">
        <v>6</v>
      </c>
      <c r="B33" s="6" t="s">
        <v>77</v>
      </c>
      <c r="C33" s="5" t="s">
        <v>73</v>
      </c>
      <c r="D33" s="5" t="s">
        <v>14</v>
      </c>
      <c r="E33" s="5">
        <v>135</v>
      </c>
      <c r="F33" s="7">
        <v>33591</v>
      </c>
      <c r="G33" s="7">
        <v>1801841</v>
      </c>
      <c r="H33" s="5">
        <v>3.4</v>
      </c>
      <c r="I33" s="5">
        <v>5.6</v>
      </c>
      <c r="J33" s="5">
        <v>1.2</v>
      </c>
      <c r="K33" s="5">
        <v>7.1</v>
      </c>
      <c r="L33" s="5">
        <v>7.3</v>
      </c>
    </row>
    <row r="34" spans="1:12" x14ac:dyDescent="0.3">
      <c r="A34" s="5">
        <v>7</v>
      </c>
      <c r="B34" s="6" t="s">
        <v>78</v>
      </c>
      <c r="C34" s="5" t="s">
        <v>73</v>
      </c>
      <c r="D34" s="5" t="s">
        <v>14</v>
      </c>
      <c r="E34" s="5">
        <v>92</v>
      </c>
      <c r="F34" s="7">
        <v>18432</v>
      </c>
      <c r="G34" s="7">
        <v>858184</v>
      </c>
      <c r="H34" s="5">
        <v>2.6</v>
      </c>
      <c r="I34" s="5">
        <v>4.5</v>
      </c>
      <c r="J34" s="5">
        <v>1.1000000000000001</v>
      </c>
      <c r="K34" s="5">
        <v>7.9</v>
      </c>
      <c r="L34" s="5">
        <v>8.5</v>
      </c>
    </row>
    <row r="35" spans="1:12" x14ac:dyDescent="0.3">
      <c r="A35" s="5">
        <v>8</v>
      </c>
      <c r="B35" s="6" t="s">
        <v>79</v>
      </c>
      <c r="C35" s="5" t="s">
        <v>80</v>
      </c>
      <c r="D35" s="5" t="s">
        <v>14</v>
      </c>
      <c r="E35" s="5">
        <v>36</v>
      </c>
      <c r="F35" s="7">
        <v>7780</v>
      </c>
      <c r="G35" s="7">
        <v>435545</v>
      </c>
      <c r="H35" s="5">
        <v>3.9</v>
      </c>
      <c r="I35" s="5">
        <v>5.9</v>
      </c>
      <c r="J35" s="5">
        <v>1.4</v>
      </c>
      <c r="K35" s="5">
        <v>7.5</v>
      </c>
      <c r="L35" s="5">
        <v>6.9</v>
      </c>
    </row>
    <row r="36" spans="1:12" x14ac:dyDescent="0.3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39.6" x14ac:dyDescent="0.3">
      <c r="A37" s="2" t="s">
        <v>81</v>
      </c>
      <c r="B37" s="3" t="s">
        <v>55</v>
      </c>
      <c r="C37" s="3" t="s">
        <v>2</v>
      </c>
      <c r="D37" s="3" t="s">
        <v>3</v>
      </c>
      <c r="E37" s="4" t="s">
        <v>40</v>
      </c>
      <c r="F37" s="4" t="s">
        <v>5</v>
      </c>
      <c r="G37" s="4" t="s">
        <v>41</v>
      </c>
      <c r="H37" s="4" t="s">
        <v>7</v>
      </c>
      <c r="I37" s="4" t="s">
        <v>42</v>
      </c>
      <c r="J37" s="4" t="s">
        <v>9</v>
      </c>
      <c r="K37" s="4" t="s">
        <v>10</v>
      </c>
      <c r="L37" s="4" t="s">
        <v>11</v>
      </c>
    </row>
    <row r="38" spans="1:12" x14ac:dyDescent="0.3">
      <c r="A38" s="5">
        <v>1</v>
      </c>
      <c r="B38" s="6" t="s">
        <v>82</v>
      </c>
      <c r="C38" s="5" t="s">
        <v>83</v>
      </c>
      <c r="D38" s="5" t="s">
        <v>14</v>
      </c>
      <c r="E38" s="5">
        <v>342</v>
      </c>
      <c r="F38" s="7">
        <v>169309</v>
      </c>
      <c r="G38" s="7">
        <v>7505310</v>
      </c>
      <c r="H38" s="5">
        <v>3.5</v>
      </c>
      <c r="I38" s="5">
        <v>6.2</v>
      </c>
      <c r="J38" s="5">
        <v>1.4</v>
      </c>
      <c r="K38" s="5">
        <v>4.9000000000000004</v>
      </c>
      <c r="L38" s="5">
        <v>5.8</v>
      </c>
    </row>
    <row r="39" spans="1:12" x14ac:dyDescent="0.3">
      <c r="A39" s="5">
        <v>2</v>
      </c>
      <c r="B39" s="6" t="s">
        <v>84</v>
      </c>
      <c r="C39" s="5" t="s">
        <v>85</v>
      </c>
      <c r="D39" s="5" t="s">
        <v>14</v>
      </c>
      <c r="E39" s="5">
        <v>78</v>
      </c>
      <c r="F39" s="7">
        <v>33903</v>
      </c>
      <c r="G39" s="7">
        <v>1088420</v>
      </c>
      <c r="H39" s="5">
        <v>1.9</v>
      </c>
      <c r="I39" s="5">
        <v>4.4000000000000004</v>
      </c>
      <c r="J39" s="5">
        <v>1.2</v>
      </c>
      <c r="K39" s="5">
        <v>5.6</v>
      </c>
      <c r="L39" s="5">
        <v>6.6</v>
      </c>
    </row>
    <row r="40" spans="1:12" x14ac:dyDescent="0.3">
      <c r="A40" s="5">
        <v>3</v>
      </c>
      <c r="B40" s="6" t="s">
        <v>86</v>
      </c>
      <c r="C40" s="5" t="s">
        <v>87</v>
      </c>
      <c r="D40" s="5" t="s">
        <v>14</v>
      </c>
      <c r="E40" s="5">
        <v>47</v>
      </c>
      <c r="F40" s="7">
        <v>9749</v>
      </c>
      <c r="G40" s="7">
        <v>593681</v>
      </c>
      <c r="H40" s="5">
        <v>4.0999999999999996</v>
      </c>
      <c r="I40" s="5">
        <v>6.7</v>
      </c>
      <c r="J40" s="5">
        <v>1.6</v>
      </c>
      <c r="K40" s="5">
        <v>5.5</v>
      </c>
      <c r="L40" s="5">
        <v>5.9</v>
      </c>
    </row>
    <row r="41" spans="1:12" x14ac:dyDescent="0.3">
      <c r="A41" s="5">
        <v>4</v>
      </c>
      <c r="B41" s="6" t="s">
        <v>88</v>
      </c>
      <c r="C41" s="5" t="s">
        <v>85</v>
      </c>
      <c r="D41" s="5" t="s">
        <v>14</v>
      </c>
      <c r="E41" s="5">
        <v>32</v>
      </c>
      <c r="F41" s="7">
        <v>4849</v>
      </c>
      <c r="G41" s="7">
        <v>119404</v>
      </c>
      <c r="H41" s="5">
        <v>2.2999999999999998</v>
      </c>
      <c r="I41" s="5">
        <v>3.2</v>
      </c>
      <c r="J41" s="5">
        <v>0.8</v>
      </c>
      <c r="K41" s="5">
        <v>5.2</v>
      </c>
      <c r="L41" s="5">
        <v>7.2</v>
      </c>
    </row>
    <row r="42" spans="1:12" x14ac:dyDescent="0.3">
      <c r="A42" s="5">
        <v>5</v>
      </c>
      <c r="B42" s="6" t="s">
        <v>89</v>
      </c>
      <c r="C42" s="5" t="s">
        <v>90</v>
      </c>
      <c r="D42" s="5" t="s">
        <v>14</v>
      </c>
      <c r="E42" s="5">
        <v>28</v>
      </c>
      <c r="F42" s="7">
        <v>6571</v>
      </c>
      <c r="G42" s="7">
        <v>358557</v>
      </c>
      <c r="H42" s="5">
        <v>3</v>
      </c>
      <c r="I42" s="5">
        <v>6.7</v>
      </c>
      <c r="J42" s="5">
        <v>1.8</v>
      </c>
      <c r="K42" s="5">
        <v>4.9000000000000004</v>
      </c>
      <c r="L42" s="5">
        <v>5.7</v>
      </c>
    </row>
    <row r="43" spans="1:12" x14ac:dyDescent="0.3">
      <c r="A43" s="5">
        <v>6</v>
      </c>
      <c r="B43" s="6" t="s">
        <v>91</v>
      </c>
      <c r="C43" s="5" t="s">
        <v>90</v>
      </c>
      <c r="D43" s="5" t="s">
        <v>14</v>
      </c>
      <c r="E43" s="5">
        <v>28</v>
      </c>
      <c r="F43" s="7">
        <v>8014</v>
      </c>
      <c r="G43" s="7">
        <v>280540</v>
      </c>
      <c r="H43" s="5">
        <v>1.7</v>
      </c>
      <c r="I43" s="5">
        <v>4.2</v>
      </c>
      <c r="J43" s="5">
        <v>1.1000000000000001</v>
      </c>
      <c r="K43" s="5">
        <v>5.6</v>
      </c>
      <c r="L43" s="5">
        <v>6.9</v>
      </c>
    </row>
    <row r="44" spans="1:12" x14ac:dyDescent="0.3">
      <c r="A44" s="5">
        <v>7</v>
      </c>
      <c r="B44" s="6" t="s">
        <v>92</v>
      </c>
      <c r="C44" s="5" t="s">
        <v>90</v>
      </c>
      <c r="D44" s="5" t="s">
        <v>14</v>
      </c>
      <c r="E44" s="5">
        <v>25</v>
      </c>
      <c r="F44" s="7">
        <v>4297</v>
      </c>
      <c r="G44" s="7">
        <v>106790</v>
      </c>
      <c r="H44" s="5">
        <v>1.4</v>
      </c>
      <c r="I44" s="5">
        <v>3.3</v>
      </c>
      <c r="J44" s="5">
        <v>0.7</v>
      </c>
      <c r="K44" s="5">
        <v>4.7</v>
      </c>
      <c r="L44" s="5">
        <v>6</v>
      </c>
    </row>
    <row r="45" spans="1:12" x14ac:dyDescent="0.3">
      <c r="A45" s="5">
        <v>8</v>
      </c>
      <c r="B45" s="6" t="s">
        <v>93</v>
      </c>
      <c r="C45" s="5" t="s">
        <v>90</v>
      </c>
      <c r="D45" s="5" t="s">
        <v>14</v>
      </c>
      <c r="E45" s="5">
        <v>21</v>
      </c>
      <c r="F45" s="7">
        <v>11646</v>
      </c>
      <c r="G45" s="7">
        <v>457881</v>
      </c>
      <c r="H45" s="5">
        <v>3.1</v>
      </c>
      <c r="I45" s="5">
        <v>5</v>
      </c>
      <c r="J45" s="5">
        <v>1.2</v>
      </c>
      <c r="K45" s="5">
        <v>5.6</v>
      </c>
      <c r="L45" s="5">
        <v>5.8</v>
      </c>
    </row>
    <row r="46" spans="1:12" x14ac:dyDescent="0.3">
      <c r="A46" s="5">
        <v>9</v>
      </c>
      <c r="B46" s="6" t="s">
        <v>94</v>
      </c>
      <c r="C46" s="5" t="s">
        <v>90</v>
      </c>
      <c r="D46" s="5" t="s">
        <v>14</v>
      </c>
      <c r="E46" s="5">
        <v>21</v>
      </c>
      <c r="F46" s="7">
        <v>2172</v>
      </c>
      <c r="G46" s="7">
        <v>74132</v>
      </c>
      <c r="H46" s="5">
        <v>1.4</v>
      </c>
      <c r="I46" s="5">
        <v>2.9</v>
      </c>
      <c r="J46" s="5">
        <v>0.7</v>
      </c>
      <c r="K46" s="5">
        <v>6.4</v>
      </c>
      <c r="L46" s="5">
        <v>7.2</v>
      </c>
    </row>
    <row r="47" spans="1:12" x14ac:dyDescent="0.3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39.6" x14ac:dyDescent="0.3">
      <c r="A48" s="2" t="s">
        <v>95</v>
      </c>
      <c r="B48" s="3" t="s">
        <v>55</v>
      </c>
      <c r="C48" s="3" t="s">
        <v>2</v>
      </c>
      <c r="D48" s="3" t="s">
        <v>3</v>
      </c>
      <c r="E48" s="4" t="s">
        <v>40</v>
      </c>
      <c r="F48" s="4" t="s">
        <v>5</v>
      </c>
      <c r="G48" s="4" t="s">
        <v>41</v>
      </c>
      <c r="H48" s="4" t="s">
        <v>7</v>
      </c>
      <c r="I48" s="4" t="s">
        <v>42</v>
      </c>
      <c r="J48" s="4" t="s">
        <v>9</v>
      </c>
      <c r="K48" s="4" t="s">
        <v>10</v>
      </c>
      <c r="L48" s="4" t="s">
        <v>11</v>
      </c>
    </row>
    <row r="49" spans="1:12" x14ac:dyDescent="0.3">
      <c r="A49" s="5">
        <v>1</v>
      </c>
      <c r="B49" s="12" t="s">
        <v>96</v>
      </c>
      <c r="C49" s="5" t="s">
        <v>97</v>
      </c>
      <c r="D49" s="5" t="s">
        <v>14</v>
      </c>
      <c r="E49" s="5">
        <v>275</v>
      </c>
      <c r="F49" s="7">
        <v>109670</v>
      </c>
      <c r="G49" s="7">
        <v>3405237</v>
      </c>
      <c r="H49" s="5">
        <v>2.8</v>
      </c>
      <c r="I49" s="5">
        <v>4.4000000000000004</v>
      </c>
      <c r="J49" s="5">
        <v>1.2</v>
      </c>
      <c r="K49" s="5">
        <v>4.8</v>
      </c>
      <c r="L49" s="5">
        <v>5.6</v>
      </c>
    </row>
    <row r="50" spans="1:12" x14ac:dyDescent="0.3">
      <c r="A50" s="5">
        <v>2</v>
      </c>
      <c r="B50" s="12" t="s">
        <v>98</v>
      </c>
      <c r="C50" s="5" t="s">
        <v>99</v>
      </c>
      <c r="D50" s="5" t="s">
        <v>14</v>
      </c>
      <c r="E50" s="5">
        <v>88</v>
      </c>
      <c r="F50" s="7">
        <v>29644</v>
      </c>
      <c r="G50" s="7">
        <v>940789</v>
      </c>
      <c r="H50" s="5">
        <v>3.7</v>
      </c>
      <c r="I50" s="5">
        <v>4.5999999999999996</v>
      </c>
      <c r="J50" s="5">
        <v>1.2</v>
      </c>
      <c r="K50" s="5">
        <v>3.7</v>
      </c>
      <c r="L50" s="5">
        <v>5.2</v>
      </c>
    </row>
    <row r="51" spans="1:12" x14ac:dyDescent="0.3">
      <c r="A51" s="8"/>
      <c r="B51" s="13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39.6" x14ac:dyDescent="0.3">
      <c r="A52" s="2" t="s">
        <v>100</v>
      </c>
      <c r="B52" s="3" t="s">
        <v>55</v>
      </c>
      <c r="C52" s="3" t="s">
        <v>2</v>
      </c>
      <c r="D52" s="3" t="s">
        <v>3</v>
      </c>
      <c r="E52" s="4" t="s">
        <v>40</v>
      </c>
      <c r="F52" s="4" t="s">
        <v>5</v>
      </c>
      <c r="G52" s="4" t="s">
        <v>41</v>
      </c>
      <c r="H52" s="4" t="s">
        <v>7</v>
      </c>
      <c r="I52" s="4" t="s">
        <v>42</v>
      </c>
      <c r="J52" s="4" t="s">
        <v>9</v>
      </c>
      <c r="K52" s="4" t="s">
        <v>10</v>
      </c>
      <c r="L52" s="4" t="s">
        <v>11</v>
      </c>
    </row>
    <row r="53" spans="1:12" x14ac:dyDescent="0.3">
      <c r="A53" s="5">
        <v>1</v>
      </c>
      <c r="B53" s="6" t="s">
        <v>101</v>
      </c>
      <c r="C53" s="5" t="s">
        <v>102</v>
      </c>
      <c r="D53" s="5" t="s">
        <v>14</v>
      </c>
      <c r="E53" s="5">
        <v>158</v>
      </c>
      <c r="F53" s="7">
        <v>40557</v>
      </c>
      <c r="G53" s="7">
        <v>1120021</v>
      </c>
      <c r="H53" s="5">
        <v>3.7</v>
      </c>
      <c r="I53" s="5">
        <v>4.5</v>
      </c>
      <c r="J53" s="5">
        <v>1.2</v>
      </c>
      <c r="K53" s="5">
        <v>3.8</v>
      </c>
      <c r="L53" s="5">
        <v>5.5</v>
      </c>
    </row>
    <row r="54" spans="1:12" x14ac:dyDescent="0.3">
      <c r="A54" s="5">
        <v>2</v>
      </c>
      <c r="B54" s="6" t="s">
        <v>103</v>
      </c>
      <c r="C54" s="5" t="s">
        <v>104</v>
      </c>
      <c r="D54" s="5" t="s">
        <v>14</v>
      </c>
      <c r="E54" s="5">
        <v>145</v>
      </c>
      <c r="F54" s="7">
        <v>29946</v>
      </c>
      <c r="G54" s="7">
        <v>1256996</v>
      </c>
      <c r="H54" s="5">
        <v>3.6</v>
      </c>
      <c r="I54" s="5">
        <v>6.4</v>
      </c>
      <c r="J54" s="5">
        <v>1.6</v>
      </c>
      <c r="K54" s="5">
        <v>5.2</v>
      </c>
      <c r="L54" s="5">
        <v>5.4</v>
      </c>
    </row>
    <row r="55" spans="1:12" x14ac:dyDescent="0.3">
      <c r="A55" s="5">
        <v>3</v>
      </c>
      <c r="B55" s="6" t="s">
        <v>105</v>
      </c>
      <c r="C55" s="5" t="s">
        <v>104</v>
      </c>
      <c r="D55" s="5" t="s">
        <v>14</v>
      </c>
      <c r="E55" s="5">
        <v>111</v>
      </c>
      <c r="F55" s="7">
        <v>15417</v>
      </c>
      <c r="G55" s="7">
        <v>512497</v>
      </c>
      <c r="H55" s="5">
        <v>2.2000000000000002</v>
      </c>
      <c r="I55" s="5">
        <v>4.4000000000000004</v>
      </c>
      <c r="J55" s="5">
        <v>1</v>
      </c>
      <c r="K55" s="5">
        <v>5.2</v>
      </c>
      <c r="L55" s="5">
        <v>6</v>
      </c>
    </row>
    <row r="56" spans="1:12" x14ac:dyDescent="0.3">
      <c r="A56" s="5">
        <v>4</v>
      </c>
      <c r="B56" s="6" t="s">
        <v>106</v>
      </c>
      <c r="C56" s="5" t="s">
        <v>102</v>
      </c>
      <c r="D56" s="5" t="s">
        <v>14</v>
      </c>
      <c r="E56" s="5">
        <v>110</v>
      </c>
      <c r="F56" s="7">
        <v>22462</v>
      </c>
      <c r="G56" s="7">
        <v>1001899</v>
      </c>
      <c r="H56" s="5">
        <v>3.7</v>
      </c>
      <c r="I56" s="5">
        <v>5.4</v>
      </c>
      <c r="J56" s="5">
        <v>1.3</v>
      </c>
      <c r="K56" s="5">
        <v>5.9</v>
      </c>
      <c r="L56" s="5">
        <v>6.4</v>
      </c>
    </row>
    <row r="57" spans="1:12" x14ac:dyDescent="0.3">
      <c r="A57" s="5">
        <v>5</v>
      </c>
      <c r="B57" s="6" t="s">
        <v>107</v>
      </c>
      <c r="C57" s="5" t="s">
        <v>108</v>
      </c>
      <c r="D57" s="5" t="s">
        <v>14</v>
      </c>
      <c r="E57" s="5">
        <v>108</v>
      </c>
      <c r="F57" s="7">
        <v>13564</v>
      </c>
      <c r="G57" s="7">
        <v>415924</v>
      </c>
      <c r="H57" s="5">
        <v>2.5</v>
      </c>
      <c r="I57" s="5">
        <v>3.6</v>
      </c>
      <c r="J57" s="5">
        <v>1</v>
      </c>
      <c r="K57" s="5">
        <v>6.3</v>
      </c>
      <c r="L57" s="5">
        <v>6.3</v>
      </c>
    </row>
    <row r="58" spans="1:12" x14ac:dyDescent="0.3">
      <c r="A58" s="5">
        <v>6</v>
      </c>
      <c r="B58" s="6" t="s">
        <v>109</v>
      </c>
      <c r="C58" s="5" t="s">
        <v>108</v>
      </c>
      <c r="D58" s="5" t="s">
        <v>14</v>
      </c>
      <c r="E58" s="5">
        <v>54</v>
      </c>
      <c r="F58" s="7">
        <v>9023</v>
      </c>
      <c r="G58" s="7">
        <v>288501</v>
      </c>
      <c r="H58" s="5">
        <v>2.6</v>
      </c>
      <c r="I58" s="5">
        <v>4.7</v>
      </c>
      <c r="J58" s="5">
        <v>1.2</v>
      </c>
      <c r="K58" s="5">
        <v>5.3</v>
      </c>
      <c r="L58" s="5">
        <v>5.6</v>
      </c>
    </row>
    <row r="59" spans="1:12" x14ac:dyDescent="0.3">
      <c r="A59" s="5">
        <v>7</v>
      </c>
      <c r="B59" s="6" t="s">
        <v>110</v>
      </c>
      <c r="C59" s="5" t="s">
        <v>108</v>
      </c>
      <c r="D59" s="5" t="s">
        <v>14</v>
      </c>
      <c r="E59" s="5">
        <v>24</v>
      </c>
      <c r="F59" s="7">
        <v>4019</v>
      </c>
      <c r="G59" s="7">
        <v>133604</v>
      </c>
      <c r="H59" s="5">
        <v>3.1</v>
      </c>
      <c r="I59" s="5">
        <v>6.8</v>
      </c>
      <c r="J59" s="5">
        <v>1.9</v>
      </c>
      <c r="K59" s="5">
        <v>3.9</v>
      </c>
      <c r="L59" s="5">
        <v>6.4</v>
      </c>
    </row>
    <row r="60" spans="1:12" x14ac:dyDescent="0.3">
      <c r="A60" s="8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39.6" x14ac:dyDescent="0.3">
      <c r="A61" s="2" t="s">
        <v>111</v>
      </c>
      <c r="B61" s="3" t="s">
        <v>55</v>
      </c>
      <c r="C61" s="3" t="s">
        <v>2</v>
      </c>
      <c r="D61" s="3" t="s">
        <v>3</v>
      </c>
      <c r="E61" s="4" t="s">
        <v>40</v>
      </c>
      <c r="F61" s="4" t="s">
        <v>5</v>
      </c>
      <c r="G61" s="4" t="s">
        <v>41</v>
      </c>
      <c r="H61" s="4" t="s">
        <v>7</v>
      </c>
      <c r="I61" s="4" t="s">
        <v>42</v>
      </c>
      <c r="J61" s="4" t="s">
        <v>9</v>
      </c>
      <c r="K61" s="4" t="s">
        <v>10</v>
      </c>
      <c r="L61" s="4" t="s">
        <v>11</v>
      </c>
    </row>
    <row r="62" spans="1:12" x14ac:dyDescent="0.3">
      <c r="A62" s="5">
        <v>1</v>
      </c>
      <c r="B62" s="6" t="s">
        <v>112</v>
      </c>
      <c r="C62" s="5" t="s">
        <v>113</v>
      </c>
      <c r="D62" s="5" t="s">
        <v>14</v>
      </c>
      <c r="E62" s="5">
        <v>100</v>
      </c>
      <c r="F62" s="7">
        <v>31324</v>
      </c>
      <c r="G62" s="7">
        <v>1093459</v>
      </c>
      <c r="H62" s="5">
        <v>2.7</v>
      </c>
      <c r="I62" s="5">
        <v>3.6</v>
      </c>
      <c r="J62" s="5">
        <v>0.9</v>
      </c>
      <c r="K62" s="5">
        <v>6.3</v>
      </c>
      <c r="L62" s="5">
        <v>6.7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533DC-2920-4597-ABBE-3C6E456A18B5}">
  <dimension ref="A1:AME130"/>
  <sheetViews>
    <sheetView zoomScale="115" zoomScaleNormal="115" workbookViewId="0">
      <selection activeCell="L18" sqref="L18"/>
    </sheetView>
  </sheetViews>
  <sheetFormatPr defaultColWidth="8.109375" defaultRowHeight="13.2" x14ac:dyDescent="0.3"/>
  <cols>
    <col min="1" max="1" width="5.33203125" style="164" customWidth="1"/>
    <col min="2" max="2" width="24.88671875" style="268" customWidth="1"/>
    <col min="3" max="3" width="11.21875" style="164" customWidth="1"/>
    <col min="4" max="4" width="9.6640625" style="164" bestFit="1" customWidth="1"/>
    <col min="5" max="5" width="8.6640625" style="269" customWidth="1"/>
    <col min="6" max="6" width="7.109375" style="164" bestFit="1" customWidth="1"/>
    <col min="7" max="7" width="9.21875" style="164" customWidth="1"/>
    <col min="8" max="8" width="7.33203125" style="164" customWidth="1"/>
    <col min="9" max="9" width="5.44140625" style="163" customWidth="1"/>
    <col min="10" max="10" width="3.33203125" style="164" bestFit="1" customWidth="1"/>
    <col min="11" max="11" width="4.44140625" style="164" bestFit="1" customWidth="1"/>
    <col min="12" max="1019" width="8.6640625" style="165" customWidth="1"/>
    <col min="1020" max="16384" width="8.109375" style="165"/>
  </cols>
  <sheetData>
    <row r="1" spans="1:12" ht="13.5" customHeight="1" x14ac:dyDescent="0.3">
      <c r="A1" s="297" t="s">
        <v>15138</v>
      </c>
      <c r="B1" s="298"/>
      <c r="C1" s="298"/>
      <c r="D1" s="298"/>
      <c r="E1" s="298"/>
      <c r="F1" s="298"/>
      <c r="G1" s="298"/>
      <c r="H1" s="298"/>
    </row>
    <row r="2" spans="1:12" s="168" customFormat="1" ht="39.6" x14ac:dyDescent="0.3">
      <c r="A2" s="51" t="s">
        <v>15139</v>
      </c>
      <c r="B2" s="166" t="s">
        <v>13740</v>
      </c>
      <c r="C2" s="51" t="s">
        <v>118</v>
      </c>
      <c r="D2" s="51" t="s">
        <v>15140</v>
      </c>
      <c r="E2" s="52" t="s">
        <v>13742</v>
      </c>
      <c r="F2" s="51" t="s">
        <v>13743</v>
      </c>
      <c r="G2" s="53" t="s">
        <v>13744</v>
      </c>
      <c r="H2" s="167" t="s">
        <v>13745</v>
      </c>
      <c r="I2" s="300" t="s">
        <v>13746</v>
      </c>
      <c r="J2" s="301"/>
      <c r="K2" s="54" t="s">
        <v>13747</v>
      </c>
    </row>
    <row r="3" spans="1:12" s="168" customFormat="1" ht="15.75" customHeight="1" x14ac:dyDescent="0.3">
      <c r="A3" s="169">
        <v>1</v>
      </c>
      <c r="B3" s="170" t="s">
        <v>15141</v>
      </c>
      <c r="C3" s="171" t="s">
        <v>15142</v>
      </c>
      <c r="D3" s="172" t="s">
        <v>15143</v>
      </c>
      <c r="E3" s="63" t="s">
        <v>15144</v>
      </c>
      <c r="F3" s="172" t="s">
        <v>15144</v>
      </c>
      <c r="G3" s="172" t="s">
        <v>15145</v>
      </c>
      <c r="H3" s="172" t="s">
        <v>15146</v>
      </c>
      <c r="I3" s="173">
        <v>0.1</v>
      </c>
      <c r="J3" s="174" t="s">
        <v>13752</v>
      </c>
      <c r="K3" s="175">
        <v>15</v>
      </c>
      <c r="L3" s="165"/>
    </row>
    <row r="4" spans="1:12" s="168" customFormat="1" ht="15.75" customHeight="1" x14ac:dyDescent="0.3">
      <c r="A4" s="169">
        <v>2</v>
      </c>
      <c r="B4" s="170" t="s">
        <v>15147</v>
      </c>
      <c r="C4" s="171" t="s">
        <v>15148</v>
      </c>
      <c r="D4" s="172" t="s">
        <v>15149</v>
      </c>
      <c r="E4" s="63" t="s">
        <v>15150</v>
      </c>
      <c r="F4" s="172" t="s">
        <v>15151</v>
      </c>
      <c r="G4" s="172" t="s">
        <v>15152</v>
      </c>
      <c r="H4" s="172" t="s">
        <v>15153</v>
      </c>
      <c r="I4" s="173">
        <v>0.1</v>
      </c>
      <c r="J4" s="174" t="s">
        <v>13752</v>
      </c>
      <c r="K4" s="175">
        <v>15</v>
      </c>
      <c r="L4" s="165"/>
    </row>
    <row r="5" spans="1:12" s="168" customFormat="1" ht="15.75" customHeight="1" x14ac:dyDescent="0.3">
      <c r="A5" s="169">
        <v>3</v>
      </c>
      <c r="B5" s="170" t="s">
        <v>15154</v>
      </c>
      <c r="C5" s="171" t="s">
        <v>15155</v>
      </c>
      <c r="D5" s="172" t="s">
        <v>15156</v>
      </c>
      <c r="E5" s="63" t="s">
        <v>15157</v>
      </c>
      <c r="F5" s="172" t="s">
        <v>15158</v>
      </c>
      <c r="G5" s="172" t="s">
        <v>15145</v>
      </c>
      <c r="H5" s="172" t="s">
        <v>15159</v>
      </c>
      <c r="I5" s="173">
        <v>0.1</v>
      </c>
      <c r="J5" s="174" t="s">
        <v>13752</v>
      </c>
      <c r="K5" s="175">
        <v>15</v>
      </c>
      <c r="L5" s="165"/>
    </row>
    <row r="6" spans="1:12" s="168" customFormat="1" ht="15.75" customHeight="1" x14ac:dyDescent="0.3">
      <c r="A6" s="169">
        <v>4</v>
      </c>
      <c r="B6" s="170" t="s">
        <v>15160</v>
      </c>
      <c r="C6" s="171" t="s">
        <v>15161</v>
      </c>
      <c r="D6" s="172" t="s">
        <v>15162</v>
      </c>
      <c r="E6" s="63" t="s">
        <v>15163</v>
      </c>
      <c r="F6" s="172" t="s">
        <v>15164</v>
      </c>
      <c r="G6" s="172" t="s">
        <v>15145</v>
      </c>
      <c r="H6" s="172" t="s">
        <v>15165</v>
      </c>
      <c r="I6" s="173">
        <v>0.1</v>
      </c>
      <c r="J6" s="174" t="s">
        <v>13752</v>
      </c>
      <c r="K6" s="175">
        <v>15</v>
      </c>
    </row>
    <row r="7" spans="1:12" s="168" customFormat="1" ht="15.75" customHeight="1" x14ac:dyDescent="0.3">
      <c r="A7" s="169">
        <v>5</v>
      </c>
      <c r="B7" s="170" t="s">
        <v>7599</v>
      </c>
      <c r="C7" s="171" t="s">
        <v>7600</v>
      </c>
      <c r="D7" s="172" t="s">
        <v>15166</v>
      </c>
      <c r="E7" s="63" t="s">
        <v>15167</v>
      </c>
      <c r="F7" s="172" t="s">
        <v>15168</v>
      </c>
      <c r="G7" s="172" t="s">
        <v>15169</v>
      </c>
      <c r="H7" s="172" t="s">
        <v>15170</v>
      </c>
      <c r="I7" s="173">
        <v>0.1</v>
      </c>
      <c r="J7" s="174" t="s">
        <v>13752</v>
      </c>
      <c r="K7" s="175">
        <v>15</v>
      </c>
    </row>
    <row r="8" spans="1:12" s="168" customFormat="1" ht="15.75" customHeight="1" x14ac:dyDescent="0.3">
      <c r="A8" s="169">
        <v>6</v>
      </c>
      <c r="B8" s="170" t="s">
        <v>15171</v>
      </c>
      <c r="C8" s="171" t="s">
        <v>15172</v>
      </c>
      <c r="D8" s="172" t="s">
        <v>15173</v>
      </c>
      <c r="E8" s="63" t="s">
        <v>15174</v>
      </c>
      <c r="F8" s="172" t="s">
        <v>15163</v>
      </c>
      <c r="G8" s="172" t="s">
        <v>15175</v>
      </c>
      <c r="H8" s="172" t="s">
        <v>15176</v>
      </c>
      <c r="I8" s="173">
        <v>0.1</v>
      </c>
      <c r="J8" s="174" t="s">
        <v>13752</v>
      </c>
      <c r="K8" s="175">
        <v>15</v>
      </c>
      <c r="L8" s="165"/>
    </row>
    <row r="9" spans="1:12" s="168" customFormat="1" ht="15.75" customHeight="1" x14ac:dyDescent="0.3">
      <c r="A9" s="169">
        <v>7</v>
      </c>
      <c r="B9" s="170" t="s">
        <v>15177</v>
      </c>
      <c r="C9" s="176" t="s">
        <v>15178</v>
      </c>
      <c r="D9" s="172" t="s">
        <v>15179</v>
      </c>
      <c r="E9" s="63" t="s">
        <v>15180</v>
      </c>
      <c r="F9" s="172" t="s">
        <v>15181</v>
      </c>
      <c r="G9" s="172" t="s">
        <v>15145</v>
      </c>
      <c r="H9" s="172" t="s">
        <v>15182</v>
      </c>
      <c r="I9" s="173">
        <v>0.1</v>
      </c>
      <c r="J9" s="174" t="s">
        <v>13752</v>
      </c>
      <c r="K9" s="175">
        <v>15</v>
      </c>
      <c r="L9" s="165"/>
    </row>
    <row r="10" spans="1:12" s="168" customFormat="1" ht="15.75" customHeight="1" x14ac:dyDescent="0.3">
      <c r="A10" s="169">
        <v>8</v>
      </c>
      <c r="B10" s="170" t="s">
        <v>15183</v>
      </c>
      <c r="C10" s="171" t="s">
        <v>15184</v>
      </c>
      <c r="D10" s="172" t="s">
        <v>15185</v>
      </c>
      <c r="E10" s="63" t="s">
        <v>15180</v>
      </c>
      <c r="F10" s="172" t="s">
        <v>15186</v>
      </c>
      <c r="G10" s="172" t="s">
        <v>15145</v>
      </c>
      <c r="H10" s="172" t="s">
        <v>15187</v>
      </c>
      <c r="I10" s="173">
        <v>0.1</v>
      </c>
      <c r="J10" s="174" t="s">
        <v>13752</v>
      </c>
      <c r="K10" s="175">
        <v>15</v>
      </c>
    </row>
    <row r="11" spans="1:12" s="168" customFormat="1" ht="15.75" customHeight="1" x14ac:dyDescent="0.3">
      <c r="A11" s="169">
        <v>9</v>
      </c>
      <c r="B11" s="170" t="s">
        <v>15188</v>
      </c>
      <c r="C11" s="176" t="s">
        <v>15189</v>
      </c>
      <c r="D11" s="172" t="s">
        <v>15190</v>
      </c>
      <c r="E11" s="63" t="s">
        <v>15191</v>
      </c>
      <c r="F11" s="172" t="s">
        <v>15168</v>
      </c>
      <c r="G11" s="172" t="s">
        <v>15175</v>
      </c>
      <c r="H11" s="172" t="s">
        <v>15192</v>
      </c>
      <c r="I11" s="173">
        <v>0.1</v>
      </c>
      <c r="J11" s="174" t="s">
        <v>13752</v>
      </c>
      <c r="K11" s="175">
        <v>15</v>
      </c>
      <c r="L11" s="165"/>
    </row>
    <row r="12" spans="1:12" s="168" customFormat="1" ht="15.75" customHeight="1" x14ac:dyDescent="0.3">
      <c r="A12" s="169">
        <v>10</v>
      </c>
      <c r="B12" s="170" t="s">
        <v>12891</v>
      </c>
      <c r="C12" s="171" t="s">
        <v>12892</v>
      </c>
      <c r="D12" s="172" t="s">
        <v>15193</v>
      </c>
      <c r="E12" s="63" t="s">
        <v>15194</v>
      </c>
      <c r="F12" s="172" t="s">
        <v>15195</v>
      </c>
      <c r="G12" s="172" t="s">
        <v>15196</v>
      </c>
      <c r="H12" s="172" t="s">
        <v>15197</v>
      </c>
      <c r="I12" s="173">
        <v>0.1</v>
      </c>
      <c r="J12" s="174" t="s">
        <v>13752</v>
      </c>
      <c r="K12" s="175">
        <v>15</v>
      </c>
      <c r="L12" s="165"/>
    </row>
    <row r="13" spans="1:12" s="168" customFormat="1" ht="15.75" customHeight="1" x14ac:dyDescent="0.3">
      <c r="A13" s="169">
        <v>11</v>
      </c>
      <c r="B13" s="177" t="s">
        <v>15198</v>
      </c>
      <c r="C13" s="176" t="s">
        <v>15199</v>
      </c>
      <c r="D13" s="172" t="s">
        <v>15200</v>
      </c>
      <c r="E13" s="63" t="s">
        <v>15201</v>
      </c>
      <c r="F13" s="172" t="s">
        <v>15202</v>
      </c>
      <c r="G13" s="172" t="s">
        <v>15152</v>
      </c>
      <c r="H13" s="172" t="s">
        <v>15203</v>
      </c>
      <c r="I13" s="173">
        <v>0.1</v>
      </c>
      <c r="J13" s="174" t="s">
        <v>13752</v>
      </c>
      <c r="K13" s="175">
        <v>15</v>
      </c>
      <c r="L13" s="165"/>
    </row>
    <row r="14" spans="1:12" s="168" customFormat="1" ht="15.75" customHeight="1" thickBot="1" x14ac:dyDescent="0.35">
      <c r="A14" s="178">
        <v>12</v>
      </c>
      <c r="B14" s="179" t="s">
        <v>15204</v>
      </c>
      <c r="C14" s="180" t="s">
        <v>15205</v>
      </c>
      <c r="D14" s="181" t="s">
        <v>15206</v>
      </c>
      <c r="E14" s="182" t="s">
        <v>15174</v>
      </c>
      <c r="F14" s="181" t="s">
        <v>15207</v>
      </c>
      <c r="G14" s="181" t="s">
        <v>15175</v>
      </c>
      <c r="H14" s="181" t="s">
        <v>15208</v>
      </c>
      <c r="I14" s="183">
        <v>0.1</v>
      </c>
      <c r="J14" s="184" t="s">
        <v>13752</v>
      </c>
      <c r="K14" s="185">
        <v>15</v>
      </c>
      <c r="L14" s="165"/>
    </row>
    <row r="15" spans="1:12" s="168" customFormat="1" ht="15.75" customHeight="1" thickTop="1" x14ac:dyDescent="0.3">
      <c r="A15" s="186">
        <v>13</v>
      </c>
      <c r="B15" s="187" t="s">
        <v>15209</v>
      </c>
      <c r="C15" s="188" t="s">
        <v>15210</v>
      </c>
      <c r="D15" s="189" t="s">
        <v>15211</v>
      </c>
      <c r="E15" s="190" t="s">
        <v>15212</v>
      </c>
      <c r="F15" s="189" t="s">
        <v>15212</v>
      </c>
      <c r="G15" s="189" t="s">
        <v>15213</v>
      </c>
      <c r="H15" s="189" t="s">
        <v>15214</v>
      </c>
      <c r="I15" s="191">
        <v>0.25</v>
      </c>
      <c r="J15" s="186" t="s">
        <v>13891</v>
      </c>
      <c r="K15" s="192">
        <v>10</v>
      </c>
      <c r="L15" s="165"/>
    </row>
    <row r="16" spans="1:12" s="168" customFormat="1" ht="15.75" customHeight="1" x14ac:dyDescent="0.3">
      <c r="A16" s="193">
        <v>14</v>
      </c>
      <c r="B16" s="194" t="s">
        <v>12075</v>
      </c>
      <c r="C16" s="195" t="s">
        <v>12076</v>
      </c>
      <c r="D16" s="196" t="s">
        <v>15215</v>
      </c>
      <c r="E16" s="197" t="s">
        <v>15144</v>
      </c>
      <c r="F16" s="196" t="s">
        <v>15216</v>
      </c>
      <c r="G16" s="196" t="s">
        <v>15145</v>
      </c>
      <c r="H16" s="196" t="s">
        <v>15217</v>
      </c>
      <c r="I16" s="198">
        <v>0.25</v>
      </c>
      <c r="J16" s="193" t="s">
        <v>13891</v>
      </c>
      <c r="K16" s="199">
        <v>10</v>
      </c>
      <c r="L16" s="165"/>
    </row>
    <row r="17" spans="1:12" ht="15.75" customHeight="1" x14ac:dyDescent="0.3">
      <c r="A17" s="193">
        <v>15</v>
      </c>
      <c r="B17" s="200" t="s">
        <v>15218</v>
      </c>
      <c r="C17" s="201" t="s">
        <v>15219</v>
      </c>
      <c r="D17" s="196" t="s">
        <v>15220</v>
      </c>
      <c r="E17" s="197" t="s">
        <v>15221</v>
      </c>
      <c r="F17" s="196" t="s">
        <v>15163</v>
      </c>
      <c r="G17" s="196" t="s">
        <v>15175</v>
      </c>
      <c r="H17" s="196" t="s">
        <v>15222</v>
      </c>
      <c r="I17" s="198">
        <v>0.25</v>
      </c>
      <c r="J17" s="193" t="s">
        <v>13891</v>
      </c>
      <c r="K17" s="199">
        <v>10</v>
      </c>
    </row>
    <row r="18" spans="1:12" ht="15.75" customHeight="1" x14ac:dyDescent="0.3">
      <c r="A18" s="193">
        <v>16</v>
      </c>
      <c r="B18" s="200" t="s">
        <v>15223</v>
      </c>
      <c r="C18" s="201" t="s">
        <v>15224</v>
      </c>
      <c r="D18" s="196" t="s">
        <v>15225</v>
      </c>
      <c r="E18" s="197" t="s">
        <v>15226</v>
      </c>
      <c r="F18" s="196" t="s">
        <v>15191</v>
      </c>
      <c r="G18" s="196" t="s">
        <v>15152</v>
      </c>
      <c r="H18" s="196" t="s">
        <v>15227</v>
      </c>
      <c r="I18" s="198">
        <v>0.25</v>
      </c>
      <c r="J18" s="193" t="s">
        <v>13891</v>
      </c>
      <c r="K18" s="199">
        <v>10</v>
      </c>
    </row>
    <row r="19" spans="1:12" ht="15.75" customHeight="1" x14ac:dyDescent="0.3">
      <c r="A19" s="193">
        <v>17</v>
      </c>
      <c r="B19" s="200" t="s">
        <v>15228</v>
      </c>
      <c r="C19" s="201" t="s">
        <v>15229</v>
      </c>
      <c r="D19" s="196" t="s">
        <v>15230</v>
      </c>
      <c r="E19" s="197" t="s">
        <v>15231</v>
      </c>
      <c r="F19" s="196" t="s">
        <v>15226</v>
      </c>
      <c r="G19" s="196" t="s">
        <v>15196</v>
      </c>
      <c r="H19" s="196" t="s">
        <v>15232</v>
      </c>
      <c r="I19" s="198">
        <v>0.25</v>
      </c>
      <c r="J19" s="193" t="s">
        <v>13891</v>
      </c>
      <c r="K19" s="199">
        <v>10</v>
      </c>
    </row>
    <row r="20" spans="1:12" ht="15.75" customHeight="1" x14ac:dyDescent="0.3">
      <c r="A20" s="193">
        <v>18</v>
      </c>
      <c r="B20" s="200" t="s">
        <v>15233</v>
      </c>
      <c r="C20" s="201" t="s">
        <v>15234</v>
      </c>
      <c r="D20" s="196" t="s">
        <v>15235</v>
      </c>
      <c r="E20" s="197" t="s">
        <v>15236</v>
      </c>
      <c r="F20" s="196" t="s">
        <v>15237</v>
      </c>
      <c r="G20" s="196" t="s">
        <v>15196</v>
      </c>
      <c r="H20" s="196" t="s">
        <v>15238</v>
      </c>
      <c r="I20" s="198">
        <v>0.25</v>
      </c>
      <c r="J20" s="193" t="s">
        <v>13891</v>
      </c>
      <c r="K20" s="199">
        <v>10</v>
      </c>
    </row>
    <row r="21" spans="1:12" ht="15.75" customHeight="1" x14ac:dyDescent="0.3">
      <c r="A21" s="193">
        <v>19</v>
      </c>
      <c r="B21" s="200" t="s">
        <v>15239</v>
      </c>
      <c r="C21" s="201" t="s">
        <v>15240</v>
      </c>
      <c r="D21" s="196" t="s">
        <v>15241</v>
      </c>
      <c r="E21" s="197" t="s">
        <v>15202</v>
      </c>
      <c r="F21" s="196" t="s">
        <v>15207</v>
      </c>
      <c r="G21" s="196" t="s">
        <v>15196</v>
      </c>
      <c r="H21" s="196" t="s">
        <v>15242</v>
      </c>
      <c r="I21" s="198">
        <v>0.25</v>
      </c>
      <c r="J21" s="193" t="s">
        <v>13891</v>
      </c>
      <c r="K21" s="199">
        <v>10</v>
      </c>
    </row>
    <row r="22" spans="1:12" ht="15.75" customHeight="1" x14ac:dyDescent="0.3">
      <c r="A22" s="193">
        <v>20</v>
      </c>
      <c r="B22" s="200" t="s">
        <v>15243</v>
      </c>
      <c r="C22" s="201" t="s">
        <v>15244</v>
      </c>
      <c r="D22" s="196" t="s">
        <v>15245</v>
      </c>
      <c r="E22" s="197" t="s">
        <v>15174</v>
      </c>
      <c r="F22" s="196" t="s">
        <v>15180</v>
      </c>
      <c r="G22" s="196" t="s">
        <v>15169</v>
      </c>
      <c r="H22" s="196" t="s">
        <v>15246</v>
      </c>
      <c r="I22" s="198">
        <v>0.25</v>
      </c>
      <c r="J22" s="193" t="s">
        <v>13891</v>
      </c>
      <c r="K22" s="199">
        <v>10</v>
      </c>
    </row>
    <row r="23" spans="1:12" ht="15.75" customHeight="1" x14ac:dyDescent="0.3">
      <c r="A23" s="193">
        <v>21</v>
      </c>
      <c r="B23" s="200" t="s">
        <v>15247</v>
      </c>
      <c r="C23" s="201" t="s">
        <v>15248</v>
      </c>
      <c r="D23" s="196" t="s">
        <v>15249</v>
      </c>
      <c r="E23" s="197" t="s">
        <v>15191</v>
      </c>
      <c r="F23" s="196" t="s">
        <v>15194</v>
      </c>
      <c r="G23" s="196" t="s">
        <v>15152</v>
      </c>
      <c r="H23" s="196" t="s">
        <v>15250</v>
      </c>
      <c r="I23" s="198">
        <v>0.25</v>
      </c>
      <c r="J23" s="193" t="s">
        <v>13891</v>
      </c>
      <c r="K23" s="199">
        <v>10</v>
      </c>
    </row>
    <row r="24" spans="1:12" ht="15.75" customHeight="1" x14ac:dyDescent="0.3">
      <c r="A24" s="193">
        <v>22</v>
      </c>
      <c r="B24" s="194" t="s">
        <v>15251</v>
      </c>
      <c r="C24" s="195" t="s">
        <v>15252</v>
      </c>
      <c r="D24" s="202">
        <v>174118</v>
      </c>
      <c r="E24" s="197">
        <v>5.8</v>
      </c>
      <c r="F24" s="196">
        <v>8.3000000000000007</v>
      </c>
      <c r="G24" s="196">
        <v>0.8</v>
      </c>
      <c r="H24" s="196">
        <v>9.4</v>
      </c>
      <c r="I24" s="198">
        <v>0.25</v>
      </c>
      <c r="J24" s="193" t="s">
        <v>13891</v>
      </c>
      <c r="K24" s="199">
        <v>10</v>
      </c>
    </row>
    <row r="25" spans="1:12" s="168" customFormat="1" ht="15.75" customHeight="1" x14ac:dyDescent="0.3">
      <c r="A25" s="193">
        <v>23</v>
      </c>
      <c r="B25" s="194" t="s">
        <v>15253</v>
      </c>
      <c r="C25" s="201" t="s">
        <v>15254</v>
      </c>
      <c r="D25" s="196" t="s">
        <v>15255</v>
      </c>
      <c r="E25" s="197" t="s">
        <v>15181</v>
      </c>
      <c r="F25" s="196" t="s">
        <v>15256</v>
      </c>
      <c r="G25" s="196" t="s">
        <v>15152</v>
      </c>
      <c r="H25" s="196" t="s">
        <v>15257</v>
      </c>
      <c r="I25" s="198">
        <v>0.25</v>
      </c>
      <c r="J25" s="193" t="s">
        <v>13891</v>
      </c>
      <c r="K25" s="199">
        <v>10</v>
      </c>
      <c r="L25" s="165"/>
    </row>
    <row r="26" spans="1:12" s="168" customFormat="1" ht="15.75" customHeight="1" x14ac:dyDescent="0.3">
      <c r="A26" s="193">
        <v>24</v>
      </c>
      <c r="B26" s="194" t="s">
        <v>15258</v>
      </c>
      <c r="C26" s="195" t="s">
        <v>15259</v>
      </c>
      <c r="D26" s="196" t="s">
        <v>15260</v>
      </c>
      <c r="E26" s="197" t="s">
        <v>15168</v>
      </c>
      <c r="F26" s="196" t="s">
        <v>15261</v>
      </c>
      <c r="G26" s="196" t="s">
        <v>15175</v>
      </c>
      <c r="H26" s="196" t="s">
        <v>15262</v>
      </c>
      <c r="I26" s="198">
        <v>0.25</v>
      </c>
      <c r="J26" s="193" t="s">
        <v>13891</v>
      </c>
      <c r="K26" s="199">
        <v>10</v>
      </c>
      <c r="L26" s="165"/>
    </row>
    <row r="27" spans="1:12" s="168" customFormat="1" ht="15.75" customHeight="1" x14ac:dyDescent="0.3">
      <c r="A27" s="193">
        <v>25</v>
      </c>
      <c r="B27" s="194" t="s">
        <v>15263</v>
      </c>
      <c r="C27" s="195" t="s">
        <v>15264</v>
      </c>
      <c r="D27" s="196" t="s">
        <v>15265</v>
      </c>
      <c r="E27" s="197" t="s">
        <v>15266</v>
      </c>
      <c r="F27" s="196" t="s">
        <v>15186</v>
      </c>
      <c r="G27" s="196" t="s">
        <v>15145</v>
      </c>
      <c r="H27" s="196" t="s">
        <v>15267</v>
      </c>
      <c r="I27" s="198">
        <v>0.25</v>
      </c>
      <c r="J27" s="193" t="s">
        <v>13891</v>
      </c>
      <c r="K27" s="199">
        <v>10</v>
      </c>
      <c r="L27" s="165"/>
    </row>
    <row r="28" spans="1:12" s="168" customFormat="1" ht="15.75" customHeight="1" x14ac:dyDescent="0.3">
      <c r="A28" s="193">
        <v>26</v>
      </c>
      <c r="B28" s="194" t="s">
        <v>13053</v>
      </c>
      <c r="C28" s="195" t="s">
        <v>13054</v>
      </c>
      <c r="D28" s="196" t="s">
        <v>15268</v>
      </c>
      <c r="E28" s="197" t="s">
        <v>15191</v>
      </c>
      <c r="F28" s="196" t="s">
        <v>15191</v>
      </c>
      <c r="G28" s="196" t="s">
        <v>15152</v>
      </c>
      <c r="H28" s="196" t="s">
        <v>15269</v>
      </c>
      <c r="I28" s="198">
        <v>0.25</v>
      </c>
      <c r="J28" s="193" t="s">
        <v>13891</v>
      </c>
      <c r="K28" s="199">
        <v>10</v>
      </c>
      <c r="L28" s="165"/>
    </row>
    <row r="29" spans="1:12" s="168" customFormat="1" ht="15.75" customHeight="1" x14ac:dyDescent="0.3">
      <c r="A29" s="193">
        <v>27</v>
      </c>
      <c r="B29" s="194" t="s">
        <v>15270</v>
      </c>
      <c r="C29" s="201" t="s">
        <v>15271</v>
      </c>
      <c r="D29" s="196" t="s">
        <v>15272</v>
      </c>
      <c r="E29" s="197" t="s">
        <v>15202</v>
      </c>
      <c r="F29" s="196" t="s">
        <v>15226</v>
      </c>
      <c r="G29" s="196" t="s">
        <v>15196</v>
      </c>
      <c r="H29" s="196" t="s">
        <v>15246</v>
      </c>
      <c r="I29" s="198">
        <v>0.25</v>
      </c>
      <c r="J29" s="193" t="s">
        <v>13891</v>
      </c>
      <c r="K29" s="199">
        <v>10</v>
      </c>
      <c r="L29" s="165"/>
    </row>
    <row r="30" spans="1:12" s="168" customFormat="1" ht="15.75" customHeight="1" x14ac:dyDescent="0.3">
      <c r="A30" s="193">
        <v>28</v>
      </c>
      <c r="B30" s="194" t="s">
        <v>15273</v>
      </c>
      <c r="C30" s="195" t="s">
        <v>13310</v>
      </c>
      <c r="D30" s="196" t="s">
        <v>15274</v>
      </c>
      <c r="E30" s="197" t="s">
        <v>15237</v>
      </c>
      <c r="F30" s="196" t="s">
        <v>15212</v>
      </c>
      <c r="G30" s="196" t="s">
        <v>15175</v>
      </c>
      <c r="H30" s="196" t="s">
        <v>15275</v>
      </c>
      <c r="I30" s="198">
        <v>0.25</v>
      </c>
      <c r="J30" s="193" t="s">
        <v>13891</v>
      </c>
      <c r="K30" s="199">
        <v>10</v>
      </c>
      <c r="L30" s="165"/>
    </row>
    <row r="31" spans="1:12" s="168" customFormat="1" ht="15.75" customHeight="1" x14ac:dyDescent="0.3">
      <c r="A31" s="193">
        <v>29</v>
      </c>
      <c r="B31" s="194" t="s">
        <v>15276</v>
      </c>
      <c r="C31" s="195" t="s">
        <v>15277</v>
      </c>
      <c r="D31" s="196" t="s">
        <v>15278</v>
      </c>
      <c r="E31" s="197" t="s">
        <v>15231</v>
      </c>
      <c r="F31" s="196" t="s">
        <v>15236</v>
      </c>
      <c r="G31" s="196" t="s">
        <v>15169</v>
      </c>
      <c r="H31" s="196" t="s">
        <v>15279</v>
      </c>
      <c r="I31" s="198">
        <v>0.25</v>
      </c>
      <c r="J31" s="193" t="s">
        <v>13891</v>
      </c>
      <c r="K31" s="199">
        <v>10</v>
      </c>
      <c r="L31" s="165"/>
    </row>
    <row r="32" spans="1:12" s="168" customFormat="1" ht="15.75" customHeight="1" x14ac:dyDescent="0.3">
      <c r="A32" s="193">
        <v>30</v>
      </c>
      <c r="B32" s="194" t="s">
        <v>15280</v>
      </c>
      <c r="C32" s="195" t="s">
        <v>15281</v>
      </c>
      <c r="D32" s="196" t="s">
        <v>15282</v>
      </c>
      <c r="E32" s="197" t="s">
        <v>15283</v>
      </c>
      <c r="F32" s="196" t="s">
        <v>15212</v>
      </c>
      <c r="G32" s="196" t="s">
        <v>15175</v>
      </c>
      <c r="H32" s="196" t="s">
        <v>15284</v>
      </c>
      <c r="I32" s="198">
        <v>0.25</v>
      </c>
      <c r="J32" s="193" t="s">
        <v>13891</v>
      </c>
      <c r="K32" s="199">
        <v>10</v>
      </c>
      <c r="L32" s="165"/>
    </row>
    <row r="33" spans="1:12" s="168" customFormat="1" ht="15.75" customHeight="1" x14ac:dyDescent="0.3">
      <c r="A33" s="193">
        <v>31</v>
      </c>
      <c r="B33" s="194" t="s">
        <v>15285</v>
      </c>
      <c r="C33" s="195" t="s">
        <v>15286</v>
      </c>
      <c r="D33" s="196" t="s">
        <v>15287</v>
      </c>
      <c r="E33" s="197" t="s">
        <v>15236</v>
      </c>
      <c r="F33" s="196" t="s">
        <v>15236</v>
      </c>
      <c r="G33" s="196" t="s">
        <v>15196</v>
      </c>
      <c r="H33" s="196" t="s">
        <v>15288</v>
      </c>
      <c r="I33" s="198">
        <v>0.25</v>
      </c>
      <c r="J33" s="193" t="s">
        <v>13891</v>
      </c>
      <c r="K33" s="199">
        <v>10</v>
      </c>
    </row>
    <row r="34" spans="1:12" s="168" customFormat="1" ht="15.75" customHeight="1" thickBot="1" x14ac:dyDescent="0.35">
      <c r="A34" s="203">
        <v>32</v>
      </c>
      <c r="B34" s="204" t="s">
        <v>15289</v>
      </c>
      <c r="C34" s="205" t="s">
        <v>15290</v>
      </c>
      <c r="D34" s="206" t="s">
        <v>15291</v>
      </c>
      <c r="E34" s="207" t="s">
        <v>15237</v>
      </c>
      <c r="F34" s="206" t="s">
        <v>15236</v>
      </c>
      <c r="G34" s="206" t="s">
        <v>15152</v>
      </c>
      <c r="H34" s="206" t="s">
        <v>15292</v>
      </c>
      <c r="I34" s="208">
        <v>0.25</v>
      </c>
      <c r="J34" s="203" t="s">
        <v>13891</v>
      </c>
      <c r="K34" s="209">
        <v>10</v>
      </c>
    </row>
    <row r="35" spans="1:12" s="168" customFormat="1" ht="15.75" customHeight="1" thickTop="1" x14ac:dyDescent="0.25">
      <c r="A35" s="169">
        <v>33</v>
      </c>
      <c r="B35" s="210" t="s">
        <v>15293</v>
      </c>
      <c r="C35" s="211" t="s">
        <v>15294</v>
      </c>
      <c r="D35" s="172" t="s">
        <v>15295</v>
      </c>
      <c r="E35" s="63" t="s">
        <v>15296</v>
      </c>
      <c r="F35" s="172" t="s">
        <v>15297</v>
      </c>
      <c r="G35" s="172" t="s">
        <v>15226</v>
      </c>
      <c r="H35" s="172" t="s">
        <v>15256</v>
      </c>
      <c r="I35" s="173">
        <v>0.5</v>
      </c>
      <c r="J35" s="169" t="s">
        <v>15298</v>
      </c>
      <c r="K35" s="212">
        <v>6</v>
      </c>
      <c r="L35" s="165"/>
    </row>
    <row r="36" spans="1:12" ht="15.75" customHeight="1" x14ac:dyDescent="0.25">
      <c r="A36" s="169">
        <v>34</v>
      </c>
      <c r="B36" s="210" t="s">
        <v>15299</v>
      </c>
      <c r="C36" s="211" t="s">
        <v>15300</v>
      </c>
      <c r="D36" s="172" t="s">
        <v>15301</v>
      </c>
      <c r="E36" s="63" t="s">
        <v>15302</v>
      </c>
      <c r="F36" s="172" t="s">
        <v>15303</v>
      </c>
      <c r="G36" s="172" t="s">
        <v>15304</v>
      </c>
      <c r="H36" s="172" t="s">
        <v>15305</v>
      </c>
      <c r="I36" s="173">
        <v>0.5</v>
      </c>
      <c r="J36" s="169" t="s">
        <v>15298</v>
      </c>
      <c r="K36" s="212">
        <v>6</v>
      </c>
      <c r="L36" s="168"/>
    </row>
    <row r="37" spans="1:12" ht="15.75" customHeight="1" x14ac:dyDescent="0.25">
      <c r="A37" s="169">
        <v>35</v>
      </c>
      <c r="B37" s="210" t="s">
        <v>15306</v>
      </c>
      <c r="C37" s="211" t="s">
        <v>15307</v>
      </c>
      <c r="D37" s="172" t="s">
        <v>15308</v>
      </c>
      <c r="E37" s="63" t="s">
        <v>15309</v>
      </c>
      <c r="F37" s="172" t="s">
        <v>15302</v>
      </c>
      <c r="G37" s="172" t="s">
        <v>15236</v>
      </c>
      <c r="H37" s="172" t="s">
        <v>15310</v>
      </c>
      <c r="I37" s="173">
        <v>0.5</v>
      </c>
      <c r="J37" s="169" t="s">
        <v>15298</v>
      </c>
      <c r="K37" s="212">
        <v>6</v>
      </c>
    </row>
    <row r="38" spans="1:12" ht="15.75" customHeight="1" x14ac:dyDescent="0.25">
      <c r="A38" s="169">
        <v>36</v>
      </c>
      <c r="B38" s="210" t="s">
        <v>15311</v>
      </c>
      <c r="C38" s="211" t="s">
        <v>15312</v>
      </c>
      <c r="D38" s="172" t="s">
        <v>15313</v>
      </c>
      <c r="E38" s="63" t="s">
        <v>15256</v>
      </c>
      <c r="F38" s="172" t="s">
        <v>15314</v>
      </c>
      <c r="G38" s="172" t="s">
        <v>15175</v>
      </c>
      <c r="H38" s="172" t="s">
        <v>15315</v>
      </c>
      <c r="I38" s="173">
        <v>0.5</v>
      </c>
      <c r="J38" s="169" t="s">
        <v>15298</v>
      </c>
      <c r="K38" s="212">
        <v>6</v>
      </c>
    </row>
    <row r="39" spans="1:12" ht="15.75" customHeight="1" x14ac:dyDescent="0.25">
      <c r="A39" s="169">
        <v>37</v>
      </c>
      <c r="B39" s="210" t="s">
        <v>12278</v>
      </c>
      <c r="C39" s="211" t="s">
        <v>12279</v>
      </c>
      <c r="D39" s="172" t="s">
        <v>15316</v>
      </c>
      <c r="E39" s="63" t="s">
        <v>15157</v>
      </c>
      <c r="F39" s="172" t="s">
        <v>15317</v>
      </c>
      <c r="G39" s="172" t="s">
        <v>15174</v>
      </c>
      <c r="H39" s="172" t="s">
        <v>15318</v>
      </c>
      <c r="I39" s="173">
        <v>0.5</v>
      </c>
      <c r="J39" s="169" t="s">
        <v>15298</v>
      </c>
      <c r="K39" s="212">
        <v>6</v>
      </c>
    </row>
    <row r="40" spans="1:12" ht="15.75" customHeight="1" x14ac:dyDescent="0.25">
      <c r="A40" s="169">
        <v>38</v>
      </c>
      <c r="B40" s="210" t="s">
        <v>15319</v>
      </c>
      <c r="C40" s="211" t="s">
        <v>15320</v>
      </c>
      <c r="D40" s="172" t="s">
        <v>15321</v>
      </c>
      <c r="E40" s="63" t="s">
        <v>15322</v>
      </c>
      <c r="F40" s="172" t="s">
        <v>15323</v>
      </c>
      <c r="G40" s="172" t="s">
        <v>15231</v>
      </c>
      <c r="H40" s="172" t="s">
        <v>15267</v>
      </c>
      <c r="I40" s="173">
        <v>0.5</v>
      </c>
      <c r="J40" s="169" t="s">
        <v>15298</v>
      </c>
      <c r="K40" s="212">
        <v>6</v>
      </c>
    </row>
    <row r="41" spans="1:12" ht="15.75" customHeight="1" x14ac:dyDescent="0.25">
      <c r="A41" s="169">
        <v>39</v>
      </c>
      <c r="B41" s="210" t="s">
        <v>15324</v>
      </c>
      <c r="C41" s="211" t="s">
        <v>15325</v>
      </c>
      <c r="D41" s="172" t="s">
        <v>15326</v>
      </c>
      <c r="E41" s="63" t="s">
        <v>15323</v>
      </c>
      <c r="F41" s="172" t="s">
        <v>15327</v>
      </c>
      <c r="G41" s="172" t="s">
        <v>15328</v>
      </c>
      <c r="H41" s="172" t="s">
        <v>15329</v>
      </c>
      <c r="I41" s="173">
        <v>0.5</v>
      </c>
      <c r="J41" s="169" t="s">
        <v>15298</v>
      </c>
      <c r="K41" s="212">
        <v>6</v>
      </c>
    </row>
    <row r="42" spans="1:12" ht="15.75" customHeight="1" x14ac:dyDescent="0.25">
      <c r="A42" s="169">
        <v>40</v>
      </c>
      <c r="B42" s="210" t="s">
        <v>12396</v>
      </c>
      <c r="C42" s="211" t="s">
        <v>12397</v>
      </c>
      <c r="D42" s="172" t="s">
        <v>15330</v>
      </c>
      <c r="E42" s="63" t="s">
        <v>15195</v>
      </c>
      <c r="F42" s="172" t="s">
        <v>15331</v>
      </c>
      <c r="G42" s="172" t="s">
        <v>15237</v>
      </c>
      <c r="H42" s="172" t="s">
        <v>15332</v>
      </c>
      <c r="I42" s="173">
        <v>0.5</v>
      </c>
      <c r="J42" s="169" t="s">
        <v>15298</v>
      </c>
      <c r="K42" s="212">
        <v>6</v>
      </c>
    </row>
    <row r="43" spans="1:12" ht="15.75" customHeight="1" x14ac:dyDescent="0.25">
      <c r="A43" s="169">
        <v>41</v>
      </c>
      <c r="B43" s="210" t="s">
        <v>1344</v>
      </c>
      <c r="C43" s="211" t="s">
        <v>1345</v>
      </c>
      <c r="D43" s="172" t="s">
        <v>15333</v>
      </c>
      <c r="E43" s="63" t="s">
        <v>15195</v>
      </c>
      <c r="F43" s="172" t="s">
        <v>15150</v>
      </c>
      <c r="G43" s="172" t="s">
        <v>15236</v>
      </c>
      <c r="H43" s="172" t="s">
        <v>15334</v>
      </c>
      <c r="I43" s="173">
        <v>0.5</v>
      </c>
      <c r="J43" s="169" t="s">
        <v>15298</v>
      </c>
      <c r="K43" s="212">
        <v>6</v>
      </c>
    </row>
    <row r="44" spans="1:12" ht="15.75" customHeight="1" x14ac:dyDescent="0.25">
      <c r="A44" s="169">
        <v>42</v>
      </c>
      <c r="B44" s="210" t="s">
        <v>15335</v>
      </c>
      <c r="C44" s="211" t="s">
        <v>15336</v>
      </c>
      <c r="D44" s="172" t="s">
        <v>15337</v>
      </c>
      <c r="E44" s="63" t="s">
        <v>15266</v>
      </c>
      <c r="F44" s="172" t="s">
        <v>15338</v>
      </c>
      <c r="G44" s="172" t="s">
        <v>15175</v>
      </c>
      <c r="H44" s="172" t="s">
        <v>15214</v>
      </c>
      <c r="I44" s="173">
        <v>0.5</v>
      </c>
      <c r="J44" s="169" t="s">
        <v>15298</v>
      </c>
      <c r="K44" s="212">
        <v>6</v>
      </c>
    </row>
    <row r="45" spans="1:12" ht="15.75" customHeight="1" x14ac:dyDescent="0.3">
      <c r="A45" s="169">
        <v>43</v>
      </c>
      <c r="B45" s="213" t="s">
        <v>15339</v>
      </c>
      <c r="C45" s="214" t="s">
        <v>15340</v>
      </c>
      <c r="D45" s="172" t="s">
        <v>15341</v>
      </c>
      <c r="E45" s="63" t="s">
        <v>15164</v>
      </c>
      <c r="F45" s="172" t="s">
        <v>15323</v>
      </c>
      <c r="G45" s="172" t="s">
        <v>15283</v>
      </c>
      <c r="H45" s="172" t="s">
        <v>15342</v>
      </c>
      <c r="I45" s="173">
        <v>0.5</v>
      </c>
      <c r="J45" s="169" t="s">
        <v>15298</v>
      </c>
      <c r="K45" s="212">
        <v>6</v>
      </c>
    </row>
    <row r="46" spans="1:12" ht="15.75" customHeight="1" x14ac:dyDescent="0.25">
      <c r="A46" s="169">
        <v>44</v>
      </c>
      <c r="B46" s="210" t="s">
        <v>15343</v>
      </c>
      <c r="C46" s="211" t="s">
        <v>15344</v>
      </c>
      <c r="D46" s="172" t="s">
        <v>15345</v>
      </c>
      <c r="E46" s="63" t="s">
        <v>15186</v>
      </c>
      <c r="F46" s="172" t="s">
        <v>15168</v>
      </c>
      <c r="G46" s="172" t="s">
        <v>15145</v>
      </c>
      <c r="H46" s="172" t="s">
        <v>15346</v>
      </c>
      <c r="I46" s="173">
        <v>0.5</v>
      </c>
      <c r="J46" s="169" t="s">
        <v>15298</v>
      </c>
      <c r="K46" s="212">
        <v>6</v>
      </c>
    </row>
    <row r="47" spans="1:12" ht="15.75" customHeight="1" x14ac:dyDescent="0.3">
      <c r="A47" s="169">
        <v>45</v>
      </c>
      <c r="B47" s="215" t="s">
        <v>15347</v>
      </c>
      <c r="C47" s="171" t="s">
        <v>15348</v>
      </c>
      <c r="D47" s="172" t="s">
        <v>15349</v>
      </c>
      <c r="E47" s="63" t="s">
        <v>15304</v>
      </c>
      <c r="F47" s="172" t="s">
        <v>15350</v>
      </c>
      <c r="G47" s="172" t="s">
        <v>15213</v>
      </c>
      <c r="H47" s="172" t="s">
        <v>15351</v>
      </c>
      <c r="I47" s="173">
        <v>0.5</v>
      </c>
      <c r="J47" s="169" t="s">
        <v>15298</v>
      </c>
      <c r="K47" s="212">
        <v>6</v>
      </c>
    </row>
    <row r="48" spans="1:12" s="168" customFormat="1" ht="15.75" customHeight="1" x14ac:dyDescent="0.25">
      <c r="A48" s="169">
        <v>46</v>
      </c>
      <c r="B48" s="210" t="s">
        <v>15352</v>
      </c>
      <c r="C48" s="211" t="s">
        <v>15353</v>
      </c>
      <c r="D48" s="172" t="s">
        <v>15354</v>
      </c>
      <c r="E48" s="63" t="s">
        <v>15304</v>
      </c>
      <c r="F48" s="172" t="s">
        <v>15355</v>
      </c>
      <c r="G48" s="172" t="s">
        <v>15169</v>
      </c>
      <c r="H48" s="172" t="s">
        <v>15356</v>
      </c>
      <c r="I48" s="173">
        <v>0.5</v>
      </c>
      <c r="J48" s="169" t="s">
        <v>15298</v>
      </c>
      <c r="K48" s="212">
        <v>6</v>
      </c>
      <c r="L48" s="165"/>
    </row>
    <row r="49" spans="1:1019" ht="15.75" customHeight="1" x14ac:dyDescent="0.25">
      <c r="A49" s="169">
        <v>47</v>
      </c>
      <c r="B49" s="210" t="s">
        <v>15357</v>
      </c>
      <c r="C49" s="211" t="s">
        <v>15358</v>
      </c>
      <c r="D49" s="172" t="s">
        <v>15359</v>
      </c>
      <c r="E49" s="63" t="s">
        <v>15180</v>
      </c>
      <c r="F49" s="172" t="s">
        <v>15221</v>
      </c>
      <c r="G49" s="172" t="s">
        <v>15175</v>
      </c>
      <c r="H49" s="172" t="s">
        <v>15360</v>
      </c>
      <c r="I49" s="173">
        <v>0.5</v>
      </c>
      <c r="J49" s="169" t="s">
        <v>15298</v>
      </c>
      <c r="K49" s="212">
        <v>6</v>
      </c>
      <c r="L49" s="168"/>
    </row>
    <row r="50" spans="1:1019" ht="15.75" customHeight="1" x14ac:dyDescent="0.25">
      <c r="A50" s="169">
        <v>48</v>
      </c>
      <c r="B50" s="210" t="s">
        <v>2044</v>
      </c>
      <c r="C50" s="211" t="s">
        <v>2045</v>
      </c>
      <c r="D50" s="172" t="s">
        <v>15361</v>
      </c>
      <c r="E50" s="63" t="s">
        <v>15168</v>
      </c>
      <c r="F50" s="172" t="s">
        <v>15221</v>
      </c>
      <c r="G50" s="172" t="s">
        <v>15175</v>
      </c>
      <c r="H50" s="172" t="s">
        <v>15362</v>
      </c>
      <c r="I50" s="173">
        <v>0.5</v>
      </c>
      <c r="J50" s="169" t="s">
        <v>15298</v>
      </c>
      <c r="K50" s="212">
        <v>6</v>
      </c>
    </row>
    <row r="51" spans="1:1019" ht="15.75" customHeight="1" x14ac:dyDescent="0.25">
      <c r="A51" s="169">
        <v>49</v>
      </c>
      <c r="B51" s="210" t="s">
        <v>15363</v>
      </c>
      <c r="C51" s="211" t="s">
        <v>15364</v>
      </c>
      <c r="D51" s="172" t="s">
        <v>15365</v>
      </c>
      <c r="E51" s="63" t="s">
        <v>15221</v>
      </c>
      <c r="F51" s="172" t="s">
        <v>15164</v>
      </c>
      <c r="G51" s="172" t="s">
        <v>15175</v>
      </c>
      <c r="H51" s="172" t="s">
        <v>15366</v>
      </c>
      <c r="I51" s="173">
        <v>0.5</v>
      </c>
      <c r="J51" s="169" t="s">
        <v>15298</v>
      </c>
      <c r="K51" s="212">
        <v>6</v>
      </c>
    </row>
    <row r="52" spans="1:1019" ht="15.75" customHeight="1" x14ac:dyDescent="0.25">
      <c r="A52" s="169">
        <v>50</v>
      </c>
      <c r="B52" s="210" t="s">
        <v>15367</v>
      </c>
      <c r="C52" s="211" t="s">
        <v>15368</v>
      </c>
      <c r="D52" s="172" t="s">
        <v>15369</v>
      </c>
      <c r="E52" s="63" t="s">
        <v>15221</v>
      </c>
      <c r="F52" s="172" t="s">
        <v>15180</v>
      </c>
      <c r="G52" s="172" t="s">
        <v>15328</v>
      </c>
      <c r="H52" s="172" t="s">
        <v>15370</v>
      </c>
      <c r="I52" s="173">
        <v>0.5</v>
      </c>
      <c r="J52" s="169" t="s">
        <v>15298</v>
      </c>
      <c r="K52" s="212">
        <v>6</v>
      </c>
    </row>
    <row r="53" spans="1:1019" ht="15.75" customHeight="1" x14ac:dyDescent="0.25">
      <c r="A53" s="169">
        <v>51</v>
      </c>
      <c r="B53" s="210" t="s">
        <v>15371</v>
      </c>
      <c r="C53" s="211" t="s">
        <v>15372</v>
      </c>
      <c r="D53" s="172" t="s">
        <v>15373</v>
      </c>
      <c r="E53" s="63" t="s">
        <v>15207</v>
      </c>
      <c r="F53" s="172" t="s">
        <v>15266</v>
      </c>
      <c r="G53" s="172" t="s">
        <v>15374</v>
      </c>
      <c r="H53" s="172" t="s">
        <v>15214</v>
      </c>
      <c r="I53" s="173">
        <v>0.5</v>
      </c>
      <c r="J53" s="169" t="s">
        <v>15298</v>
      </c>
      <c r="K53" s="212">
        <v>6</v>
      </c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168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168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168"/>
      <c r="GP53" s="168"/>
      <c r="GQ53" s="168"/>
      <c r="GR53" s="168"/>
      <c r="GS53" s="168"/>
      <c r="GT53" s="168"/>
      <c r="GU53" s="168"/>
      <c r="GV53" s="168"/>
      <c r="GW53" s="168"/>
      <c r="GX53" s="168"/>
      <c r="GY53" s="168"/>
      <c r="GZ53" s="168"/>
      <c r="HA53" s="168"/>
      <c r="HB53" s="168"/>
      <c r="HC53" s="168"/>
      <c r="HD53" s="168"/>
      <c r="HE53" s="168"/>
      <c r="HF53" s="168"/>
      <c r="HG53" s="168"/>
      <c r="HH53" s="168"/>
      <c r="HI53" s="168"/>
      <c r="HJ53" s="168"/>
      <c r="HK53" s="168"/>
      <c r="HL53" s="168"/>
      <c r="HM53" s="168"/>
      <c r="HN53" s="168"/>
      <c r="HO53" s="168"/>
      <c r="HP53" s="168"/>
      <c r="HQ53" s="168"/>
      <c r="HR53" s="168"/>
      <c r="HS53" s="168"/>
      <c r="HT53" s="168"/>
      <c r="HU53" s="168"/>
      <c r="HV53" s="168"/>
      <c r="HW53" s="168"/>
      <c r="HX53" s="168"/>
      <c r="HY53" s="168"/>
      <c r="HZ53" s="168"/>
      <c r="IA53" s="168"/>
      <c r="IB53" s="168"/>
      <c r="IC53" s="168"/>
      <c r="ID53" s="168"/>
      <c r="IE53" s="168"/>
      <c r="IF53" s="168"/>
      <c r="IG53" s="168"/>
      <c r="IH53" s="168"/>
      <c r="II53" s="168"/>
      <c r="IJ53" s="168"/>
      <c r="IK53" s="168"/>
      <c r="IL53" s="168"/>
      <c r="IM53" s="168"/>
      <c r="IN53" s="168"/>
      <c r="IO53" s="168"/>
      <c r="IP53" s="168"/>
      <c r="IQ53" s="168"/>
      <c r="IR53" s="168"/>
      <c r="IS53" s="168"/>
      <c r="IT53" s="168"/>
      <c r="IU53" s="168"/>
      <c r="IV53" s="168"/>
      <c r="IW53" s="168"/>
      <c r="IX53" s="168"/>
      <c r="IY53" s="168"/>
      <c r="IZ53" s="168"/>
      <c r="JA53" s="168"/>
      <c r="JB53" s="168"/>
      <c r="JC53" s="168"/>
      <c r="JD53" s="168"/>
      <c r="JE53" s="168"/>
      <c r="JF53" s="168"/>
      <c r="JG53" s="168"/>
      <c r="JH53" s="168"/>
      <c r="JI53" s="168"/>
      <c r="JJ53" s="168"/>
      <c r="JK53" s="168"/>
      <c r="JL53" s="168"/>
      <c r="JM53" s="168"/>
      <c r="JN53" s="168"/>
      <c r="JO53" s="168"/>
      <c r="JP53" s="168"/>
      <c r="JQ53" s="168"/>
      <c r="JR53" s="168"/>
      <c r="JS53" s="168"/>
      <c r="JT53" s="168"/>
      <c r="JU53" s="168"/>
      <c r="JV53" s="168"/>
      <c r="JW53" s="168"/>
      <c r="JX53" s="168"/>
      <c r="JY53" s="168"/>
      <c r="JZ53" s="168"/>
      <c r="KA53" s="168"/>
      <c r="KB53" s="168"/>
      <c r="KC53" s="168"/>
      <c r="KD53" s="168"/>
      <c r="KE53" s="168"/>
      <c r="KF53" s="168"/>
      <c r="KG53" s="168"/>
      <c r="KH53" s="168"/>
      <c r="KI53" s="168"/>
      <c r="KJ53" s="168"/>
      <c r="KK53" s="168"/>
      <c r="KL53" s="168"/>
      <c r="KM53" s="168"/>
      <c r="KN53" s="168"/>
      <c r="KO53" s="168"/>
      <c r="KP53" s="168"/>
      <c r="KQ53" s="168"/>
      <c r="KR53" s="168"/>
      <c r="KS53" s="168"/>
      <c r="KT53" s="168"/>
      <c r="KU53" s="168"/>
      <c r="KV53" s="168"/>
      <c r="KW53" s="168"/>
      <c r="KX53" s="168"/>
      <c r="KY53" s="168"/>
      <c r="KZ53" s="168"/>
      <c r="LA53" s="168"/>
      <c r="LB53" s="168"/>
      <c r="LC53" s="168"/>
      <c r="LD53" s="168"/>
      <c r="LE53" s="168"/>
      <c r="LF53" s="168"/>
      <c r="LG53" s="168"/>
      <c r="LH53" s="168"/>
      <c r="LI53" s="168"/>
      <c r="LJ53" s="168"/>
      <c r="LK53" s="168"/>
      <c r="LL53" s="168"/>
      <c r="LM53" s="168"/>
      <c r="LN53" s="168"/>
      <c r="LO53" s="168"/>
      <c r="LP53" s="168"/>
      <c r="LQ53" s="168"/>
      <c r="LR53" s="168"/>
      <c r="LS53" s="168"/>
      <c r="LT53" s="168"/>
      <c r="LU53" s="168"/>
      <c r="LV53" s="168"/>
      <c r="LW53" s="168"/>
      <c r="LX53" s="168"/>
      <c r="LY53" s="168"/>
      <c r="LZ53" s="168"/>
      <c r="MA53" s="168"/>
      <c r="MB53" s="168"/>
      <c r="MC53" s="168"/>
      <c r="MD53" s="168"/>
      <c r="ME53" s="168"/>
      <c r="MF53" s="168"/>
      <c r="MG53" s="168"/>
      <c r="MH53" s="168"/>
      <c r="MI53" s="168"/>
      <c r="MJ53" s="168"/>
      <c r="MK53" s="168"/>
      <c r="ML53" s="168"/>
      <c r="MM53" s="168"/>
      <c r="MN53" s="168"/>
      <c r="MO53" s="168"/>
      <c r="MP53" s="168"/>
      <c r="MQ53" s="168"/>
      <c r="MR53" s="168"/>
      <c r="MS53" s="168"/>
      <c r="MT53" s="168"/>
      <c r="MU53" s="168"/>
      <c r="MV53" s="168"/>
      <c r="MW53" s="168"/>
      <c r="MX53" s="168"/>
      <c r="MY53" s="168"/>
      <c r="MZ53" s="168"/>
      <c r="NA53" s="168"/>
      <c r="NB53" s="168"/>
      <c r="NC53" s="168"/>
      <c r="ND53" s="168"/>
      <c r="NE53" s="168"/>
      <c r="NF53" s="168"/>
      <c r="NG53" s="168"/>
      <c r="NH53" s="168"/>
      <c r="NI53" s="168"/>
      <c r="NJ53" s="168"/>
      <c r="NK53" s="168"/>
      <c r="NL53" s="168"/>
      <c r="NM53" s="168"/>
      <c r="NN53" s="168"/>
      <c r="NO53" s="168"/>
      <c r="NP53" s="168"/>
      <c r="NQ53" s="168"/>
      <c r="NR53" s="168"/>
      <c r="NS53" s="168"/>
      <c r="NT53" s="168"/>
      <c r="NU53" s="168"/>
      <c r="NV53" s="168"/>
      <c r="NW53" s="168"/>
      <c r="NX53" s="168"/>
      <c r="NY53" s="168"/>
      <c r="NZ53" s="168"/>
      <c r="OA53" s="168"/>
      <c r="OB53" s="168"/>
      <c r="OC53" s="168"/>
      <c r="OD53" s="168"/>
      <c r="OE53" s="168"/>
      <c r="OF53" s="168"/>
      <c r="OG53" s="168"/>
      <c r="OH53" s="168"/>
      <c r="OI53" s="168"/>
      <c r="OJ53" s="168"/>
      <c r="OK53" s="168"/>
      <c r="OL53" s="168"/>
      <c r="OM53" s="168"/>
      <c r="ON53" s="168"/>
      <c r="OO53" s="168"/>
      <c r="OP53" s="168"/>
      <c r="OQ53" s="168"/>
      <c r="OR53" s="168"/>
      <c r="OS53" s="168"/>
      <c r="OT53" s="168"/>
      <c r="OU53" s="168"/>
      <c r="OV53" s="168"/>
      <c r="OW53" s="168"/>
      <c r="OX53" s="168"/>
      <c r="OY53" s="168"/>
      <c r="OZ53" s="168"/>
      <c r="PA53" s="168"/>
      <c r="PB53" s="168"/>
      <c r="PC53" s="168"/>
      <c r="PD53" s="168"/>
      <c r="PE53" s="168"/>
      <c r="PF53" s="168"/>
      <c r="PG53" s="168"/>
      <c r="PH53" s="168"/>
      <c r="PI53" s="168"/>
      <c r="PJ53" s="168"/>
      <c r="PK53" s="168"/>
      <c r="PL53" s="168"/>
      <c r="PM53" s="168"/>
      <c r="PN53" s="168"/>
      <c r="PO53" s="168"/>
      <c r="PP53" s="168"/>
      <c r="PQ53" s="168"/>
      <c r="PR53" s="168"/>
      <c r="PS53" s="168"/>
      <c r="PT53" s="168"/>
      <c r="PU53" s="168"/>
      <c r="PV53" s="168"/>
      <c r="PW53" s="168"/>
      <c r="PX53" s="168"/>
      <c r="PY53" s="168"/>
      <c r="PZ53" s="168"/>
      <c r="QA53" s="168"/>
      <c r="QB53" s="168"/>
      <c r="QC53" s="168"/>
      <c r="QD53" s="168"/>
      <c r="QE53" s="168"/>
      <c r="QF53" s="168"/>
      <c r="QG53" s="168"/>
      <c r="QH53" s="168"/>
      <c r="QI53" s="168"/>
      <c r="QJ53" s="168"/>
      <c r="QK53" s="168"/>
      <c r="QL53" s="168"/>
      <c r="QM53" s="168"/>
      <c r="QN53" s="168"/>
      <c r="QO53" s="168"/>
      <c r="QP53" s="168"/>
      <c r="QQ53" s="168"/>
      <c r="QR53" s="168"/>
      <c r="QS53" s="168"/>
      <c r="QT53" s="168"/>
      <c r="QU53" s="168"/>
      <c r="QV53" s="168"/>
      <c r="QW53" s="168"/>
      <c r="QX53" s="168"/>
      <c r="QY53" s="168"/>
      <c r="QZ53" s="168"/>
      <c r="RA53" s="168"/>
      <c r="RB53" s="168"/>
      <c r="RC53" s="168"/>
      <c r="RD53" s="168"/>
      <c r="RE53" s="168"/>
      <c r="RF53" s="168"/>
      <c r="RG53" s="168"/>
      <c r="RH53" s="168"/>
      <c r="RI53" s="168"/>
      <c r="RJ53" s="168"/>
      <c r="RK53" s="168"/>
      <c r="RL53" s="168"/>
      <c r="RM53" s="168"/>
      <c r="RN53" s="168"/>
      <c r="RO53" s="168"/>
      <c r="RP53" s="168"/>
      <c r="RQ53" s="168"/>
      <c r="RR53" s="168"/>
      <c r="RS53" s="168"/>
      <c r="RT53" s="168"/>
      <c r="RU53" s="168"/>
      <c r="RV53" s="168"/>
      <c r="RW53" s="168"/>
      <c r="RX53" s="168"/>
      <c r="RY53" s="168"/>
      <c r="RZ53" s="168"/>
      <c r="SA53" s="168"/>
      <c r="SB53" s="168"/>
      <c r="SC53" s="168"/>
      <c r="SD53" s="168"/>
      <c r="SE53" s="168"/>
      <c r="SF53" s="168"/>
      <c r="SG53" s="168"/>
      <c r="SH53" s="168"/>
      <c r="SI53" s="168"/>
      <c r="SJ53" s="168"/>
      <c r="SK53" s="168"/>
      <c r="SL53" s="168"/>
      <c r="SM53" s="168"/>
      <c r="SN53" s="168"/>
      <c r="SO53" s="168"/>
      <c r="SP53" s="168"/>
      <c r="SQ53" s="168"/>
      <c r="SR53" s="168"/>
      <c r="SS53" s="168"/>
      <c r="ST53" s="168"/>
      <c r="SU53" s="168"/>
      <c r="SV53" s="168"/>
      <c r="SW53" s="168"/>
      <c r="SX53" s="168"/>
      <c r="SY53" s="168"/>
      <c r="SZ53" s="168"/>
      <c r="TA53" s="168"/>
      <c r="TB53" s="168"/>
      <c r="TC53" s="168"/>
      <c r="TD53" s="168"/>
      <c r="TE53" s="168"/>
      <c r="TF53" s="168"/>
      <c r="TG53" s="168"/>
      <c r="TH53" s="168"/>
      <c r="TI53" s="168"/>
      <c r="TJ53" s="168"/>
      <c r="TK53" s="168"/>
      <c r="TL53" s="168"/>
      <c r="TM53" s="168"/>
      <c r="TN53" s="168"/>
      <c r="TO53" s="168"/>
      <c r="TP53" s="168"/>
      <c r="TQ53" s="168"/>
      <c r="TR53" s="168"/>
      <c r="TS53" s="168"/>
      <c r="TT53" s="168"/>
      <c r="TU53" s="168"/>
      <c r="TV53" s="168"/>
      <c r="TW53" s="168"/>
      <c r="TX53" s="168"/>
      <c r="TY53" s="168"/>
      <c r="TZ53" s="168"/>
      <c r="UA53" s="168"/>
      <c r="UB53" s="168"/>
      <c r="UC53" s="168"/>
      <c r="UD53" s="168"/>
      <c r="UE53" s="168"/>
      <c r="UF53" s="168"/>
      <c r="UG53" s="168"/>
      <c r="UH53" s="168"/>
      <c r="UI53" s="168"/>
      <c r="UJ53" s="168"/>
      <c r="UK53" s="168"/>
      <c r="UL53" s="168"/>
      <c r="UM53" s="168"/>
      <c r="UN53" s="168"/>
      <c r="UO53" s="168"/>
      <c r="UP53" s="168"/>
      <c r="UQ53" s="168"/>
      <c r="UR53" s="168"/>
      <c r="US53" s="168"/>
      <c r="UT53" s="168"/>
      <c r="UU53" s="168"/>
      <c r="UV53" s="168"/>
      <c r="UW53" s="168"/>
      <c r="UX53" s="168"/>
      <c r="UY53" s="168"/>
      <c r="UZ53" s="168"/>
      <c r="VA53" s="168"/>
      <c r="VB53" s="168"/>
      <c r="VC53" s="168"/>
      <c r="VD53" s="168"/>
      <c r="VE53" s="168"/>
      <c r="VF53" s="168"/>
      <c r="VG53" s="168"/>
      <c r="VH53" s="168"/>
      <c r="VI53" s="168"/>
      <c r="VJ53" s="168"/>
      <c r="VK53" s="168"/>
      <c r="VL53" s="168"/>
      <c r="VM53" s="168"/>
      <c r="VN53" s="168"/>
      <c r="VO53" s="168"/>
      <c r="VP53" s="168"/>
      <c r="VQ53" s="168"/>
      <c r="VR53" s="168"/>
      <c r="VS53" s="168"/>
      <c r="VT53" s="168"/>
      <c r="VU53" s="168"/>
      <c r="VV53" s="168"/>
      <c r="VW53" s="168"/>
      <c r="VX53" s="168"/>
      <c r="VY53" s="168"/>
      <c r="VZ53" s="168"/>
      <c r="WA53" s="168"/>
      <c r="WB53" s="168"/>
      <c r="WC53" s="168"/>
      <c r="WD53" s="168"/>
      <c r="WE53" s="168"/>
      <c r="WF53" s="168"/>
      <c r="WG53" s="168"/>
      <c r="WH53" s="168"/>
      <c r="WI53" s="168"/>
      <c r="WJ53" s="168"/>
      <c r="WK53" s="168"/>
      <c r="WL53" s="168"/>
      <c r="WM53" s="168"/>
      <c r="WN53" s="168"/>
      <c r="WO53" s="168"/>
      <c r="WP53" s="168"/>
      <c r="WQ53" s="168"/>
      <c r="WR53" s="168"/>
      <c r="WS53" s="168"/>
      <c r="WT53" s="168"/>
      <c r="WU53" s="168"/>
      <c r="WV53" s="168"/>
      <c r="WW53" s="168"/>
      <c r="WX53" s="168"/>
      <c r="WY53" s="168"/>
      <c r="WZ53" s="168"/>
      <c r="XA53" s="168"/>
      <c r="XB53" s="168"/>
      <c r="XC53" s="168"/>
      <c r="XD53" s="168"/>
      <c r="XE53" s="168"/>
      <c r="XF53" s="168"/>
      <c r="XG53" s="168"/>
      <c r="XH53" s="168"/>
      <c r="XI53" s="168"/>
      <c r="XJ53" s="168"/>
      <c r="XK53" s="168"/>
      <c r="XL53" s="168"/>
      <c r="XM53" s="168"/>
      <c r="XN53" s="168"/>
      <c r="XO53" s="168"/>
      <c r="XP53" s="168"/>
      <c r="XQ53" s="168"/>
      <c r="XR53" s="168"/>
      <c r="XS53" s="168"/>
      <c r="XT53" s="168"/>
      <c r="XU53" s="168"/>
      <c r="XV53" s="168"/>
      <c r="XW53" s="168"/>
      <c r="XX53" s="168"/>
      <c r="XY53" s="168"/>
      <c r="XZ53" s="168"/>
      <c r="YA53" s="168"/>
      <c r="YB53" s="168"/>
      <c r="YC53" s="168"/>
      <c r="YD53" s="168"/>
      <c r="YE53" s="168"/>
      <c r="YF53" s="168"/>
      <c r="YG53" s="168"/>
      <c r="YH53" s="168"/>
      <c r="YI53" s="168"/>
      <c r="YJ53" s="168"/>
      <c r="YK53" s="168"/>
      <c r="YL53" s="168"/>
      <c r="YM53" s="168"/>
      <c r="YN53" s="168"/>
      <c r="YO53" s="168"/>
      <c r="YP53" s="168"/>
      <c r="YQ53" s="168"/>
      <c r="YR53" s="168"/>
      <c r="YS53" s="168"/>
      <c r="YT53" s="168"/>
      <c r="YU53" s="168"/>
      <c r="YV53" s="168"/>
      <c r="YW53" s="168"/>
      <c r="YX53" s="168"/>
      <c r="YY53" s="168"/>
      <c r="YZ53" s="168"/>
      <c r="ZA53" s="168"/>
      <c r="ZB53" s="168"/>
      <c r="ZC53" s="168"/>
      <c r="ZD53" s="168"/>
      <c r="ZE53" s="168"/>
      <c r="ZF53" s="168"/>
      <c r="ZG53" s="168"/>
      <c r="ZH53" s="168"/>
      <c r="ZI53" s="168"/>
      <c r="ZJ53" s="168"/>
      <c r="ZK53" s="168"/>
      <c r="ZL53" s="168"/>
      <c r="ZM53" s="168"/>
      <c r="ZN53" s="168"/>
      <c r="ZO53" s="168"/>
      <c r="ZP53" s="168"/>
      <c r="ZQ53" s="168"/>
      <c r="ZR53" s="168"/>
      <c r="ZS53" s="168"/>
      <c r="ZT53" s="168"/>
      <c r="ZU53" s="168"/>
      <c r="ZV53" s="168"/>
      <c r="ZW53" s="168"/>
      <c r="ZX53" s="168"/>
      <c r="ZY53" s="168"/>
      <c r="ZZ53" s="168"/>
      <c r="AAA53" s="168"/>
      <c r="AAB53" s="168"/>
      <c r="AAC53" s="168"/>
      <c r="AAD53" s="168"/>
      <c r="AAE53" s="168"/>
      <c r="AAF53" s="168"/>
      <c r="AAG53" s="168"/>
      <c r="AAH53" s="168"/>
      <c r="AAI53" s="168"/>
      <c r="AAJ53" s="168"/>
      <c r="AAK53" s="168"/>
      <c r="AAL53" s="168"/>
      <c r="AAM53" s="168"/>
      <c r="AAN53" s="168"/>
      <c r="AAO53" s="168"/>
      <c r="AAP53" s="168"/>
      <c r="AAQ53" s="168"/>
      <c r="AAR53" s="168"/>
      <c r="AAS53" s="168"/>
      <c r="AAT53" s="168"/>
      <c r="AAU53" s="168"/>
      <c r="AAV53" s="168"/>
      <c r="AAW53" s="168"/>
      <c r="AAX53" s="168"/>
      <c r="AAY53" s="168"/>
      <c r="AAZ53" s="168"/>
      <c r="ABA53" s="168"/>
      <c r="ABB53" s="168"/>
      <c r="ABC53" s="168"/>
      <c r="ABD53" s="168"/>
      <c r="ABE53" s="168"/>
      <c r="ABF53" s="168"/>
      <c r="ABG53" s="168"/>
      <c r="ABH53" s="168"/>
      <c r="ABI53" s="168"/>
      <c r="ABJ53" s="168"/>
      <c r="ABK53" s="168"/>
      <c r="ABL53" s="168"/>
      <c r="ABM53" s="168"/>
      <c r="ABN53" s="168"/>
      <c r="ABO53" s="168"/>
      <c r="ABP53" s="168"/>
      <c r="ABQ53" s="168"/>
      <c r="ABR53" s="168"/>
      <c r="ABS53" s="168"/>
      <c r="ABT53" s="168"/>
      <c r="ABU53" s="168"/>
      <c r="ABV53" s="168"/>
      <c r="ABW53" s="168"/>
      <c r="ABX53" s="168"/>
      <c r="ABY53" s="168"/>
      <c r="ABZ53" s="168"/>
      <c r="ACA53" s="168"/>
      <c r="ACB53" s="168"/>
      <c r="ACC53" s="168"/>
      <c r="ACD53" s="168"/>
      <c r="ACE53" s="168"/>
      <c r="ACF53" s="168"/>
      <c r="ACG53" s="168"/>
      <c r="ACH53" s="168"/>
      <c r="ACI53" s="168"/>
      <c r="ACJ53" s="168"/>
      <c r="ACK53" s="168"/>
      <c r="ACL53" s="168"/>
      <c r="ACM53" s="168"/>
      <c r="ACN53" s="168"/>
      <c r="ACO53" s="168"/>
      <c r="ACP53" s="168"/>
      <c r="ACQ53" s="168"/>
      <c r="ACR53" s="168"/>
      <c r="ACS53" s="168"/>
      <c r="ACT53" s="168"/>
      <c r="ACU53" s="168"/>
      <c r="ACV53" s="168"/>
      <c r="ACW53" s="168"/>
      <c r="ACX53" s="168"/>
      <c r="ACY53" s="168"/>
      <c r="ACZ53" s="168"/>
      <c r="ADA53" s="168"/>
      <c r="ADB53" s="168"/>
      <c r="ADC53" s="168"/>
      <c r="ADD53" s="168"/>
      <c r="ADE53" s="168"/>
      <c r="ADF53" s="168"/>
      <c r="ADG53" s="168"/>
      <c r="ADH53" s="168"/>
      <c r="ADI53" s="168"/>
      <c r="ADJ53" s="168"/>
      <c r="ADK53" s="168"/>
      <c r="ADL53" s="168"/>
      <c r="ADM53" s="168"/>
      <c r="ADN53" s="168"/>
      <c r="ADO53" s="168"/>
      <c r="ADP53" s="168"/>
      <c r="ADQ53" s="168"/>
      <c r="ADR53" s="168"/>
      <c r="ADS53" s="168"/>
      <c r="ADT53" s="168"/>
      <c r="ADU53" s="168"/>
      <c r="ADV53" s="168"/>
      <c r="ADW53" s="168"/>
      <c r="ADX53" s="168"/>
      <c r="ADY53" s="168"/>
      <c r="ADZ53" s="168"/>
      <c r="AEA53" s="168"/>
      <c r="AEB53" s="168"/>
      <c r="AEC53" s="168"/>
      <c r="AED53" s="168"/>
      <c r="AEE53" s="168"/>
      <c r="AEF53" s="168"/>
      <c r="AEG53" s="168"/>
      <c r="AEH53" s="168"/>
      <c r="AEI53" s="168"/>
      <c r="AEJ53" s="168"/>
      <c r="AEK53" s="168"/>
      <c r="AEL53" s="168"/>
      <c r="AEM53" s="168"/>
      <c r="AEN53" s="168"/>
      <c r="AEO53" s="168"/>
      <c r="AEP53" s="168"/>
      <c r="AEQ53" s="168"/>
      <c r="AER53" s="168"/>
      <c r="AES53" s="168"/>
      <c r="AET53" s="168"/>
      <c r="AEU53" s="168"/>
      <c r="AEV53" s="168"/>
      <c r="AEW53" s="168"/>
      <c r="AEX53" s="168"/>
      <c r="AEY53" s="168"/>
      <c r="AEZ53" s="168"/>
      <c r="AFA53" s="168"/>
      <c r="AFB53" s="168"/>
      <c r="AFC53" s="168"/>
      <c r="AFD53" s="168"/>
      <c r="AFE53" s="168"/>
      <c r="AFF53" s="168"/>
      <c r="AFG53" s="168"/>
      <c r="AFH53" s="168"/>
      <c r="AFI53" s="168"/>
      <c r="AFJ53" s="168"/>
      <c r="AFK53" s="168"/>
      <c r="AFL53" s="168"/>
      <c r="AFM53" s="168"/>
      <c r="AFN53" s="168"/>
      <c r="AFO53" s="168"/>
      <c r="AFP53" s="168"/>
      <c r="AFQ53" s="168"/>
      <c r="AFR53" s="168"/>
      <c r="AFS53" s="168"/>
      <c r="AFT53" s="168"/>
      <c r="AFU53" s="168"/>
      <c r="AFV53" s="168"/>
      <c r="AFW53" s="168"/>
      <c r="AFX53" s="168"/>
      <c r="AFY53" s="168"/>
      <c r="AFZ53" s="168"/>
      <c r="AGA53" s="168"/>
      <c r="AGB53" s="168"/>
      <c r="AGC53" s="168"/>
      <c r="AGD53" s="168"/>
      <c r="AGE53" s="168"/>
      <c r="AGF53" s="168"/>
      <c r="AGG53" s="168"/>
      <c r="AGH53" s="168"/>
      <c r="AGI53" s="168"/>
      <c r="AGJ53" s="168"/>
      <c r="AGK53" s="168"/>
      <c r="AGL53" s="168"/>
      <c r="AGM53" s="168"/>
      <c r="AGN53" s="168"/>
      <c r="AGO53" s="168"/>
      <c r="AGP53" s="168"/>
      <c r="AGQ53" s="168"/>
      <c r="AGR53" s="168"/>
      <c r="AGS53" s="168"/>
      <c r="AGT53" s="168"/>
      <c r="AGU53" s="168"/>
      <c r="AGV53" s="168"/>
      <c r="AGW53" s="168"/>
      <c r="AGX53" s="168"/>
      <c r="AGY53" s="168"/>
      <c r="AGZ53" s="168"/>
      <c r="AHA53" s="168"/>
      <c r="AHB53" s="168"/>
      <c r="AHC53" s="168"/>
      <c r="AHD53" s="168"/>
      <c r="AHE53" s="168"/>
      <c r="AHF53" s="168"/>
      <c r="AHG53" s="168"/>
      <c r="AHH53" s="168"/>
      <c r="AHI53" s="168"/>
      <c r="AHJ53" s="168"/>
      <c r="AHK53" s="168"/>
      <c r="AHL53" s="168"/>
      <c r="AHM53" s="168"/>
      <c r="AHN53" s="168"/>
      <c r="AHO53" s="168"/>
      <c r="AHP53" s="168"/>
      <c r="AHQ53" s="168"/>
      <c r="AHR53" s="168"/>
      <c r="AHS53" s="168"/>
      <c r="AHT53" s="168"/>
      <c r="AHU53" s="168"/>
      <c r="AHV53" s="168"/>
      <c r="AHW53" s="168"/>
      <c r="AHX53" s="168"/>
      <c r="AHY53" s="168"/>
      <c r="AHZ53" s="168"/>
      <c r="AIA53" s="168"/>
      <c r="AIB53" s="168"/>
      <c r="AIC53" s="168"/>
      <c r="AID53" s="168"/>
      <c r="AIE53" s="168"/>
      <c r="AIF53" s="168"/>
      <c r="AIG53" s="168"/>
      <c r="AIH53" s="168"/>
      <c r="AII53" s="168"/>
      <c r="AIJ53" s="168"/>
      <c r="AIK53" s="168"/>
      <c r="AIL53" s="168"/>
      <c r="AIM53" s="168"/>
      <c r="AIN53" s="168"/>
      <c r="AIO53" s="168"/>
      <c r="AIP53" s="168"/>
      <c r="AIQ53" s="168"/>
      <c r="AIR53" s="168"/>
      <c r="AIS53" s="168"/>
      <c r="AIT53" s="168"/>
      <c r="AIU53" s="168"/>
      <c r="AIV53" s="168"/>
      <c r="AIW53" s="168"/>
      <c r="AIX53" s="168"/>
      <c r="AIY53" s="168"/>
      <c r="AIZ53" s="168"/>
      <c r="AJA53" s="168"/>
      <c r="AJB53" s="168"/>
      <c r="AJC53" s="168"/>
      <c r="AJD53" s="168"/>
      <c r="AJE53" s="168"/>
      <c r="AJF53" s="168"/>
      <c r="AJG53" s="168"/>
      <c r="AJH53" s="168"/>
      <c r="AJI53" s="168"/>
      <c r="AJJ53" s="168"/>
      <c r="AJK53" s="168"/>
      <c r="AJL53" s="168"/>
      <c r="AJM53" s="168"/>
      <c r="AJN53" s="168"/>
      <c r="AJO53" s="168"/>
      <c r="AJP53" s="168"/>
      <c r="AJQ53" s="168"/>
      <c r="AJR53" s="168"/>
      <c r="AJS53" s="168"/>
      <c r="AJT53" s="168"/>
      <c r="AJU53" s="168"/>
      <c r="AJV53" s="168"/>
      <c r="AJW53" s="168"/>
      <c r="AJX53" s="168"/>
      <c r="AJY53" s="168"/>
      <c r="AJZ53" s="168"/>
      <c r="AKA53" s="168"/>
      <c r="AKB53" s="168"/>
      <c r="AKC53" s="168"/>
      <c r="AKD53" s="168"/>
      <c r="AKE53" s="168"/>
      <c r="AKF53" s="168"/>
      <c r="AKG53" s="168"/>
      <c r="AKH53" s="168"/>
      <c r="AKI53" s="168"/>
      <c r="AKJ53" s="168"/>
      <c r="AKK53" s="168"/>
      <c r="AKL53" s="168"/>
      <c r="AKM53" s="168"/>
      <c r="AKN53" s="168"/>
      <c r="AKO53" s="168"/>
      <c r="AKP53" s="168"/>
      <c r="AKQ53" s="168"/>
      <c r="AKR53" s="168"/>
      <c r="AKS53" s="168"/>
      <c r="AKT53" s="168"/>
      <c r="AKU53" s="168"/>
      <c r="AKV53" s="168"/>
      <c r="AKW53" s="168"/>
      <c r="AKX53" s="168"/>
      <c r="AKY53" s="168"/>
      <c r="AKZ53" s="168"/>
      <c r="ALA53" s="168"/>
      <c r="ALB53" s="168"/>
      <c r="ALC53" s="168"/>
      <c r="ALD53" s="168"/>
      <c r="ALE53" s="168"/>
      <c r="ALF53" s="168"/>
      <c r="ALG53" s="168"/>
      <c r="ALH53" s="168"/>
      <c r="ALI53" s="168"/>
      <c r="ALJ53" s="168"/>
      <c r="ALK53" s="168"/>
      <c r="ALL53" s="168"/>
      <c r="ALM53" s="168"/>
      <c r="ALN53" s="168"/>
      <c r="ALO53" s="168"/>
      <c r="ALP53" s="168"/>
      <c r="ALQ53" s="168"/>
      <c r="ALR53" s="168"/>
      <c r="ALS53" s="168"/>
      <c r="ALT53" s="168"/>
      <c r="ALU53" s="168"/>
      <c r="ALV53" s="168"/>
      <c r="ALW53" s="168"/>
      <c r="ALX53" s="168"/>
      <c r="ALY53" s="168"/>
      <c r="ALZ53" s="168"/>
      <c r="AMA53" s="168"/>
      <c r="AMB53" s="168"/>
      <c r="AMC53" s="168"/>
      <c r="AMD53" s="168"/>
      <c r="AME53" s="168"/>
    </row>
    <row r="54" spans="1:1019" ht="15.75" customHeight="1" x14ac:dyDescent="0.25">
      <c r="A54" s="169">
        <v>52</v>
      </c>
      <c r="B54" s="216" t="s">
        <v>12925</v>
      </c>
      <c r="C54" s="217" t="s">
        <v>12926</v>
      </c>
      <c r="D54" s="172" t="s">
        <v>15375</v>
      </c>
      <c r="E54" s="63" t="s">
        <v>15207</v>
      </c>
      <c r="F54" s="172" t="s">
        <v>15376</v>
      </c>
      <c r="G54" s="172" t="s">
        <v>15377</v>
      </c>
      <c r="H54" s="172" t="s">
        <v>15309</v>
      </c>
      <c r="I54" s="173">
        <v>0.5</v>
      </c>
      <c r="J54" s="169" t="s">
        <v>15298</v>
      </c>
      <c r="K54" s="212">
        <v>6</v>
      </c>
    </row>
    <row r="55" spans="1:1019" ht="15.75" customHeight="1" x14ac:dyDescent="0.25">
      <c r="A55" s="169">
        <v>53</v>
      </c>
      <c r="B55" s="218" t="s">
        <v>15378</v>
      </c>
      <c r="C55" s="219" t="s">
        <v>15379</v>
      </c>
      <c r="D55" s="172" t="s">
        <v>15380</v>
      </c>
      <c r="E55" s="63" t="s">
        <v>15207</v>
      </c>
      <c r="F55" s="172" t="s">
        <v>15194</v>
      </c>
      <c r="G55" s="172" t="s">
        <v>15169</v>
      </c>
      <c r="H55" s="172" t="s">
        <v>15150</v>
      </c>
      <c r="I55" s="173">
        <v>0.5</v>
      </c>
      <c r="J55" s="169" t="s">
        <v>15298</v>
      </c>
      <c r="K55" s="212">
        <v>6</v>
      </c>
    </row>
    <row r="56" spans="1:1019" ht="15.75" customHeight="1" x14ac:dyDescent="0.25">
      <c r="A56" s="169">
        <v>54</v>
      </c>
      <c r="B56" s="210" t="s">
        <v>15381</v>
      </c>
      <c r="C56" s="211" t="s">
        <v>15382</v>
      </c>
      <c r="D56" s="172" t="s">
        <v>15383</v>
      </c>
      <c r="E56" s="63" t="s">
        <v>15174</v>
      </c>
      <c r="F56" s="172" t="s">
        <v>15167</v>
      </c>
      <c r="G56" s="172" t="s">
        <v>15196</v>
      </c>
      <c r="H56" s="172" t="s">
        <v>15384</v>
      </c>
      <c r="I56" s="173">
        <v>0.5</v>
      </c>
      <c r="J56" s="169" t="s">
        <v>15298</v>
      </c>
      <c r="K56" s="212">
        <v>6</v>
      </c>
    </row>
    <row r="57" spans="1:1019" ht="15.75" customHeight="1" x14ac:dyDescent="0.25">
      <c r="A57" s="169">
        <v>55</v>
      </c>
      <c r="B57" s="210" t="s">
        <v>15385</v>
      </c>
      <c r="C57" s="211" t="s">
        <v>15386</v>
      </c>
      <c r="D57" s="172" t="s">
        <v>15387</v>
      </c>
      <c r="E57" s="63" t="s">
        <v>15174</v>
      </c>
      <c r="F57" s="172" t="s">
        <v>15180</v>
      </c>
      <c r="G57" s="172" t="s">
        <v>15169</v>
      </c>
      <c r="H57" s="172" t="s">
        <v>15388</v>
      </c>
      <c r="I57" s="173">
        <v>0.5</v>
      </c>
      <c r="J57" s="169" t="s">
        <v>15298</v>
      </c>
      <c r="K57" s="212">
        <v>6</v>
      </c>
    </row>
    <row r="58" spans="1:1019" ht="15.75" customHeight="1" x14ac:dyDescent="0.25">
      <c r="A58" s="169">
        <v>56</v>
      </c>
      <c r="B58" s="210" t="s">
        <v>15389</v>
      </c>
      <c r="C58" s="211" t="s">
        <v>15390</v>
      </c>
      <c r="D58" s="172" t="s">
        <v>15391</v>
      </c>
      <c r="E58" s="63" t="s">
        <v>15167</v>
      </c>
      <c r="F58" s="172" t="s">
        <v>15266</v>
      </c>
      <c r="G58" s="172" t="s">
        <v>15213</v>
      </c>
      <c r="H58" s="172" t="s">
        <v>15392</v>
      </c>
      <c r="I58" s="173">
        <v>0.5</v>
      </c>
      <c r="J58" s="169" t="s">
        <v>15298</v>
      </c>
      <c r="K58" s="212">
        <v>6</v>
      </c>
    </row>
    <row r="59" spans="1:1019" ht="15.75" customHeight="1" x14ac:dyDescent="0.25">
      <c r="A59" s="169">
        <v>57</v>
      </c>
      <c r="B59" s="210" t="s">
        <v>15393</v>
      </c>
      <c r="C59" s="211" t="s">
        <v>15394</v>
      </c>
      <c r="D59" s="172" t="s">
        <v>15395</v>
      </c>
      <c r="E59" s="63" t="s">
        <v>15167</v>
      </c>
      <c r="F59" s="172" t="s">
        <v>15194</v>
      </c>
      <c r="G59" s="172" t="s">
        <v>15213</v>
      </c>
      <c r="H59" s="172" t="s">
        <v>15396</v>
      </c>
      <c r="I59" s="173">
        <v>0.5</v>
      </c>
      <c r="J59" s="169" t="s">
        <v>15298</v>
      </c>
      <c r="K59" s="212">
        <v>6</v>
      </c>
    </row>
    <row r="60" spans="1:1019" s="168" customFormat="1" ht="15.75" customHeight="1" x14ac:dyDescent="0.25">
      <c r="A60" s="169">
        <v>58</v>
      </c>
      <c r="B60" s="210" t="s">
        <v>15397</v>
      </c>
      <c r="C60" s="211" t="s">
        <v>15398</v>
      </c>
      <c r="D60" s="172" t="s">
        <v>15399</v>
      </c>
      <c r="E60" s="63" t="s">
        <v>15167</v>
      </c>
      <c r="F60" s="172" t="s">
        <v>15202</v>
      </c>
      <c r="G60" s="172" t="s">
        <v>15374</v>
      </c>
      <c r="H60" s="172" t="s">
        <v>15400</v>
      </c>
      <c r="I60" s="173">
        <v>0.5</v>
      </c>
      <c r="J60" s="169" t="s">
        <v>15298</v>
      </c>
      <c r="K60" s="212">
        <v>6</v>
      </c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  <c r="IN60" s="165"/>
      <c r="IO60" s="165"/>
      <c r="IP60" s="165"/>
      <c r="IQ60" s="165"/>
      <c r="IR60" s="165"/>
      <c r="IS60" s="165"/>
      <c r="IT60" s="165"/>
      <c r="IU60" s="165"/>
      <c r="IV60" s="165"/>
      <c r="IW60" s="165"/>
      <c r="IX60" s="165"/>
      <c r="IY60" s="165"/>
      <c r="IZ60" s="165"/>
      <c r="JA60" s="165"/>
      <c r="JB60" s="165"/>
      <c r="JC60" s="165"/>
      <c r="JD60" s="165"/>
      <c r="JE60" s="165"/>
      <c r="JF60" s="165"/>
      <c r="JG60" s="165"/>
      <c r="JH60" s="165"/>
      <c r="JI60" s="165"/>
      <c r="JJ60" s="165"/>
      <c r="JK60" s="165"/>
      <c r="JL60" s="165"/>
      <c r="JM60" s="165"/>
      <c r="JN60" s="165"/>
      <c r="JO60" s="165"/>
      <c r="JP60" s="165"/>
      <c r="JQ60" s="165"/>
      <c r="JR60" s="165"/>
      <c r="JS60" s="165"/>
      <c r="JT60" s="165"/>
      <c r="JU60" s="165"/>
      <c r="JV60" s="165"/>
      <c r="JW60" s="165"/>
      <c r="JX60" s="165"/>
      <c r="JY60" s="165"/>
      <c r="JZ60" s="165"/>
      <c r="KA60" s="165"/>
      <c r="KB60" s="165"/>
      <c r="KC60" s="165"/>
      <c r="KD60" s="165"/>
      <c r="KE60" s="165"/>
      <c r="KF60" s="165"/>
      <c r="KG60" s="165"/>
      <c r="KH60" s="165"/>
      <c r="KI60" s="165"/>
      <c r="KJ60" s="165"/>
      <c r="KK60" s="165"/>
      <c r="KL60" s="165"/>
      <c r="KM60" s="165"/>
      <c r="KN60" s="165"/>
      <c r="KO60" s="165"/>
      <c r="KP60" s="165"/>
      <c r="KQ60" s="165"/>
      <c r="KR60" s="165"/>
      <c r="KS60" s="165"/>
      <c r="KT60" s="165"/>
      <c r="KU60" s="165"/>
      <c r="KV60" s="165"/>
      <c r="KW60" s="165"/>
      <c r="KX60" s="165"/>
      <c r="KY60" s="165"/>
      <c r="KZ60" s="165"/>
      <c r="LA60" s="165"/>
      <c r="LB60" s="165"/>
      <c r="LC60" s="165"/>
      <c r="LD60" s="165"/>
      <c r="LE60" s="165"/>
      <c r="LF60" s="165"/>
      <c r="LG60" s="165"/>
      <c r="LH60" s="165"/>
      <c r="LI60" s="165"/>
      <c r="LJ60" s="165"/>
      <c r="LK60" s="165"/>
      <c r="LL60" s="165"/>
      <c r="LM60" s="165"/>
      <c r="LN60" s="165"/>
      <c r="LO60" s="165"/>
      <c r="LP60" s="165"/>
      <c r="LQ60" s="165"/>
      <c r="LR60" s="165"/>
      <c r="LS60" s="165"/>
      <c r="LT60" s="165"/>
      <c r="LU60" s="165"/>
      <c r="LV60" s="165"/>
      <c r="LW60" s="165"/>
      <c r="LX60" s="165"/>
      <c r="LY60" s="165"/>
      <c r="LZ60" s="165"/>
      <c r="MA60" s="165"/>
      <c r="MB60" s="165"/>
      <c r="MC60" s="165"/>
      <c r="MD60" s="165"/>
      <c r="ME60" s="165"/>
      <c r="MF60" s="165"/>
      <c r="MG60" s="165"/>
      <c r="MH60" s="165"/>
      <c r="MI60" s="165"/>
      <c r="MJ60" s="165"/>
      <c r="MK60" s="165"/>
      <c r="ML60" s="165"/>
      <c r="MM60" s="165"/>
      <c r="MN60" s="165"/>
      <c r="MO60" s="165"/>
      <c r="MP60" s="165"/>
      <c r="MQ60" s="165"/>
      <c r="MR60" s="165"/>
      <c r="MS60" s="165"/>
      <c r="MT60" s="165"/>
      <c r="MU60" s="165"/>
      <c r="MV60" s="165"/>
      <c r="MW60" s="165"/>
      <c r="MX60" s="165"/>
      <c r="MY60" s="165"/>
      <c r="MZ60" s="165"/>
      <c r="NA60" s="165"/>
      <c r="NB60" s="165"/>
      <c r="NC60" s="165"/>
      <c r="ND60" s="165"/>
      <c r="NE60" s="165"/>
      <c r="NF60" s="165"/>
      <c r="NG60" s="165"/>
      <c r="NH60" s="165"/>
      <c r="NI60" s="165"/>
      <c r="NJ60" s="165"/>
      <c r="NK60" s="165"/>
      <c r="NL60" s="165"/>
      <c r="NM60" s="165"/>
      <c r="NN60" s="165"/>
      <c r="NO60" s="165"/>
      <c r="NP60" s="165"/>
      <c r="NQ60" s="165"/>
      <c r="NR60" s="165"/>
      <c r="NS60" s="165"/>
      <c r="NT60" s="165"/>
      <c r="NU60" s="165"/>
      <c r="NV60" s="165"/>
      <c r="NW60" s="165"/>
      <c r="NX60" s="165"/>
      <c r="NY60" s="165"/>
      <c r="NZ60" s="165"/>
      <c r="OA60" s="165"/>
      <c r="OB60" s="165"/>
      <c r="OC60" s="165"/>
      <c r="OD60" s="165"/>
      <c r="OE60" s="165"/>
      <c r="OF60" s="165"/>
      <c r="OG60" s="165"/>
      <c r="OH60" s="165"/>
      <c r="OI60" s="165"/>
      <c r="OJ60" s="165"/>
      <c r="OK60" s="165"/>
      <c r="OL60" s="165"/>
      <c r="OM60" s="165"/>
      <c r="ON60" s="165"/>
      <c r="OO60" s="165"/>
      <c r="OP60" s="165"/>
      <c r="OQ60" s="165"/>
      <c r="OR60" s="165"/>
      <c r="OS60" s="165"/>
      <c r="OT60" s="165"/>
      <c r="OU60" s="165"/>
      <c r="OV60" s="165"/>
      <c r="OW60" s="165"/>
      <c r="OX60" s="165"/>
      <c r="OY60" s="165"/>
      <c r="OZ60" s="165"/>
      <c r="PA60" s="165"/>
      <c r="PB60" s="165"/>
      <c r="PC60" s="165"/>
      <c r="PD60" s="165"/>
      <c r="PE60" s="165"/>
      <c r="PF60" s="165"/>
      <c r="PG60" s="165"/>
      <c r="PH60" s="165"/>
      <c r="PI60" s="165"/>
      <c r="PJ60" s="165"/>
      <c r="PK60" s="165"/>
      <c r="PL60" s="165"/>
      <c r="PM60" s="165"/>
      <c r="PN60" s="165"/>
      <c r="PO60" s="165"/>
      <c r="PP60" s="165"/>
      <c r="PQ60" s="165"/>
      <c r="PR60" s="165"/>
      <c r="PS60" s="165"/>
      <c r="PT60" s="165"/>
      <c r="PU60" s="165"/>
      <c r="PV60" s="165"/>
      <c r="PW60" s="165"/>
      <c r="PX60" s="165"/>
      <c r="PY60" s="165"/>
      <c r="PZ60" s="165"/>
      <c r="QA60" s="165"/>
      <c r="QB60" s="165"/>
      <c r="QC60" s="165"/>
      <c r="QD60" s="165"/>
      <c r="QE60" s="165"/>
      <c r="QF60" s="165"/>
      <c r="QG60" s="165"/>
      <c r="QH60" s="165"/>
      <c r="QI60" s="165"/>
      <c r="QJ60" s="165"/>
      <c r="QK60" s="165"/>
      <c r="QL60" s="165"/>
      <c r="QM60" s="165"/>
      <c r="QN60" s="165"/>
      <c r="QO60" s="165"/>
      <c r="QP60" s="165"/>
      <c r="QQ60" s="165"/>
      <c r="QR60" s="165"/>
      <c r="QS60" s="165"/>
      <c r="QT60" s="165"/>
      <c r="QU60" s="165"/>
      <c r="QV60" s="165"/>
      <c r="QW60" s="165"/>
      <c r="QX60" s="165"/>
      <c r="QY60" s="165"/>
      <c r="QZ60" s="165"/>
      <c r="RA60" s="165"/>
      <c r="RB60" s="165"/>
      <c r="RC60" s="165"/>
      <c r="RD60" s="165"/>
      <c r="RE60" s="165"/>
      <c r="RF60" s="165"/>
      <c r="RG60" s="165"/>
      <c r="RH60" s="165"/>
      <c r="RI60" s="165"/>
      <c r="RJ60" s="165"/>
      <c r="RK60" s="165"/>
      <c r="RL60" s="165"/>
      <c r="RM60" s="165"/>
      <c r="RN60" s="165"/>
      <c r="RO60" s="165"/>
      <c r="RP60" s="165"/>
      <c r="RQ60" s="165"/>
      <c r="RR60" s="165"/>
      <c r="RS60" s="165"/>
      <c r="RT60" s="165"/>
      <c r="RU60" s="165"/>
      <c r="RV60" s="165"/>
      <c r="RW60" s="165"/>
      <c r="RX60" s="165"/>
      <c r="RY60" s="165"/>
      <c r="RZ60" s="165"/>
      <c r="SA60" s="165"/>
      <c r="SB60" s="165"/>
      <c r="SC60" s="165"/>
      <c r="SD60" s="165"/>
      <c r="SE60" s="165"/>
      <c r="SF60" s="165"/>
      <c r="SG60" s="165"/>
      <c r="SH60" s="165"/>
      <c r="SI60" s="165"/>
      <c r="SJ60" s="165"/>
      <c r="SK60" s="165"/>
      <c r="SL60" s="165"/>
      <c r="SM60" s="165"/>
      <c r="SN60" s="165"/>
      <c r="SO60" s="165"/>
      <c r="SP60" s="165"/>
      <c r="SQ60" s="165"/>
      <c r="SR60" s="165"/>
      <c r="SS60" s="165"/>
      <c r="ST60" s="165"/>
      <c r="SU60" s="165"/>
      <c r="SV60" s="165"/>
      <c r="SW60" s="165"/>
      <c r="SX60" s="165"/>
      <c r="SY60" s="165"/>
      <c r="SZ60" s="165"/>
      <c r="TA60" s="165"/>
      <c r="TB60" s="165"/>
      <c r="TC60" s="165"/>
      <c r="TD60" s="165"/>
      <c r="TE60" s="165"/>
      <c r="TF60" s="165"/>
      <c r="TG60" s="165"/>
      <c r="TH60" s="165"/>
      <c r="TI60" s="165"/>
      <c r="TJ60" s="165"/>
      <c r="TK60" s="165"/>
      <c r="TL60" s="165"/>
      <c r="TM60" s="165"/>
      <c r="TN60" s="165"/>
      <c r="TO60" s="165"/>
      <c r="TP60" s="165"/>
      <c r="TQ60" s="165"/>
      <c r="TR60" s="165"/>
      <c r="TS60" s="165"/>
      <c r="TT60" s="165"/>
      <c r="TU60" s="165"/>
      <c r="TV60" s="165"/>
      <c r="TW60" s="165"/>
      <c r="TX60" s="165"/>
      <c r="TY60" s="165"/>
      <c r="TZ60" s="165"/>
      <c r="UA60" s="165"/>
      <c r="UB60" s="165"/>
      <c r="UC60" s="165"/>
      <c r="UD60" s="165"/>
      <c r="UE60" s="165"/>
      <c r="UF60" s="165"/>
      <c r="UG60" s="165"/>
      <c r="UH60" s="165"/>
      <c r="UI60" s="165"/>
      <c r="UJ60" s="165"/>
      <c r="UK60" s="165"/>
      <c r="UL60" s="165"/>
      <c r="UM60" s="165"/>
      <c r="UN60" s="165"/>
      <c r="UO60" s="165"/>
      <c r="UP60" s="165"/>
      <c r="UQ60" s="165"/>
      <c r="UR60" s="165"/>
      <c r="US60" s="165"/>
      <c r="UT60" s="165"/>
      <c r="UU60" s="165"/>
      <c r="UV60" s="165"/>
      <c r="UW60" s="165"/>
      <c r="UX60" s="165"/>
      <c r="UY60" s="165"/>
      <c r="UZ60" s="165"/>
      <c r="VA60" s="165"/>
      <c r="VB60" s="165"/>
      <c r="VC60" s="165"/>
      <c r="VD60" s="165"/>
      <c r="VE60" s="165"/>
      <c r="VF60" s="165"/>
      <c r="VG60" s="165"/>
      <c r="VH60" s="165"/>
      <c r="VI60" s="165"/>
      <c r="VJ60" s="165"/>
      <c r="VK60" s="165"/>
      <c r="VL60" s="165"/>
      <c r="VM60" s="165"/>
      <c r="VN60" s="165"/>
      <c r="VO60" s="165"/>
      <c r="VP60" s="165"/>
      <c r="VQ60" s="165"/>
      <c r="VR60" s="165"/>
      <c r="VS60" s="165"/>
      <c r="VT60" s="165"/>
      <c r="VU60" s="165"/>
      <c r="VV60" s="165"/>
      <c r="VW60" s="165"/>
      <c r="VX60" s="165"/>
      <c r="VY60" s="165"/>
      <c r="VZ60" s="165"/>
      <c r="WA60" s="165"/>
      <c r="WB60" s="165"/>
      <c r="WC60" s="165"/>
      <c r="WD60" s="165"/>
      <c r="WE60" s="165"/>
      <c r="WF60" s="165"/>
      <c r="WG60" s="165"/>
      <c r="WH60" s="165"/>
      <c r="WI60" s="165"/>
      <c r="WJ60" s="165"/>
      <c r="WK60" s="165"/>
      <c r="WL60" s="165"/>
      <c r="WM60" s="165"/>
      <c r="WN60" s="165"/>
      <c r="WO60" s="165"/>
      <c r="WP60" s="165"/>
      <c r="WQ60" s="165"/>
      <c r="WR60" s="165"/>
      <c r="WS60" s="165"/>
      <c r="WT60" s="165"/>
      <c r="WU60" s="165"/>
      <c r="WV60" s="165"/>
      <c r="WW60" s="165"/>
      <c r="WX60" s="165"/>
      <c r="WY60" s="165"/>
      <c r="WZ60" s="165"/>
      <c r="XA60" s="165"/>
      <c r="XB60" s="165"/>
      <c r="XC60" s="165"/>
      <c r="XD60" s="165"/>
      <c r="XE60" s="165"/>
      <c r="XF60" s="165"/>
      <c r="XG60" s="165"/>
      <c r="XH60" s="165"/>
      <c r="XI60" s="165"/>
      <c r="XJ60" s="165"/>
      <c r="XK60" s="165"/>
      <c r="XL60" s="165"/>
      <c r="XM60" s="165"/>
      <c r="XN60" s="165"/>
      <c r="XO60" s="165"/>
      <c r="XP60" s="165"/>
      <c r="XQ60" s="165"/>
      <c r="XR60" s="165"/>
      <c r="XS60" s="165"/>
      <c r="XT60" s="165"/>
      <c r="XU60" s="165"/>
      <c r="XV60" s="165"/>
      <c r="XW60" s="165"/>
      <c r="XX60" s="165"/>
      <c r="XY60" s="165"/>
      <c r="XZ60" s="165"/>
      <c r="YA60" s="165"/>
      <c r="YB60" s="165"/>
      <c r="YC60" s="165"/>
      <c r="YD60" s="165"/>
      <c r="YE60" s="165"/>
      <c r="YF60" s="165"/>
      <c r="YG60" s="165"/>
      <c r="YH60" s="165"/>
      <c r="YI60" s="165"/>
      <c r="YJ60" s="165"/>
      <c r="YK60" s="165"/>
      <c r="YL60" s="165"/>
      <c r="YM60" s="165"/>
      <c r="YN60" s="165"/>
      <c r="YO60" s="165"/>
      <c r="YP60" s="165"/>
      <c r="YQ60" s="165"/>
      <c r="YR60" s="165"/>
      <c r="YS60" s="165"/>
      <c r="YT60" s="165"/>
      <c r="YU60" s="165"/>
      <c r="YV60" s="165"/>
      <c r="YW60" s="165"/>
      <c r="YX60" s="165"/>
      <c r="YY60" s="165"/>
      <c r="YZ60" s="165"/>
      <c r="ZA60" s="165"/>
      <c r="ZB60" s="165"/>
      <c r="ZC60" s="165"/>
      <c r="ZD60" s="165"/>
      <c r="ZE60" s="165"/>
      <c r="ZF60" s="165"/>
      <c r="ZG60" s="165"/>
      <c r="ZH60" s="165"/>
      <c r="ZI60" s="165"/>
      <c r="ZJ60" s="165"/>
      <c r="ZK60" s="165"/>
      <c r="ZL60" s="165"/>
      <c r="ZM60" s="165"/>
      <c r="ZN60" s="165"/>
      <c r="ZO60" s="165"/>
      <c r="ZP60" s="165"/>
      <c r="ZQ60" s="165"/>
      <c r="ZR60" s="165"/>
      <c r="ZS60" s="165"/>
      <c r="ZT60" s="165"/>
      <c r="ZU60" s="165"/>
      <c r="ZV60" s="165"/>
      <c r="ZW60" s="165"/>
      <c r="ZX60" s="165"/>
      <c r="ZY60" s="165"/>
      <c r="ZZ60" s="165"/>
      <c r="AAA60" s="165"/>
      <c r="AAB60" s="165"/>
      <c r="AAC60" s="165"/>
      <c r="AAD60" s="165"/>
      <c r="AAE60" s="165"/>
      <c r="AAF60" s="165"/>
      <c r="AAG60" s="165"/>
      <c r="AAH60" s="165"/>
      <c r="AAI60" s="165"/>
      <c r="AAJ60" s="165"/>
      <c r="AAK60" s="165"/>
      <c r="AAL60" s="165"/>
      <c r="AAM60" s="165"/>
      <c r="AAN60" s="165"/>
      <c r="AAO60" s="165"/>
      <c r="AAP60" s="165"/>
      <c r="AAQ60" s="165"/>
      <c r="AAR60" s="165"/>
      <c r="AAS60" s="165"/>
      <c r="AAT60" s="165"/>
      <c r="AAU60" s="165"/>
      <c r="AAV60" s="165"/>
      <c r="AAW60" s="165"/>
      <c r="AAX60" s="165"/>
      <c r="AAY60" s="165"/>
      <c r="AAZ60" s="165"/>
      <c r="ABA60" s="165"/>
      <c r="ABB60" s="165"/>
      <c r="ABC60" s="165"/>
      <c r="ABD60" s="165"/>
      <c r="ABE60" s="165"/>
      <c r="ABF60" s="165"/>
      <c r="ABG60" s="165"/>
      <c r="ABH60" s="165"/>
      <c r="ABI60" s="165"/>
      <c r="ABJ60" s="165"/>
      <c r="ABK60" s="165"/>
      <c r="ABL60" s="165"/>
      <c r="ABM60" s="165"/>
      <c r="ABN60" s="165"/>
      <c r="ABO60" s="165"/>
      <c r="ABP60" s="165"/>
      <c r="ABQ60" s="165"/>
      <c r="ABR60" s="165"/>
      <c r="ABS60" s="165"/>
      <c r="ABT60" s="165"/>
      <c r="ABU60" s="165"/>
      <c r="ABV60" s="165"/>
      <c r="ABW60" s="165"/>
      <c r="ABX60" s="165"/>
      <c r="ABY60" s="165"/>
      <c r="ABZ60" s="165"/>
      <c r="ACA60" s="165"/>
      <c r="ACB60" s="165"/>
      <c r="ACC60" s="165"/>
      <c r="ACD60" s="165"/>
      <c r="ACE60" s="165"/>
      <c r="ACF60" s="165"/>
      <c r="ACG60" s="165"/>
      <c r="ACH60" s="165"/>
      <c r="ACI60" s="165"/>
      <c r="ACJ60" s="165"/>
      <c r="ACK60" s="165"/>
      <c r="ACL60" s="165"/>
      <c r="ACM60" s="165"/>
      <c r="ACN60" s="165"/>
      <c r="ACO60" s="165"/>
      <c r="ACP60" s="165"/>
      <c r="ACQ60" s="165"/>
      <c r="ACR60" s="165"/>
      <c r="ACS60" s="165"/>
      <c r="ACT60" s="165"/>
      <c r="ACU60" s="165"/>
      <c r="ACV60" s="165"/>
      <c r="ACW60" s="165"/>
      <c r="ACX60" s="165"/>
      <c r="ACY60" s="165"/>
      <c r="ACZ60" s="165"/>
      <c r="ADA60" s="165"/>
      <c r="ADB60" s="165"/>
      <c r="ADC60" s="165"/>
      <c r="ADD60" s="165"/>
      <c r="ADE60" s="165"/>
      <c r="ADF60" s="165"/>
      <c r="ADG60" s="165"/>
      <c r="ADH60" s="165"/>
      <c r="ADI60" s="165"/>
      <c r="ADJ60" s="165"/>
      <c r="ADK60" s="165"/>
      <c r="ADL60" s="165"/>
      <c r="ADM60" s="165"/>
      <c r="ADN60" s="165"/>
      <c r="ADO60" s="165"/>
      <c r="ADP60" s="165"/>
      <c r="ADQ60" s="165"/>
      <c r="ADR60" s="165"/>
      <c r="ADS60" s="165"/>
      <c r="ADT60" s="165"/>
      <c r="ADU60" s="165"/>
      <c r="ADV60" s="165"/>
      <c r="ADW60" s="165"/>
      <c r="ADX60" s="165"/>
      <c r="ADY60" s="165"/>
      <c r="ADZ60" s="165"/>
      <c r="AEA60" s="165"/>
      <c r="AEB60" s="165"/>
      <c r="AEC60" s="165"/>
      <c r="AED60" s="165"/>
      <c r="AEE60" s="165"/>
      <c r="AEF60" s="165"/>
      <c r="AEG60" s="165"/>
      <c r="AEH60" s="165"/>
      <c r="AEI60" s="165"/>
      <c r="AEJ60" s="165"/>
      <c r="AEK60" s="165"/>
      <c r="AEL60" s="165"/>
      <c r="AEM60" s="165"/>
      <c r="AEN60" s="165"/>
      <c r="AEO60" s="165"/>
      <c r="AEP60" s="165"/>
      <c r="AEQ60" s="165"/>
      <c r="AER60" s="165"/>
      <c r="AES60" s="165"/>
      <c r="AET60" s="165"/>
      <c r="AEU60" s="165"/>
      <c r="AEV60" s="165"/>
      <c r="AEW60" s="165"/>
      <c r="AEX60" s="165"/>
      <c r="AEY60" s="165"/>
      <c r="AEZ60" s="165"/>
      <c r="AFA60" s="165"/>
      <c r="AFB60" s="165"/>
      <c r="AFC60" s="165"/>
      <c r="AFD60" s="165"/>
      <c r="AFE60" s="165"/>
      <c r="AFF60" s="165"/>
      <c r="AFG60" s="165"/>
      <c r="AFH60" s="165"/>
      <c r="AFI60" s="165"/>
      <c r="AFJ60" s="165"/>
      <c r="AFK60" s="165"/>
      <c r="AFL60" s="165"/>
      <c r="AFM60" s="165"/>
      <c r="AFN60" s="165"/>
      <c r="AFO60" s="165"/>
      <c r="AFP60" s="165"/>
      <c r="AFQ60" s="165"/>
      <c r="AFR60" s="165"/>
      <c r="AFS60" s="165"/>
      <c r="AFT60" s="165"/>
      <c r="AFU60" s="165"/>
      <c r="AFV60" s="165"/>
      <c r="AFW60" s="165"/>
      <c r="AFX60" s="165"/>
      <c r="AFY60" s="165"/>
      <c r="AFZ60" s="165"/>
      <c r="AGA60" s="165"/>
      <c r="AGB60" s="165"/>
      <c r="AGC60" s="165"/>
      <c r="AGD60" s="165"/>
      <c r="AGE60" s="165"/>
      <c r="AGF60" s="165"/>
      <c r="AGG60" s="165"/>
      <c r="AGH60" s="165"/>
      <c r="AGI60" s="165"/>
      <c r="AGJ60" s="165"/>
      <c r="AGK60" s="165"/>
      <c r="AGL60" s="165"/>
      <c r="AGM60" s="165"/>
      <c r="AGN60" s="165"/>
      <c r="AGO60" s="165"/>
      <c r="AGP60" s="165"/>
      <c r="AGQ60" s="165"/>
      <c r="AGR60" s="165"/>
      <c r="AGS60" s="165"/>
      <c r="AGT60" s="165"/>
      <c r="AGU60" s="165"/>
      <c r="AGV60" s="165"/>
      <c r="AGW60" s="165"/>
      <c r="AGX60" s="165"/>
      <c r="AGY60" s="165"/>
      <c r="AGZ60" s="165"/>
      <c r="AHA60" s="165"/>
      <c r="AHB60" s="165"/>
      <c r="AHC60" s="165"/>
      <c r="AHD60" s="165"/>
      <c r="AHE60" s="165"/>
      <c r="AHF60" s="165"/>
      <c r="AHG60" s="165"/>
      <c r="AHH60" s="165"/>
      <c r="AHI60" s="165"/>
      <c r="AHJ60" s="165"/>
      <c r="AHK60" s="165"/>
      <c r="AHL60" s="165"/>
      <c r="AHM60" s="165"/>
      <c r="AHN60" s="165"/>
      <c r="AHO60" s="165"/>
      <c r="AHP60" s="165"/>
      <c r="AHQ60" s="165"/>
      <c r="AHR60" s="165"/>
      <c r="AHS60" s="165"/>
      <c r="AHT60" s="165"/>
      <c r="AHU60" s="165"/>
      <c r="AHV60" s="165"/>
      <c r="AHW60" s="165"/>
      <c r="AHX60" s="165"/>
      <c r="AHY60" s="165"/>
      <c r="AHZ60" s="165"/>
      <c r="AIA60" s="165"/>
      <c r="AIB60" s="165"/>
      <c r="AIC60" s="165"/>
      <c r="AID60" s="165"/>
      <c r="AIE60" s="165"/>
      <c r="AIF60" s="165"/>
      <c r="AIG60" s="165"/>
      <c r="AIH60" s="165"/>
      <c r="AII60" s="165"/>
      <c r="AIJ60" s="165"/>
      <c r="AIK60" s="165"/>
      <c r="AIL60" s="165"/>
      <c r="AIM60" s="165"/>
      <c r="AIN60" s="165"/>
      <c r="AIO60" s="165"/>
      <c r="AIP60" s="165"/>
      <c r="AIQ60" s="165"/>
      <c r="AIR60" s="165"/>
      <c r="AIS60" s="165"/>
      <c r="AIT60" s="165"/>
      <c r="AIU60" s="165"/>
      <c r="AIV60" s="165"/>
      <c r="AIW60" s="165"/>
      <c r="AIX60" s="165"/>
      <c r="AIY60" s="165"/>
      <c r="AIZ60" s="165"/>
      <c r="AJA60" s="165"/>
      <c r="AJB60" s="165"/>
      <c r="AJC60" s="165"/>
      <c r="AJD60" s="165"/>
      <c r="AJE60" s="165"/>
      <c r="AJF60" s="165"/>
      <c r="AJG60" s="165"/>
      <c r="AJH60" s="165"/>
      <c r="AJI60" s="165"/>
      <c r="AJJ60" s="165"/>
      <c r="AJK60" s="165"/>
      <c r="AJL60" s="165"/>
      <c r="AJM60" s="165"/>
      <c r="AJN60" s="165"/>
      <c r="AJO60" s="165"/>
      <c r="AJP60" s="165"/>
      <c r="AJQ60" s="165"/>
      <c r="AJR60" s="165"/>
      <c r="AJS60" s="165"/>
      <c r="AJT60" s="165"/>
      <c r="AJU60" s="165"/>
      <c r="AJV60" s="165"/>
      <c r="AJW60" s="165"/>
      <c r="AJX60" s="165"/>
      <c r="AJY60" s="165"/>
      <c r="AJZ60" s="165"/>
      <c r="AKA60" s="165"/>
      <c r="AKB60" s="165"/>
      <c r="AKC60" s="165"/>
      <c r="AKD60" s="165"/>
      <c r="AKE60" s="165"/>
      <c r="AKF60" s="165"/>
      <c r="AKG60" s="165"/>
      <c r="AKH60" s="165"/>
      <c r="AKI60" s="165"/>
      <c r="AKJ60" s="165"/>
      <c r="AKK60" s="165"/>
      <c r="AKL60" s="165"/>
      <c r="AKM60" s="165"/>
      <c r="AKN60" s="165"/>
      <c r="AKO60" s="165"/>
      <c r="AKP60" s="165"/>
      <c r="AKQ60" s="165"/>
      <c r="AKR60" s="165"/>
      <c r="AKS60" s="165"/>
      <c r="AKT60" s="165"/>
      <c r="AKU60" s="165"/>
      <c r="AKV60" s="165"/>
      <c r="AKW60" s="165"/>
      <c r="AKX60" s="165"/>
      <c r="AKY60" s="165"/>
      <c r="AKZ60" s="165"/>
      <c r="ALA60" s="165"/>
      <c r="ALB60" s="165"/>
      <c r="ALC60" s="165"/>
      <c r="ALD60" s="165"/>
      <c r="ALE60" s="165"/>
      <c r="ALF60" s="165"/>
      <c r="ALG60" s="165"/>
      <c r="ALH60" s="165"/>
      <c r="ALI60" s="165"/>
      <c r="ALJ60" s="165"/>
      <c r="ALK60" s="165"/>
      <c r="ALL60" s="165"/>
      <c r="ALM60" s="165"/>
      <c r="ALN60" s="165"/>
      <c r="ALO60" s="165"/>
      <c r="ALP60" s="165"/>
      <c r="ALQ60" s="165"/>
      <c r="ALR60" s="165"/>
      <c r="ALS60" s="165"/>
      <c r="ALT60" s="165"/>
      <c r="ALU60" s="165"/>
      <c r="ALV60" s="165"/>
      <c r="ALW60" s="165"/>
      <c r="ALX60" s="165"/>
      <c r="ALY60" s="165"/>
      <c r="ALZ60" s="165"/>
      <c r="AMA60" s="165"/>
      <c r="AMB60" s="165"/>
      <c r="AMC60" s="165"/>
      <c r="AMD60" s="165"/>
      <c r="AME60" s="165"/>
    </row>
    <row r="61" spans="1:1019" ht="15.75" customHeight="1" x14ac:dyDescent="0.25">
      <c r="A61" s="169">
        <v>59</v>
      </c>
      <c r="B61" s="210" t="s">
        <v>15401</v>
      </c>
      <c r="C61" s="211" t="s">
        <v>15402</v>
      </c>
      <c r="D61" s="172" t="s">
        <v>15403</v>
      </c>
      <c r="E61" s="63" t="s">
        <v>15167</v>
      </c>
      <c r="F61" s="172" t="s">
        <v>15194</v>
      </c>
      <c r="G61" s="172" t="s">
        <v>15175</v>
      </c>
      <c r="H61" s="172" t="s">
        <v>15404</v>
      </c>
      <c r="I61" s="173">
        <v>0.5</v>
      </c>
      <c r="J61" s="169" t="s">
        <v>15298</v>
      </c>
      <c r="K61" s="212">
        <v>6</v>
      </c>
    </row>
    <row r="62" spans="1:1019" ht="15.75" customHeight="1" x14ac:dyDescent="0.25">
      <c r="A62" s="169">
        <v>60</v>
      </c>
      <c r="B62" s="210" t="s">
        <v>15405</v>
      </c>
      <c r="C62" s="211" t="s">
        <v>15406</v>
      </c>
      <c r="D62" s="220">
        <v>9468</v>
      </c>
      <c r="E62" s="63" t="s">
        <v>15191</v>
      </c>
      <c r="F62" s="172" t="s">
        <v>15407</v>
      </c>
      <c r="G62" s="172" t="s">
        <v>15175</v>
      </c>
      <c r="H62" s="172" t="s">
        <v>15408</v>
      </c>
      <c r="I62" s="173">
        <v>0.5</v>
      </c>
      <c r="J62" s="169" t="s">
        <v>15298</v>
      </c>
      <c r="K62" s="212">
        <v>6</v>
      </c>
    </row>
    <row r="63" spans="1:1019" ht="15.75" customHeight="1" x14ac:dyDescent="0.25">
      <c r="A63" s="169">
        <v>61</v>
      </c>
      <c r="B63" s="216" t="s">
        <v>15409</v>
      </c>
      <c r="C63" s="221" t="s">
        <v>15410</v>
      </c>
      <c r="D63" s="172" t="s">
        <v>15411</v>
      </c>
      <c r="E63" s="63" t="s">
        <v>15191</v>
      </c>
      <c r="F63" s="172" t="s">
        <v>15167</v>
      </c>
      <c r="G63" s="172" t="s">
        <v>15152</v>
      </c>
      <c r="H63" s="172" t="s">
        <v>15412</v>
      </c>
      <c r="I63" s="173">
        <v>0.5</v>
      </c>
      <c r="J63" s="169" t="s">
        <v>15298</v>
      </c>
      <c r="K63" s="212">
        <v>6</v>
      </c>
    </row>
    <row r="64" spans="1:1019" ht="15.75" customHeight="1" x14ac:dyDescent="0.25">
      <c r="A64" s="169">
        <v>62</v>
      </c>
      <c r="B64" s="222" t="s">
        <v>15413</v>
      </c>
      <c r="C64" s="223" t="s">
        <v>15414</v>
      </c>
      <c r="D64" s="172" t="s">
        <v>15415</v>
      </c>
      <c r="E64" s="63" t="s">
        <v>15191</v>
      </c>
      <c r="F64" s="172" t="s">
        <v>15212</v>
      </c>
      <c r="G64" s="172" t="s">
        <v>15169</v>
      </c>
      <c r="H64" s="172" t="s">
        <v>15355</v>
      </c>
      <c r="I64" s="173">
        <v>0.5</v>
      </c>
      <c r="J64" s="169" t="s">
        <v>15298</v>
      </c>
      <c r="K64" s="212">
        <v>6</v>
      </c>
    </row>
    <row r="65" spans="1:1019" ht="15.75" customHeight="1" thickBot="1" x14ac:dyDescent="0.3">
      <c r="A65" s="178">
        <v>63</v>
      </c>
      <c r="B65" s="224" t="s">
        <v>15416</v>
      </c>
      <c r="C65" s="225" t="s">
        <v>15417</v>
      </c>
      <c r="D65" s="181" t="s">
        <v>15418</v>
      </c>
      <c r="E65" s="182" t="s">
        <v>15191</v>
      </c>
      <c r="F65" s="181" t="s">
        <v>15328</v>
      </c>
      <c r="G65" s="181" t="s">
        <v>15152</v>
      </c>
      <c r="H65" s="181" t="s">
        <v>15419</v>
      </c>
      <c r="I65" s="226">
        <v>0.5</v>
      </c>
      <c r="J65" s="178" t="s">
        <v>15298</v>
      </c>
      <c r="K65" s="227">
        <v>6</v>
      </c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8"/>
      <c r="FK65" s="168"/>
      <c r="FL65" s="168"/>
      <c r="FM65" s="168"/>
      <c r="FN65" s="168"/>
      <c r="FO65" s="168"/>
      <c r="FP65" s="168"/>
      <c r="FQ65" s="168"/>
      <c r="FR65" s="168"/>
      <c r="FS65" s="168"/>
      <c r="FT65" s="168"/>
      <c r="FU65" s="168"/>
      <c r="FV65" s="168"/>
      <c r="FW65" s="168"/>
      <c r="FX65" s="168"/>
      <c r="FY65" s="168"/>
      <c r="FZ65" s="168"/>
      <c r="GA65" s="168"/>
      <c r="GB65" s="168"/>
      <c r="GC65" s="168"/>
      <c r="GD65" s="168"/>
      <c r="GE65" s="168"/>
      <c r="GF65" s="168"/>
      <c r="GG65" s="168"/>
      <c r="GH65" s="168"/>
      <c r="GI65" s="168"/>
      <c r="GJ65" s="168"/>
      <c r="GK65" s="168"/>
      <c r="GL65" s="168"/>
      <c r="GM65" s="168"/>
      <c r="GN65" s="168"/>
      <c r="GO65" s="168"/>
      <c r="GP65" s="168"/>
      <c r="GQ65" s="168"/>
      <c r="GR65" s="168"/>
      <c r="GS65" s="168"/>
      <c r="GT65" s="168"/>
      <c r="GU65" s="168"/>
      <c r="GV65" s="168"/>
      <c r="GW65" s="168"/>
      <c r="GX65" s="168"/>
      <c r="GY65" s="168"/>
      <c r="GZ65" s="168"/>
      <c r="HA65" s="168"/>
      <c r="HB65" s="168"/>
      <c r="HC65" s="168"/>
      <c r="HD65" s="168"/>
      <c r="HE65" s="168"/>
      <c r="HF65" s="168"/>
      <c r="HG65" s="168"/>
      <c r="HH65" s="168"/>
      <c r="HI65" s="168"/>
      <c r="HJ65" s="168"/>
      <c r="HK65" s="168"/>
      <c r="HL65" s="168"/>
      <c r="HM65" s="168"/>
      <c r="HN65" s="168"/>
      <c r="HO65" s="168"/>
      <c r="HP65" s="168"/>
      <c r="HQ65" s="168"/>
      <c r="HR65" s="168"/>
      <c r="HS65" s="168"/>
      <c r="HT65" s="168"/>
      <c r="HU65" s="168"/>
      <c r="HV65" s="168"/>
      <c r="HW65" s="168"/>
      <c r="HX65" s="168"/>
      <c r="HY65" s="168"/>
      <c r="HZ65" s="168"/>
      <c r="IA65" s="168"/>
      <c r="IB65" s="168"/>
      <c r="IC65" s="168"/>
      <c r="ID65" s="168"/>
      <c r="IE65" s="168"/>
      <c r="IF65" s="168"/>
      <c r="IG65" s="168"/>
      <c r="IH65" s="168"/>
      <c r="II65" s="168"/>
      <c r="IJ65" s="168"/>
      <c r="IK65" s="168"/>
      <c r="IL65" s="168"/>
      <c r="IM65" s="168"/>
      <c r="IN65" s="168"/>
      <c r="IO65" s="168"/>
      <c r="IP65" s="168"/>
      <c r="IQ65" s="168"/>
      <c r="IR65" s="168"/>
      <c r="IS65" s="168"/>
      <c r="IT65" s="168"/>
      <c r="IU65" s="168"/>
      <c r="IV65" s="168"/>
      <c r="IW65" s="168"/>
      <c r="IX65" s="168"/>
      <c r="IY65" s="168"/>
      <c r="IZ65" s="168"/>
      <c r="JA65" s="168"/>
      <c r="JB65" s="168"/>
      <c r="JC65" s="168"/>
      <c r="JD65" s="168"/>
      <c r="JE65" s="168"/>
      <c r="JF65" s="168"/>
      <c r="JG65" s="168"/>
      <c r="JH65" s="168"/>
      <c r="JI65" s="168"/>
      <c r="JJ65" s="168"/>
      <c r="JK65" s="168"/>
      <c r="JL65" s="168"/>
      <c r="JM65" s="168"/>
      <c r="JN65" s="168"/>
      <c r="JO65" s="168"/>
      <c r="JP65" s="168"/>
      <c r="JQ65" s="168"/>
      <c r="JR65" s="168"/>
      <c r="JS65" s="168"/>
      <c r="JT65" s="168"/>
      <c r="JU65" s="168"/>
      <c r="JV65" s="168"/>
      <c r="JW65" s="168"/>
      <c r="JX65" s="168"/>
      <c r="JY65" s="168"/>
      <c r="JZ65" s="168"/>
      <c r="KA65" s="168"/>
      <c r="KB65" s="168"/>
      <c r="KC65" s="168"/>
      <c r="KD65" s="168"/>
      <c r="KE65" s="168"/>
      <c r="KF65" s="168"/>
      <c r="KG65" s="168"/>
      <c r="KH65" s="168"/>
      <c r="KI65" s="168"/>
      <c r="KJ65" s="168"/>
      <c r="KK65" s="168"/>
      <c r="KL65" s="168"/>
      <c r="KM65" s="168"/>
      <c r="KN65" s="168"/>
      <c r="KO65" s="168"/>
      <c r="KP65" s="168"/>
      <c r="KQ65" s="168"/>
      <c r="KR65" s="168"/>
      <c r="KS65" s="168"/>
      <c r="KT65" s="168"/>
      <c r="KU65" s="168"/>
      <c r="KV65" s="168"/>
      <c r="KW65" s="168"/>
      <c r="KX65" s="168"/>
      <c r="KY65" s="168"/>
      <c r="KZ65" s="168"/>
      <c r="LA65" s="168"/>
      <c r="LB65" s="168"/>
      <c r="LC65" s="168"/>
      <c r="LD65" s="168"/>
      <c r="LE65" s="168"/>
      <c r="LF65" s="168"/>
      <c r="LG65" s="168"/>
      <c r="LH65" s="168"/>
      <c r="LI65" s="168"/>
      <c r="LJ65" s="168"/>
      <c r="LK65" s="168"/>
      <c r="LL65" s="168"/>
      <c r="LM65" s="168"/>
      <c r="LN65" s="168"/>
      <c r="LO65" s="168"/>
      <c r="LP65" s="168"/>
      <c r="LQ65" s="168"/>
      <c r="LR65" s="168"/>
      <c r="LS65" s="168"/>
      <c r="LT65" s="168"/>
      <c r="LU65" s="168"/>
      <c r="LV65" s="168"/>
      <c r="LW65" s="168"/>
      <c r="LX65" s="168"/>
      <c r="LY65" s="168"/>
      <c r="LZ65" s="168"/>
      <c r="MA65" s="168"/>
      <c r="MB65" s="168"/>
      <c r="MC65" s="168"/>
      <c r="MD65" s="168"/>
      <c r="ME65" s="168"/>
      <c r="MF65" s="168"/>
      <c r="MG65" s="168"/>
      <c r="MH65" s="168"/>
      <c r="MI65" s="168"/>
      <c r="MJ65" s="168"/>
      <c r="MK65" s="168"/>
      <c r="ML65" s="168"/>
      <c r="MM65" s="168"/>
      <c r="MN65" s="168"/>
      <c r="MO65" s="168"/>
      <c r="MP65" s="168"/>
      <c r="MQ65" s="168"/>
      <c r="MR65" s="168"/>
      <c r="MS65" s="168"/>
      <c r="MT65" s="168"/>
      <c r="MU65" s="168"/>
      <c r="MV65" s="168"/>
      <c r="MW65" s="168"/>
      <c r="MX65" s="168"/>
      <c r="MY65" s="168"/>
      <c r="MZ65" s="168"/>
      <c r="NA65" s="168"/>
      <c r="NB65" s="168"/>
      <c r="NC65" s="168"/>
      <c r="ND65" s="168"/>
      <c r="NE65" s="168"/>
      <c r="NF65" s="168"/>
      <c r="NG65" s="168"/>
      <c r="NH65" s="168"/>
      <c r="NI65" s="168"/>
      <c r="NJ65" s="168"/>
      <c r="NK65" s="168"/>
      <c r="NL65" s="168"/>
      <c r="NM65" s="168"/>
      <c r="NN65" s="168"/>
      <c r="NO65" s="168"/>
      <c r="NP65" s="168"/>
      <c r="NQ65" s="168"/>
      <c r="NR65" s="168"/>
      <c r="NS65" s="168"/>
      <c r="NT65" s="168"/>
      <c r="NU65" s="168"/>
      <c r="NV65" s="168"/>
      <c r="NW65" s="168"/>
      <c r="NX65" s="168"/>
      <c r="NY65" s="168"/>
      <c r="NZ65" s="168"/>
      <c r="OA65" s="168"/>
      <c r="OB65" s="168"/>
      <c r="OC65" s="168"/>
      <c r="OD65" s="168"/>
      <c r="OE65" s="168"/>
      <c r="OF65" s="168"/>
      <c r="OG65" s="168"/>
      <c r="OH65" s="168"/>
      <c r="OI65" s="168"/>
      <c r="OJ65" s="168"/>
      <c r="OK65" s="168"/>
      <c r="OL65" s="168"/>
      <c r="OM65" s="168"/>
      <c r="ON65" s="168"/>
      <c r="OO65" s="168"/>
      <c r="OP65" s="168"/>
      <c r="OQ65" s="168"/>
      <c r="OR65" s="168"/>
      <c r="OS65" s="168"/>
      <c r="OT65" s="168"/>
      <c r="OU65" s="168"/>
      <c r="OV65" s="168"/>
      <c r="OW65" s="168"/>
      <c r="OX65" s="168"/>
      <c r="OY65" s="168"/>
      <c r="OZ65" s="168"/>
      <c r="PA65" s="168"/>
      <c r="PB65" s="168"/>
      <c r="PC65" s="168"/>
      <c r="PD65" s="168"/>
      <c r="PE65" s="168"/>
      <c r="PF65" s="168"/>
      <c r="PG65" s="168"/>
      <c r="PH65" s="168"/>
      <c r="PI65" s="168"/>
      <c r="PJ65" s="168"/>
      <c r="PK65" s="168"/>
      <c r="PL65" s="168"/>
      <c r="PM65" s="168"/>
      <c r="PN65" s="168"/>
      <c r="PO65" s="168"/>
      <c r="PP65" s="168"/>
      <c r="PQ65" s="168"/>
      <c r="PR65" s="168"/>
      <c r="PS65" s="168"/>
      <c r="PT65" s="168"/>
      <c r="PU65" s="168"/>
      <c r="PV65" s="168"/>
      <c r="PW65" s="168"/>
      <c r="PX65" s="168"/>
      <c r="PY65" s="168"/>
      <c r="PZ65" s="168"/>
      <c r="QA65" s="168"/>
      <c r="QB65" s="168"/>
      <c r="QC65" s="168"/>
      <c r="QD65" s="168"/>
      <c r="QE65" s="168"/>
      <c r="QF65" s="168"/>
      <c r="QG65" s="168"/>
      <c r="QH65" s="168"/>
      <c r="QI65" s="168"/>
      <c r="QJ65" s="168"/>
      <c r="QK65" s="168"/>
      <c r="QL65" s="168"/>
      <c r="QM65" s="168"/>
      <c r="QN65" s="168"/>
      <c r="QO65" s="168"/>
      <c r="QP65" s="168"/>
      <c r="QQ65" s="168"/>
      <c r="QR65" s="168"/>
      <c r="QS65" s="168"/>
      <c r="QT65" s="168"/>
      <c r="QU65" s="168"/>
      <c r="QV65" s="168"/>
      <c r="QW65" s="168"/>
      <c r="QX65" s="168"/>
      <c r="QY65" s="168"/>
      <c r="QZ65" s="168"/>
      <c r="RA65" s="168"/>
      <c r="RB65" s="168"/>
      <c r="RC65" s="168"/>
      <c r="RD65" s="168"/>
      <c r="RE65" s="168"/>
      <c r="RF65" s="168"/>
      <c r="RG65" s="168"/>
      <c r="RH65" s="168"/>
      <c r="RI65" s="168"/>
      <c r="RJ65" s="168"/>
      <c r="RK65" s="168"/>
      <c r="RL65" s="168"/>
      <c r="RM65" s="168"/>
      <c r="RN65" s="168"/>
      <c r="RO65" s="168"/>
      <c r="RP65" s="168"/>
      <c r="RQ65" s="168"/>
      <c r="RR65" s="168"/>
      <c r="RS65" s="168"/>
      <c r="RT65" s="168"/>
      <c r="RU65" s="168"/>
      <c r="RV65" s="168"/>
      <c r="RW65" s="168"/>
      <c r="RX65" s="168"/>
      <c r="RY65" s="168"/>
      <c r="RZ65" s="168"/>
      <c r="SA65" s="168"/>
      <c r="SB65" s="168"/>
      <c r="SC65" s="168"/>
      <c r="SD65" s="168"/>
      <c r="SE65" s="168"/>
      <c r="SF65" s="168"/>
      <c r="SG65" s="168"/>
      <c r="SH65" s="168"/>
      <c r="SI65" s="168"/>
      <c r="SJ65" s="168"/>
      <c r="SK65" s="168"/>
      <c r="SL65" s="168"/>
      <c r="SM65" s="168"/>
      <c r="SN65" s="168"/>
      <c r="SO65" s="168"/>
      <c r="SP65" s="168"/>
      <c r="SQ65" s="168"/>
      <c r="SR65" s="168"/>
      <c r="SS65" s="168"/>
      <c r="ST65" s="168"/>
      <c r="SU65" s="168"/>
      <c r="SV65" s="168"/>
      <c r="SW65" s="168"/>
      <c r="SX65" s="168"/>
      <c r="SY65" s="168"/>
      <c r="SZ65" s="168"/>
      <c r="TA65" s="168"/>
      <c r="TB65" s="168"/>
      <c r="TC65" s="168"/>
      <c r="TD65" s="168"/>
      <c r="TE65" s="168"/>
      <c r="TF65" s="168"/>
      <c r="TG65" s="168"/>
      <c r="TH65" s="168"/>
      <c r="TI65" s="168"/>
      <c r="TJ65" s="168"/>
      <c r="TK65" s="168"/>
      <c r="TL65" s="168"/>
      <c r="TM65" s="168"/>
      <c r="TN65" s="168"/>
      <c r="TO65" s="168"/>
      <c r="TP65" s="168"/>
      <c r="TQ65" s="168"/>
      <c r="TR65" s="168"/>
      <c r="TS65" s="168"/>
      <c r="TT65" s="168"/>
      <c r="TU65" s="168"/>
      <c r="TV65" s="168"/>
      <c r="TW65" s="168"/>
      <c r="TX65" s="168"/>
      <c r="TY65" s="168"/>
      <c r="TZ65" s="168"/>
      <c r="UA65" s="168"/>
      <c r="UB65" s="168"/>
      <c r="UC65" s="168"/>
      <c r="UD65" s="168"/>
      <c r="UE65" s="168"/>
      <c r="UF65" s="168"/>
      <c r="UG65" s="168"/>
      <c r="UH65" s="168"/>
      <c r="UI65" s="168"/>
      <c r="UJ65" s="168"/>
      <c r="UK65" s="168"/>
      <c r="UL65" s="168"/>
      <c r="UM65" s="168"/>
      <c r="UN65" s="168"/>
      <c r="UO65" s="168"/>
      <c r="UP65" s="168"/>
      <c r="UQ65" s="168"/>
      <c r="UR65" s="168"/>
      <c r="US65" s="168"/>
      <c r="UT65" s="168"/>
      <c r="UU65" s="168"/>
      <c r="UV65" s="168"/>
      <c r="UW65" s="168"/>
      <c r="UX65" s="168"/>
      <c r="UY65" s="168"/>
      <c r="UZ65" s="168"/>
      <c r="VA65" s="168"/>
      <c r="VB65" s="168"/>
      <c r="VC65" s="168"/>
      <c r="VD65" s="168"/>
      <c r="VE65" s="168"/>
      <c r="VF65" s="168"/>
      <c r="VG65" s="168"/>
      <c r="VH65" s="168"/>
      <c r="VI65" s="168"/>
      <c r="VJ65" s="168"/>
      <c r="VK65" s="168"/>
      <c r="VL65" s="168"/>
      <c r="VM65" s="168"/>
      <c r="VN65" s="168"/>
      <c r="VO65" s="168"/>
      <c r="VP65" s="168"/>
      <c r="VQ65" s="168"/>
      <c r="VR65" s="168"/>
      <c r="VS65" s="168"/>
      <c r="VT65" s="168"/>
      <c r="VU65" s="168"/>
      <c r="VV65" s="168"/>
      <c r="VW65" s="168"/>
      <c r="VX65" s="168"/>
      <c r="VY65" s="168"/>
      <c r="VZ65" s="168"/>
      <c r="WA65" s="168"/>
      <c r="WB65" s="168"/>
      <c r="WC65" s="168"/>
      <c r="WD65" s="168"/>
      <c r="WE65" s="168"/>
      <c r="WF65" s="168"/>
      <c r="WG65" s="168"/>
      <c r="WH65" s="168"/>
      <c r="WI65" s="168"/>
      <c r="WJ65" s="168"/>
      <c r="WK65" s="168"/>
      <c r="WL65" s="168"/>
      <c r="WM65" s="168"/>
      <c r="WN65" s="168"/>
      <c r="WO65" s="168"/>
      <c r="WP65" s="168"/>
      <c r="WQ65" s="168"/>
      <c r="WR65" s="168"/>
      <c r="WS65" s="168"/>
      <c r="WT65" s="168"/>
      <c r="WU65" s="168"/>
      <c r="WV65" s="168"/>
      <c r="WW65" s="168"/>
      <c r="WX65" s="168"/>
      <c r="WY65" s="168"/>
      <c r="WZ65" s="168"/>
      <c r="XA65" s="168"/>
      <c r="XB65" s="168"/>
      <c r="XC65" s="168"/>
      <c r="XD65" s="168"/>
      <c r="XE65" s="168"/>
      <c r="XF65" s="168"/>
      <c r="XG65" s="168"/>
      <c r="XH65" s="168"/>
      <c r="XI65" s="168"/>
      <c r="XJ65" s="168"/>
      <c r="XK65" s="168"/>
      <c r="XL65" s="168"/>
      <c r="XM65" s="168"/>
      <c r="XN65" s="168"/>
      <c r="XO65" s="168"/>
      <c r="XP65" s="168"/>
      <c r="XQ65" s="168"/>
      <c r="XR65" s="168"/>
      <c r="XS65" s="168"/>
      <c r="XT65" s="168"/>
      <c r="XU65" s="168"/>
      <c r="XV65" s="168"/>
      <c r="XW65" s="168"/>
      <c r="XX65" s="168"/>
      <c r="XY65" s="168"/>
      <c r="XZ65" s="168"/>
      <c r="YA65" s="168"/>
      <c r="YB65" s="168"/>
      <c r="YC65" s="168"/>
      <c r="YD65" s="168"/>
      <c r="YE65" s="168"/>
      <c r="YF65" s="168"/>
      <c r="YG65" s="168"/>
      <c r="YH65" s="168"/>
      <c r="YI65" s="168"/>
      <c r="YJ65" s="168"/>
      <c r="YK65" s="168"/>
      <c r="YL65" s="168"/>
      <c r="YM65" s="168"/>
      <c r="YN65" s="168"/>
      <c r="YO65" s="168"/>
      <c r="YP65" s="168"/>
      <c r="YQ65" s="168"/>
      <c r="YR65" s="168"/>
      <c r="YS65" s="168"/>
      <c r="YT65" s="168"/>
      <c r="YU65" s="168"/>
      <c r="YV65" s="168"/>
      <c r="YW65" s="168"/>
      <c r="YX65" s="168"/>
      <c r="YY65" s="168"/>
      <c r="YZ65" s="168"/>
      <c r="ZA65" s="168"/>
      <c r="ZB65" s="168"/>
      <c r="ZC65" s="168"/>
      <c r="ZD65" s="168"/>
      <c r="ZE65" s="168"/>
      <c r="ZF65" s="168"/>
      <c r="ZG65" s="168"/>
      <c r="ZH65" s="168"/>
      <c r="ZI65" s="168"/>
      <c r="ZJ65" s="168"/>
      <c r="ZK65" s="168"/>
      <c r="ZL65" s="168"/>
      <c r="ZM65" s="168"/>
      <c r="ZN65" s="168"/>
      <c r="ZO65" s="168"/>
      <c r="ZP65" s="168"/>
      <c r="ZQ65" s="168"/>
      <c r="ZR65" s="168"/>
      <c r="ZS65" s="168"/>
      <c r="ZT65" s="168"/>
      <c r="ZU65" s="168"/>
      <c r="ZV65" s="168"/>
      <c r="ZW65" s="168"/>
      <c r="ZX65" s="168"/>
      <c r="ZY65" s="168"/>
      <c r="ZZ65" s="168"/>
      <c r="AAA65" s="168"/>
      <c r="AAB65" s="168"/>
      <c r="AAC65" s="168"/>
      <c r="AAD65" s="168"/>
      <c r="AAE65" s="168"/>
      <c r="AAF65" s="168"/>
      <c r="AAG65" s="168"/>
      <c r="AAH65" s="168"/>
      <c r="AAI65" s="168"/>
      <c r="AAJ65" s="168"/>
      <c r="AAK65" s="168"/>
      <c r="AAL65" s="168"/>
      <c r="AAM65" s="168"/>
      <c r="AAN65" s="168"/>
      <c r="AAO65" s="168"/>
      <c r="AAP65" s="168"/>
      <c r="AAQ65" s="168"/>
      <c r="AAR65" s="168"/>
      <c r="AAS65" s="168"/>
      <c r="AAT65" s="168"/>
      <c r="AAU65" s="168"/>
      <c r="AAV65" s="168"/>
      <c r="AAW65" s="168"/>
      <c r="AAX65" s="168"/>
      <c r="AAY65" s="168"/>
      <c r="AAZ65" s="168"/>
      <c r="ABA65" s="168"/>
      <c r="ABB65" s="168"/>
      <c r="ABC65" s="168"/>
      <c r="ABD65" s="168"/>
      <c r="ABE65" s="168"/>
      <c r="ABF65" s="168"/>
      <c r="ABG65" s="168"/>
      <c r="ABH65" s="168"/>
      <c r="ABI65" s="168"/>
      <c r="ABJ65" s="168"/>
      <c r="ABK65" s="168"/>
      <c r="ABL65" s="168"/>
      <c r="ABM65" s="168"/>
      <c r="ABN65" s="168"/>
      <c r="ABO65" s="168"/>
      <c r="ABP65" s="168"/>
      <c r="ABQ65" s="168"/>
      <c r="ABR65" s="168"/>
      <c r="ABS65" s="168"/>
      <c r="ABT65" s="168"/>
      <c r="ABU65" s="168"/>
      <c r="ABV65" s="168"/>
      <c r="ABW65" s="168"/>
      <c r="ABX65" s="168"/>
      <c r="ABY65" s="168"/>
      <c r="ABZ65" s="168"/>
      <c r="ACA65" s="168"/>
      <c r="ACB65" s="168"/>
      <c r="ACC65" s="168"/>
      <c r="ACD65" s="168"/>
      <c r="ACE65" s="168"/>
      <c r="ACF65" s="168"/>
      <c r="ACG65" s="168"/>
      <c r="ACH65" s="168"/>
      <c r="ACI65" s="168"/>
      <c r="ACJ65" s="168"/>
      <c r="ACK65" s="168"/>
      <c r="ACL65" s="168"/>
      <c r="ACM65" s="168"/>
      <c r="ACN65" s="168"/>
      <c r="ACO65" s="168"/>
      <c r="ACP65" s="168"/>
      <c r="ACQ65" s="168"/>
      <c r="ACR65" s="168"/>
      <c r="ACS65" s="168"/>
      <c r="ACT65" s="168"/>
      <c r="ACU65" s="168"/>
      <c r="ACV65" s="168"/>
      <c r="ACW65" s="168"/>
      <c r="ACX65" s="168"/>
      <c r="ACY65" s="168"/>
      <c r="ACZ65" s="168"/>
      <c r="ADA65" s="168"/>
      <c r="ADB65" s="168"/>
      <c r="ADC65" s="168"/>
      <c r="ADD65" s="168"/>
      <c r="ADE65" s="168"/>
      <c r="ADF65" s="168"/>
      <c r="ADG65" s="168"/>
      <c r="ADH65" s="168"/>
      <c r="ADI65" s="168"/>
      <c r="ADJ65" s="168"/>
      <c r="ADK65" s="168"/>
      <c r="ADL65" s="168"/>
      <c r="ADM65" s="168"/>
      <c r="ADN65" s="168"/>
      <c r="ADO65" s="168"/>
      <c r="ADP65" s="168"/>
      <c r="ADQ65" s="168"/>
      <c r="ADR65" s="168"/>
      <c r="ADS65" s="168"/>
      <c r="ADT65" s="168"/>
      <c r="ADU65" s="168"/>
      <c r="ADV65" s="168"/>
      <c r="ADW65" s="168"/>
      <c r="ADX65" s="168"/>
      <c r="ADY65" s="168"/>
      <c r="ADZ65" s="168"/>
      <c r="AEA65" s="168"/>
      <c r="AEB65" s="168"/>
      <c r="AEC65" s="168"/>
      <c r="AED65" s="168"/>
      <c r="AEE65" s="168"/>
      <c r="AEF65" s="168"/>
      <c r="AEG65" s="168"/>
      <c r="AEH65" s="168"/>
      <c r="AEI65" s="168"/>
      <c r="AEJ65" s="168"/>
      <c r="AEK65" s="168"/>
      <c r="AEL65" s="168"/>
      <c r="AEM65" s="168"/>
      <c r="AEN65" s="168"/>
      <c r="AEO65" s="168"/>
      <c r="AEP65" s="168"/>
      <c r="AEQ65" s="168"/>
      <c r="AER65" s="168"/>
      <c r="AES65" s="168"/>
      <c r="AET65" s="168"/>
      <c r="AEU65" s="168"/>
      <c r="AEV65" s="168"/>
      <c r="AEW65" s="168"/>
      <c r="AEX65" s="168"/>
      <c r="AEY65" s="168"/>
      <c r="AEZ65" s="168"/>
      <c r="AFA65" s="168"/>
      <c r="AFB65" s="168"/>
      <c r="AFC65" s="168"/>
      <c r="AFD65" s="168"/>
      <c r="AFE65" s="168"/>
      <c r="AFF65" s="168"/>
      <c r="AFG65" s="168"/>
      <c r="AFH65" s="168"/>
      <c r="AFI65" s="168"/>
      <c r="AFJ65" s="168"/>
      <c r="AFK65" s="168"/>
      <c r="AFL65" s="168"/>
      <c r="AFM65" s="168"/>
      <c r="AFN65" s="168"/>
      <c r="AFO65" s="168"/>
      <c r="AFP65" s="168"/>
      <c r="AFQ65" s="168"/>
      <c r="AFR65" s="168"/>
      <c r="AFS65" s="168"/>
      <c r="AFT65" s="168"/>
      <c r="AFU65" s="168"/>
      <c r="AFV65" s="168"/>
      <c r="AFW65" s="168"/>
      <c r="AFX65" s="168"/>
      <c r="AFY65" s="168"/>
      <c r="AFZ65" s="168"/>
      <c r="AGA65" s="168"/>
      <c r="AGB65" s="168"/>
      <c r="AGC65" s="168"/>
      <c r="AGD65" s="168"/>
      <c r="AGE65" s="168"/>
      <c r="AGF65" s="168"/>
      <c r="AGG65" s="168"/>
      <c r="AGH65" s="168"/>
      <c r="AGI65" s="168"/>
      <c r="AGJ65" s="168"/>
      <c r="AGK65" s="168"/>
      <c r="AGL65" s="168"/>
      <c r="AGM65" s="168"/>
      <c r="AGN65" s="168"/>
      <c r="AGO65" s="168"/>
      <c r="AGP65" s="168"/>
      <c r="AGQ65" s="168"/>
      <c r="AGR65" s="168"/>
      <c r="AGS65" s="168"/>
      <c r="AGT65" s="168"/>
      <c r="AGU65" s="168"/>
      <c r="AGV65" s="168"/>
      <c r="AGW65" s="168"/>
      <c r="AGX65" s="168"/>
      <c r="AGY65" s="168"/>
      <c r="AGZ65" s="168"/>
      <c r="AHA65" s="168"/>
      <c r="AHB65" s="168"/>
      <c r="AHC65" s="168"/>
      <c r="AHD65" s="168"/>
      <c r="AHE65" s="168"/>
      <c r="AHF65" s="168"/>
      <c r="AHG65" s="168"/>
      <c r="AHH65" s="168"/>
      <c r="AHI65" s="168"/>
      <c r="AHJ65" s="168"/>
      <c r="AHK65" s="168"/>
      <c r="AHL65" s="168"/>
      <c r="AHM65" s="168"/>
      <c r="AHN65" s="168"/>
      <c r="AHO65" s="168"/>
      <c r="AHP65" s="168"/>
      <c r="AHQ65" s="168"/>
      <c r="AHR65" s="168"/>
      <c r="AHS65" s="168"/>
      <c r="AHT65" s="168"/>
      <c r="AHU65" s="168"/>
      <c r="AHV65" s="168"/>
      <c r="AHW65" s="168"/>
      <c r="AHX65" s="168"/>
      <c r="AHY65" s="168"/>
      <c r="AHZ65" s="168"/>
      <c r="AIA65" s="168"/>
      <c r="AIB65" s="168"/>
      <c r="AIC65" s="168"/>
      <c r="AID65" s="168"/>
      <c r="AIE65" s="168"/>
      <c r="AIF65" s="168"/>
      <c r="AIG65" s="168"/>
      <c r="AIH65" s="168"/>
      <c r="AII65" s="168"/>
      <c r="AIJ65" s="168"/>
      <c r="AIK65" s="168"/>
      <c r="AIL65" s="168"/>
      <c r="AIM65" s="168"/>
      <c r="AIN65" s="168"/>
      <c r="AIO65" s="168"/>
      <c r="AIP65" s="168"/>
      <c r="AIQ65" s="168"/>
      <c r="AIR65" s="168"/>
      <c r="AIS65" s="168"/>
      <c r="AIT65" s="168"/>
      <c r="AIU65" s="168"/>
      <c r="AIV65" s="168"/>
      <c r="AIW65" s="168"/>
      <c r="AIX65" s="168"/>
      <c r="AIY65" s="168"/>
      <c r="AIZ65" s="168"/>
      <c r="AJA65" s="168"/>
      <c r="AJB65" s="168"/>
      <c r="AJC65" s="168"/>
      <c r="AJD65" s="168"/>
      <c r="AJE65" s="168"/>
      <c r="AJF65" s="168"/>
      <c r="AJG65" s="168"/>
      <c r="AJH65" s="168"/>
      <c r="AJI65" s="168"/>
      <c r="AJJ65" s="168"/>
      <c r="AJK65" s="168"/>
      <c r="AJL65" s="168"/>
      <c r="AJM65" s="168"/>
      <c r="AJN65" s="168"/>
      <c r="AJO65" s="168"/>
      <c r="AJP65" s="168"/>
      <c r="AJQ65" s="168"/>
      <c r="AJR65" s="168"/>
      <c r="AJS65" s="168"/>
      <c r="AJT65" s="168"/>
      <c r="AJU65" s="168"/>
      <c r="AJV65" s="168"/>
      <c r="AJW65" s="168"/>
      <c r="AJX65" s="168"/>
      <c r="AJY65" s="168"/>
      <c r="AJZ65" s="168"/>
      <c r="AKA65" s="168"/>
      <c r="AKB65" s="168"/>
      <c r="AKC65" s="168"/>
      <c r="AKD65" s="168"/>
      <c r="AKE65" s="168"/>
      <c r="AKF65" s="168"/>
      <c r="AKG65" s="168"/>
      <c r="AKH65" s="168"/>
      <c r="AKI65" s="168"/>
      <c r="AKJ65" s="168"/>
      <c r="AKK65" s="168"/>
      <c r="AKL65" s="168"/>
      <c r="AKM65" s="168"/>
      <c r="AKN65" s="168"/>
      <c r="AKO65" s="168"/>
      <c r="AKP65" s="168"/>
      <c r="AKQ65" s="168"/>
      <c r="AKR65" s="168"/>
      <c r="AKS65" s="168"/>
      <c r="AKT65" s="168"/>
      <c r="AKU65" s="168"/>
      <c r="AKV65" s="168"/>
      <c r="AKW65" s="168"/>
      <c r="AKX65" s="168"/>
      <c r="AKY65" s="168"/>
      <c r="AKZ65" s="168"/>
      <c r="ALA65" s="168"/>
      <c r="ALB65" s="168"/>
      <c r="ALC65" s="168"/>
      <c r="ALD65" s="168"/>
      <c r="ALE65" s="168"/>
      <c r="ALF65" s="168"/>
      <c r="ALG65" s="168"/>
      <c r="ALH65" s="168"/>
      <c r="ALI65" s="168"/>
      <c r="ALJ65" s="168"/>
      <c r="ALK65" s="168"/>
      <c r="ALL65" s="168"/>
      <c r="ALM65" s="168"/>
      <c r="ALN65" s="168"/>
      <c r="ALO65" s="168"/>
      <c r="ALP65" s="168"/>
      <c r="ALQ65" s="168"/>
      <c r="ALR65" s="168"/>
      <c r="ALS65" s="168"/>
      <c r="ALT65" s="168"/>
      <c r="ALU65" s="168"/>
      <c r="ALV65" s="168"/>
      <c r="ALW65" s="168"/>
      <c r="ALX65" s="168"/>
      <c r="ALY65" s="168"/>
      <c r="ALZ65" s="168"/>
      <c r="AMA65" s="168"/>
      <c r="AMB65" s="168"/>
      <c r="AMC65" s="168"/>
      <c r="AMD65" s="168"/>
      <c r="AME65" s="168"/>
    </row>
    <row r="66" spans="1:1019" ht="15.75" customHeight="1" thickTop="1" x14ac:dyDescent="0.25">
      <c r="A66" s="228">
        <v>64</v>
      </c>
      <c r="B66" s="229" t="s">
        <v>15420</v>
      </c>
      <c r="C66" s="230" t="s">
        <v>15421</v>
      </c>
      <c r="D66" s="231" t="s">
        <v>15422</v>
      </c>
      <c r="E66" s="232" t="s">
        <v>15202</v>
      </c>
      <c r="F66" s="231" t="s">
        <v>15174</v>
      </c>
      <c r="G66" s="231" t="s">
        <v>15175</v>
      </c>
      <c r="H66" s="231" t="s">
        <v>15338</v>
      </c>
      <c r="I66" s="233">
        <v>0.75</v>
      </c>
      <c r="J66" s="228" t="s">
        <v>15423</v>
      </c>
      <c r="K66" s="234">
        <v>3</v>
      </c>
    </row>
    <row r="67" spans="1:1019" ht="15.75" customHeight="1" x14ac:dyDescent="0.25">
      <c r="A67" s="235">
        <v>65</v>
      </c>
      <c r="B67" s="236" t="s">
        <v>15424</v>
      </c>
      <c r="C67" s="237" t="s">
        <v>15425</v>
      </c>
      <c r="D67" s="238" t="s">
        <v>15426</v>
      </c>
      <c r="E67" s="239" t="s">
        <v>15202</v>
      </c>
      <c r="F67" s="238" t="s">
        <v>15221</v>
      </c>
      <c r="G67" s="238" t="s">
        <v>15169</v>
      </c>
      <c r="H67" s="238" t="s">
        <v>15427</v>
      </c>
      <c r="I67" s="240">
        <v>0.75</v>
      </c>
      <c r="J67" s="235" t="s">
        <v>15423</v>
      </c>
      <c r="K67" s="241">
        <v>3</v>
      </c>
    </row>
    <row r="68" spans="1:1019" ht="15.75" customHeight="1" x14ac:dyDescent="0.25">
      <c r="A68" s="235">
        <v>66</v>
      </c>
      <c r="B68" s="236" t="s">
        <v>13076</v>
      </c>
      <c r="C68" s="237" t="s">
        <v>13077</v>
      </c>
      <c r="D68" s="238" t="s">
        <v>15428</v>
      </c>
      <c r="E68" s="239" t="s">
        <v>15202</v>
      </c>
      <c r="F68" s="238" t="s">
        <v>15226</v>
      </c>
      <c r="G68" s="238" t="s">
        <v>15175</v>
      </c>
      <c r="H68" s="238" t="s">
        <v>15267</v>
      </c>
      <c r="I68" s="240">
        <v>0.75</v>
      </c>
      <c r="J68" s="235" t="s">
        <v>15423</v>
      </c>
      <c r="K68" s="241">
        <v>3</v>
      </c>
    </row>
    <row r="69" spans="1:1019" ht="15.75" customHeight="1" x14ac:dyDescent="0.25">
      <c r="A69" s="235">
        <v>67</v>
      </c>
      <c r="B69" s="236" t="s">
        <v>15429</v>
      </c>
      <c r="C69" s="237" t="s">
        <v>15430</v>
      </c>
      <c r="D69" s="238" t="s">
        <v>15431</v>
      </c>
      <c r="E69" s="239" t="s">
        <v>15226</v>
      </c>
      <c r="F69" s="238" t="s">
        <v>15167</v>
      </c>
      <c r="G69" s="238" t="s">
        <v>15196</v>
      </c>
      <c r="H69" s="238" t="s">
        <v>15314</v>
      </c>
      <c r="I69" s="240">
        <v>0.75</v>
      </c>
      <c r="J69" s="235" t="s">
        <v>15423</v>
      </c>
      <c r="K69" s="241">
        <v>3</v>
      </c>
    </row>
    <row r="70" spans="1:1019" ht="15.75" customHeight="1" x14ac:dyDescent="0.25">
      <c r="A70" s="235">
        <v>68</v>
      </c>
      <c r="B70" s="236" t="s">
        <v>15432</v>
      </c>
      <c r="C70" s="237" t="s">
        <v>15433</v>
      </c>
      <c r="D70" s="238" t="s">
        <v>15434</v>
      </c>
      <c r="E70" s="239" t="s">
        <v>15226</v>
      </c>
      <c r="F70" s="238" t="s">
        <v>15212</v>
      </c>
      <c r="G70" s="238" t="s">
        <v>15435</v>
      </c>
      <c r="H70" s="238" t="s">
        <v>15412</v>
      </c>
      <c r="I70" s="240">
        <v>0.75</v>
      </c>
      <c r="J70" s="235" t="s">
        <v>15423</v>
      </c>
      <c r="K70" s="241">
        <v>3</v>
      </c>
    </row>
    <row r="71" spans="1:1019" ht="15.75" customHeight="1" x14ac:dyDescent="0.25">
      <c r="A71" s="235">
        <v>69</v>
      </c>
      <c r="B71" s="236" t="s">
        <v>15436</v>
      </c>
      <c r="C71" s="237" t="s">
        <v>15437</v>
      </c>
      <c r="D71" s="238" t="s">
        <v>15438</v>
      </c>
      <c r="E71" s="239" t="s">
        <v>15226</v>
      </c>
      <c r="F71" s="238" t="s">
        <v>15174</v>
      </c>
      <c r="G71" s="238" t="s">
        <v>15196</v>
      </c>
      <c r="H71" s="238" t="s">
        <v>15439</v>
      </c>
      <c r="I71" s="240">
        <v>0.75</v>
      </c>
      <c r="J71" s="235" t="s">
        <v>15423</v>
      </c>
      <c r="K71" s="241">
        <v>3</v>
      </c>
    </row>
    <row r="72" spans="1:1019" ht="15.75" customHeight="1" x14ac:dyDescent="0.25">
      <c r="A72" s="235">
        <v>70</v>
      </c>
      <c r="B72" s="236" t="s">
        <v>15440</v>
      </c>
      <c r="C72" s="237" t="s">
        <v>14267</v>
      </c>
      <c r="D72" s="238" t="s">
        <v>15441</v>
      </c>
      <c r="E72" s="239" t="s">
        <v>15201</v>
      </c>
      <c r="F72" s="238" t="s">
        <v>15212</v>
      </c>
      <c r="G72" s="238" t="s">
        <v>15196</v>
      </c>
      <c r="H72" s="238" t="s">
        <v>15442</v>
      </c>
      <c r="I72" s="240">
        <v>0.75</v>
      </c>
      <c r="J72" s="235" t="s">
        <v>15423</v>
      </c>
      <c r="K72" s="241">
        <v>3</v>
      </c>
    </row>
    <row r="73" spans="1:1019" ht="15.75" customHeight="1" x14ac:dyDescent="0.25">
      <c r="A73" s="235">
        <v>71</v>
      </c>
      <c r="B73" s="236" t="s">
        <v>15443</v>
      </c>
      <c r="C73" s="237" t="s">
        <v>15444</v>
      </c>
      <c r="D73" s="238" t="s">
        <v>15445</v>
      </c>
      <c r="E73" s="239" t="s">
        <v>15201</v>
      </c>
      <c r="F73" s="238" t="s">
        <v>15201</v>
      </c>
      <c r="G73" s="238" t="s">
        <v>15175</v>
      </c>
      <c r="H73" s="238" t="s">
        <v>15446</v>
      </c>
      <c r="I73" s="240">
        <v>0.75</v>
      </c>
      <c r="J73" s="235" t="s">
        <v>15423</v>
      </c>
      <c r="K73" s="241">
        <v>3</v>
      </c>
    </row>
    <row r="74" spans="1:1019" ht="15.75" customHeight="1" x14ac:dyDescent="0.25">
      <c r="A74" s="235">
        <v>72</v>
      </c>
      <c r="B74" s="236" t="s">
        <v>15447</v>
      </c>
      <c r="C74" s="237" t="s">
        <v>15448</v>
      </c>
      <c r="D74" s="238" t="s">
        <v>15449</v>
      </c>
      <c r="E74" s="239" t="s">
        <v>15201</v>
      </c>
      <c r="F74" s="238" t="s">
        <v>15212</v>
      </c>
      <c r="G74" s="238" t="s">
        <v>15196</v>
      </c>
      <c r="H74" s="238" t="s">
        <v>15446</v>
      </c>
      <c r="I74" s="240">
        <v>0.75</v>
      </c>
      <c r="J74" s="235" t="s">
        <v>15423</v>
      </c>
      <c r="K74" s="241">
        <v>3</v>
      </c>
      <c r="L74" s="168"/>
    </row>
    <row r="75" spans="1:1019" ht="15.75" customHeight="1" x14ac:dyDescent="0.25">
      <c r="A75" s="235">
        <v>73</v>
      </c>
      <c r="B75" s="236" t="s">
        <v>15450</v>
      </c>
      <c r="C75" s="237" t="s">
        <v>15451</v>
      </c>
      <c r="D75" s="238" t="s">
        <v>15452</v>
      </c>
      <c r="E75" s="239" t="s">
        <v>15201</v>
      </c>
      <c r="F75" s="238" t="s">
        <v>15212</v>
      </c>
      <c r="G75" s="238" t="s">
        <v>15377</v>
      </c>
      <c r="H75" s="238" t="s">
        <v>15453</v>
      </c>
      <c r="I75" s="240">
        <v>0.75</v>
      </c>
      <c r="J75" s="235" t="s">
        <v>15423</v>
      </c>
      <c r="K75" s="241">
        <v>3</v>
      </c>
    </row>
    <row r="76" spans="1:1019" ht="15.75" customHeight="1" x14ac:dyDescent="0.25">
      <c r="A76" s="235">
        <v>74</v>
      </c>
      <c r="B76" s="236" t="s">
        <v>15454</v>
      </c>
      <c r="C76" s="237" t="s">
        <v>15455</v>
      </c>
      <c r="D76" s="238" t="s">
        <v>15456</v>
      </c>
      <c r="E76" s="239" t="s">
        <v>15201</v>
      </c>
      <c r="F76" s="238" t="s">
        <v>15226</v>
      </c>
      <c r="G76" s="238" t="s">
        <v>15196</v>
      </c>
      <c r="H76" s="238" t="s">
        <v>15250</v>
      </c>
      <c r="I76" s="240">
        <v>0.75</v>
      </c>
      <c r="J76" s="235" t="s">
        <v>15423</v>
      </c>
      <c r="K76" s="241">
        <v>3</v>
      </c>
    </row>
    <row r="77" spans="1:1019" ht="15.75" customHeight="1" x14ac:dyDescent="0.25">
      <c r="A77" s="235">
        <v>75</v>
      </c>
      <c r="B77" s="236" t="s">
        <v>8009</v>
      </c>
      <c r="C77" s="237" t="s">
        <v>8010</v>
      </c>
      <c r="D77" s="238" t="s">
        <v>15457</v>
      </c>
      <c r="E77" s="239" t="s">
        <v>15212</v>
      </c>
      <c r="F77" s="238" t="s">
        <v>15167</v>
      </c>
      <c r="G77" s="238" t="s">
        <v>15175</v>
      </c>
      <c r="H77" s="238" t="s">
        <v>15458</v>
      </c>
      <c r="I77" s="240">
        <v>0.75</v>
      </c>
      <c r="J77" s="235" t="s">
        <v>15423</v>
      </c>
      <c r="K77" s="241">
        <v>3</v>
      </c>
    </row>
    <row r="78" spans="1:1019" ht="15.75" customHeight="1" x14ac:dyDescent="0.25">
      <c r="A78" s="235">
        <v>76</v>
      </c>
      <c r="B78" s="236" t="s">
        <v>15459</v>
      </c>
      <c r="C78" s="237" t="s">
        <v>15460</v>
      </c>
      <c r="D78" s="238" t="s">
        <v>15461</v>
      </c>
      <c r="E78" s="239" t="s">
        <v>15212</v>
      </c>
      <c r="F78" s="238" t="s">
        <v>15212</v>
      </c>
      <c r="G78" s="238" t="s">
        <v>15169</v>
      </c>
      <c r="H78" s="238" t="s">
        <v>15462</v>
      </c>
      <c r="I78" s="240">
        <v>0.75</v>
      </c>
      <c r="J78" s="235" t="s">
        <v>15423</v>
      </c>
      <c r="K78" s="241">
        <v>3</v>
      </c>
    </row>
    <row r="79" spans="1:1019" ht="15.75" customHeight="1" x14ac:dyDescent="0.3">
      <c r="A79" s="235">
        <v>77</v>
      </c>
      <c r="B79" s="236" t="s">
        <v>15463</v>
      </c>
      <c r="C79" s="242" t="s">
        <v>15464</v>
      </c>
      <c r="D79" s="238" t="s">
        <v>15465</v>
      </c>
      <c r="E79" s="239" t="s">
        <v>15212</v>
      </c>
      <c r="F79" s="238" t="s">
        <v>15201</v>
      </c>
      <c r="G79" s="238" t="s">
        <v>15175</v>
      </c>
      <c r="H79" s="238" t="s">
        <v>15362</v>
      </c>
      <c r="I79" s="240">
        <v>0.75</v>
      </c>
      <c r="J79" s="235" t="s">
        <v>15423</v>
      </c>
      <c r="K79" s="241">
        <v>3</v>
      </c>
    </row>
    <row r="80" spans="1:1019" ht="15.75" customHeight="1" x14ac:dyDescent="0.3">
      <c r="A80" s="235">
        <v>78</v>
      </c>
      <c r="B80" s="236" t="s">
        <v>15466</v>
      </c>
      <c r="C80" s="242" t="s">
        <v>15467</v>
      </c>
      <c r="D80" s="238" t="s">
        <v>15468</v>
      </c>
      <c r="E80" s="239" t="s">
        <v>15212</v>
      </c>
      <c r="F80" s="238" t="s">
        <v>15212</v>
      </c>
      <c r="G80" s="238" t="s">
        <v>15374</v>
      </c>
      <c r="H80" s="238" t="s">
        <v>15462</v>
      </c>
      <c r="I80" s="240">
        <v>0.75</v>
      </c>
      <c r="J80" s="235" t="s">
        <v>15423</v>
      </c>
      <c r="K80" s="241">
        <v>3</v>
      </c>
    </row>
    <row r="81" spans="1:11" ht="15.75" customHeight="1" x14ac:dyDescent="0.3">
      <c r="A81" s="235">
        <v>79</v>
      </c>
      <c r="B81" s="236" t="s">
        <v>15469</v>
      </c>
      <c r="C81" s="242" t="s">
        <v>15470</v>
      </c>
      <c r="D81" s="238" t="s">
        <v>15471</v>
      </c>
      <c r="E81" s="239" t="s">
        <v>15212</v>
      </c>
      <c r="F81" s="238" t="s">
        <v>15212</v>
      </c>
      <c r="G81" s="238" t="s">
        <v>15196</v>
      </c>
      <c r="H81" s="238" t="s">
        <v>15462</v>
      </c>
      <c r="I81" s="240">
        <v>0.75</v>
      </c>
      <c r="J81" s="235" t="s">
        <v>15423</v>
      </c>
      <c r="K81" s="241">
        <v>3</v>
      </c>
    </row>
    <row r="82" spans="1:11" ht="15.75" customHeight="1" x14ac:dyDescent="0.3">
      <c r="A82" s="235">
        <v>80</v>
      </c>
      <c r="B82" s="236" t="s">
        <v>15472</v>
      </c>
      <c r="C82" s="242" t="s">
        <v>15473</v>
      </c>
      <c r="D82" s="238" t="s">
        <v>15474</v>
      </c>
      <c r="E82" s="239" t="s">
        <v>15328</v>
      </c>
      <c r="F82" s="238" t="s">
        <v>15221</v>
      </c>
      <c r="G82" s="238" t="s">
        <v>15169</v>
      </c>
      <c r="H82" s="238" t="s">
        <v>15475</v>
      </c>
      <c r="I82" s="240">
        <v>0.75</v>
      </c>
      <c r="J82" s="235" t="s">
        <v>15423</v>
      </c>
      <c r="K82" s="241">
        <v>3</v>
      </c>
    </row>
    <row r="83" spans="1:11" ht="15.75" customHeight="1" x14ac:dyDescent="0.3">
      <c r="A83" s="235">
        <v>81</v>
      </c>
      <c r="B83" s="236" t="s">
        <v>15476</v>
      </c>
      <c r="C83" s="242" t="s">
        <v>15477</v>
      </c>
      <c r="D83" s="238" t="s">
        <v>15478</v>
      </c>
      <c r="E83" s="239" t="s">
        <v>15328</v>
      </c>
      <c r="F83" s="238" t="s">
        <v>15212</v>
      </c>
      <c r="G83" s="238" t="s">
        <v>15196</v>
      </c>
      <c r="H83" s="238" t="s">
        <v>15296</v>
      </c>
      <c r="I83" s="240">
        <v>0.75</v>
      </c>
      <c r="J83" s="235" t="s">
        <v>15423</v>
      </c>
      <c r="K83" s="241">
        <v>3</v>
      </c>
    </row>
    <row r="84" spans="1:11" ht="15.75" customHeight="1" x14ac:dyDescent="0.3">
      <c r="A84" s="235">
        <v>82</v>
      </c>
      <c r="B84" s="236" t="s">
        <v>15479</v>
      </c>
      <c r="C84" s="242" t="s">
        <v>15480</v>
      </c>
      <c r="D84" s="238" t="s">
        <v>15481</v>
      </c>
      <c r="E84" s="239" t="s">
        <v>15328</v>
      </c>
      <c r="F84" s="238" t="s">
        <v>15328</v>
      </c>
      <c r="G84" s="238" t="s">
        <v>15196</v>
      </c>
      <c r="H84" s="238" t="s">
        <v>15269</v>
      </c>
      <c r="I84" s="240">
        <v>0.75</v>
      </c>
      <c r="J84" s="235" t="s">
        <v>15423</v>
      </c>
      <c r="K84" s="241">
        <v>3</v>
      </c>
    </row>
    <row r="85" spans="1:11" ht="15.75" customHeight="1" x14ac:dyDescent="0.3">
      <c r="A85" s="235">
        <v>83</v>
      </c>
      <c r="B85" s="236" t="s">
        <v>15482</v>
      </c>
      <c r="C85" s="242" t="s">
        <v>15483</v>
      </c>
      <c r="D85" s="238" t="s">
        <v>15484</v>
      </c>
      <c r="E85" s="239" t="s">
        <v>15328</v>
      </c>
      <c r="F85" s="238" t="s">
        <v>15328</v>
      </c>
      <c r="G85" s="238" t="s">
        <v>15196</v>
      </c>
      <c r="H85" s="238" t="s">
        <v>15485</v>
      </c>
      <c r="I85" s="240">
        <v>0.75</v>
      </c>
      <c r="J85" s="235" t="s">
        <v>15423</v>
      </c>
      <c r="K85" s="241">
        <v>3</v>
      </c>
    </row>
    <row r="86" spans="1:11" ht="15.75" customHeight="1" x14ac:dyDescent="0.3">
      <c r="A86" s="235">
        <v>84</v>
      </c>
      <c r="B86" s="236" t="s">
        <v>15486</v>
      </c>
      <c r="C86" s="242" t="s">
        <v>14330</v>
      </c>
      <c r="D86" s="238" t="s">
        <v>15487</v>
      </c>
      <c r="E86" s="239" t="s">
        <v>15328</v>
      </c>
      <c r="F86" s="238" t="s">
        <v>15237</v>
      </c>
      <c r="G86" s="238" t="s">
        <v>15377</v>
      </c>
      <c r="H86" s="238" t="s">
        <v>15488</v>
      </c>
      <c r="I86" s="240">
        <v>0.75</v>
      </c>
      <c r="J86" s="235" t="s">
        <v>15423</v>
      </c>
      <c r="K86" s="241">
        <v>3</v>
      </c>
    </row>
    <row r="87" spans="1:11" ht="15.75" customHeight="1" x14ac:dyDescent="0.3">
      <c r="A87" s="235">
        <v>85</v>
      </c>
      <c r="B87" s="236" t="s">
        <v>15489</v>
      </c>
      <c r="C87" s="242" t="s">
        <v>15490</v>
      </c>
      <c r="D87" s="238" t="s">
        <v>15491</v>
      </c>
      <c r="E87" s="239" t="s">
        <v>15328</v>
      </c>
      <c r="F87" s="238" t="s">
        <v>15212</v>
      </c>
      <c r="G87" s="238" t="s">
        <v>15196</v>
      </c>
      <c r="H87" s="238" t="s">
        <v>15419</v>
      </c>
      <c r="I87" s="240">
        <v>0.75</v>
      </c>
      <c r="J87" s="235" t="s">
        <v>15423</v>
      </c>
      <c r="K87" s="241">
        <v>3</v>
      </c>
    </row>
    <row r="88" spans="1:11" ht="15.75" customHeight="1" x14ac:dyDescent="0.3">
      <c r="A88" s="235">
        <v>86</v>
      </c>
      <c r="B88" s="236" t="s">
        <v>13292</v>
      </c>
      <c r="C88" s="242" t="s">
        <v>13293</v>
      </c>
      <c r="D88" s="238" t="s">
        <v>15491</v>
      </c>
      <c r="E88" s="239" t="s">
        <v>15328</v>
      </c>
      <c r="F88" s="238" t="s">
        <v>15226</v>
      </c>
      <c r="G88" s="238" t="s">
        <v>15374</v>
      </c>
      <c r="H88" s="238" t="s">
        <v>15366</v>
      </c>
      <c r="I88" s="240">
        <v>0.75</v>
      </c>
      <c r="J88" s="235" t="s">
        <v>15423</v>
      </c>
      <c r="K88" s="241">
        <v>3</v>
      </c>
    </row>
    <row r="89" spans="1:11" ht="15.75" customHeight="1" x14ac:dyDescent="0.3">
      <c r="A89" s="235">
        <v>87</v>
      </c>
      <c r="B89" s="236" t="s">
        <v>15492</v>
      </c>
      <c r="C89" s="242" t="s">
        <v>15493</v>
      </c>
      <c r="D89" s="238" t="s">
        <v>15494</v>
      </c>
      <c r="E89" s="239" t="s">
        <v>15237</v>
      </c>
      <c r="F89" s="238" t="s">
        <v>15328</v>
      </c>
      <c r="G89" s="238" t="s">
        <v>15196</v>
      </c>
      <c r="H89" s="238" t="s">
        <v>15495</v>
      </c>
      <c r="I89" s="240">
        <v>0.75</v>
      </c>
      <c r="J89" s="235" t="s">
        <v>15423</v>
      </c>
      <c r="K89" s="241">
        <v>3</v>
      </c>
    </row>
    <row r="90" spans="1:11" ht="15.75" customHeight="1" x14ac:dyDescent="0.3">
      <c r="A90" s="235">
        <v>88</v>
      </c>
      <c r="B90" s="236" t="s">
        <v>15496</v>
      </c>
      <c r="C90" s="242" t="s">
        <v>15497</v>
      </c>
      <c r="D90" s="238" t="s">
        <v>15498</v>
      </c>
      <c r="E90" s="239" t="s">
        <v>15237</v>
      </c>
      <c r="F90" s="238" t="s">
        <v>15226</v>
      </c>
      <c r="G90" s="238" t="s">
        <v>15377</v>
      </c>
      <c r="H90" s="238" t="s">
        <v>15499</v>
      </c>
      <c r="I90" s="240">
        <v>0.75</v>
      </c>
      <c r="J90" s="235" t="s">
        <v>15423</v>
      </c>
      <c r="K90" s="241">
        <v>3</v>
      </c>
    </row>
    <row r="91" spans="1:11" ht="15.75" customHeight="1" x14ac:dyDescent="0.3">
      <c r="A91" s="235">
        <v>89</v>
      </c>
      <c r="B91" s="236" t="s">
        <v>15500</v>
      </c>
      <c r="C91" s="242" t="s">
        <v>15501</v>
      </c>
      <c r="D91" s="238" t="s">
        <v>15502</v>
      </c>
      <c r="E91" s="239" t="s">
        <v>15237</v>
      </c>
      <c r="F91" s="238" t="s">
        <v>15201</v>
      </c>
      <c r="G91" s="238" t="s">
        <v>15169</v>
      </c>
      <c r="H91" s="238" t="s">
        <v>15495</v>
      </c>
      <c r="I91" s="240">
        <v>0.75</v>
      </c>
      <c r="J91" s="235" t="s">
        <v>15423</v>
      </c>
      <c r="K91" s="241">
        <v>3</v>
      </c>
    </row>
    <row r="92" spans="1:11" ht="15.75" customHeight="1" x14ac:dyDescent="0.3">
      <c r="A92" s="235">
        <v>90</v>
      </c>
      <c r="B92" s="236" t="s">
        <v>15503</v>
      </c>
      <c r="C92" s="242" t="s">
        <v>15504</v>
      </c>
      <c r="D92" s="238" t="s">
        <v>15505</v>
      </c>
      <c r="E92" s="239" t="s">
        <v>15283</v>
      </c>
      <c r="F92" s="238" t="s">
        <v>15236</v>
      </c>
      <c r="G92" s="238" t="s">
        <v>15175</v>
      </c>
      <c r="H92" s="238" t="s">
        <v>15458</v>
      </c>
      <c r="I92" s="240">
        <v>0.75</v>
      </c>
      <c r="J92" s="235" t="s">
        <v>15423</v>
      </c>
      <c r="K92" s="241">
        <v>3</v>
      </c>
    </row>
    <row r="93" spans="1:11" ht="15.75" customHeight="1" x14ac:dyDescent="0.3">
      <c r="A93" s="235">
        <v>91</v>
      </c>
      <c r="B93" s="243" t="s">
        <v>15506</v>
      </c>
      <c r="C93" s="244" t="s">
        <v>15507</v>
      </c>
      <c r="D93" s="238" t="s">
        <v>15508</v>
      </c>
      <c r="E93" s="239" t="s">
        <v>15283</v>
      </c>
      <c r="F93" s="238" t="s">
        <v>15283</v>
      </c>
      <c r="G93" s="238" t="s">
        <v>15175</v>
      </c>
      <c r="H93" s="238" t="s">
        <v>15267</v>
      </c>
      <c r="I93" s="240">
        <v>0.75</v>
      </c>
      <c r="J93" s="235" t="s">
        <v>15423</v>
      </c>
      <c r="K93" s="241">
        <v>3</v>
      </c>
    </row>
    <row r="94" spans="1:11" ht="15.75" customHeight="1" x14ac:dyDescent="0.3">
      <c r="A94" s="235">
        <v>92</v>
      </c>
      <c r="B94" s="236" t="s">
        <v>15509</v>
      </c>
      <c r="C94" s="242" t="s">
        <v>15510</v>
      </c>
      <c r="D94" s="238" t="s">
        <v>15511</v>
      </c>
      <c r="E94" s="239" t="s">
        <v>15283</v>
      </c>
      <c r="F94" s="238" t="s">
        <v>15283</v>
      </c>
      <c r="G94" s="238" t="s">
        <v>15169</v>
      </c>
      <c r="H94" s="238" t="s">
        <v>15512</v>
      </c>
      <c r="I94" s="240">
        <v>0.75</v>
      </c>
      <c r="J94" s="235" t="s">
        <v>15423</v>
      </c>
      <c r="K94" s="241">
        <v>3</v>
      </c>
    </row>
    <row r="95" spans="1:11" ht="15.75" customHeight="1" x14ac:dyDescent="0.3">
      <c r="A95" s="235">
        <v>93</v>
      </c>
      <c r="B95" s="243" t="s">
        <v>15513</v>
      </c>
      <c r="C95" s="244" t="s">
        <v>15514</v>
      </c>
      <c r="D95" s="238" t="s">
        <v>15515</v>
      </c>
      <c r="E95" s="239" t="s">
        <v>15283</v>
      </c>
      <c r="F95" s="238" t="s">
        <v>15201</v>
      </c>
      <c r="G95" s="238" t="s">
        <v>15169</v>
      </c>
      <c r="H95" s="238" t="s">
        <v>15475</v>
      </c>
      <c r="I95" s="240">
        <v>0.75</v>
      </c>
      <c r="J95" s="235" t="s">
        <v>15423</v>
      </c>
      <c r="K95" s="241">
        <v>3</v>
      </c>
    </row>
    <row r="96" spans="1:11" ht="15.75" customHeight="1" x14ac:dyDescent="0.3">
      <c r="A96" s="235">
        <v>94</v>
      </c>
      <c r="B96" s="236" t="s">
        <v>15516</v>
      </c>
      <c r="C96" s="242" t="s">
        <v>15517</v>
      </c>
      <c r="D96" s="238" t="s">
        <v>15518</v>
      </c>
      <c r="E96" s="239" t="s">
        <v>15283</v>
      </c>
      <c r="F96" s="238" t="s">
        <v>15328</v>
      </c>
      <c r="G96" s="238" t="s">
        <v>15196</v>
      </c>
      <c r="H96" s="238" t="s">
        <v>15453</v>
      </c>
      <c r="I96" s="240">
        <v>0.75</v>
      </c>
      <c r="J96" s="235" t="s">
        <v>15423</v>
      </c>
      <c r="K96" s="241">
        <v>3</v>
      </c>
    </row>
    <row r="97" spans="1:11" ht="15.75" customHeight="1" thickBot="1" x14ac:dyDescent="0.35">
      <c r="A97" s="245">
        <v>95</v>
      </c>
      <c r="B97" s="246" t="s">
        <v>15519</v>
      </c>
      <c r="C97" s="247" t="s">
        <v>15520</v>
      </c>
      <c r="D97" s="248" t="s">
        <v>15521</v>
      </c>
      <c r="E97" s="249" t="s">
        <v>15236</v>
      </c>
      <c r="F97" s="248" t="s">
        <v>15283</v>
      </c>
      <c r="G97" s="248" t="s">
        <v>15196</v>
      </c>
      <c r="H97" s="248" t="s">
        <v>15275</v>
      </c>
      <c r="I97" s="250">
        <v>0.75</v>
      </c>
      <c r="J97" s="245" t="s">
        <v>15423</v>
      </c>
      <c r="K97" s="251">
        <v>3</v>
      </c>
    </row>
    <row r="98" spans="1:11" ht="15.75" customHeight="1" thickTop="1" x14ac:dyDescent="0.3">
      <c r="A98" s="252">
        <v>96</v>
      </c>
      <c r="B98" s="253" t="s">
        <v>15522</v>
      </c>
      <c r="C98" s="254" t="s">
        <v>15523</v>
      </c>
      <c r="D98" s="255" t="s">
        <v>15524</v>
      </c>
      <c r="E98" s="256" t="s">
        <v>15236</v>
      </c>
      <c r="F98" s="255" t="s">
        <v>15236</v>
      </c>
      <c r="G98" s="255" t="s">
        <v>15196</v>
      </c>
      <c r="H98" s="255" t="s">
        <v>15525</v>
      </c>
      <c r="I98" s="257">
        <v>1</v>
      </c>
      <c r="J98" s="252" t="s">
        <v>14789</v>
      </c>
      <c r="K98" s="258">
        <v>2</v>
      </c>
    </row>
    <row r="99" spans="1:11" ht="15.75" customHeight="1" x14ac:dyDescent="0.3">
      <c r="A99" s="169">
        <v>97</v>
      </c>
      <c r="B99" s="216" t="s">
        <v>15526</v>
      </c>
      <c r="C99" s="259" t="s">
        <v>15527</v>
      </c>
      <c r="D99" s="172" t="s">
        <v>15528</v>
      </c>
      <c r="E99" s="63" t="s">
        <v>15236</v>
      </c>
      <c r="F99" s="172" t="s">
        <v>15374</v>
      </c>
      <c r="G99" s="172" t="s">
        <v>15377</v>
      </c>
      <c r="H99" s="172" t="s">
        <v>15529</v>
      </c>
      <c r="I99" s="260">
        <v>1</v>
      </c>
      <c r="J99" s="169" t="s">
        <v>14789</v>
      </c>
      <c r="K99" s="212">
        <v>2</v>
      </c>
    </row>
    <row r="100" spans="1:11" ht="15.75" customHeight="1" x14ac:dyDescent="0.3">
      <c r="A100" s="169">
        <v>98</v>
      </c>
      <c r="B100" s="216" t="s">
        <v>15530</v>
      </c>
      <c r="C100" s="259" t="s">
        <v>15531</v>
      </c>
      <c r="D100" s="172" t="s">
        <v>15532</v>
      </c>
      <c r="E100" s="63" t="s">
        <v>15236</v>
      </c>
      <c r="F100" s="172" t="s">
        <v>15202</v>
      </c>
      <c r="G100" s="172" t="s">
        <v>15175</v>
      </c>
      <c r="H100" s="172" t="s">
        <v>15297</v>
      </c>
      <c r="I100" s="260">
        <v>1</v>
      </c>
      <c r="J100" s="169" t="s">
        <v>14789</v>
      </c>
      <c r="K100" s="212">
        <v>2</v>
      </c>
    </row>
    <row r="101" spans="1:11" ht="15.75" customHeight="1" x14ac:dyDescent="0.3">
      <c r="A101" s="169">
        <v>99</v>
      </c>
      <c r="B101" s="216" t="s">
        <v>13438</v>
      </c>
      <c r="C101" s="259" t="s">
        <v>13439</v>
      </c>
      <c r="D101" s="172" t="s">
        <v>15533</v>
      </c>
      <c r="E101" s="63" t="s">
        <v>15231</v>
      </c>
      <c r="F101" s="172" t="s">
        <v>15236</v>
      </c>
      <c r="G101" s="172" t="s">
        <v>15175</v>
      </c>
      <c r="H101" s="172" t="s">
        <v>15534</v>
      </c>
      <c r="I101" s="260">
        <v>1</v>
      </c>
      <c r="J101" s="169" t="s">
        <v>14789</v>
      </c>
      <c r="K101" s="212">
        <v>2</v>
      </c>
    </row>
    <row r="102" spans="1:11" ht="15.75" customHeight="1" x14ac:dyDescent="0.3">
      <c r="A102" s="169">
        <v>100</v>
      </c>
      <c r="B102" s="216" t="s">
        <v>4253</v>
      </c>
      <c r="C102" s="259" t="s">
        <v>4254</v>
      </c>
      <c r="D102" s="172" t="s">
        <v>15535</v>
      </c>
      <c r="E102" s="63" t="s">
        <v>15231</v>
      </c>
      <c r="F102" s="172" t="s">
        <v>15374</v>
      </c>
      <c r="G102" s="172" t="s">
        <v>15169</v>
      </c>
      <c r="H102" s="172" t="s">
        <v>15275</v>
      </c>
      <c r="I102" s="260">
        <v>1</v>
      </c>
      <c r="J102" s="169" t="s">
        <v>14789</v>
      </c>
      <c r="K102" s="212">
        <v>2</v>
      </c>
    </row>
    <row r="103" spans="1:11" ht="15.75" customHeight="1" x14ac:dyDescent="0.3">
      <c r="A103" s="169">
        <v>101</v>
      </c>
      <c r="B103" s="216" t="s">
        <v>15536</v>
      </c>
      <c r="C103" s="259" t="s">
        <v>15537</v>
      </c>
      <c r="D103" s="172" t="s">
        <v>15538</v>
      </c>
      <c r="E103" s="63" t="s">
        <v>15231</v>
      </c>
      <c r="F103" s="172" t="s">
        <v>15236</v>
      </c>
      <c r="G103" s="172" t="s">
        <v>15175</v>
      </c>
      <c r="H103" s="172" t="s">
        <v>15412</v>
      </c>
      <c r="I103" s="260">
        <v>1</v>
      </c>
      <c r="J103" s="169" t="s">
        <v>14789</v>
      </c>
      <c r="K103" s="212">
        <v>2</v>
      </c>
    </row>
    <row r="104" spans="1:11" ht="15.75" customHeight="1" x14ac:dyDescent="0.3">
      <c r="A104" s="169">
        <v>102</v>
      </c>
      <c r="B104" s="216" t="s">
        <v>15539</v>
      </c>
      <c r="C104" s="259" t="s">
        <v>14583</v>
      </c>
      <c r="D104" s="172" t="s">
        <v>15540</v>
      </c>
      <c r="E104" s="63" t="s">
        <v>15231</v>
      </c>
      <c r="F104" s="172" t="s">
        <v>15236</v>
      </c>
      <c r="G104" s="172" t="s">
        <v>15169</v>
      </c>
      <c r="H104" s="172" t="s">
        <v>15512</v>
      </c>
      <c r="I104" s="260">
        <v>1</v>
      </c>
      <c r="J104" s="169" t="s">
        <v>14789</v>
      </c>
      <c r="K104" s="212">
        <v>2</v>
      </c>
    </row>
    <row r="105" spans="1:11" ht="15.75" customHeight="1" x14ac:dyDescent="0.3">
      <c r="A105" s="169">
        <v>103</v>
      </c>
      <c r="B105" s="216" t="s">
        <v>15541</v>
      </c>
      <c r="C105" s="259" t="s">
        <v>15542</v>
      </c>
      <c r="D105" s="172" t="s">
        <v>15543</v>
      </c>
      <c r="E105" s="63" t="s">
        <v>15231</v>
      </c>
      <c r="F105" s="172" t="s">
        <v>15236</v>
      </c>
      <c r="G105" s="172" t="s">
        <v>15152</v>
      </c>
      <c r="H105" s="172" t="s">
        <v>15544</v>
      </c>
      <c r="I105" s="260">
        <v>1</v>
      </c>
      <c r="J105" s="169" t="s">
        <v>14789</v>
      </c>
      <c r="K105" s="212">
        <v>2</v>
      </c>
    </row>
    <row r="106" spans="1:11" ht="15.75" customHeight="1" x14ac:dyDescent="0.3">
      <c r="A106" s="169">
        <v>104</v>
      </c>
      <c r="B106" s="216" t="s">
        <v>15545</v>
      </c>
      <c r="C106" s="259" t="s">
        <v>15546</v>
      </c>
      <c r="D106" s="172" t="s">
        <v>15547</v>
      </c>
      <c r="E106" s="63" t="s">
        <v>15231</v>
      </c>
      <c r="F106" s="172" t="s">
        <v>15231</v>
      </c>
      <c r="G106" s="172" t="s">
        <v>15175</v>
      </c>
      <c r="H106" s="172" t="s">
        <v>15548</v>
      </c>
      <c r="I106" s="260">
        <v>1</v>
      </c>
      <c r="J106" s="169" t="s">
        <v>14789</v>
      </c>
      <c r="K106" s="212">
        <v>2</v>
      </c>
    </row>
    <row r="107" spans="1:11" ht="15.75" customHeight="1" x14ac:dyDescent="0.3">
      <c r="A107" s="169">
        <v>105</v>
      </c>
      <c r="B107" s="216" t="s">
        <v>4241</v>
      </c>
      <c r="C107" s="259" t="s">
        <v>4242</v>
      </c>
      <c r="D107" s="172" t="s">
        <v>15549</v>
      </c>
      <c r="E107" s="63" t="s">
        <v>15231</v>
      </c>
      <c r="F107" s="172" t="s">
        <v>15374</v>
      </c>
      <c r="G107" s="172" t="s">
        <v>15196</v>
      </c>
      <c r="H107" s="172" t="s">
        <v>15550</v>
      </c>
      <c r="I107" s="260">
        <v>1</v>
      </c>
      <c r="J107" s="169" t="s">
        <v>14789</v>
      </c>
      <c r="K107" s="212">
        <v>2</v>
      </c>
    </row>
    <row r="108" spans="1:11" ht="15.75" customHeight="1" x14ac:dyDescent="0.3">
      <c r="A108" s="169">
        <v>106</v>
      </c>
      <c r="B108" s="216" t="s">
        <v>15551</v>
      </c>
      <c r="C108" s="259" t="s">
        <v>15552</v>
      </c>
      <c r="D108" s="172" t="s">
        <v>15431</v>
      </c>
      <c r="E108" s="63" t="s">
        <v>15231</v>
      </c>
      <c r="F108" s="172" t="s">
        <v>15236</v>
      </c>
      <c r="G108" s="172" t="s">
        <v>15196</v>
      </c>
      <c r="H108" s="172" t="s">
        <v>15553</v>
      </c>
      <c r="I108" s="260">
        <v>1</v>
      </c>
      <c r="J108" s="169" t="s">
        <v>14789</v>
      </c>
      <c r="K108" s="212">
        <v>2</v>
      </c>
    </row>
    <row r="109" spans="1:11" ht="15.75" customHeight="1" x14ac:dyDescent="0.3">
      <c r="A109" s="169">
        <v>107</v>
      </c>
      <c r="B109" s="216" t="s">
        <v>8482</v>
      </c>
      <c r="C109" s="259" t="s">
        <v>8483</v>
      </c>
      <c r="D109" s="172" t="s">
        <v>15554</v>
      </c>
      <c r="E109" s="63" t="s">
        <v>15231</v>
      </c>
      <c r="F109" s="172" t="s">
        <v>15374</v>
      </c>
      <c r="G109" s="172" t="s">
        <v>15377</v>
      </c>
      <c r="H109" s="172" t="s">
        <v>15555</v>
      </c>
      <c r="I109" s="260">
        <v>1</v>
      </c>
      <c r="J109" s="169" t="s">
        <v>14789</v>
      </c>
      <c r="K109" s="212">
        <v>2</v>
      </c>
    </row>
    <row r="110" spans="1:11" ht="15.75" customHeight="1" x14ac:dyDescent="0.3">
      <c r="A110" s="169">
        <v>108</v>
      </c>
      <c r="B110" s="216" t="s">
        <v>15556</v>
      </c>
      <c r="C110" s="259" t="s">
        <v>15557</v>
      </c>
      <c r="D110" s="172" t="s">
        <v>15558</v>
      </c>
      <c r="E110" s="63" t="s">
        <v>15374</v>
      </c>
      <c r="F110" s="172" t="s">
        <v>15328</v>
      </c>
      <c r="G110" s="172" t="s">
        <v>15175</v>
      </c>
      <c r="H110" s="172" t="s">
        <v>15559</v>
      </c>
      <c r="I110" s="260">
        <v>1</v>
      </c>
      <c r="J110" s="169" t="s">
        <v>14789</v>
      </c>
      <c r="K110" s="212">
        <v>2</v>
      </c>
    </row>
    <row r="111" spans="1:11" ht="15.75" customHeight="1" x14ac:dyDescent="0.3">
      <c r="A111" s="169">
        <v>109</v>
      </c>
      <c r="B111" s="261" t="s">
        <v>15560</v>
      </c>
      <c r="C111" s="262" t="s">
        <v>15561</v>
      </c>
      <c r="D111" s="172" t="s">
        <v>15562</v>
      </c>
      <c r="E111" s="63" t="s">
        <v>15374</v>
      </c>
      <c r="F111" s="172" t="s">
        <v>15231</v>
      </c>
      <c r="G111" s="172" t="s">
        <v>15196</v>
      </c>
      <c r="H111" s="172" t="s">
        <v>15563</v>
      </c>
      <c r="I111" s="260">
        <v>1</v>
      </c>
      <c r="J111" s="169" t="s">
        <v>14789</v>
      </c>
      <c r="K111" s="212">
        <v>2</v>
      </c>
    </row>
    <row r="112" spans="1:11" ht="15.75" customHeight="1" x14ac:dyDescent="0.3">
      <c r="A112" s="169">
        <v>110</v>
      </c>
      <c r="B112" s="261" t="s">
        <v>15564</v>
      </c>
      <c r="C112" s="262" t="s">
        <v>14683</v>
      </c>
      <c r="D112" s="172" t="s">
        <v>15565</v>
      </c>
      <c r="E112" s="63" t="s">
        <v>15374</v>
      </c>
      <c r="F112" s="172" t="s">
        <v>15231</v>
      </c>
      <c r="G112" s="172" t="s">
        <v>15196</v>
      </c>
      <c r="H112" s="172" t="s">
        <v>15314</v>
      </c>
      <c r="I112" s="260">
        <v>1</v>
      </c>
      <c r="J112" s="169" t="s">
        <v>14789</v>
      </c>
      <c r="K112" s="212">
        <v>2</v>
      </c>
    </row>
    <row r="113" spans="1:12" ht="15.75" customHeight="1" x14ac:dyDescent="0.3">
      <c r="A113" s="169">
        <v>111</v>
      </c>
      <c r="B113" s="261" t="s">
        <v>15566</v>
      </c>
      <c r="C113" s="262" t="s">
        <v>15567</v>
      </c>
      <c r="D113" s="172" t="s">
        <v>15568</v>
      </c>
      <c r="E113" s="63" t="s">
        <v>15374</v>
      </c>
      <c r="F113" s="172" t="s">
        <v>15231</v>
      </c>
      <c r="G113" s="172" t="s">
        <v>15196</v>
      </c>
      <c r="H113" s="172" t="s">
        <v>15192</v>
      </c>
      <c r="I113" s="260">
        <v>1</v>
      </c>
      <c r="J113" s="169" t="s">
        <v>14789</v>
      </c>
      <c r="K113" s="212">
        <v>2</v>
      </c>
    </row>
    <row r="114" spans="1:12" ht="15.75" customHeight="1" x14ac:dyDescent="0.3">
      <c r="A114" s="169">
        <v>112</v>
      </c>
      <c r="B114" s="261" t="s">
        <v>15569</v>
      </c>
      <c r="C114" s="262" t="s">
        <v>15570</v>
      </c>
      <c r="D114" s="172" t="s">
        <v>15571</v>
      </c>
      <c r="E114" s="63" t="s">
        <v>15374</v>
      </c>
      <c r="F114" s="172" t="s">
        <v>15213</v>
      </c>
      <c r="G114" s="172" t="s">
        <v>15377</v>
      </c>
      <c r="H114" s="172" t="s">
        <v>15572</v>
      </c>
      <c r="I114" s="260">
        <v>1</v>
      </c>
      <c r="J114" s="169" t="s">
        <v>14789</v>
      </c>
      <c r="K114" s="212">
        <v>2</v>
      </c>
    </row>
    <row r="115" spans="1:12" ht="15.75" customHeight="1" x14ac:dyDescent="0.3">
      <c r="A115" s="169">
        <v>113</v>
      </c>
      <c r="B115" s="261" t="s">
        <v>15573</v>
      </c>
      <c r="C115" s="262" t="s">
        <v>15574</v>
      </c>
      <c r="D115" s="172" t="s">
        <v>15575</v>
      </c>
      <c r="E115" s="63" t="s">
        <v>15374</v>
      </c>
      <c r="F115" s="172" t="s">
        <v>15374</v>
      </c>
      <c r="G115" s="172" t="s">
        <v>15196</v>
      </c>
      <c r="H115" s="172" t="s">
        <v>15576</v>
      </c>
      <c r="I115" s="260">
        <v>1</v>
      </c>
      <c r="J115" s="169" t="s">
        <v>14789</v>
      </c>
      <c r="K115" s="212">
        <v>2</v>
      </c>
    </row>
    <row r="116" spans="1:12" ht="15.75" customHeight="1" x14ac:dyDescent="0.3">
      <c r="A116" s="169">
        <v>114</v>
      </c>
      <c r="B116" s="261" t="s">
        <v>4276</v>
      </c>
      <c r="C116" s="262" t="s">
        <v>4277</v>
      </c>
      <c r="D116" s="172" t="s">
        <v>15577</v>
      </c>
      <c r="E116" s="63" t="s">
        <v>15374</v>
      </c>
      <c r="F116" s="172" t="s">
        <v>15328</v>
      </c>
      <c r="G116" s="172" t="s">
        <v>15196</v>
      </c>
      <c r="H116" s="172" t="s">
        <v>15578</v>
      </c>
      <c r="I116" s="260">
        <v>1</v>
      </c>
      <c r="J116" s="169" t="s">
        <v>14789</v>
      </c>
      <c r="K116" s="212">
        <v>2</v>
      </c>
    </row>
    <row r="117" spans="1:12" ht="15.75" customHeight="1" x14ac:dyDescent="0.3">
      <c r="A117" s="169">
        <v>115</v>
      </c>
      <c r="B117" s="261" t="s">
        <v>15579</v>
      </c>
      <c r="C117" s="262" t="s">
        <v>15580</v>
      </c>
      <c r="D117" s="172" t="s">
        <v>15581</v>
      </c>
      <c r="E117" s="63" t="s">
        <v>15213</v>
      </c>
      <c r="F117" s="172" t="s">
        <v>15231</v>
      </c>
      <c r="G117" s="172" t="s">
        <v>15196</v>
      </c>
      <c r="H117" s="172" t="s">
        <v>15582</v>
      </c>
      <c r="I117" s="260">
        <v>1</v>
      </c>
      <c r="J117" s="169" t="s">
        <v>14789</v>
      </c>
      <c r="K117" s="212">
        <v>2</v>
      </c>
    </row>
    <row r="118" spans="1:12" ht="15.75" customHeight="1" x14ac:dyDescent="0.3">
      <c r="A118" s="169">
        <v>116</v>
      </c>
      <c r="B118" s="261" t="s">
        <v>15583</v>
      </c>
      <c r="C118" s="262" t="s">
        <v>15584</v>
      </c>
      <c r="D118" s="172" t="s">
        <v>15585</v>
      </c>
      <c r="E118" s="63" t="s">
        <v>15213</v>
      </c>
      <c r="F118" s="172" t="s">
        <v>15374</v>
      </c>
      <c r="G118" s="172" t="s">
        <v>15377</v>
      </c>
      <c r="H118" s="172" t="s">
        <v>15529</v>
      </c>
      <c r="I118" s="260">
        <v>1</v>
      </c>
      <c r="J118" s="169" t="s">
        <v>14789</v>
      </c>
      <c r="K118" s="212">
        <v>2</v>
      </c>
    </row>
    <row r="119" spans="1:12" ht="15.75" customHeight="1" x14ac:dyDescent="0.3">
      <c r="A119" s="169">
        <v>117</v>
      </c>
      <c r="B119" s="261" t="s">
        <v>15586</v>
      </c>
      <c r="C119" s="262" t="s">
        <v>15587</v>
      </c>
      <c r="D119" s="172" t="s">
        <v>15588</v>
      </c>
      <c r="E119" s="63" t="s">
        <v>15213</v>
      </c>
      <c r="F119" s="172" t="s">
        <v>15145</v>
      </c>
      <c r="G119" s="172" t="s">
        <v>15435</v>
      </c>
      <c r="H119" s="172" t="s">
        <v>15360</v>
      </c>
      <c r="I119" s="260">
        <v>1</v>
      </c>
      <c r="J119" s="169" t="s">
        <v>14789</v>
      </c>
      <c r="K119" s="212">
        <v>2</v>
      </c>
    </row>
    <row r="120" spans="1:12" ht="15.75" customHeight="1" x14ac:dyDescent="0.3">
      <c r="A120" s="169">
        <v>118</v>
      </c>
      <c r="B120" s="261" t="s">
        <v>15589</v>
      </c>
      <c r="C120" s="262" t="s">
        <v>14831</v>
      </c>
      <c r="D120" s="172" t="s">
        <v>15590</v>
      </c>
      <c r="E120" s="63" t="s">
        <v>15213</v>
      </c>
      <c r="F120" s="172" t="s">
        <v>15213</v>
      </c>
      <c r="G120" s="172" t="s">
        <v>15213</v>
      </c>
      <c r="H120" s="172" t="s">
        <v>15217</v>
      </c>
      <c r="I120" s="260">
        <v>1</v>
      </c>
      <c r="J120" s="169" t="s">
        <v>14789</v>
      </c>
      <c r="K120" s="212">
        <v>2</v>
      </c>
    </row>
    <row r="121" spans="1:12" ht="14.25" customHeight="1" x14ac:dyDescent="0.3">
      <c r="A121" s="169">
        <v>119</v>
      </c>
      <c r="B121" s="261" t="s">
        <v>15591</v>
      </c>
      <c r="C121" s="262" t="s">
        <v>15592</v>
      </c>
      <c r="D121" s="172" t="s">
        <v>15593</v>
      </c>
      <c r="E121" s="63" t="s">
        <v>15145</v>
      </c>
      <c r="F121" s="172" t="s">
        <v>15213</v>
      </c>
      <c r="G121" s="172" t="s">
        <v>15169</v>
      </c>
      <c r="H121" s="172" t="s">
        <v>15594</v>
      </c>
      <c r="I121" s="260">
        <v>1</v>
      </c>
      <c r="J121" s="169" t="s">
        <v>14789</v>
      </c>
      <c r="K121" s="212">
        <v>2</v>
      </c>
    </row>
    <row r="122" spans="1:12" ht="14.25" customHeight="1" x14ac:dyDescent="0.3">
      <c r="A122" s="169">
        <v>120</v>
      </c>
      <c r="B122" s="261" t="s">
        <v>15595</v>
      </c>
      <c r="C122" s="262" t="s">
        <v>15596</v>
      </c>
      <c r="D122" s="172" t="s">
        <v>15597</v>
      </c>
      <c r="E122" s="63" t="s">
        <v>15145</v>
      </c>
      <c r="F122" s="172" t="s">
        <v>15236</v>
      </c>
      <c r="G122" s="172" t="s">
        <v>15175</v>
      </c>
      <c r="H122" s="172" t="s">
        <v>15598</v>
      </c>
      <c r="I122" s="260">
        <v>1</v>
      </c>
      <c r="J122" s="169" t="s">
        <v>14789</v>
      </c>
      <c r="K122" s="212">
        <v>2</v>
      </c>
    </row>
    <row r="123" spans="1:12" ht="14.25" customHeight="1" x14ac:dyDescent="0.3">
      <c r="A123" s="169">
        <v>121</v>
      </c>
      <c r="B123" s="261" t="s">
        <v>15599</v>
      </c>
      <c r="C123" s="262" t="s">
        <v>15600</v>
      </c>
      <c r="D123" s="172" t="s">
        <v>15601</v>
      </c>
      <c r="E123" s="63" t="s">
        <v>15145</v>
      </c>
      <c r="F123" s="172" t="s">
        <v>15145</v>
      </c>
      <c r="G123" s="172" t="s">
        <v>15377</v>
      </c>
      <c r="H123" s="172" t="s">
        <v>15602</v>
      </c>
      <c r="I123" s="260">
        <v>1</v>
      </c>
      <c r="J123" s="169" t="s">
        <v>14789</v>
      </c>
      <c r="K123" s="212">
        <v>2</v>
      </c>
    </row>
    <row r="124" spans="1:12" ht="14.25" customHeight="1" x14ac:dyDescent="0.3">
      <c r="A124" s="169">
        <v>122</v>
      </c>
      <c r="B124" s="261" t="s">
        <v>15603</v>
      </c>
      <c r="C124" s="262" t="s">
        <v>15604</v>
      </c>
      <c r="D124" s="172" t="s">
        <v>15605</v>
      </c>
      <c r="E124" s="63" t="s">
        <v>15145</v>
      </c>
      <c r="F124" s="172" t="s">
        <v>15152</v>
      </c>
      <c r="G124" s="172" t="s">
        <v>15169</v>
      </c>
      <c r="H124" s="172" t="s">
        <v>15606</v>
      </c>
      <c r="I124" s="260">
        <v>1</v>
      </c>
      <c r="J124" s="169" t="s">
        <v>14789</v>
      </c>
      <c r="K124" s="212">
        <v>2</v>
      </c>
    </row>
    <row r="125" spans="1:12" ht="14.25" customHeight="1" x14ac:dyDescent="0.3">
      <c r="A125" s="169">
        <v>123</v>
      </c>
      <c r="B125" s="261" t="s">
        <v>15607</v>
      </c>
      <c r="C125" s="262" t="s">
        <v>15608</v>
      </c>
      <c r="D125" s="172" t="s">
        <v>15609</v>
      </c>
      <c r="E125" s="63" t="s">
        <v>15152</v>
      </c>
      <c r="F125" s="172" t="s">
        <v>15213</v>
      </c>
      <c r="G125" s="172" t="s">
        <v>15377</v>
      </c>
      <c r="H125" s="172" t="s">
        <v>15446</v>
      </c>
      <c r="I125" s="260">
        <v>1</v>
      </c>
      <c r="J125" s="169" t="s">
        <v>14789</v>
      </c>
      <c r="K125" s="212">
        <v>2</v>
      </c>
    </row>
    <row r="126" spans="1:12" ht="14.25" customHeight="1" x14ac:dyDescent="0.3">
      <c r="A126" s="169">
        <v>124</v>
      </c>
      <c r="B126" s="261" t="s">
        <v>15610</v>
      </c>
      <c r="C126" s="262" t="s">
        <v>15611</v>
      </c>
      <c r="D126" s="172" t="s">
        <v>15612</v>
      </c>
      <c r="E126" s="63" t="s">
        <v>15175</v>
      </c>
      <c r="F126" s="172" t="s">
        <v>15145</v>
      </c>
      <c r="G126" s="172" t="s">
        <v>15377</v>
      </c>
      <c r="H126" s="172" t="s">
        <v>15613</v>
      </c>
      <c r="I126" s="260">
        <v>1</v>
      </c>
      <c r="J126" s="169" t="s">
        <v>14789</v>
      </c>
      <c r="K126" s="212">
        <v>2</v>
      </c>
    </row>
    <row r="127" spans="1:12" ht="14.25" customHeight="1" x14ac:dyDescent="0.3">
      <c r="A127" s="169">
        <v>125</v>
      </c>
      <c r="B127" s="261" t="s">
        <v>15614</v>
      </c>
      <c r="C127" s="262" t="s">
        <v>15615</v>
      </c>
      <c r="D127" s="172" t="s">
        <v>15616</v>
      </c>
      <c r="E127" s="63" t="s">
        <v>15169</v>
      </c>
      <c r="F127" s="172" t="s">
        <v>15175</v>
      </c>
      <c r="G127" s="172" t="s">
        <v>15617</v>
      </c>
      <c r="H127" s="172" t="s">
        <v>15279</v>
      </c>
      <c r="I127" s="260">
        <v>1</v>
      </c>
      <c r="J127" s="169" t="s">
        <v>14789</v>
      </c>
      <c r="K127" s="212">
        <v>2</v>
      </c>
    </row>
    <row r="128" spans="1:12" ht="13.8" x14ac:dyDescent="0.3">
      <c r="A128" s="169">
        <v>126</v>
      </c>
      <c r="B128" s="261" t="s">
        <v>15618</v>
      </c>
      <c r="C128" s="262" t="s">
        <v>15119</v>
      </c>
      <c r="D128" s="263">
        <v>648</v>
      </c>
      <c r="E128" s="264">
        <v>0.27900000000000003</v>
      </c>
      <c r="F128" s="263">
        <v>0.27900000000000003</v>
      </c>
      <c r="G128" s="263">
        <v>0.19</v>
      </c>
      <c r="H128" s="263">
        <v>12</v>
      </c>
      <c r="I128" s="260">
        <v>1</v>
      </c>
      <c r="J128" s="169" t="s">
        <v>14789</v>
      </c>
      <c r="K128" s="212">
        <v>2</v>
      </c>
      <c r="L128" s="165" t="s">
        <v>14283</v>
      </c>
    </row>
    <row r="129" spans="1:11" ht="13.8" thickBot="1" x14ac:dyDescent="0.35">
      <c r="A129" s="178">
        <v>127</v>
      </c>
      <c r="B129" s="265" t="s">
        <v>15619</v>
      </c>
      <c r="C129" s="266" t="s">
        <v>15620</v>
      </c>
      <c r="D129" s="181" t="s">
        <v>15621</v>
      </c>
      <c r="E129" s="182" t="s">
        <v>15196</v>
      </c>
      <c r="F129" s="181" t="s">
        <v>15175</v>
      </c>
      <c r="G129" s="181" t="s">
        <v>15377</v>
      </c>
      <c r="H129" s="181" t="s">
        <v>15622</v>
      </c>
      <c r="I129" s="267">
        <v>1</v>
      </c>
      <c r="J129" s="178" t="s">
        <v>14789</v>
      </c>
      <c r="K129" s="227">
        <v>2</v>
      </c>
    </row>
    <row r="130" spans="1:11" ht="13.8" thickTop="1" x14ac:dyDescent="0.3"/>
  </sheetData>
  <mergeCells count="2">
    <mergeCell ref="A1:H1"/>
    <mergeCell ref="I2:J2"/>
  </mergeCells>
  <phoneticPr fontId="4" type="noConversion"/>
  <conditionalFormatting sqref="B1:B1048576">
    <cfRule type="duplicateValues" dxfId="8" priority="1"/>
  </conditionalFormatting>
  <pageMargins left="0.39370078740157483" right="0.39370078740157483" top="0.39370078740157483" bottom="0.39370078740157483" header="0.31496062992125984" footer="0.31496062992125984"/>
  <pageSetup paperSize="9" scale="8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D0F09-61B4-4A37-A83B-7679F3EECA12}">
  <dimension ref="A1:R584"/>
  <sheetViews>
    <sheetView topLeftCell="D1" workbookViewId="0">
      <selection activeCell="B1" sqref="B1:C1048576"/>
    </sheetView>
  </sheetViews>
  <sheetFormatPr defaultRowHeight="16.2" x14ac:dyDescent="0.3"/>
  <cols>
    <col min="1" max="1" width="47.33203125" style="1" hidden="1" customWidth="1"/>
    <col min="2" max="3" width="5.77734375" style="20" hidden="1" customWidth="1"/>
    <col min="4" max="4" width="28.5546875" style="22" customWidth="1"/>
    <col min="5" max="6" width="10.88671875" style="20" bestFit="1" customWidth="1"/>
    <col min="7" max="7" width="49.21875" style="20" hidden="1" customWidth="1"/>
    <col min="8" max="8" width="9.5546875" style="20" bestFit="1" customWidth="1"/>
    <col min="9" max="9" width="7.44140625" style="20" bestFit="1" customWidth="1"/>
    <col min="10" max="13" width="0" style="20" hidden="1" customWidth="1"/>
    <col min="14" max="14" width="9.6640625" style="20" bestFit="1" customWidth="1"/>
    <col min="15" max="16" width="5.33203125" style="1" hidden="1" customWidth="1"/>
    <col min="17" max="16384" width="8.88671875" style="1"/>
  </cols>
  <sheetData>
    <row r="1" spans="1:18" ht="40.200000000000003" customHeight="1" x14ac:dyDescent="0.3">
      <c r="B1" s="305"/>
      <c r="C1" s="292"/>
      <c r="D1" s="295" t="s">
        <v>114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40.200000000000003" customHeight="1" x14ac:dyDescent="0.3">
      <c r="A2" s="1" t="s">
        <v>115</v>
      </c>
      <c r="B2" s="11" t="s">
        <v>116</v>
      </c>
      <c r="C2" s="304" t="s">
        <v>15632</v>
      </c>
      <c r="D2" s="14" t="s">
        <v>117</v>
      </c>
      <c r="E2" s="3" t="s">
        <v>118</v>
      </c>
      <c r="F2" s="3" t="s">
        <v>119</v>
      </c>
      <c r="G2" s="3" t="s">
        <v>1</v>
      </c>
      <c r="H2" s="15" t="s">
        <v>120</v>
      </c>
      <c r="I2" s="16" t="s">
        <v>121</v>
      </c>
      <c r="J2" s="16" t="s">
        <v>122</v>
      </c>
      <c r="K2" s="3" t="s">
        <v>123</v>
      </c>
      <c r="L2" s="3" t="s">
        <v>124</v>
      </c>
      <c r="M2" s="3" t="s">
        <v>125</v>
      </c>
      <c r="N2" s="16" t="s">
        <v>126</v>
      </c>
      <c r="O2" s="277" t="s">
        <v>15628</v>
      </c>
      <c r="P2" s="277" t="s">
        <v>15629</v>
      </c>
      <c r="Q2" s="306" t="s">
        <v>15631</v>
      </c>
      <c r="R2" s="306" t="s">
        <v>15633</v>
      </c>
    </row>
    <row r="3" spans="1:18" x14ac:dyDescent="0.3">
      <c r="A3" s="1" t="s">
        <v>127</v>
      </c>
      <c r="B3" s="8">
        <v>1</v>
      </c>
      <c r="C3" s="302">
        <v>1</v>
      </c>
      <c r="D3" s="9" t="s">
        <v>128</v>
      </c>
      <c r="E3" s="8" t="s">
        <v>129</v>
      </c>
      <c r="F3" s="8" t="s">
        <v>130</v>
      </c>
      <c r="G3" s="8" t="s">
        <v>131</v>
      </c>
      <c r="H3" s="10">
        <v>231674</v>
      </c>
      <c r="I3" s="8">
        <v>62.1</v>
      </c>
      <c r="J3" s="8" t="s">
        <v>132</v>
      </c>
      <c r="K3" s="8" t="s">
        <v>133</v>
      </c>
      <c r="L3" s="8" t="s">
        <v>134</v>
      </c>
      <c r="M3" s="8" t="s">
        <v>135</v>
      </c>
      <c r="N3" s="17">
        <f>B3/579</f>
        <v>1.7271157167530224E-3</v>
      </c>
      <c r="O3" s="278" t="s">
        <v>15623</v>
      </c>
      <c r="P3" s="278">
        <v>15</v>
      </c>
      <c r="Q3" s="302">
        <v>66.5</v>
      </c>
      <c r="R3" s="46">
        <f t="shared" ref="R3:R66" si="0">C3/579</f>
        <v>1.7271157167530224E-3</v>
      </c>
    </row>
    <row r="4" spans="1:18" x14ac:dyDescent="0.3">
      <c r="A4" s="1" t="s">
        <v>136</v>
      </c>
      <c r="B4" s="8">
        <v>2</v>
      </c>
      <c r="C4" s="302">
        <v>2</v>
      </c>
      <c r="D4" s="9" t="s">
        <v>137</v>
      </c>
      <c r="E4" s="8" t="s">
        <v>138</v>
      </c>
      <c r="F4" s="8" t="s">
        <v>139</v>
      </c>
      <c r="G4" s="8" t="s">
        <v>131</v>
      </c>
      <c r="H4" s="10">
        <v>177860</v>
      </c>
      <c r="I4" s="8">
        <v>46.2</v>
      </c>
      <c r="J4" s="8" t="s">
        <v>132</v>
      </c>
      <c r="K4" s="8" t="s">
        <v>140</v>
      </c>
      <c r="L4" s="8" t="s">
        <v>141</v>
      </c>
      <c r="M4" s="8" t="s">
        <v>142</v>
      </c>
      <c r="N4" s="17">
        <f>B4/579</f>
        <v>3.4542314335060447E-3</v>
      </c>
      <c r="O4" s="278" t="s">
        <v>15623</v>
      </c>
      <c r="P4" s="278">
        <v>15</v>
      </c>
      <c r="Q4" s="302">
        <v>51.2</v>
      </c>
      <c r="R4" s="46">
        <f t="shared" si="0"/>
        <v>3.4542314335060447E-3</v>
      </c>
    </row>
    <row r="5" spans="1:18" x14ac:dyDescent="0.3">
      <c r="A5" s="1" t="s">
        <v>143</v>
      </c>
      <c r="B5" s="8">
        <v>3</v>
      </c>
      <c r="C5" s="302">
        <v>4</v>
      </c>
      <c r="D5" s="9" t="s">
        <v>144</v>
      </c>
      <c r="E5" s="8" t="s">
        <v>145</v>
      </c>
      <c r="F5" s="8" t="s">
        <v>146</v>
      </c>
      <c r="G5" s="8" t="s">
        <v>147</v>
      </c>
      <c r="H5" s="10">
        <v>112359</v>
      </c>
      <c r="I5" s="8">
        <v>41.2</v>
      </c>
      <c r="J5" s="8" t="s">
        <v>132</v>
      </c>
      <c r="K5" s="8" t="s">
        <v>148</v>
      </c>
      <c r="L5" s="8" t="s">
        <v>149</v>
      </c>
      <c r="M5" s="8" t="s">
        <v>150</v>
      </c>
      <c r="N5" s="17">
        <f>B5/579</f>
        <v>5.1813471502590676E-3</v>
      </c>
      <c r="O5" s="278" t="s">
        <v>15623</v>
      </c>
      <c r="P5" s="278">
        <v>15</v>
      </c>
      <c r="Q5" s="302">
        <v>45.8</v>
      </c>
      <c r="R5" s="46">
        <f t="shared" si="0"/>
        <v>6.9084628670120895E-3</v>
      </c>
    </row>
    <row r="6" spans="1:18" x14ac:dyDescent="0.3">
      <c r="A6" s="1" t="s">
        <v>151</v>
      </c>
      <c r="B6" s="8">
        <v>4</v>
      </c>
      <c r="C6" s="302">
        <v>5</v>
      </c>
      <c r="D6" s="9" t="s">
        <v>152</v>
      </c>
      <c r="E6" s="8" t="s">
        <v>153</v>
      </c>
      <c r="F6" s="8" t="s">
        <v>153</v>
      </c>
      <c r="G6" s="8" t="s">
        <v>147</v>
      </c>
      <c r="H6" s="10">
        <v>32603</v>
      </c>
      <c r="I6" s="8">
        <v>39.799999999999997</v>
      </c>
      <c r="J6" s="8" t="s">
        <v>132</v>
      </c>
      <c r="K6" s="8" t="s">
        <v>154</v>
      </c>
      <c r="L6" s="8" t="s">
        <v>155</v>
      </c>
      <c r="M6" s="8" t="s">
        <v>156</v>
      </c>
      <c r="N6" s="17">
        <f>B6/579</f>
        <v>6.9084628670120895E-3</v>
      </c>
      <c r="O6" s="278" t="s">
        <v>15623</v>
      </c>
      <c r="P6" s="278">
        <v>15</v>
      </c>
      <c r="Q6" s="302">
        <v>44.8</v>
      </c>
      <c r="R6" s="46">
        <f t="shared" si="0"/>
        <v>8.6355785837651123E-3</v>
      </c>
    </row>
    <row r="7" spans="1:18" x14ac:dyDescent="0.3">
      <c r="A7" s="1" t="s">
        <v>157</v>
      </c>
      <c r="B7" s="8">
        <v>5</v>
      </c>
      <c r="C7" s="302">
        <v>3</v>
      </c>
      <c r="D7" s="9" t="s">
        <v>158</v>
      </c>
      <c r="E7" s="8" t="s">
        <v>159</v>
      </c>
      <c r="F7" s="8" t="s">
        <v>159</v>
      </c>
      <c r="G7" s="8" t="s">
        <v>147</v>
      </c>
      <c r="H7" s="10">
        <v>20481</v>
      </c>
      <c r="I7" s="8">
        <v>37.799999999999997</v>
      </c>
      <c r="J7" s="8" t="s">
        <v>132</v>
      </c>
      <c r="K7" s="8" t="s">
        <v>160</v>
      </c>
      <c r="L7" s="8" t="s">
        <v>161</v>
      </c>
      <c r="M7" s="8" t="s">
        <v>162</v>
      </c>
      <c r="N7" s="17">
        <f>B7/579</f>
        <v>8.6355785837651123E-3</v>
      </c>
      <c r="O7" s="278" t="s">
        <v>15623</v>
      </c>
      <c r="P7" s="278">
        <v>15</v>
      </c>
      <c r="Q7" s="302">
        <v>46.2</v>
      </c>
      <c r="R7" s="46">
        <f t="shared" si="0"/>
        <v>5.1813471502590676E-3</v>
      </c>
    </row>
    <row r="8" spans="1:18" x14ac:dyDescent="0.3">
      <c r="A8" s="1" t="s">
        <v>163</v>
      </c>
      <c r="B8" s="8">
        <v>6</v>
      </c>
      <c r="C8" s="302">
        <v>6</v>
      </c>
      <c r="D8" s="9" t="s">
        <v>164</v>
      </c>
      <c r="E8" s="8" t="s">
        <v>165</v>
      </c>
      <c r="F8" s="8" t="s">
        <v>166</v>
      </c>
      <c r="G8" s="8" t="s">
        <v>131</v>
      </c>
      <c r="H8" s="10">
        <v>9964</v>
      </c>
      <c r="I8" s="8">
        <v>36.299999999999997</v>
      </c>
      <c r="J8" s="8" t="s">
        <v>132</v>
      </c>
      <c r="K8" s="8" t="s">
        <v>167</v>
      </c>
      <c r="L8" s="8" t="s">
        <v>168</v>
      </c>
      <c r="M8" s="8" t="s">
        <v>169</v>
      </c>
      <c r="N8" s="17">
        <f>B8/579</f>
        <v>1.0362694300518135E-2</v>
      </c>
      <c r="O8" s="278" t="s">
        <v>15623</v>
      </c>
      <c r="P8" s="278">
        <v>15</v>
      </c>
      <c r="Q8" s="302">
        <v>42.1</v>
      </c>
      <c r="R8" s="46">
        <f t="shared" si="0"/>
        <v>1.0362694300518135E-2</v>
      </c>
    </row>
    <row r="9" spans="1:18" x14ac:dyDescent="0.3">
      <c r="A9" s="1" t="s">
        <v>170</v>
      </c>
      <c r="B9" s="8">
        <v>7</v>
      </c>
      <c r="C9" s="302">
        <v>7</v>
      </c>
      <c r="D9" s="9" t="s">
        <v>171</v>
      </c>
      <c r="E9" s="8" t="s">
        <v>172</v>
      </c>
      <c r="F9" s="8" t="s">
        <v>173</v>
      </c>
      <c r="G9" s="8" t="s">
        <v>131</v>
      </c>
      <c r="H9" s="10">
        <v>107998</v>
      </c>
      <c r="I9" s="8">
        <v>32.5</v>
      </c>
      <c r="J9" s="8" t="s">
        <v>132</v>
      </c>
      <c r="K9" s="8" t="s">
        <v>174</v>
      </c>
      <c r="L9" s="8" t="s">
        <v>175</v>
      </c>
      <c r="M9" s="8" t="s">
        <v>176</v>
      </c>
      <c r="N9" s="17">
        <f>B9/579</f>
        <v>1.2089810017271158E-2</v>
      </c>
      <c r="O9" s="278" t="s">
        <v>15623</v>
      </c>
      <c r="P9" s="278">
        <v>15</v>
      </c>
      <c r="Q9" s="302">
        <v>34.9</v>
      </c>
      <c r="R9" s="46">
        <f t="shared" si="0"/>
        <v>1.2089810017271158E-2</v>
      </c>
    </row>
    <row r="10" spans="1:18" x14ac:dyDescent="0.3">
      <c r="A10" s="1" t="s">
        <v>177</v>
      </c>
      <c r="B10" s="8">
        <v>8</v>
      </c>
      <c r="C10" s="302">
        <v>8</v>
      </c>
      <c r="D10" s="9" t="s">
        <v>178</v>
      </c>
      <c r="E10" s="8" t="s">
        <v>179</v>
      </c>
      <c r="F10" s="8" t="s">
        <v>180</v>
      </c>
      <c r="G10" s="8" t="s">
        <v>147</v>
      </c>
      <c r="H10" s="10">
        <v>369915</v>
      </c>
      <c r="I10" s="8">
        <v>29.4</v>
      </c>
      <c r="J10" s="8" t="s">
        <v>132</v>
      </c>
      <c r="K10" s="8" t="s">
        <v>181</v>
      </c>
      <c r="L10" s="8" t="s">
        <v>182</v>
      </c>
      <c r="M10" s="8" t="s">
        <v>183</v>
      </c>
      <c r="N10" s="17">
        <f>B10/579</f>
        <v>1.3816925734024179E-2</v>
      </c>
      <c r="O10" s="278" t="s">
        <v>15623</v>
      </c>
      <c r="P10" s="278">
        <v>15</v>
      </c>
      <c r="Q10" s="302">
        <v>30.2</v>
      </c>
      <c r="R10" s="46">
        <f t="shared" si="0"/>
        <v>1.3816925734024179E-2</v>
      </c>
    </row>
    <row r="11" spans="1:18" x14ac:dyDescent="0.3">
      <c r="A11" s="1" t="s">
        <v>184</v>
      </c>
      <c r="B11" s="8">
        <v>9</v>
      </c>
      <c r="C11" s="302">
        <v>9</v>
      </c>
      <c r="D11" s="9" t="s">
        <v>185</v>
      </c>
      <c r="E11" s="8" t="s">
        <v>186</v>
      </c>
      <c r="F11" s="8" t="s">
        <v>187</v>
      </c>
      <c r="G11" s="8" t="s">
        <v>147</v>
      </c>
      <c r="H11" s="10">
        <v>122806</v>
      </c>
      <c r="I11" s="8">
        <v>27.8</v>
      </c>
      <c r="J11" s="8" t="s">
        <v>132</v>
      </c>
      <c r="K11" s="8" t="s">
        <v>188</v>
      </c>
      <c r="L11" s="8" t="s">
        <v>189</v>
      </c>
      <c r="M11" s="8" t="s">
        <v>190</v>
      </c>
      <c r="N11" s="17">
        <f>B11/579</f>
        <v>1.5544041450777202E-2</v>
      </c>
      <c r="O11" s="278" t="s">
        <v>15623</v>
      </c>
      <c r="P11" s="278">
        <v>15</v>
      </c>
      <c r="Q11" s="302">
        <v>27.3</v>
      </c>
      <c r="R11" s="46">
        <f t="shared" si="0"/>
        <v>1.5544041450777202E-2</v>
      </c>
    </row>
    <row r="12" spans="1:18" x14ac:dyDescent="0.3">
      <c r="A12" s="1" t="s">
        <v>191</v>
      </c>
      <c r="B12" s="8">
        <v>10</v>
      </c>
      <c r="C12" s="302">
        <v>10</v>
      </c>
      <c r="D12" s="9" t="s">
        <v>192</v>
      </c>
      <c r="E12" s="8" t="s">
        <v>193</v>
      </c>
      <c r="F12" s="8" t="s">
        <v>193</v>
      </c>
      <c r="G12" s="8" t="s">
        <v>131</v>
      </c>
      <c r="H12" s="10">
        <v>22512</v>
      </c>
      <c r="I12" s="8">
        <v>23.5</v>
      </c>
      <c r="J12" s="8" t="s">
        <v>132</v>
      </c>
      <c r="K12" s="8" t="s">
        <v>194</v>
      </c>
      <c r="L12" s="8" t="s">
        <v>195</v>
      </c>
      <c r="M12" s="8" t="s">
        <v>196</v>
      </c>
      <c r="N12" s="17">
        <f>B12/579</f>
        <v>1.7271157167530225E-2</v>
      </c>
      <c r="O12" s="278" t="s">
        <v>15623</v>
      </c>
      <c r="P12" s="278">
        <v>15</v>
      </c>
      <c r="Q12" s="302">
        <v>25.4</v>
      </c>
      <c r="R12" s="46">
        <f t="shared" si="0"/>
        <v>1.7271157167530225E-2</v>
      </c>
    </row>
    <row r="13" spans="1:18" x14ac:dyDescent="0.3">
      <c r="A13" s="1" t="s">
        <v>197</v>
      </c>
      <c r="B13" s="8">
        <v>11</v>
      </c>
      <c r="C13" s="302">
        <v>15</v>
      </c>
      <c r="D13" s="9" t="s">
        <v>198</v>
      </c>
      <c r="E13" s="8" t="s">
        <v>199</v>
      </c>
      <c r="F13" s="8" t="s">
        <v>200</v>
      </c>
      <c r="G13" s="8" t="s">
        <v>147</v>
      </c>
      <c r="H13" s="10">
        <v>159057</v>
      </c>
      <c r="I13" s="8">
        <v>22.1</v>
      </c>
      <c r="J13" s="8" t="s">
        <v>132</v>
      </c>
      <c r="K13" s="8" t="s">
        <v>201</v>
      </c>
      <c r="L13" s="8" t="s">
        <v>202</v>
      </c>
      <c r="M13" s="8" t="s">
        <v>203</v>
      </c>
      <c r="N13" s="17">
        <f>B13/579</f>
        <v>1.8998272884283247E-2</v>
      </c>
      <c r="O13" s="278" t="s">
        <v>15623</v>
      </c>
      <c r="P13" s="278">
        <v>15</v>
      </c>
      <c r="Q13" s="302">
        <v>19.7</v>
      </c>
      <c r="R13" s="46">
        <f t="shared" si="0"/>
        <v>2.5906735751295335E-2</v>
      </c>
    </row>
    <row r="14" spans="1:18" x14ac:dyDescent="0.3">
      <c r="A14" s="1" t="s">
        <v>204</v>
      </c>
      <c r="B14" s="8">
        <v>12</v>
      </c>
      <c r="C14" s="302">
        <v>12</v>
      </c>
      <c r="D14" s="9" t="s">
        <v>205</v>
      </c>
      <c r="E14" s="8" t="s">
        <v>206</v>
      </c>
      <c r="F14" s="8" t="s">
        <v>206</v>
      </c>
      <c r="G14" s="8" t="s">
        <v>147</v>
      </c>
      <c r="H14" s="10">
        <v>48700</v>
      </c>
      <c r="I14" s="8">
        <v>22</v>
      </c>
      <c r="J14" s="8" t="s">
        <v>132</v>
      </c>
      <c r="K14" s="8" t="s">
        <v>207</v>
      </c>
      <c r="L14" s="8" t="s">
        <v>208</v>
      </c>
      <c r="M14" s="8" t="s">
        <v>209</v>
      </c>
      <c r="N14" s="17">
        <f>B14/579</f>
        <v>2.072538860103627E-2</v>
      </c>
      <c r="O14" s="278" t="s">
        <v>15623</v>
      </c>
      <c r="P14" s="278">
        <v>15</v>
      </c>
      <c r="Q14" s="302">
        <v>21.9</v>
      </c>
      <c r="R14" s="46">
        <f t="shared" si="0"/>
        <v>2.072538860103627E-2</v>
      </c>
    </row>
    <row r="15" spans="1:18" x14ac:dyDescent="0.3">
      <c r="A15" s="1" t="s">
        <v>210</v>
      </c>
      <c r="B15" s="8">
        <v>13</v>
      </c>
      <c r="C15" s="302">
        <v>11</v>
      </c>
      <c r="D15" s="9" t="s">
        <v>211</v>
      </c>
      <c r="E15" s="8" t="s">
        <v>212</v>
      </c>
      <c r="F15" s="8" t="s">
        <v>213</v>
      </c>
      <c r="G15" s="8" t="s">
        <v>131</v>
      </c>
      <c r="H15" s="10">
        <v>42539</v>
      </c>
      <c r="I15" s="8">
        <v>21.8</v>
      </c>
      <c r="J15" s="8" t="s">
        <v>132</v>
      </c>
      <c r="K15" s="8" t="s">
        <v>214</v>
      </c>
      <c r="L15" s="8" t="s">
        <v>215</v>
      </c>
      <c r="M15" s="8" t="s">
        <v>216</v>
      </c>
      <c r="N15" s="17">
        <f>B15/579</f>
        <v>2.2452504317789293E-2</v>
      </c>
      <c r="O15" s="278" t="s">
        <v>15623</v>
      </c>
      <c r="P15" s="278">
        <v>15</v>
      </c>
      <c r="Q15" s="302">
        <v>23.3</v>
      </c>
      <c r="R15" s="46">
        <f t="shared" si="0"/>
        <v>1.8998272884283247E-2</v>
      </c>
    </row>
    <row r="16" spans="1:18" x14ac:dyDescent="0.3">
      <c r="A16" s="1" t="s">
        <v>217</v>
      </c>
      <c r="B16" s="8">
        <v>14</v>
      </c>
      <c r="C16" s="302">
        <v>17</v>
      </c>
      <c r="D16" s="9" t="s">
        <v>218</v>
      </c>
      <c r="E16" s="8" t="s">
        <v>219</v>
      </c>
      <c r="F16" s="8" t="s">
        <v>220</v>
      </c>
      <c r="G16" s="8" t="s">
        <v>221</v>
      </c>
      <c r="H16" s="10">
        <v>52507</v>
      </c>
      <c r="I16" s="8">
        <v>20.6</v>
      </c>
      <c r="J16" s="8" t="s">
        <v>132</v>
      </c>
      <c r="K16" s="8" t="s">
        <v>222</v>
      </c>
      <c r="L16" s="8" t="s">
        <v>223</v>
      </c>
      <c r="M16" s="8" t="s">
        <v>224</v>
      </c>
      <c r="N16" s="17">
        <f>B16/579</f>
        <v>2.4179620034542316E-2</v>
      </c>
      <c r="O16" s="278" t="s">
        <v>15623</v>
      </c>
      <c r="P16" s="278">
        <v>15</v>
      </c>
      <c r="Q16" s="302">
        <v>19.3</v>
      </c>
      <c r="R16" s="46">
        <f t="shared" si="0"/>
        <v>2.9360967184801381E-2</v>
      </c>
    </row>
    <row r="17" spans="1:18" x14ac:dyDescent="0.3">
      <c r="A17" s="1" t="s">
        <v>225</v>
      </c>
      <c r="B17" s="8">
        <v>15</v>
      </c>
      <c r="C17" s="302">
        <v>14</v>
      </c>
      <c r="D17" s="9" t="s">
        <v>226</v>
      </c>
      <c r="E17" s="8" t="s">
        <v>165</v>
      </c>
      <c r="F17" s="8" t="s">
        <v>227</v>
      </c>
      <c r="G17" s="8" t="s">
        <v>147</v>
      </c>
      <c r="H17" s="10">
        <v>2922</v>
      </c>
      <c r="I17" s="8">
        <v>20.5</v>
      </c>
      <c r="J17" s="8" t="s">
        <v>132</v>
      </c>
      <c r="K17" s="8" t="s">
        <v>228</v>
      </c>
      <c r="L17" s="8" t="s">
        <v>229</v>
      </c>
      <c r="M17" s="8" t="s">
        <v>230</v>
      </c>
      <c r="N17" s="17">
        <f>B17/579</f>
        <v>2.5906735751295335E-2</v>
      </c>
      <c r="O17" s="278" t="s">
        <v>15623</v>
      </c>
      <c r="P17" s="278">
        <v>15</v>
      </c>
      <c r="Q17" s="302">
        <v>20.9</v>
      </c>
      <c r="R17" s="46">
        <f t="shared" si="0"/>
        <v>2.4179620034542316E-2</v>
      </c>
    </row>
    <row r="18" spans="1:18" x14ac:dyDescent="0.3">
      <c r="A18" s="1" t="s">
        <v>231</v>
      </c>
      <c r="B18" s="8">
        <v>16</v>
      </c>
      <c r="C18" s="302">
        <v>16</v>
      </c>
      <c r="D18" s="9" t="s">
        <v>232</v>
      </c>
      <c r="E18" s="8" t="s">
        <v>233</v>
      </c>
      <c r="F18" s="8" t="s">
        <v>234</v>
      </c>
      <c r="G18" s="8" t="s">
        <v>147</v>
      </c>
      <c r="H18" s="10">
        <v>38979</v>
      </c>
      <c r="I18" s="8">
        <v>20.399999999999999</v>
      </c>
      <c r="J18" s="8" t="s">
        <v>132</v>
      </c>
      <c r="K18" s="8" t="s">
        <v>235</v>
      </c>
      <c r="L18" s="8" t="s">
        <v>236</v>
      </c>
      <c r="M18" s="8" t="s">
        <v>237</v>
      </c>
      <c r="N18" s="17">
        <f>B18/579</f>
        <v>2.7633851468048358E-2</v>
      </c>
      <c r="O18" s="278" t="s">
        <v>15623</v>
      </c>
      <c r="P18" s="278">
        <v>15</v>
      </c>
      <c r="Q18" s="302">
        <v>19.5</v>
      </c>
      <c r="R18" s="46">
        <f t="shared" si="0"/>
        <v>2.7633851468048358E-2</v>
      </c>
    </row>
    <row r="19" spans="1:18" x14ac:dyDescent="0.3">
      <c r="A19" s="1" t="s">
        <v>238</v>
      </c>
      <c r="B19" s="8">
        <v>17</v>
      </c>
      <c r="C19" s="302">
        <v>18</v>
      </c>
      <c r="D19" s="9" t="s">
        <v>239</v>
      </c>
      <c r="E19" s="8" t="s">
        <v>240</v>
      </c>
      <c r="F19" s="8" t="s">
        <v>241</v>
      </c>
      <c r="G19" s="8" t="s">
        <v>147</v>
      </c>
      <c r="H19" s="10">
        <v>219990</v>
      </c>
      <c r="I19" s="8">
        <v>19</v>
      </c>
      <c r="J19" s="8" t="s">
        <v>132</v>
      </c>
      <c r="K19" s="8" t="s">
        <v>242</v>
      </c>
      <c r="L19" s="8" t="s">
        <v>243</v>
      </c>
      <c r="M19" s="8" t="s">
        <v>244</v>
      </c>
      <c r="N19" s="17">
        <f>B19/579</f>
        <v>2.9360967184801381E-2</v>
      </c>
      <c r="O19" s="278" t="s">
        <v>15623</v>
      </c>
      <c r="P19" s="278">
        <v>15</v>
      </c>
      <c r="Q19" s="302">
        <v>19.2</v>
      </c>
      <c r="R19" s="46">
        <f t="shared" si="0"/>
        <v>3.1088082901554404E-2</v>
      </c>
    </row>
    <row r="20" spans="1:18" x14ac:dyDescent="0.3">
      <c r="A20" s="1" t="s">
        <v>245</v>
      </c>
      <c r="B20" s="8">
        <v>18</v>
      </c>
      <c r="C20" s="302">
        <v>13</v>
      </c>
      <c r="D20" s="9" t="s">
        <v>246</v>
      </c>
      <c r="E20" s="8" t="s">
        <v>247</v>
      </c>
      <c r="F20" s="8" t="s">
        <v>248</v>
      </c>
      <c r="G20" s="8" t="s">
        <v>131</v>
      </c>
      <c r="H20" s="10">
        <v>81684</v>
      </c>
      <c r="I20" s="8">
        <v>18.3</v>
      </c>
      <c r="J20" s="8" t="s">
        <v>132</v>
      </c>
      <c r="K20" s="8" t="s">
        <v>249</v>
      </c>
      <c r="L20" s="8" t="s">
        <v>250</v>
      </c>
      <c r="M20" s="8" t="s">
        <v>251</v>
      </c>
      <c r="N20" s="17">
        <f>B20/579</f>
        <v>3.1088082901554404E-2</v>
      </c>
      <c r="O20" s="278" t="s">
        <v>15623</v>
      </c>
      <c r="P20" s="278">
        <v>15</v>
      </c>
      <c r="Q20" s="302">
        <v>21.1</v>
      </c>
      <c r="R20" s="46">
        <f t="shared" si="0"/>
        <v>2.2452504317789293E-2</v>
      </c>
    </row>
    <row r="21" spans="1:18" x14ac:dyDescent="0.3">
      <c r="A21" s="1" t="s">
        <v>252</v>
      </c>
      <c r="B21" s="8">
        <v>19</v>
      </c>
      <c r="C21" s="303">
        <v>23</v>
      </c>
      <c r="D21" s="9" t="s">
        <v>253</v>
      </c>
      <c r="E21" s="8" t="s">
        <v>254</v>
      </c>
      <c r="F21" s="8" t="s">
        <v>255</v>
      </c>
      <c r="G21" s="8" t="s">
        <v>131</v>
      </c>
      <c r="H21" s="10">
        <v>17473</v>
      </c>
      <c r="I21" s="8">
        <v>18.2</v>
      </c>
      <c r="J21" s="8" t="s">
        <v>132</v>
      </c>
      <c r="K21" s="8" t="s">
        <v>256</v>
      </c>
      <c r="L21" s="8" t="s">
        <v>257</v>
      </c>
      <c r="M21" s="8" t="s">
        <v>258</v>
      </c>
      <c r="N21" s="17">
        <f>B21/579</f>
        <v>3.281519861830743E-2</v>
      </c>
      <c r="O21" s="278" t="s">
        <v>15623</v>
      </c>
      <c r="P21" s="278">
        <v>15</v>
      </c>
      <c r="Q21" s="303">
        <v>17.100000000000001</v>
      </c>
      <c r="R21" s="46">
        <f t="shared" si="0"/>
        <v>3.9723661485319514E-2</v>
      </c>
    </row>
    <row r="22" spans="1:18" x14ac:dyDescent="0.3">
      <c r="A22" s="1" t="s">
        <v>259</v>
      </c>
      <c r="B22" s="8">
        <v>20</v>
      </c>
      <c r="C22" s="302">
        <v>21</v>
      </c>
      <c r="D22" s="9" t="s">
        <v>260</v>
      </c>
      <c r="E22" s="8" t="s">
        <v>261</v>
      </c>
      <c r="F22" s="8" t="s">
        <v>262</v>
      </c>
      <c r="G22" s="8" t="s">
        <v>147</v>
      </c>
      <c r="H22" s="10">
        <v>107176</v>
      </c>
      <c r="I22" s="8">
        <v>17.600000000000001</v>
      </c>
      <c r="J22" s="8" t="s">
        <v>132</v>
      </c>
      <c r="K22" s="8" t="s">
        <v>263</v>
      </c>
      <c r="L22" s="8" t="s">
        <v>264</v>
      </c>
      <c r="M22" s="8" t="s">
        <v>265</v>
      </c>
      <c r="N22" s="17">
        <f>B22/579</f>
        <v>3.4542314335060449E-2</v>
      </c>
      <c r="O22" s="278" t="s">
        <v>15623</v>
      </c>
      <c r="P22" s="278">
        <v>15</v>
      </c>
      <c r="Q22" s="302">
        <v>17.5</v>
      </c>
      <c r="R22" s="46">
        <f t="shared" si="0"/>
        <v>3.6269430051813469E-2</v>
      </c>
    </row>
    <row r="23" spans="1:18" x14ac:dyDescent="0.3">
      <c r="A23" s="1" t="s">
        <v>266</v>
      </c>
      <c r="B23" s="8">
        <v>21</v>
      </c>
      <c r="C23" s="302">
        <v>20</v>
      </c>
      <c r="D23" s="9" t="s">
        <v>267</v>
      </c>
      <c r="E23" s="8" t="s">
        <v>268</v>
      </c>
      <c r="F23" s="8" t="s">
        <v>269</v>
      </c>
      <c r="G23" s="8" t="s">
        <v>131</v>
      </c>
      <c r="H23" s="10">
        <v>15815</v>
      </c>
      <c r="I23" s="8">
        <v>17.399999999999999</v>
      </c>
      <c r="J23" s="8" t="s">
        <v>132</v>
      </c>
      <c r="K23" s="8" t="s">
        <v>270</v>
      </c>
      <c r="L23" s="8" t="s">
        <v>271</v>
      </c>
      <c r="M23" s="8" t="s">
        <v>272</v>
      </c>
      <c r="N23" s="17">
        <f>B23/579</f>
        <v>3.6269430051813469E-2</v>
      </c>
      <c r="O23" s="278" t="s">
        <v>15623</v>
      </c>
      <c r="P23" s="278">
        <v>15</v>
      </c>
      <c r="Q23" s="302">
        <v>17.899999999999999</v>
      </c>
      <c r="R23" s="46">
        <f t="shared" si="0"/>
        <v>3.4542314335060449E-2</v>
      </c>
    </row>
    <row r="24" spans="1:18" x14ac:dyDescent="0.3">
      <c r="A24" s="1" t="s">
        <v>273</v>
      </c>
      <c r="B24" s="8">
        <v>22</v>
      </c>
      <c r="C24" s="303">
        <v>23</v>
      </c>
      <c r="D24" s="9" t="s">
        <v>274</v>
      </c>
      <c r="E24" s="8" t="s">
        <v>275</v>
      </c>
      <c r="F24" s="8" t="s">
        <v>276</v>
      </c>
      <c r="G24" s="8" t="s">
        <v>147</v>
      </c>
      <c r="H24" s="10">
        <v>223019</v>
      </c>
      <c r="I24" s="8">
        <v>17.100000000000001</v>
      </c>
      <c r="J24" s="8" t="s">
        <v>132</v>
      </c>
      <c r="K24" s="8" t="s">
        <v>277</v>
      </c>
      <c r="L24" s="8" t="s">
        <v>278</v>
      </c>
      <c r="M24" s="8" t="s">
        <v>258</v>
      </c>
      <c r="N24" s="17">
        <f>B24/579</f>
        <v>3.7996545768566495E-2</v>
      </c>
      <c r="O24" s="278" t="s">
        <v>15623</v>
      </c>
      <c r="P24" s="278">
        <v>15</v>
      </c>
      <c r="Q24" s="303">
        <v>17.100000000000001</v>
      </c>
      <c r="R24" s="46">
        <f t="shared" si="0"/>
        <v>3.9723661485319514E-2</v>
      </c>
    </row>
    <row r="25" spans="1:18" x14ac:dyDescent="0.3">
      <c r="A25" s="1" t="s">
        <v>279</v>
      </c>
      <c r="B25" s="8">
        <v>23</v>
      </c>
      <c r="C25" s="302">
        <v>27</v>
      </c>
      <c r="D25" s="9" t="s">
        <v>280</v>
      </c>
      <c r="E25" s="8" t="s">
        <v>281</v>
      </c>
      <c r="F25" s="8" t="s">
        <v>282</v>
      </c>
      <c r="G25" s="8" t="s">
        <v>131</v>
      </c>
      <c r="H25" s="10">
        <v>458937</v>
      </c>
      <c r="I25" s="8">
        <v>16.600000000000001</v>
      </c>
      <c r="J25" s="8" t="s">
        <v>132</v>
      </c>
      <c r="K25" s="8" t="s">
        <v>283</v>
      </c>
      <c r="L25" s="8" t="s">
        <v>284</v>
      </c>
      <c r="M25" s="8" t="s">
        <v>285</v>
      </c>
      <c r="N25" s="17">
        <f>B25/579</f>
        <v>3.9723661485319514E-2</v>
      </c>
      <c r="O25" s="278" t="s">
        <v>15623</v>
      </c>
      <c r="P25" s="278">
        <v>15</v>
      </c>
      <c r="Q25" s="302">
        <v>15.3</v>
      </c>
      <c r="R25" s="46">
        <f t="shared" si="0"/>
        <v>4.6632124352331605E-2</v>
      </c>
    </row>
    <row r="26" spans="1:18" x14ac:dyDescent="0.3">
      <c r="A26" s="1" t="s">
        <v>286</v>
      </c>
      <c r="B26" s="8">
        <v>24</v>
      </c>
      <c r="C26" s="302">
        <v>51</v>
      </c>
      <c r="D26" s="9" t="s">
        <v>287</v>
      </c>
      <c r="E26" s="8" t="s">
        <v>288</v>
      </c>
      <c r="F26" s="8" t="s">
        <v>289</v>
      </c>
      <c r="G26" s="8" t="s">
        <v>147</v>
      </c>
      <c r="H26" s="10">
        <v>16335</v>
      </c>
      <c r="I26" s="8">
        <v>16.5</v>
      </c>
      <c r="J26" s="8" t="s">
        <v>132</v>
      </c>
      <c r="K26" s="8" t="s">
        <v>290</v>
      </c>
      <c r="L26" s="8" t="s">
        <v>291</v>
      </c>
      <c r="M26" s="8" t="s">
        <v>292</v>
      </c>
      <c r="N26" s="17">
        <f>B26/579</f>
        <v>4.145077720207254E-2</v>
      </c>
      <c r="O26" s="278" t="s">
        <v>15623</v>
      </c>
      <c r="P26" s="278">
        <v>15</v>
      </c>
      <c r="Q26" s="302">
        <v>10.7</v>
      </c>
      <c r="R26" s="46">
        <f t="shared" si="0"/>
        <v>8.8082901554404139E-2</v>
      </c>
    </row>
    <row r="27" spans="1:18" x14ac:dyDescent="0.3">
      <c r="A27" s="1" t="s">
        <v>293</v>
      </c>
      <c r="B27" s="8">
        <v>25</v>
      </c>
      <c r="C27" s="302">
        <v>26</v>
      </c>
      <c r="D27" s="9" t="s">
        <v>294</v>
      </c>
      <c r="E27" s="8" t="s">
        <v>165</v>
      </c>
      <c r="F27" s="8" t="s">
        <v>295</v>
      </c>
      <c r="G27" s="8" t="s">
        <v>147</v>
      </c>
      <c r="H27" s="10">
        <v>3502</v>
      </c>
      <c r="I27" s="8">
        <v>15.9</v>
      </c>
      <c r="J27" s="8" t="s">
        <v>132</v>
      </c>
      <c r="K27" s="8" t="s">
        <v>296</v>
      </c>
      <c r="L27" s="8" t="s">
        <v>297</v>
      </c>
      <c r="M27" s="8" t="s">
        <v>298</v>
      </c>
      <c r="N27" s="17">
        <f>B27/579</f>
        <v>4.317789291882556E-2</v>
      </c>
      <c r="O27" s="278" t="s">
        <v>15623</v>
      </c>
      <c r="P27" s="278">
        <v>15</v>
      </c>
      <c r="Q27" s="302">
        <v>15.9</v>
      </c>
      <c r="R27" s="46">
        <f t="shared" si="0"/>
        <v>4.4905008635578586E-2</v>
      </c>
    </row>
    <row r="28" spans="1:18" x14ac:dyDescent="0.3">
      <c r="A28" s="1" t="s">
        <v>305</v>
      </c>
      <c r="B28" s="8">
        <v>26</v>
      </c>
      <c r="C28" s="302">
        <v>32</v>
      </c>
      <c r="D28" s="9" t="s">
        <v>306</v>
      </c>
      <c r="E28" s="8" t="s">
        <v>307</v>
      </c>
      <c r="F28" s="8" t="s">
        <v>308</v>
      </c>
      <c r="G28" s="8" t="s">
        <v>131</v>
      </c>
      <c r="H28" s="10">
        <v>14047</v>
      </c>
      <c r="I28" s="8">
        <v>15.7</v>
      </c>
      <c r="J28" s="8" t="s">
        <v>132</v>
      </c>
      <c r="K28" s="8" t="s">
        <v>309</v>
      </c>
      <c r="L28" s="8" t="s">
        <v>310</v>
      </c>
      <c r="M28" s="8" t="s">
        <v>311</v>
      </c>
      <c r="N28" s="17">
        <f>B28/579</f>
        <v>4.4905008635578586E-2</v>
      </c>
      <c r="O28" s="278" t="s">
        <v>15623</v>
      </c>
      <c r="P28" s="278">
        <v>15</v>
      </c>
      <c r="Q28" s="302">
        <v>14.2</v>
      </c>
      <c r="R28" s="46">
        <f t="shared" si="0"/>
        <v>5.5267702936096716E-2</v>
      </c>
    </row>
    <row r="29" spans="1:18" x14ac:dyDescent="0.3">
      <c r="A29" s="1" t="s">
        <v>299</v>
      </c>
      <c r="B29" s="8">
        <v>26</v>
      </c>
      <c r="C29" s="302">
        <v>19</v>
      </c>
      <c r="D29" s="9" t="s">
        <v>300</v>
      </c>
      <c r="E29" s="8" t="s">
        <v>165</v>
      </c>
      <c r="F29" s="8" t="s">
        <v>301</v>
      </c>
      <c r="G29" s="8" t="s">
        <v>131</v>
      </c>
      <c r="H29" s="10">
        <v>4167</v>
      </c>
      <c r="I29" s="8">
        <v>15.7</v>
      </c>
      <c r="J29" s="8" t="s">
        <v>132</v>
      </c>
      <c r="K29" s="8" t="s">
        <v>302</v>
      </c>
      <c r="L29" s="8" t="s">
        <v>303</v>
      </c>
      <c r="M29" s="8" t="s">
        <v>304</v>
      </c>
      <c r="N29" s="17">
        <f>B29/579</f>
        <v>4.4905008635578586E-2</v>
      </c>
      <c r="O29" s="278" t="s">
        <v>15623</v>
      </c>
      <c r="P29" s="278">
        <v>15</v>
      </c>
      <c r="Q29" s="302">
        <v>18.3</v>
      </c>
      <c r="R29" s="46">
        <f t="shared" si="0"/>
        <v>3.281519861830743E-2</v>
      </c>
    </row>
    <row r="30" spans="1:18" x14ac:dyDescent="0.3">
      <c r="A30" s="1" t="s">
        <v>312</v>
      </c>
      <c r="B30" s="8">
        <v>28</v>
      </c>
      <c r="C30" s="302">
        <v>29</v>
      </c>
      <c r="D30" s="9" t="s">
        <v>313</v>
      </c>
      <c r="E30" s="8" t="s">
        <v>314</v>
      </c>
      <c r="F30" s="8" t="s">
        <v>315</v>
      </c>
      <c r="G30" s="8" t="s">
        <v>147</v>
      </c>
      <c r="H30" s="10">
        <v>22782</v>
      </c>
      <c r="I30" s="8">
        <v>15.6</v>
      </c>
      <c r="J30" s="8" t="s">
        <v>132</v>
      </c>
      <c r="K30" s="8" t="s">
        <v>316</v>
      </c>
      <c r="L30" s="8" t="s">
        <v>317</v>
      </c>
      <c r="M30" s="8" t="s">
        <v>318</v>
      </c>
      <c r="N30" s="17">
        <f>B30/579</f>
        <v>4.8359240069084632E-2</v>
      </c>
      <c r="O30" s="278" t="s">
        <v>15623</v>
      </c>
      <c r="P30" s="278">
        <v>15</v>
      </c>
      <c r="Q30" s="302">
        <v>14.8</v>
      </c>
      <c r="R30" s="46">
        <f t="shared" si="0"/>
        <v>5.0086355785837651E-2</v>
      </c>
    </row>
    <row r="31" spans="1:18" x14ac:dyDescent="0.3">
      <c r="A31" s="1" t="s">
        <v>319</v>
      </c>
      <c r="B31" s="8">
        <v>29</v>
      </c>
      <c r="C31" s="302">
        <v>25</v>
      </c>
      <c r="D31" s="9" t="s">
        <v>320</v>
      </c>
      <c r="E31" s="8" t="s">
        <v>165</v>
      </c>
      <c r="F31" s="8" t="s">
        <v>321</v>
      </c>
      <c r="G31" s="8" t="s">
        <v>131</v>
      </c>
      <c r="H31" s="10">
        <v>58343</v>
      </c>
      <c r="I31" s="8">
        <v>15.1</v>
      </c>
      <c r="J31" s="8" t="s">
        <v>132</v>
      </c>
      <c r="K31" s="8" t="s">
        <v>322</v>
      </c>
      <c r="L31" s="8" t="s">
        <v>323</v>
      </c>
      <c r="M31" s="8" t="s">
        <v>324</v>
      </c>
      <c r="N31" s="17">
        <f>B31/579</f>
        <v>5.0086355785837651E-2</v>
      </c>
      <c r="O31" s="278" t="s">
        <v>15623</v>
      </c>
      <c r="P31" s="278">
        <v>15</v>
      </c>
      <c r="Q31" s="302">
        <v>16.7</v>
      </c>
      <c r="R31" s="46">
        <f t="shared" si="0"/>
        <v>4.317789291882556E-2</v>
      </c>
    </row>
    <row r="32" spans="1:18" x14ac:dyDescent="0.3">
      <c r="A32" s="1" t="s">
        <v>325</v>
      </c>
      <c r="B32" s="8">
        <v>30</v>
      </c>
      <c r="C32" s="302">
        <v>28</v>
      </c>
      <c r="D32" s="9" t="s">
        <v>326</v>
      </c>
      <c r="E32" s="8" t="s">
        <v>327</v>
      </c>
      <c r="F32" s="8" t="s">
        <v>328</v>
      </c>
      <c r="G32" s="8" t="s">
        <v>131</v>
      </c>
      <c r="H32" s="10">
        <v>580144</v>
      </c>
      <c r="I32" s="8">
        <v>15</v>
      </c>
      <c r="J32" s="8" t="s">
        <v>132</v>
      </c>
      <c r="K32" s="8" t="s">
        <v>329</v>
      </c>
      <c r="L32" s="8" t="s">
        <v>330</v>
      </c>
      <c r="M32" s="8" t="s">
        <v>331</v>
      </c>
      <c r="N32" s="17">
        <f>B32/579</f>
        <v>5.181347150259067E-2</v>
      </c>
      <c r="O32" s="278" t="s">
        <v>15623</v>
      </c>
      <c r="P32" s="278">
        <v>15</v>
      </c>
      <c r="Q32" s="302">
        <v>15.1</v>
      </c>
      <c r="R32" s="46">
        <f t="shared" si="0"/>
        <v>4.8359240069084632E-2</v>
      </c>
    </row>
    <row r="33" spans="1:18" x14ac:dyDescent="0.3">
      <c r="A33" s="1" t="s">
        <v>332</v>
      </c>
      <c r="B33" s="8">
        <v>31</v>
      </c>
      <c r="C33" s="302">
        <v>40</v>
      </c>
      <c r="D33" s="9" t="s">
        <v>333</v>
      </c>
      <c r="E33" s="8" t="s">
        <v>334</v>
      </c>
      <c r="F33" s="8" t="s">
        <v>335</v>
      </c>
      <c r="G33" s="8" t="s">
        <v>147</v>
      </c>
      <c r="H33" s="10">
        <v>8507</v>
      </c>
      <c r="I33" s="8">
        <v>14.7</v>
      </c>
      <c r="J33" s="8" t="s">
        <v>132</v>
      </c>
      <c r="K33" s="8" t="s">
        <v>336</v>
      </c>
      <c r="L33" s="8" t="s">
        <v>337</v>
      </c>
      <c r="M33" s="8" t="s">
        <v>338</v>
      </c>
      <c r="N33" s="17">
        <f>B33/579</f>
        <v>5.3540587219343697E-2</v>
      </c>
      <c r="O33" s="278" t="s">
        <v>15623</v>
      </c>
      <c r="P33" s="278">
        <v>15</v>
      </c>
      <c r="Q33" s="302">
        <v>12.5</v>
      </c>
      <c r="R33" s="46">
        <f t="shared" si="0"/>
        <v>6.9084628670120898E-2</v>
      </c>
    </row>
    <row r="34" spans="1:18" x14ac:dyDescent="0.3">
      <c r="A34" s="1" t="s">
        <v>339</v>
      </c>
      <c r="B34" s="8">
        <v>32</v>
      </c>
      <c r="C34" s="302">
        <v>31</v>
      </c>
      <c r="D34" s="9" t="s">
        <v>340</v>
      </c>
      <c r="E34" s="8" t="s">
        <v>165</v>
      </c>
      <c r="F34" s="8" t="s">
        <v>341</v>
      </c>
      <c r="G34" s="8" t="s">
        <v>147</v>
      </c>
      <c r="H34" s="10">
        <v>2029</v>
      </c>
      <c r="I34" s="8">
        <v>14.6</v>
      </c>
      <c r="J34" s="8" t="s">
        <v>132</v>
      </c>
      <c r="K34" s="8" t="s">
        <v>342</v>
      </c>
      <c r="L34" s="8" t="s">
        <v>343</v>
      </c>
      <c r="M34" s="8" t="s">
        <v>344</v>
      </c>
      <c r="N34" s="17">
        <f>B34/579</f>
        <v>5.5267702936096716E-2</v>
      </c>
      <c r="O34" s="278" t="s">
        <v>15623</v>
      </c>
      <c r="P34" s="278">
        <v>15</v>
      </c>
      <c r="Q34" s="302">
        <v>14.7</v>
      </c>
      <c r="R34" s="46">
        <f t="shared" si="0"/>
        <v>5.3540587219343697E-2</v>
      </c>
    </row>
    <row r="35" spans="1:18" x14ac:dyDescent="0.3">
      <c r="A35" s="1" t="s">
        <v>345</v>
      </c>
      <c r="B35" s="8">
        <v>33</v>
      </c>
      <c r="C35" s="302">
        <v>29</v>
      </c>
      <c r="D35" s="9" t="s">
        <v>346</v>
      </c>
      <c r="E35" s="8" t="s">
        <v>347</v>
      </c>
      <c r="F35" s="8" t="s">
        <v>348</v>
      </c>
      <c r="G35" s="8" t="s">
        <v>147</v>
      </c>
      <c r="H35" s="10">
        <v>4674</v>
      </c>
      <c r="I35" s="8">
        <v>13.6</v>
      </c>
      <c r="J35" s="8" t="s">
        <v>132</v>
      </c>
      <c r="K35" s="8" t="s">
        <v>349</v>
      </c>
      <c r="L35" s="8" t="s">
        <v>350</v>
      </c>
      <c r="M35" s="8" t="s">
        <v>318</v>
      </c>
      <c r="N35" s="17">
        <f>B35/579</f>
        <v>5.6994818652849742E-2</v>
      </c>
      <c r="O35" s="278" t="s">
        <v>15623</v>
      </c>
      <c r="P35" s="278">
        <v>15</v>
      </c>
      <c r="Q35" s="302">
        <v>14.8</v>
      </c>
      <c r="R35" s="46">
        <f t="shared" si="0"/>
        <v>5.0086355785837651E-2</v>
      </c>
    </row>
    <row r="36" spans="1:18" x14ac:dyDescent="0.3">
      <c r="A36" s="1" t="s">
        <v>372</v>
      </c>
      <c r="B36" s="8">
        <v>34</v>
      </c>
      <c r="C36" s="302">
        <v>43</v>
      </c>
      <c r="D36" s="9" t="s">
        <v>373</v>
      </c>
      <c r="E36" s="8" t="s">
        <v>374</v>
      </c>
      <c r="F36" s="8" t="s">
        <v>375</v>
      </c>
      <c r="G36" s="8" t="s">
        <v>147</v>
      </c>
      <c r="H36" s="10">
        <v>4184</v>
      </c>
      <c r="I36" s="8">
        <v>13.3</v>
      </c>
      <c r="J36" s="8" t="s">
        <v>132</v>
      </c>
      <c r="K36" s="8" t="s">
        <v>376</v>
      </c>
      <c r="L36" s="8" t="s">
        <v>377</v>
      </c>
      <c r="M36" s="8" t="s">
        <v>378</v>
      </c>
      <c r="N36" s="17">
        <f>B36/579</f>
        <v>5.8721934369602762E-2</v>
      </c>
      <c r="O36" s="278" t="s">
        <v>15623</v>
      </c>
      <c r="P36" s="278">
        <v>15</v>
      </c>
      <c r="Q36" s="302">
        <v>11.7</v>
      </c>
      <c r="R36" s="46">
        <f t="shared" si="0"/>
        <v>7.426597582037997E-2</v>
      </c>
    </row>
    <row r="37" spans="1:18" x14ac:dyDescent="0.3">
      <c r="A37" s="1" t="s">
        <v>351</v>
      </c>
      <c r="B37" s="8">
        <v>34</v>
      </c>
      <c r="C37" s="302">
        <v>33</v>
      </c>
      <c r="D37" s="9" t="s">
        <v>352</v>
      </c>
      <c r="E37" s="8" t="s">
        <v>353</v>
      </c>
      <c r="F37" s="8" t="s">
        <v>354</v>
      </c>
      <c r="G37" s="8" t="s">
        <v>131</v>
      </c>
      <c r="H37" s="10">
        <v>16751</v>
      </c>
      <c r="I37" s="8">
        <v>13.3</v>
      </c>
      <c r="J37" s="8" t="s">
        <v>132</v>
      </c>
      <c r="K37" s="8" t="s">
        <v>355</v>
      </c>
      <c r="L37" s="8" t="s">
        <v>356</v>
      </c>
      <c r="M37" s="8" t="s">
        <v>357</v>
      </c>
      <c r="N37" s="17">
        <f>B37/579</f>
        <v>5.8721934369602762E-2</v>
      </c>
      <c r="O37" s="278" t="s">
        <v>15623</v>
      </c>
      <c r="P37" s="278">
        <v>15</v>
      </c>
      <c r="Q37" s="302">
        <v>13.4</v>
      </c>
      <c r="R37" s="46">
        <f t="shared" si="0"/>
        <v>5.6994818652849742E-2</v>
      </c>
    </row>
    <row r="38" spans="1:18" x14ac:dyDescent="0.3">
      <c r="A38" s="1" t="s">
        <v>365</v>
      </c>
      <c r="B38" s="8">
        <v>34</v>
      </c>
      <c r="C38" s="302">
        <v>33</v>
      </c>
      <c r="D38" s="9" t="s">
        <v>366</v>
      </c>
      <c r="E38" s="8" t="s">
        <v>367</v>
      </c>
      <c r="F38" s="8" t="s">
        <v>368</v>
      </c>
      <c r="G38" s="8" t="s">
        <v>369</v>
      </c>
      <c r="H38" s="10">
        <v>8727</v>
      </c>
      <c r="I38" s="8">
        <v>13.3</v>
      </c>
      <c r="J38" s="8" t="s">
        <v>132</v>
      </c>
      <c r="K38" s="8" t="s">
        <v>370</v>
      </c>
      <c r="L38" s="8" t="s">
        <v>371</v>
      </c>
      <c r="M38" s="8" t="s">
        <v>357</v>
      </c>
      <c r="N38" s="17">
        <f>B38/579</f>
        <v>5.8721934369602762E-2</v>
      </c>
      <c r="O38" s="278" t="s">
        <v>15623</v>
      </c>
      <c r="P38" s="278">
        <v>15</v>
      </c>
      <c r="Q38" s="302">
        <v>13.4</v>
      </c>
      <c r="R38" s="46">
        <f t="shared" si="0"/>
        <v>5.6994818652849742E-2</v>
      </c>
    </row>
    <row r="39" spans="1:18" x14ac:dyDescent="0.3">
      <c r="A39" s="1" t="s">
        <v>358</v>
      </c>
      <c r="B39" s="8">
        <v>34</v>
      </c>
      <c r="C39" s="302">
        <v>36</v>
      </c>
      <c r="D39" s="9" t="s">
        <v>359</v>
      </c>
      <c r="E39" s="8" t="s">
        <v>360</v>
      </c>
      <c r="F39" s="8" t="s">
        <v>361</v>
      </c>
      <c r="G39" s="8" t="s">
        <v>147</v>
      </c>
      <c r="H39" s="10">
        <v>106155</v>
      </c>
      <c r="I39" s="8">
        <v>13.3</v>
      </c>
      <c r="J39" s="8" t="s">
        <v>132</v>
      </c>
      <c r="K39" s="8" t="s">
        <v>362</v>
      </c>
      <c r="L39" s="8" t="s">
        <v>363</v>
      </c>
      <c r="M39" s="8" t="s">
        <v>364</v>
      </c>
      <c r="N39" s="17">
        <f>B39/579</f>
        <v>5.8721934369602762E-2</v>
      </c>
      <c r="O39" s="278" t="s">
        <v>15623</v>
      </c>
      <c r="P39" s="278">
        <v>15</v>
      </c>
      <c r="Q39" s="302">
        <v>13.2</v>
      </c>
      <c r="R39" s="46">
        <f t="shared" si="0"/>
        <v>6.2176165803108807E-2</v>
      </c>
    </row>
    <row r="40" spans="1:18" x14ac:dyDescent="0.3">
      <c r="A40" s="1" t="s">
        <v>379</v>
      </c>
      <c r="B40" s="18">
        <v>38</v>
      </c>
      <c r="C40" s="302">
        <v>44</v>
      </c>
      <c r="D40" s="9" t="s">
        <v>380</v>
      </c>
      <c r="E40" s="8" t="s">
        <v>381</v>
      </c>
      <c r="F40" s="8" t="s">
        <v>381</v>
      </c>
      <c r="G40" s="8" t="s">
        <v>147</v>
      </c>
      <c r="H40" s="10">
        <v>26526</v>
      </c>
      <c r="I40" s="18">
        <v>13.1</v>
      </c>
      <c r="J40" s="8" t="s">
        <v>132</v>
      </c>
      <c r="K40" s="8" t="s">
        <v>382</v>
      </c>
      <c r="L40" s="8" t="s">
        <v>383</v>
      </c>
      <c r="M40" s="8" t="s">
        <v>384</v>
      </c>
      <c r="N40" s="19">
        <f>B40/579</f>
        <v>6.563039723661486E-2</v>
      </c>
      <c r="O40" s="278" t="s">
        <v>15623</v>
      </c>
      <c r="P40" s="278">
        <v>15</v>
      </c>
      <c r="Q40" s="302">
        <v>11.6</v>
      </c>
      <c r="R40" s="46">
        <f t="shared" si="0"/>
        <v>7.599309153713299E-2</v>
      </c>
    </row>
    <row r="41" spans="1:18" x14ac:dyDescent="0.3">
      <c r="A41" s="1" t="s">
        <v>385</v>
      </c>
      <c r="B41" s="18">
        <v>38</v>
      </c>
      <c r="C41" s="302">
        <v>37</v>
      </c>
      <c r="D41" s="9" t="s">
        <v>386</v>
      </c>
      <c r="E41" s="8" t="s">
        <v>387</v>
      </c>
      <c r="F41" s="8" t="s">
        <v>388</v>
      </c>
      <c r="G41" s="8" t="s">
        <v>389</v>
      </c>
      <c r="H41" s="10">
        <v>30416</v>
      </c>
      <c r="I41" s="18">
        <v>13.1</v>
      </c>
      <c r="J41" s="8" t="s">
        <v>132</v>
      </c>
      <c r="K41" s="8" t="s">
        <v>390</v>
      </c>
      <c r="L41" s="8" t="s">
        <v>391</v>
      </c>
      <c r="M41" s="8" t="s">
        <v>392</v>
      </c>
      <c r="N41" s="19">
        <f>B41/579</f>
        <v>6.563039723661486E-2</v>
      </c>
      <c r="O41" s="278" t="s">
        <v>15623</v>
      </c>
      <c r="P41" s="278">
        <v>15</v>
      </c>
      <c r="Q41" s="302">
        <v>13.1</v>
      </c>
      <c r="R41" s="46">
        <f t="shared" si="0"/>
        <v>6.3903281519861826E-2</v>
      </c>
    </row>
    <row r="42" spans="1:18" x14ac:dyDescent="0.3">
      <c r="A42" s="1" t="s">
        <v>393</v>
      </c>
      <c r="B42" s="8">
        <v>40</v>
      </c>
      <c r="C42" s="302">
        <v>35</v>
      </c>
      <c r="D42" s="9" t="s">
        <v>394</v>
      </c>
      <c r="E42" s="8" t="s">
        <v>395</v>
      </c>
      <c r="F42" s="8" t="s">
        <v>395</v>
      </c>
      <c r="G42" s="8" t="s">
        <v>147</v>
      </c>
      <c r="H42" s="10">
        <v>120808</v>
      </c>
      <c r="I42" s="8">
        <v>12.9</v>
      </c>
      <c r="J42" s="8" t="s">
        <v>132</v>
      </c>
      <c r="K42" s="8" t="s">
        <v>396</v>
      </c>
      <c r="L42" s="8" t="s">
        <v>397</v>
      </c>
      <c r="M42" s="8" t="s">
        <v>398</v>
      </c>
      <c r="N42" s="17">
        <f>B42/579</f>
        <v>6.9084628670120898E-2</v>
      </c>
      <c r="O42" s="278" t="s">
        <v>15623</v>
      </c>
      <c r="P42" s="278">
        <v>15</v>
      </c>
      <c r="Q42" s="302">
        <v>13.3</v>
      </c>
      <c r="R42" s="46">
        <f t="shared" si="0"/>
        <v>6.0449050086355788E-2</v>
      </c>
    </row>
    <row r="43" spans="1:18" x14ac:dyDescent="0.3">
      <c r="A43" s="1" t="s">
        <v>399</v>
      </c>
      <c r="B43" s="8">
        <v>41</v>
      </c>
      <c r="C43" s="302">
        <v>50</v>
      </c>
      <c r="D43" s="9" t="s">
        <v>400</v>
      </c>
      <c r="E43" s="8" t="s">
        <v>401</v>
      </c>
      <c r="F43" s="8" t="s">
        <v>402</v>
      </c>
      <c r="G43" s="8" t="s">
        <v>389</v>
      </c>
      <c r="H43" s="10">
        <v>78736</v>
      </c>
      <c r="I43" s="8">
        <v>12.6</v>
      </c>
      <c r="J43" s="8" t="s">
        <v>132</v>
      </c>
      <c r="K43" s="8" t="s">
        <v>403</v>
      </c>
      <c r="L43" s="8" t="s">
        <v>404</v>
      </c>
      <c r="M43" s="8" t="s">
        <v>405</v>
      </c>
      <c r="N43" s="17">
        <f>B43/579</f>
        <v>7.0811744386873918E-2</v>
      </c>
      <c r="O43" s="278" t="s">
        <v>15623</v>
      </c>
      <c r="P43" s="278">
        <v>15</v>
      </c>
      <c r="Q43" s="302">
        <v>10.8</v>
      </c>
      <c r="R43" s="46">
        <f t="shared" si="0"/>
        <v>8.6355785837651119E-2</v>
      </c>
    </row>
    <row r="44" spans="1:18" x14ac:dyDescent="0.3">
      <c r="A44" s="1" t="s">
        <v>406</v>
      </c>
      <c r="B44" s="8">
        <v>42</v>
      </c>
      <c r="C44" s="302">
        <v>37</v>
      </c>
      <c r="D44" s="9" t="s">
        <v>407</v>
      </c>
      <c r="E44" s="8" t="s">
        <v>408</v>
      </c>
      <c r="F44" s="8" t="s">
        <v>408</v>
      </c>
      <c r="G44" s="8" t="s">
        <v>147</v>
      </c>
      <c r="H44" s="10">
        <v>14041</v>
      </c>
      <c r="I44" s="8">
        <v>12.4</v>
      </c>
      <c r="J44" s="8" t="s">
        <v>132</v>
      </c>
      <c r="K44" s="8" t="s">
        <v>409</v>
      </c>
      <c r="L44" s="8" t="s">
        <v>410</v>
      </c>
      <c r="M44" s="8" t="s">
        <v>392</v>
      </c>
      <c r="N44" s="17">
        <f>B44/579</f>
        <v>7.2538860103626937E-2</v>
      </c>
      <c r="O44" s="278" t="s">
        <v>15623</v>
      </c>
      <c r="P44" s="278">
        <v>15</v>
      </c>
      <c r="Q44" s="302">
        <v>13.1</v>
      </c>
      <c r="R44" s="46">
        <f t="shared" si="0"/>
        <v>6.3903281519861826E-2</v>
      </c>
    </row>
    <row r="45" spans="1:18" x14ac:dyDescent="0.3">
      <c r="A45" s="1" t="s">
        <v>411</v>
      </c>
      <c r="B45" s="8">
        <v>43</v>
      </c>
      <c r="C45" s="303">
        <v>85</v>
      </c>
      <c r="D45" s="9" t="s">
        <v>412</v>
      </c>
      <c r="E45" s="8" t="s">
        <v>413</v>
      </c>
      <c r="F45" s="8" t="s">
        <v>414</v>
      </c>
      <c r="G45" s="8" t="s">
        <v>221</v>
      </c>
      <c r="H45" s="10">
        <v>2243</v>
      </c>
      <c r="I45" s="8">
        <v>12</v>
      </c>
      <c r="J45" s="8" t="s">
        <v>132</v>
      </c>
      <c r="K45" s="8" t="s">
        <v>415</v>
      </c>
      <c r="L45" s="8" t="s">
        <v>416</v>
      </c>
      <c r="M45" s="8" t="s">
        <v>417</v>
      </c>
      <c r="N45" s="17">
        <f>B45/579</f>
        <v>7.426597582037997E-2</v>
      </c>
      <c r="O45" s="278" t="s">
        <v>15623</v>
      </c>
      <c r="P45" s="278">
        <v>15</v>
      </c>
      <c r="Q45" s="303">
        <v>7.5</v>
      </c>
      <c r="R45" s="46">
        <f t="shared" si="0"/>
        <v>0.14680483592400692</v>
      </c>
    </row>
    <row r="46" spans="1:18" x14ac:dyDescent="0.3">
      <c r="A46" s="1" t="s">
        <v>418</v>
      </c>
      <c r="B46" s="8">
        <v>44</v>
      </c>
      <c r="C46" s="302">
        <v>44</v>
      </c>
      <c r="D46" s="9" t="s">
        <v>419</v>
      </c>
      <c r="E46" s="8" t="s">
        <v>420</v>
      </c>
      <c r="F46" s="8" t="s">
        <v>421</v>
      </c>
      <c r="G46" s="8" t="s">
        <v>147</v>
      </c>
      <c r="H46" s="10">
        <v>216447</v>
      </c>
      <c r="I46" s="8">
        <v>11.9</v>
      </c>
      <c r="J46" s="8" t="s">
        <v>132</v>
      </c>
      <c r="K46" s="8" t="s">
        <v>396</v>
      </c>
      <c r="L46" s="8" t="s">
        <v>422</v>
      </c>
      <c r="M46" s="8" t="s">
        <v>384</v>
      </c>
      <c r="N46" s="17">
        <f>B46/579</f>
        <v>7.599309153713299E-2</v>
      </c>
      <c r="O46" s="278" t="s">
        <v>15623</v>
      </c>
      <c r="P46" s="278">
        <v>15</v>
      </c>
      <c r="Q46" s="302">
        <v>11.6</v>
      </c>
      <c r="R46" s="46">
        <f t="shared" si="0"/>
        <v>7.599309153713299E-2</v>
      </c>
    </row>
    <row r="47" spans="1:18" x14ac:dyDescent="0.3">
      <c r="A47" s="1" t="s">
        <v>423</v>
      </c>
      <c r="B47" s="8">
        <v>44</v>
      </c>
      <c r="C47" s="302">
        <v>41</v>
      </c>
      <c r="D47" s="9" t="s">
        <v>424</v>
      </c>
      <c r="E47" s="8" t="s">
        <v>425</v>
      </c>
      <c r="F47" s="8" t="s">
        <v>426</v>
      </c>
      <c r="G47" s="8" t="s">
        <v>427</v>
      </c>
      <c r="H47" s="10">
        <v>13843</v>
      </c>
      <c r="I47" s="8">
        <v>11.9</v>
      </c>
      <c r="J47" s="8" t="s">
        <v>132</v>
      </c>
      <c r="K47" s="8" t="s">
        <v>428</v>
      </c>
      <c r="L47" s="8" t="s">
        <v>429</v>
      </c>
      <c r="M47" s="8" t="s">
        <v>430</v>
      </c>
      <c r="N47" s="17">
        <f>B47/579</f>
        <v>7.599309153713299E-2</v>
      </c>
      <c r="O47" s="278" t="s">
        <v>15623</v>
      </c>
      <c r="P47" s="278">
        <v>15</v>
      </c>
      <c r="Q47" s="302">
        <v>12.4</v>
      </c>
      <c r="R47" s="46">
        <f t="shared" si="0"/>
        <v>7.0811744386873918E-2</v>
      </c>
    </row>
    <row r="48" spans="1:18" x14ac:dyDescent="0.3">
      <c r="A48" s="1" t="s">
        <v>431</v>
      </c>
      <c r="B48" s="8">
        <v>46</v>
      </c>
      <c r="C48" s="302">
        <v>21</v>
      </c>
      <c r="D48" s="9" t="s">
        <v>432</v>
      </c>
      <c r="E48" s="8" t="s">
        <v>433</v>
      </c>
      <c r="F48" s="8" t="s">
        <v>434</v>
      </c>
      <c r="G48" s="8" t="s">
        <v>131</v>
      </c>
      <c r="H48" s="10">
        <v>10120</v>
      </c>
      <c r="I48" s="8">
        <v>11.4</v>
      </c>
      <c r="J48" s="8" t="s">
        <v>132</v>
      </c>
      <c r="K48" s="8" t="s">
        <v>435</v>
      </c>
      <c r="L48" s="8" t="s">
        <v>436</v>
      </c>
      <c r="M48" s="8" t="s">
        <v>265</v>
      </c>
      <c r="N48" s="17">
        <f>B48/579</f>
        <v>7.9447322970639028E-2</v>
      </c>
      <c r="O48" s="278" t="s">
        <v>15623</v>
      </c>
      <c r="P48" s="278">
        <v>15</v>
      </c>
      <c r="Q48" s="302">
        <v>17.5</v>
      </c>
      <c r="R48" s="46">
        <f t="shared" si="0"/>
        <v>3.6269430051813469E-2</v>
      </c>
    </row>
    <row r="49" spans="1:18" x14ac:dyDescent="0.3">
      <c r="A49" s="1" t="s">
        <v>437</v>
      </c>
      <c r="B49" s="8">
        <v>47</v>
      </c>
      <c r="C49" s="302">
        <v>53</v>
      </c>
      <c r="D49" s="9" t="s">
        <v>438</v>
      </c>
      <c r="E49" s="8" t="s">
        <v>439</v>
      </c>
      <c r="F49" s="8" t="s">
        <v>440</v>
      </c>
      <c r="G49" s="8" t="s">
        <v>427</v>
      </c>
      <c r="H49" s="10">
        <v>128007</v>
      </c>
      <c r="I49" s="8">
        <v>11.2</v>
      </c>
      <c r="J49" s="8" t="s">
        <v>132</v>
      </c>
      <c r="K49" s="8" t="s">
        <v>441</v>
      </c>
      <c r="L49" s="8" t="s">
        <v>442</v>
      </c>
      <c r="M49" s="8" t="s">
        <v>32</v>
      </c>
      <c r="N49" s="17">
        <f>B49/579</f>
        <v>8.1174438687392061E-2</v>
      </c>
      <c r="O49" s="278" t="s">
        <v>15623</v>
      </c>
      <c r="P49" s="278">
        <v>15</v>
      </c>
      <c r="Q49" s="302">
        <v>10.199999999999999</v>
      </c>
      <c r="R49" s="46">
        <f t="shared" si="0"/>
        <v>9.1537132987910191E-2</v>
      </c>
    </row>
    <row r="50" spans="1:18" x14ac:dyDescent="0.3">
      <c r="A50" s="1" t="s">
        <v>443</v>
      </c>
      <c r="B50" s="8">
        <v>47</v>
      </c>
      <c r="C50" s="303">
        <v>46</v>
      </c>
      <c r="D50" s="9" t="s">
        <v>444</v>
      </c>
      <c r="E50" s="8" t="s">
        <v>445</v>
      </c>
      <c r="F50" s="8" t="s">
        <v>445</v>
      </c>
      <c r="G50" s="8" t="s">
        <v>389</v>
      </c>
      <c r="H50" s="10">
        <v>1486</v>
      </c>
      <c r="I50" s="8">
        <v>11.2</v>
      </c>
      <c r="J50" s="8" t="s">
        <v>132</v>
      </c>
      <c r="K50" s="8" t="s">
        <v>342</v>
      </c>
      <c r="L50" s="8" t="s">
        <v>446</v>
      </c>
      <c r="M50" s="8" t="s">
        <v>447</v>
      </c>
      <c r="N50" s="17">
        <f>B50/579</f>
        <v>8.1174438687392061E-2</v>
      </c>
      <c r="O50" s="278" t="s">
        <v>15623</v>
      </c>
      <c r="P50" s="278">
        <v>15</v>
      </c>
      <c r="Q50" s="303">
        <v>11.2</v>
      </c>
      <c r="R50" s="46">
        <f t="shared" si="0"/>
        <v>7.9447322970639028E-2</v>
      </c>
    </row>
    <row r="51" spans="1:18" x14ac:dyDescent="0.3">
      <c r="A51" s="1" t="s">
        <v>454</v>
      </c>
      <c r="B51" s="18">
        <v>49</v>
      </c>
      <c r="C51" s="303">
        <v>154</v>
      </c>
      <c r="D51" s="9" t="s">
        <v>455</v>
      </c>
      <c r="E51" s="8" t="s">
        <v>456</v>
      </c>
      <c r="F51" s="8" t="s">
        <v>165</v>
      </c>
      <c r="G51" s="8" t="s">
        <v>147</v>
      </c>
      <c r="H51" s="10">
        <v>6249</v>
      </c>
      <c r="I51" s="18">
        <v>10.9</v>
      </c>
      <c r="J51" s="8" t="s">
        <v>132</v>
      </c>
      <c r="K51" s="8" t="s">
        <v>457</v>
      </c>
      <c r="L51" s="8" t="s">
        <v>416</v>
      </c>
      <c r="M51" s="8" t="s">
        <v>458</v>
      </c>
      <c r="N51" s="19">
        <f>B51/579</f>
        <v>8.46286701208981E-2</v>
      </c>
      <c r="O51" s="278" t="s">
        <v>15623</v>
      </c>
      <c r="P51" s="278">
        <v>15</v>
      </c>
      <c r="Q51" s="303">
        <v>4.9000000000000004</v>
      </c>
      <c r="R51" s="46">
        <f t="shared" si="0"/>
        <v>0.26597582037996548</v>
      </c>
    </row>
    <row r="52" spans="1:18" x14ac:dyDescent="0.3">
      <c r="A52" s="1" t="s">
        <v>448</v>
      </c>
      <c r="B52" s="18">
        <v>49</v>
      </c>
      <c r="C52" s="302">
        <v>58</v>
      </c>
      <c r="D52" s="9" t="s">
        <v>448</v>
      </c>
      <c r="E52" s="8" t="s">
        <v>449</v>
      </c>
      <c r="F52" s="8" t="s">
        <v>450</v>
      </c>
      <c r="G52" s="8" t="s">
        <v>147</v>
      </c>
      <c r="H52" s="10">
        <v>101892</v>
      </c>
      <c r="I52" s="18">
        <v>10.9</v>
      </c>
      <c r="J52" s="8" t="s">
        <v>132</v>
      </c>
      <c r="K52" s="8" t="s">
        <v>451</v>
      </c>
      <c r="L52" s="8" t="s">
        <v>452</v>
      </c>
      <c r="M52" s="8" t="s">
        <v>453</v>
      </c>
      <c r="N52" s="19">
        <f>B52/579</f>
        <v>8.46286701208981E-2</v>
      </c>
      <c r="O52" s="278" t="s">
        <v>15623</v>
      </c>
      <c r="P52" s="278">
        <v>15</v>
      </c>
      <c r="Q52" s="302">
        <v>9.4</v>
      </c>
      <c r="R52" s="46">
        <f t="shared" si="0"/>
        <v>0.1001727115716753</v>
      </c>
    </row>
    <row r="53" spans="1:18" x14ac:dyDescent="0.3">
      <c r="A53" s="1" t="s">
        <v>459</v>
      </c>
      <c r="B53" s="18">
        <v>49</v>
      </c>
      <c r="C53" s="302">
        <v>39</v>
      </c>
      <c r="D53" s="9" t="s">
        <v>460</v>
      </c>
      <c r="E53" s="8" t="s">
        <v>461</v>
      </c>
      <c r="F53" s="8" t="s">
        <v>462</v>
      </c>
      <c r="G53" s="8" t="s">
        <v>147</v>
      </c>
      <c r="H53" s="10">
        <v>3850</v>
      </c>
      <c r="I53" s="18">
        <v>10.9</v>
      </c>
      <c r="J53" s="8" t="s">
        <v>132</v>
      </c>
      <c r="K53" s="8" t="s">
        <v>463</v>
      </c>
      <c r="L53" s="8" t="s">
        <v>464</v>
      </c>
      <c r="M53" s="8" t="s">
        <v>465</v>
      </c>
      <c r="N53" s="19">
        <f>B53/579</f>
        <v>8.46286701208981E-2</v>
      </c>
      <c r="O53" s="278" t="s">
        <v>15623</v>
      </c>
      <c r="P53" s="278">
        <v>15</v>
      </c>
      <c r="Q53" s="302">
        <v>12.6</v>
      </c>
      <c r="R53" s="46">
        <f t="shared" si="0"/>
        <v>6.7357512953367879E-2</v>
      </c>
    </row>
    <row r="54" spans="1:18" x14ac:dyDescent="0.3">
      <c r="A54" s="1" t="s">
        <v>466</v>
      </c>
      <c r="B54" s="8">
        <v>52</v>
      </c>
      <c r="C54" s="302">
        <v>53</v>
      </c>
      <c r="D54" s="9" t="s">
        <v>467</v>
      </c>
      <c r="E54" s="8" t="s">
        <v>468</v>
      </c>
      <c r="F54" s="8" t="s">
        <v>469</v>
      </c>
      <c r="G54" s="8" t="s">
        <v>131</v>
      </c>
      <c r="H54" s="10">
        <v>63562</v>
      </c>
      <c r="I54" s="5">
        <v>10.8</v>
      </c>
      <c r="J54" s="8" t="s">
        <v>132</v>
      </c>
      <c r="K54" s="8" t="s">
        <v>470</v>
      </c>
      <c r="L54" s="8" t="s">
        <v>471</v>
      </c>
      <c r="M54" s="8" t="s">
        <v>32</v>
      </c>
      <c r="N54" s="17">
        <f>B54/579</f>
        <v>8.9810017271157172E-2</v>
      </c>
      <c r="O54" s="278" t="s">
        <v>15623</v>
      </c>
      <c r="P54" s="278">
        <v>15</v>
      </c>
      <c r="Q54" s="302">
        <v>10.199999999999999</v>
      </c>
      <c r="R54" s="46">
        <f t="shared" si="0"/>
        <v>9.1537132987910191E-2</v>
      </c>
    </row>
    <row r="55" spans="1:18" x14ac:dyDescent="0.3">
      <c r="A55" s="1" t="s">
        <v>472</v>
      </c>
      <c r="B55" s="8">
        <v>52</v>
      </c>
      <c r="C55" s="303">
        <v>46</v>
      </c>
      <c r="D55" s="9" t="s">
        <v>473</v>
      </c>
      <c r="E55" s="8" t="s">
        <v>474</v>
      </c>
      <c r="F55" s="8" t="s">
        <v>475</v>
      </c>
      <c r="G55" s="8" t="s">
        <v>147</v>
      </c>
      <c r="H55" s="10">
        <v>167856</v>
      </c>
      <c r="I55" s="5">
        <v>10.8</v>
      </c>
      <c r="J55" s="8" t="s">
        <v>132</v>
      </c>
      <c r="K55" s="8" t="s">
        <v>476</v>
      </c>
      <c r="L55" s="8" t="s">
        <v>477</v>
      </c>
      <c r="M55" s="8" t="s">
        <v>447</v>
      </c>
      <c r="N55" s="17">
        <f>B55/579</f>
        <v>8.9810017271157172E-2</v>
      </c>
      <c r="O55" s="278" t="s">
        <v>15623</v>
      </c>
      <c r="P55" s="278">
        <v>15</v>
      </c>
      <c r="Q55" s="303">
        <v>11.2</v>
      </c>
      <c r="R55" s="46">
        <f t="shared" si="0"/>
        <v>7.9447322970639028E-2</v>
      </c>
    </row>
    <row r="56" spans="1:18" x14ac:dyDescent="0.3">
      <c r="A56" s="1" t="s">
        <v>478</v>
      </c>
      <c r="B56" s="8">
        <v>54</v>
      </c>
      <c r="C56" s="302">
        <v>49</v>
      </c>
      <c r="D56" s="9" t="s">
        <v>479</v>
      </c>
      <c r="E56" s="8" t="s">
        <v>480</v>
      </c>
      <c r="F56" s="8" t="s">
        <v>481</v>
      </c>
      <c r="G56" s="8" t="s">
        <v>482</v>
      </c>
      <c r="H56" s="10">
        <v>63773</v>
      </c>
      <c r="I56" s="8">
        <v>10.7</v>
      </c>
      <c r="J56" s="8" t="s">
        <v>132</v>
      </c>
      <c r="K56" s="8" t="s">
        <v>483</v>
      </c>
      <c r="L56" s="8" t="s">
        <v>484</v>
      </c>
      <c r="M56" s="8" t="s">
        <v>485</v>
      </c>
      <c r="N56" s="17">
        <f>B56/579</f>
        <v>9.3264248704663211E-2</v>
      </c>
      <c r="O56" s="278" t="s">
        <v>15623</v>
      </c>
      <c r="P56" s="278">
        <v>15</v>
      </c>
      <c r="Q56" s="302">
        <v>10.9</v>
      </c>
      <c r="R56" s="46">
        <f t="shared" si="0"/>
        <v>8.46286701208981E-2</v>
      </c>
    </row>
    <row r="57" spans="1:18" x14ac:dyDescent="0.3">
      <c r="A57" s="1" t="s">
        <v>486</v>
      </c>
      <c r="B57" s="8">
        <v>55</v>
      </c>
      <c r="C57" s="302">
        <v>58</v>
      </c>
      <c r="D57" s="9" t="s">
        <v>487</v>
      </c>
      <c r="E57" s="8" t="s">
        <v>488</v>
      </c>
      <c r="F57" s="8" t="s">
        <v>489</v>
      </c>
      <c r="G57" s="8" t="s">
        <v>131</v>
      </c>
      <c r="H57" s="10">
        <v>3505</v>
      </c>
      <c r="I57" s="8">
        <v>10.1</v>
      </c>
      <c r="J57" s="8" t="s">
        <v>132</v>
      </c>
      <c r="K57" s="8" t="s">
        <v>490</v>
      </c>
      <c r="L57" s="8" t="s">
        <v>491</v>
      </c>
      <c r="M57" s="8" t="s">
        <v>453</v>
      </c>
      <c r="N57" s="17">
        <f>B57/579</f>
        <v>9.499136442141623E-2</v>
      </c>
      <c r="O57" s="278" t="s">
        <v>15623</v>
      </c>
      <c r="P57" s="278">
        <v>15</v>
      </c>
      <c r="Q57" s="302">
        <v>9.4</v>
      </c>
      <c r="R57" s="46">
        <f t="shared" si="0"/>
        <v>0.1001727115716753</v>
      </c>
    </row>
    <row r="58" spans="1:18" x14ac:dyDescent="0.3">
      <c r="A58" s="1" t="s">
        <v>492</v>
      </c>
      <c r="B58" s="8">
        <v>56</v>
      </c>
      <c r="C58" s="302">
        <v>73</v>
      </c>
      <c r="D58" s="9" t="s">
        <v>493</v>
      </c>
      <c r="E58" s="8" t="s">
        <v>494</v>
      </c>
      <c r="F58" s="8" t="s">
        <v>495</v>
      </c>
      <c r="G58" s="8" t="s">
        <v>147</v>
      </c>
      <c r="H58" s="10">
        <v>120343</v>
      </c>
      <c r="I58" s="8">
        <v>9.9</v>
      </c>
      <c r="J58" s="8" t="s">
        <v>132</v>
      </c>
      <c r="K58" s="8" t="s">
        <v>496</v>
      </c>
      <c r="L58" s="8" t="s">
        <v>497</v>
      </c>
      <c r="M58" s="8" t="s">
        <v>498</v>
      </c>
      <c r="N58" s="17">
        <f>B58/579</f>
        <v>9.6718480138169263E-2</v>
      </c>
      <c r="O58" s="278" t="s">
        <v>15623</v>
      </c>
      <c r="P58" s="278">
        <v>15</v>
      </c>
      <c r="Q58" s="302">
        <v>8.4</v>
      </c>
      <c r="R58" s="46">
        <f t="shared" si="0"/>
        <v>0.12607944732297063</v>
      </c>
    </row>
    <row r="59" spans="1:18" x14ac:dyDescent="0.3">
      <c r="A59" s="1" t="s">
        <v>499</v>
      </c>
      <c r="B59" s="272">
        <v>56</v>
      </c>
      <c r="C59" s="307">
        <v>60</v>
      </c>
      <c r="D59" s="271" t="s">
        <v>500</v>
      </c>
      <c r="E59" s="272" t="s">
        <v>501</v>
      </c>
      <c r="F59" s="272" t="s">
        <v>502</v>
      </c>
      <c r="G59" s="272" t="s">
        <v>147</v>
      </c>
      <c r="H59" s="273">
        <v>35645</v>
      </c>
      <c r="I59" s="272">
        <v>9.9</v>
      </c>
      <c r="J59" s="272" t="s">
        <v>132</v>
      </c>
      <c r="K59" s="272" t="s">
        <v>376</v>
      </c>
      <c r="L59" s="272" t="s">
        <v>202</v>
      </c>
      <c r="M59" s="272" t="s">
        <v>503</v>
      </c>
      <c r="N59" s="275">
        <f>B59/579</f>
        <v>9.6718480138169263E-2</v>
      </c>
      <c r="O59" s="279" t="s">
        <v>15623</v>
      </c>
      <c r="P59" s="279">
        <v>15</v>
      </c>
      <c r="Q59" s="307">
        <v>9.1999999999999993</v>
      </c>
      <c r="R59" s="308">
        <f t="shared" si="0"/>
        <v>0.10362694300518134</v>
      </c>
    </row>
    <row r="60" spans="1:18" x14ac:dyDescent="0.3">
      <c r="A60" s="1" t="s">
        <v>504</v>
      </c>
      <c r="B60" s="18">
        <v>58</v>
      </c>
      <c r="C60" s="302">
        <v>56</v>
      </c>
      <c r="D60" s="9" t="s">
        <v>505</v>
      </c>
      <c r="E60" s="8" t="s">
        <v>506</v>
      </c>
      <c r="F60" s="8" t="s">
        <v>507</v>
      </c>
      <c r="G60" s="8" t="s">
        <v>131</v>
      </c>
      <c r="H60" s="10">
        <v>66247</v>
      </c>
      <c r="I60" s="18">
        <v>9.8000000000000007</v>
      </c>
      <c r="J60" s="8" t="s">
        <v>132</v>
      </c>
      <c r="K60" s="8" t="s">
        <v>508</v>
      </c>
      <c r="L60" s="8" t="s">
        <v>509</v>
      </c>
      <c r="M60" s="8" t="s">
        <v>28</v>
      </c>
      <c r="N60" s="19">
        <f>B60/579</f>
        <v>0.1001727115716753</v>
      </c>
      <c r="O60" s="278" t="s">
        <v>15624</v>
      </c>
      <c r="P60" s="278">
        <v>10</v>
      </c>
      <c r="Q60" s="302">
        <v>9.8000000000000007</v>
      </c>
      <c r="R60" s="46">
        <f t="shared" si="0"/>
        <v>9.6718480138169263E-2</v>
      </c>
    </row>
    <row r="61" spans="1:18" x14ac:dyDescent="0.3">
      <c r="A61" s="1" t="s">
        <v>510</v>
      </c>
      <c r="B61" s="18">
        <v>58</v>
      </c>
      <c r="C61" s="302">
        <v>48</v>
      </c>
      <c r="D61" s="9" t="s">
        <v>511</v>
      </c>
      <c r="E61" s="8" t="s">
        <v>512</v>
      </c>
      <c r="F61" s="8" t="s">
        <v>513</v>
      </c>
      <c r="G61" s="8" t="s">
        <v>147</v>
      </c>
      <c r="H61" s="10">
        <v>3923</v>
      </c>
      <c r="I61" s="18">
        <v>9.8000000000000007</v>
      </c>
      <c r="J61" s="8" t="s">
        <v>132</v>
      </c>
      <c r="K61" s="8" t="s">
        <v>463</v>
      </c>
      <c r="L61" s="8" t="s">
        <v>514</v>
      </c>
      <c r="M61" s="8" t="s">
        <v>515</v>
      </c>
      <c r="N61" s="19">
        <f>B61/579</f>
        <v>0.1001727115716753</v>
      </c>
      <c r="O61" s="278" t="s">
        <v>15624</v>
      </c>
      <c r="P61" s="278">
        <v>10</v>
      </c>
      <c r="Q61" s="302">
        <v>11.1</v>
      </c>
      <c r="R61" s="46">
        <f t="shared" si="0"/>
        <v>8.2901554404145081E-2</v>
      </c>
    </row>
    <row r="62" spans="1:18" x14ac:dyDescent="0.3">
      <c r="A62" s="1" t="s">
        <v>521</v>
      </c>
      <c r="B62" s="8">
        <v>60</v>
      </c>
      <c r="C62" s="302">
        <v>55</v>
      </c>
      <c r="D62" s="9" t="s">
        <v>522</v>
      </c>
      <c r="E62" s="8" t="s">
        <v>523</v>
      </c>
      <c r="F62" s="8" t="s">
        <v>524</v>
      </c>
      <c r="G62" s="8" t="s">
        <v>147</v>
      </c>
      <c r="H62" s="10">
        <v>5261</v>
      </c>
      <c r="I62" s="8">
        <v>9.6999999999999993</v>
      </c>
      <c r="J62" s="8" t="s">
        <v>132</v>
      </c>
      <c r="K62" s="8" t="s">
        <v>390</v>
      </c>
      <c r="L62" s="8" t="s">
        <v>525</v>
      </c>
      <c r="M62" s="8" t="s">
        <v>35</v>
      </c>
      <c r="N62" s="17">
        <f>B62/579</f>
        <v>0.10362694300518134</v>
      </c>
      <c r="O62" s="278" t="s">
        <v>15624</v>
      </c>
      <c r="P62" s="278">
        <v>10</v>
      </c>
      <c r="Q62" s="302">
        <v>10</v>
      </c>
      <c r="R62" s="46">
        <f t="shared" si="0"/>
        <v>9.499136442141623E-2</v>
      </c>
    </row>
    <row r="63" spans="1:18" x14ac:dyDescent="0.3">
      <c r="A63" s="1" t="s">
        <v>516</v>
      </c>
      <c r="B63" s="8">
        <v>60</v>
      </c>
      <c r="C63" s="302">
        <v>42</v>
      </c>
      <c r="D63" s="9" t="s">
        <v>517</v>
      </c>
      <c r="E63" s="8" t="s">
        <v>165</v>
      </c>
      <c r="F63" s="8" t="s">
        <v>518</v>
      </c>
      <c r="G63" s="8" t="s">
        <v>147</v>
      </c>
      <c r="H63" s="10">
        <v>9529</v>
      </c>
      <c r="I63" s="8">
        <v>9.6999999999999993</v>
      </c>
      <c r="J63" s="8" t="s">
        <v>132</v>
      </c>
      <c r="K63" s="8" t="s">
        <v>496</v>
      </c>
      <c r="L63" s="8" t="s">
        <v>519</v>
      </c>
      <c r="M63" s="8" t="s">
        <v>520</v>
      </c>
      <c r="N63" s="17">
        <f>B63/579</f>
        <v>0.10362694300518134</v>
      </c>
      <c r="O63" s="278" t="s">
        <v>15624</v>
      </c>
      <c r="P63" s="278">
        <v>10</v>
      </c>
      <c r="Q63" s="302">
        <v>12.3</v>
      </c>
      <c r="R63" s="46">
        <f t="shared" si="0"/>
        <v>7.2538860103626937E-2</v>
      </c>
    </row>
    <row r="64" spans="1:18" x14ac:dyDescent="0.3">
      <c r="A64" s="1" t="s">
        <v>526</v>
      </c>
      <c r="B64" s="8">
        <v>62</v>
      </c>
      <c r="C64" s="303">
        <v>89</v>
      </c>
      <c r="D64" s="9" t="s">
        <v>527</v>
      </c>
      <c r="E64" s="8" t="s">
        <v>528</v>
      </c>
      <c r="F64" s="8" t="s">
        <v>529</v>
      </c>
      <c r="G64" s="8" t="s">
        <v>131</v>
      </c>
      <c r="H64" s="10">
        <v>10094</v>
      </c>
      <c r="I64" s="8">
        <v>9.6</v>
      </c>
      <c r="J64" s="8" t="s">
        <v>132</v>
      </c>
      <c r="K64" s="8" t="s">
        <v>530</v>
      </c>
      <c r="L64" s="8" t="s">
        <v>531</v>
      </c>
      <c r="M64" s="8" t="s">
        <v>532</v>
      </c>
      <c r="N64" s="17">
        <f>B64/579</f>
        <v>0.10708117443868739</v>
      </c>
      <c r="O64" s="278" t="s">
        <v>15624</v>
      </c>
      <c r="P64" s="278">
        <v>10</v>
      </c>
      <c r="Q64" s="303">
        <v>7.2</v>
      </c>
      <c r="R64" s="46">
        <f t="shared" si="0"/>
        <v>0.153713298791019</v>
      </c>
    </row>
    <row r="65" spans="1:18" x14ac:dyDescent="0.3">
      <c r="A65" s="1" t="s">
        <v>533</v>
      </c>
      <c r="B65" s="8">
        <v>63</v>
      </c>
      <c r="C65" s="302">
        <v>62</v>
      </c>
      <c r="D65" s="9" t="s">
        <v>534</v>
      </c>
      <c r="E65" s="8" t="s">
        <v>535</v>
      </c>
      <c r="F65" s="8" t="s">
        <v>535</v>
      </c>
      <c r="G65" s="8" t="s">
        <v>147</v>
      </c>
      <c r="H65" s="10">
        <v>4490</v>
      </c>
      <c r="I65" s="8">
        <v>9.4</v>
      </c>
      <c r="J65" s="8" t="s">
        <v>132</v>
      </c>
      <c r="K65" s="8" t="s">
        <v>536</v>
      </c>
      <c r="L65" s="8" t="s">
        <v>537</v>
      </c>
      <c r="M65" s="8" t="s">
        <v>538</v>
      </c>
      <c r="N65" s="17">
        <f>B65/579</f>
        <v>0.10880829015544041</v>
      </c>
      <c r="O65" s="278" t="s">
        <v>15624</v>
      </c>
      <c r="P65" s="278">
        <v>10</v>
      </c>
      <c r="Q65" s="302">
        <v>9</v>
      </c>
      <c r="R65" s="46">
        <f t="shared" si="0"/>
        <v>0.10708117443868739</v>
      </c>
    </row>
    <row r="66" spans="1:18" x14ac:dyDescent="0.3">
      <c r="A66" s="1" t="s">
        <v>545</v>
      </c>
      <c r="B66" s="8">
        <v>64</v>
      </c>
      <c r="C66" s="302">
        <v>74</v>
      </c>
      <c r="D66" s="9" t="s">
        <v>546</v>
      </c>
      <c r="E66" s="8" t="s">
        <v>547</v>
      </c>
      <c r="F66" s="8" t="s">
        <v>547</v>
      </c>
      <c r="G66" s="8" t="s">
        <v>131</v>
      </c>
      <c r="H66" s="10">
        <v>4243</v>
      </c>
      <c r="I66" s="8">
        <v>9.3000000000000007</v>
      </c>
      <c r="J66" s="8" t="s">
        <v>132</v>
      </c>
      <c r="K66" s="8" t="s">
        <v>548</v>
      </c>
      <c r="L66" s="8" t="s">
        <v>549</v>
      </c>
      <c r="M66" s="8" t="s">
        <v>550</v>
      </c>
      <c r="N66" s="17">
        <f>B66/579</f>
        <v>0.11053540587219343</v>
      </c>
      <c r="O66" s="278" t="s">
        <v>15624</v>
      </c>
      <c r="P66" s="278">
        <v>10</v>
      </c>
      <c r="Q66" s="302">
        <v>8.3000000000000007</v>
      </c>
      <c r="R66" s="46">
        <f t="shared" si="0"/>
        <v>0.12780656303972365</v>
      </c>
    </row>
    <row r="67" spans="1:18" x14ac:dyDescent="0.3">
      <c r="A67" s="1" t="s">
        <v>539</v>
      </c>
      <c r="B67" s="8">
        <v>64</v>
      </c>
      <c r="C67" s="302">
        <v>72</v>
      </c>
      <c r="D67" s="9" t="s">
        <v>540</v>
      </c>
      <c r="E67" s="8" t="s">
        <v>541</v>
      </c>
      <c r="F67" s="8" t="s">
        <v>541</v>
      </c>
      <c r="G67" s="8" t="s">
        <v>147</v>
      </c>
      <c r="H67" s="10">
        <v>8173</v>
      </c>
      <c r="I67" s="8">
        <v>9.3000000000000007</v>
      </c>
      <c r="J67" s="8" t="s">
        <v>132</v>
      </c>
      <c r="K67" s="8" t="s">
        <v>542</v>
      </c>
      <c r="L67" s="8" t="s">
        <v>543</v>
      </c>
      <c r="M67" s="8" t="s">
        <v>544</v>
      </c>
      <c r="N67" s="17">
        <f>B67/579</f>
        <v>0.11053540587219343</v>
      </c>
      <c r="O67" s="278" t="s">
        <v>15624</v>
      </c>
      <c r="P67" s="278">
        <v>10</v>
      </c>
      <c r="Q67" s="302">
        <v>8.5</v>
      </c>
      <c r="R67" s="46">
        <f t="shared" ref="R67:R130" si="1">C67/579</f>
        <v>0.12435233160621761</v>
      </c>
    </row>
    <row r="68" spans="1:18" x14ac:dyDescent="0.3">
      <c r="A68" s="1" t="s">
        <v>551</v>
      </c>
      <c r="B68" s="8">
        <v>66</v>
      </c>
      <c r="C68" s="302">
        <v>68</v>
      </c>
      <c r="D68" s="9" t="s">
        <v>552</v>
      </c>
      <c r="E68" s="8" t="s">
        <v>553</v>
      </c>
      <c r="F68" s="8" t="s">
        <v>554</v>
      </c>
      <c r="G68" s="8" t="s">
        <v>147</v>
      </c>
      <c r="H68" s="10">
        <v>146453</v>
      </c>
      <c r="I68" s="8">
        <v>9.1999999999999993</v>
      </c>
      <c r="J68" s="8" t="s">
        <v>132</v>
      </c>
      <c r="K68" s="8" t="s">
        <v>555</v>
      </c>
      <c r="L68" s="8" t="s">
        <v>556</v>
      </c>
      <c r="M68" s="8" t="s">
        <v>557</v>
      </c>
      <c r="N68" s="17">
        <f>B68/579</f>
        <v>0.11398963730569948</v>
      </c>
      <c r="O68" s="278" t="s">
        <v>15624</v>
      </c>
      <c r="P68" s="278">
        <v>10</v>
      </c>
      <c r="Q68" s="302">
        <v>8.8000000000000007</v>
      </c>
      <c r="R68" s="46">
        <f t="shared" si="1"/>
        <v>0.11744386873920552</v>
      </c>
    </row>
    <row r="69" spans="1:18" x14ac:dyDescent="0.3">
      <c r="A69" s="1" t="s">
        <v>558</v>
      </c>
      <c r="B69" s="8">
        <v>67</v>
      </c>
      <c r="C69" s="303">
        <v>98</v>
      </c>
      <c r="D69" s="9" t="s">
        <v>559</v>
      </c>
      <c r="E69" s="8" t="s">
        <v>560</v>
      </c>
      <c r="F69" s="8" t="s">
        <v>561</v>
      </c>
      <c r="G69" s="8" t="s">
        <v>131</v>
      </c>
      <c r="H69" s="10">
        <v>26104</v>
      </c>
      <c r="I69" s="8">
        <v>9.1</v>
      </c>
      <c r="J69" s="8" t="s">
        <v>132</v>
      </c>
      <c r="K69" s="8" t="s">
        <v>249</v>
      </c>
      <c r="L69" s="8" t="s">
        <v>416</v>
      </c>
      <c r="M69" s="8" t="s">
        <v>562</v>
      </c>
      <c r="N69" s="17">
        <f>B69/579</f>
        <v>0.1157167530224525</v>
      </c>
      <c r="O69" s="278" t="s">
        <v>15624</v>
      </c>
      <c r="P69" s="278">
        <v>10</v>
      </c>
      <c r="Q69" s="303">
        <v>6.7</v>
      </c>
      <c r="R69" s="46">
        <f t="shared" si="1"/>
        <v>0.1692573402417962</v>
      </c>
    </row>
    <row r="70" spans="1:18" x14ac:dyDescent="0.3">
      <c r="A70" s="1" t="s">
        <v>563</v>
      </c>
      <c r="B70" s="8">
        <v>68</v>
      </c>
      <c r="C70" s="302">
        <v>62</v>
      </c>
      <c r="D70" s="9" t="s">
        <v>564</v>
      </c>
      <c r="E70" s="8" t="s">
        <v>565</v>
      </c>
      <c r="F70" s="8" t="s">
        <v>565</v>
      </c>
      <c r="G70" s="8" t="s">
        <v>131</v>
      </c>
      <c r="H70" s="10">
        <v>18970</v>
      </c>
      <c r="I70" s="8">
        <v>8.9</v>
      </c>
      <c r="J70" s="8" t="s">
        <v>132</v>
      </c>
      <c r="K70" s="8" t="s">
        <v>566</v>
      </c>
      <c r="L70" s="8" t="s">
        <v>567</v>
      </c>
      <c r="M70" s="8" t="s">
        <v>538</v>
      </c>
      <c r="N70" s="17">
        <f>B70/579</f>
        <v>0.11744386873920552</v>
      </c>
      <c r="O70" s="278" t="s">
        <v>15624</v>
      </c>
      <c r="P70" s="278">
        <v>10</v>
      </c>
      <c r="Q70" s="302">
        <v>9</v>
      </c>
      <c r="R70" s="46">
        <f t="shared" si="1"/>
        <v>0.10708117443868739</v>
      </c>
    </row>
    <row r="71" spans="1:18" x14ac:dyDescent="0.3">
      <c r="A71" s="1" t="s">
        <v>568</v>
      </c>
      <c r="B71" s="8">
        <v>68</v>
      </c>
      <c r="C71" s="303">
        <v>66</v>
      </c>
      <c r="D71" s="9" t="s">
        <v>569</v>
      </c>
      <c r="E71" s="8" t="s">
        <v>165</v>
      </c>
      <c r="F71" s="8" t="s">
        <v>570</v>
      </c>
      <c r="G71" s="8" t="s">
        <v>131</v>
      </c>
      <c r="H71" s="10">
        <v>5365</v>
      </c>
      <c r="I71" s="8">
        <v>8.9</v>
      </c>
      <c r="J71" s="8" t="s">
        <v>132</v>
      </c>
      <c r="K71" s="8" t="s">
        <v>571</v>
      </c>
      <c r="L71" s="8" t="s">
        <v>572</v>
      </c>
      <c r="M71" s="8" t="s">
        <v>573</v>
      </c>
      <c r="N71" s="17">
        <f>B71/579</f>
        <v>0.11744386873920552</v>
      </c>
      <c r="O71" s="278" t="s">
        <v>15624</v>
      </c>
      <c r="P71" s="278">
        <v>10</v>
      </c>
      <c r="Q71" s="303">
        <v>8.9</v>
      </c>
      <c r="R71" s="46">
        <f t="shared" si="1"/>
        <v>0.11398963730569948</v>
      </c>
    </row>
    <row r="72" spans="1:18" x14ac:dyDescent="0.3">
      <c r="A72" s="1" t="s">
        <v>574</v>
      </c>
      <c r="B72" s="8">
        <v>68</v>
      </c>
      <c r="C72" s="302">
        <v>83</v>
      </c>
      <c r="D72" s="9" t="s">
        <v>575</v>
      </c>
      <c r="E72" s="8" t="s">
        <v>576</v>
      </c>
      <c r="F72" s="8" t="s">
        <v>577</v>
      </c>
      <c r="G72" s="8" t="s">
        <v>147</v>
      </c>
      <c r="H72" s="10">
        <v>8591</v>
      </c>
      <c r="I72" s="8">
        <v>8.9</v>
      </c>
      <c r="J72" s="8" t="s">
        <v>132</v>
      </c>
      <c r="K72" s="8" t="s">
        <v>578</v>
      </c>
      <c r="L72" s="8" t="s">
        <v>579</v>
      </c>
      <c r="M72" s="8" t="s">
        <v>38</v>
      </c>
      <c r="N72" s="17">
        <f>B72/579</f>
        <v>0.11744386873920552</v>
      </c>
      <c r="O72" s="278" t="s">
        <v>15624</v>
      </c>
      <c r="P72" s="278">
        <v>10</v>
      </c>
      <c r="Q72" s="302">
        <v>7.6</v>
      </c>
      <c r="R72" s="46">
        <f t="shared" si="1"/>
        <v>0.14335060449050085</v>
      </c>
    </row>
    <row r="73" spans="1:18" x14ac:dyDescent="0.3">
      <c r="A73" s="1" t="s">
        <v>580</v>
      </c>
      <c r="B73" s="8">
        <v>71</v>
      </c>
      <c r="C73" s="302">
        <v>70</v>
      </c>
      <c r="D73" s="9" t="s">
        <v>581</v>
      </c>
      <c r="E73" s="8" t="s">
        <v>582</v>
      </c>
      <c r="F73" s="8" t="s">
        <v>583</v>
      </c>
      <c r="G73" s="8" t="s">
        <v>482</v>
      </c>
      <c r="H73" s="10">
        <v>199618</v>
      </c>
      <c r="I73" s="8">
        <v>8.8000000000000007</v>
      </c>
      <c r="J73" s="8" t="s">
        <v>132</v>
      </c>
      <c r="K73" s="8" t="s">
        <v>584</v>
      </c>
      <c r="L73" s="8" t="s">
        <v>585</v>
      </c>
      <c r="M73" s="8" t="s">
        <v>586</v>
      </c>
      <c r="N73" s="17">
        <f>B73/579</f>
        <v>0.12262521588946459</v>
      </c>
      <c r="O73" s="278" t="s">
        <v>15624</v>
      </c>
      <c r="P73" s="278">
        <v>10</v>
      </c>
      <c r="Q73" s="302">
        <v>8.6</v>
      </c>
      <c r="R73" s="46">
        <f t="shared" si="1"/>
        <v>0.12089810017271158</v>
      </c>
    </row>
    <row r="74" spans="1:18" x14ac:dyDescent="0.3">
      <c r="A74" s="1" t="s">
        <v>591</v>
      </c>
      <c r="B74" s="8">
        <v>72</v>
      </c>
      <c r="C74" s="302">
        <v>57</v>
      </c>
      <c r="D74" s="9" t="s">
        <v>592</v>
      </c>
      <c r="E74" s="8" t="s">
        <v>593</v>
      </c>
      <c r="F74" s="8" t="s">
        <v>594</v>
      </c>
      <c r="G74" s="8" t="s">
        <v>147</v>
      </c>
      <c r="H74" s="10">
        <v>117454</v>
      </c>
      <c r="I74" s="8">
        <v>8.6</v>
      </c>
      <c r="J74" s="8" t="s">
        <v>132</v>
      </c>
      <c r="K74" s="8" t="s">
        <v>566</v>
      </c>
      <c r="L74" s="8" t="s">
        <v>595</v>
      </c>
      <c r="M74" s="8" t="s">
        <v>596</v>
      </c>
      <c r="N74" s="17">
        <f>B74/579</f>
        <v>0.12435233160621761</v>
      </c>
      <c r="O74" s="278" t="s">
        <v>15624</v>
      </c>
      <c r="P74" s="278">
        <v>10</v>
      </c>
      <c r="Q74" s="302">
        <v>9.6</v>
      </c>
      <c r="R74" s="46">
        <f t="shared" si="1"/>
        <v>9.8445595854922283E-2</v>
      </c>
    </row>
    <row r="75" spans="1:18" x14ac:dyDescent="0.3">
      <c r="A75" s="1" t="s">
        <v>587</v>
      </c>
      <c r="B75" s="8">
        <v>72</v>
      </c>
      <c r="C75" s="302">
        <v>62</v>
      </c>
      <c r="D75" s="9" t="s">
        <v>588</v>
      </c>
      <c r="E75" s="8" t="s">
        <v>589</v>
      </c>
      <c r="F75" s="8" t="s">
        <v>589</v>
      </c>
      <c r="G75" s="8" t="s">
        <v>131</v>
      </c>
      <c r="H75" s="10">
        <v>8343</v>
      </c>
      <c r="I75" s="8">
        <v>8.6</v>
      </c>
      <c r="J75" s="8" t="s">
        <v>132</v>
      </c>
      <c r="K75" s="8" t="s">
        <v>496</v>
      </c>
      <c r="L75" s="8" t="s">
        <v>590</v>
      </c>
      <c r="M75" s="8" t="s">
        <v>538</v>
      </c>
      <c r="N75" s="17">
        <f>B75/579</f>
        <v>0.12435233160621761</v>
      </c>
      <c r="O75" s="278" t="s">
        <v>15624</v>
      </c>
      <c r="P75" s="278">
        <v>10</v>
      </c>
      <c r="Q75" s="302">
        <v>9</v>
      </c>
      <c r="R75" s="46">
        <f t="shared" si="1"/>
        <v>0.10708117443868739</v>
      </c>
    </row>
    <row r="76" spans="1:18" x14ac:dyDescent="0.3">
      <c r="A76" s="1" t="s">
        <v>597</v>
      </c>
      <c r="B76" s="8">
        <v>72</v>
      </c>
      <c r="C76" s="303">
        <v>66</v>
      </c>
      <c r="D76" s="9" t="s">
        <v>598</v>
      </c>
      <c r="E76" s="8" t="s">
        <v>599</v>
      </c>
      <c r="F76" s="8" t="s">
        <v>600</v>
      </c>
      <c r="G76" s="8" t="s">
        <v>131</v>
      </c>
      <c r="H76" s="10">
        <v>6835</v>
      </c>
      <c r="I76" s="8">
        <v>8.6</v>
      </c>
      <c r="J76" s="8" t="s">
        <v>132</v>
      </c>
      <c r="K76" s="8" t="s">
        <v>601</v>
      </c>
      <c r="L76" s="8" t="s">
        <v>602</v>
      </c>
      <c r="M76" s="8" t="s">
        <v>573</v>
      </c>
      <c r="N76" s="17">
        <f>B76/579</f>
        <v>0.12435233160621761</v>
      </c>
      <c r="O76" s="278" t="s">
        <v>15624</v>
      </c>
      <c r="P76" s="278">
        <v>10</v>
      </c>
      <c r="Q76" s="303">
        <v>8.9</v>
      </c>
      <c r="R76" s="46">
        <f t="shared" si="1"/>
        <v>0.11398963730569948</v>
      </c>
    </row>
    <row r="77" spans="1:18" x14ac:dyDescent="0.3">
      <c r="A77" s="1" t="s">
        <v>603</v>
      </c>
      <c r="B77" s="8">
        <v>75</v>
      </c>
      <c r="C77" s="303">
        <v>85</v>
      </c>
      <c r="D77" s="9" t="s">
        <v>604</v>
      </c>
      <c r="E77" s="8" t="s">
        <v>605</v>
      </c>
      <c r="F77" s="8" t="s">
        <v>605</v>
      </c>
      <c r="G77" s="8" t="s">
        <v>147</v>
      </c>
      <c r="H77" s="10">
        <v>6355</v>
      </c>
      <c r="I77" s="8">
        <v>8.5</v>
      </c>
      <c r="J77" s="8" t="s">
        <v>132</v>
      </c>
      <c r="K77" s="8" t="s">
        <v>601</v>
      </c>
      <c r="L77" s="8" t="s">
        <v>606</v>
      </c>
      <c r="M77" s="8" t="s">
        <v>417</v>
      </c>
      <c r="N77" s="17">
        <f>B77/579</f>
        <v>0.12953367875647667</v>
      </c>
      <c r="O77" s="278" t="s">
        <v>15624</v>
      </c>
      <c r="P77" s="278">
        <v>10</v>
      </c>
      <c r="Q77" s="303">
        <v>7.5</v>
      </c>
      <c r="R77" s="46">
        <f t="shared" si="1"/>
        <v>0.14680483592400692</v>
      </c>
    </row>
    <row r="78" spans="1:18" x14ac:dyDescent="0.3">
      <c r="A78" s="1" t="s">
        <v>625</v>
      </c>
      <c r="B78" s="8">
        <v>76</v>
      </c>
      <c r="C78" s="302">
        <v>69</v>
      </c>
      <c r="D78" s="9" t="s">
        <v>626</v>
      </c>
      <c r="E78" s="8" t="s">
        <v>627</v>
      </c>
      <c r="F78" s="8" t="s">
        <v>627</v>
      </c>
      <c r="G78" s="8" t="s">
        <v>131</v>
      </c>
      <c r="H78" s="10">
        <v>91529</v>
      </c>
      <c r="I78" s="8">
        <v>8.4</v>
      </c>
      <c r="J78" s="8" t="s">
        <v>132</v>
      </c>
      <c r="K78" s="8" t="s">
        <v>628</v>
      </c>
      <c r="L78" s="8" t="s">
        <v>629</v>
      </c>
      <c r="M78" s="8" t="s">
        <v>630</v>
      </c>
      <c r="N78" s="17">
        <f>B78/579</f>
        <v>0.13126079447322972</v>
      </c>
      <c r="O78" s="278" t="s">
        <v>15624</v>
      </c>
      <c r="P78" s="278">
        <v>10</v>
      </c>
      <c r="Q78" s="302">
        <v>8.6999999999999993</v>
      </c>
      <c r="R78" s="46">
        <f t="shared" si="1"/>
        <v>0.11917098445595854</v>
      </c>
    </row>
    <row r="79" spans="1:18" x14ac:dyDescent="0.3">
      <c r="A79" s="1" t="s">
        <v>638</v>
      </c>
      <c r="B79" s="8">
        <v>76</v>
      </c>
      <c r="C79" s="302">
        <v>52</v>
      </c>
      <c r="D79" s="9" t="s">
        <v>639</v>
      </c>
      <c r="E79" s="8" t="s">
        <v>640</v>
      </c>
      <c r="F79" s="8" t="s">
        <v>641</v>
      </c>
      <c r="G79" s="8" t="s">
        <v>482</v>
      </c>
      <c r="H79" s="10">
        <v>2661</v>
      </c>
      <c r="I79" s="8">
        <v>8.4</v>
      </c>
      <c r="J79" s="8" t="s">
        <v>132</v>
      </c>
      <c r="K79" s="8" t="s">
        <v>642</v>
      </c>
      <c r="L79" s="8" t="s">
        <v>416</v>
      </c>
      <c r="M79" s="8" t="s">
        <v>643</v>
      </c>
      <c r="N79" s="17">
        <f>B79/579</f>
        <v>0.13126079447322972</v>
      </c>
      <c r="O79" s="278" t="s">
        <v>15624</v>
      </c>
      <c r="P79" s="278">
        <v>10</v>
      </c>
      <c r="Q79" s="302">
        <v>10.6</v>
      </c>
      <c r="R79" s="46">
        <f t="shared" si="1"/>
        <v>8.9810017271157172E-2</v>
      </c>
    </row>
    <row r="80" spans="1:18" x14ac:dyDescent="0.3">
      <c r="A80" s="1" t="s">
        <v>619</v>
      </c>
      <c r="B80" s="8">
        <v>76</v>
      </c>
      <c r="C80" s="302">
        <v>70</v>
      </c>
      <c r="D80" s="9" t="s">
        <v>620</v>
      </c>
      <c r="E80" s="8" t="s">
        <v>621</v>
      </c>
      <c r="F80" s="8" t="s">
        <v>622</v>
      </c>
      <c r="G80" s="8" t="s">
        <v>131</v>
      </c>
      <c r="H80" s="10">
        <v>79974</v>
      </c>
      <c r="I80" s="8">
        <v>8.4</v>
      </c>
      <c r="J80" s="8" t="s">
        <v>132</v>
      </c>
      <c r="K80" s="8" t="s">
        <v>623</v>
      </c>
      <c r="L80" s="8" t="s">
        <v>624</v>
      </c>
      <c r="M80" s="8" t="s">
        <v>586</v>
      </c>
      <c r="N80" s="17">
        <f>B80/579</f>
        <v>0.13126079447322972</v>
      </c>
      <c r="O80" s="278" t="s">
        <v>15624</v>
      </c>
      <c r="P80" s="278">
        <v>10</v>
      </c>
      <c r="Q80" s="302">
        <v>8.6</v>
      </c>
      <c r="R80" s="46">
        <f t="shared" si="1"/>
        <v>0.12089810017271158</v>
      </c>
    </row>
    <row r="81" spans="1:18" x14ac:dyDescent="0.3">
      <c r="A81" s="1" t="s">
        <v>631</v>
      </c>
      <c r="B81" s="8">
        <v>76</v>
      </c>
      <c r="C81" s="302">
        <v>76</v>
      </c>
      <c r="D81" s="9" t="s">
        <v>632</v>
      </c>
      <c r="E81" s="8" t="s">
        <v>633</v>
      </c>
      <c r="F81" s="8" t="s">
        <v>634</v>
      </c>
      <c r="G81" s="8" t="s">
        <v>131</v>
      </c>
      <c r="H81" s="10">
        <v>38212</v>
      </c>
      <c r="I81" s="8">
        <v>8.4</v>
      </c>
      <c r="J81" s="8" t="s">
        <v>132</v>
      </c>
      <c r="K81" s="8" t="s">
        <v>635</v>
      </c>
      <c r="L81" s="8" t="s">
        <v>636</v>
      </c>
      <c r="M81" s="8" t="s">
        <v>637</v>
      </c>
      <c r="N81" s="17">
        <f>B81/579</f>
        <v>0.13126079447322972</v>
      </c>
      <c r="O81" s="278" t="s">
        <v>15624</v>
      </c>
      <c r="P81" s="278">
        <v>10</v>
      </c>
      <c r="Q81" s="302">
        <v>8.1</v>
      </c>
      <c r="R81" s="46">
        <f t="shared" si="1"/>
        <v>0.13126079447322972</v>
      </c>
    </row>
    <row r="82" spans="1:18" x14ac:dyDescent="0.3">
      <c r="A82" s="1" t="s">
        <v>614</v>
      </c>
      <c r="B82" s="8">
        <v>76</v>
      </c>
      <c r="C82" s="303">
        <v>89</v>
      </c>
      <c r="D82" s="9" t="s">
        <v>615</v>
      </c>
      <c r="E82" s="8" t="s">
        <v>165</v>
      </c>
      <c r="F82" s="8" t="s">
        <v>616</v>
      </c>
      <c r="G82" s="8" t="s">
        <v>389</v>
      </c>
      <c r="H82" s="10">
        <v>121244</v>
      </c>
      <c r="I82" s="8">
        <v>8.4</v>
      </c>
      <c r="J82" s="8" t="s">
        <v>132</v>
      </c>
      <c r="K82" s="8" t="s">
        <v>617</v>
      </c>
      <c r="L82" s="8" t="s">
        <v>618</v>
      </c>
      <c r="M82" s="8" t="s">
        <v>532</v>
      </c>
      <c r="N82" s="17">
        <f>B82/579</f>
        <v>0.13126079447322972</v>
      </c>
      <c r="O82" s="278" t="s">
        <v>15624</v>
      </c>
      <c r="P82" s="278">
        <v>10</v>
      </c>
      <c r="Q82" s="303">
        <v>7.2</v>
      </c>
      <c r="R82" s="46">
        <f t="shared" si="1"/>
        <v>0.153713298791019</v>
      </c>
    </row>
    <row r="83" spans="1:18" x14ac:dyDescent="0.3">
      <c r="A83" s="1" t="s">
        <v>607</v>
      </c>
      <c r="B83" s="8">
        <v>76</v>
      </c>
      <c r="C83" s="302">
        <v>77</v>
      </c>
      <c r="D83" s="9" t="s">
        <v>608</v>
      </c>
      <c r="E83" s="8" t="s">
        <v>609</v>
      </c>
      <c r="F83" s="8" t="s">
        <v>610</v>
      </c>
      <c r="G83" s="8" t="s">
        <v>131</v>
      </c>
      <c r="H83" s="10">
        <v>31949</v>
      </c>
      <c r="I83" s="8">
        <v>8.4</v>
      </c>
      <c r="J83" s="8" t="s">
        <v>132</v>
      </c>
      <c r="K83" s="8" t="s">
        <v>611</v>
      </c>
      <c r="L83" s="8" t="s">
        <v>612</v>
      </c>
      <c r="M83" s="8" t="s">
        <v>613</v>
      </c>
      <c r="N83" s="17">
        <f>B83/579</f>
        <v>0.13126079447322972</v>
      </c>
      <c r="O83" s="278" t="s">
        <v>15624</v>
      </c>
      <c r="P83" s="278">
        <v>10</v>
      </c>
      <c r="Q83" s="302">
        <v>8</v>
      </c>
      <c r="R83" s="46">
        <f t="shared" si="1"/>
        <v>0.13298791018998274</v>
      </c>
    </row>
    <row r="84" spans="1:18" x14ac:dyDescent="0.3">
      <c r="A84" s="1" t="s">
        <v>650</v>
      </c>
      <c r="B84" s="18">
        <v>82</v>
      </c>
      <c r="C84" s="302">
        <v>75</v>
      </c>
      <c r="D84" s="9" t="s">
        <v>651</v>
      </c>
      <c r="E84" s="8" t="s">
        <v>652</v>
      </c>
      <c r="F84" s="8" t="s">
        <v>653</v>
      </c>
      <c r="G84" s="8" t="s">
        <v>131</v>
      </c>
      <c r="H84" s="10">
        <v>16110</v>
      </c>
      <c r="I84" s="18">
        <v>8.1999999999999993</v>
      </c>
      <c r="J84" s="8" t="s">
        <v>132</v>
      </c>
      <c r="K84" s="8" t="s">
        <v>654</v>
      </c>
      <c r="L84" s="8" t="s">
        <v>655</v>
      </c>
      <c r="M84" s="8" t="s">
        <v>656</v>
      </c>
      <c r="N84" s="19">
        <f>B84/579</f>
        <v>0.14162348877374784</v>
      </c>
      <c r="O84" s="278" t="s">
        <v>15624</v>
      </c>
      <c r="P84" s="278">
        <v>10</v>
      </c>
      <c r="Q84" s="302">
        <v>8.1999999999999993</v>
      </c>
      <c r="R84" s="46">
        <f t="shared" si="1"/>
        <v>0.12953367875647667</v>
      </c>
    </row>
    <row r="85" spans="1:18" x14ac:dyDescent="0.3">
      <c r="A85" s="1" t="s">
        <v>644</v>
      </c>
      <c r="B85" s="18">
        <v>82</v>
      </c>
      <c r="C85" s="302">
        <v>79</v>
      </c>
      <c r="D85" s="9" t="s">
        <v>645</v>
      </c>
      <c r="E85" s="8" t="s">
        <v>646</v>
      </c>
      <c r="F85" s="8" t="s">
        <v>647</v>
      </c>
      <c r="G85" s="8" t="s">
        <v>482</v>
      </c>
      <c r="H85" s="10">
        <v>131764</v>
      </c>
      <c r="I85" s="18">
        <v>8.1999999999999993</v>
      </c>
      <c r="J85" s="8" t="s">
        <v>132</v>
      </c>
      <c r="K85" s="8" t="s">
        <v>566</v>
      </c>
      <c r="L85" s="8" t="s">
        <v>648</v>
      </c>
      <c r="M85" s="8" t="s">
        <v>649</v>
      </c>
      <c r="N85" s="19">
        <f>B85/579</f>
        <v>0.14162348877374784</v>
      </c>
      <c r="O85" s="278" t="s">
        <v>15624</v>
      </c>
      <c r="P85" s="278">
        <v>10</v>
      </c>
      <c r="Q85" s="302">
        <v>7.8</v>
      </c>
      <c r="R85" s="46">
        <f t="shared" si="1"/>
        <v>0.13644214162348878</v>
      </c>
    </row>
    <row r="86" spans="1:18" x14ac:dyDescent="0.3">
      <c r="A86" s="1" t="s">
        <v>657</v>
      </c>
      <c r="B86" s="8">
        <v>84</v>
      </c>
      <c r="C86" s="302">
        <v>61</v>
      </c>
      <c r="D86" s="9" t="s">
        <v>658</v>
      </c>
      <c r="E86" s="8" t="s">
        <v>659</v>
      </c>
      <c r="F86" s="8" t="s">
        <v>660</v>
      </c>
      <c r="G86" s="8" t="s">
        <v>389</v>
      </c>
      <c r="H86" s="10">
        <v>2715</v>
      </c>
      <c r="I86" s="8">
        <v>8</v>
      </c>
      <c r="J86" s="8" t="s">
        <v>132</v>
      </c>
      <c r="K86" s="8" t="s">
        <v>661</v>
      </c>
      <c r="L86" s="8" t="s">
        <v>662</v>
      </c>
      <c r="M86" s="8" t="s">
        <v>663</v>
      </c>
      <c r="N86" s="17">
        <f>B86/579</f>
        <v>0.14507772020725387</v>
      </c>
      <c r="O86" s="278" t="s">
        <v>15624</v>
      </c>
      <c r="P86" s="278">
        <v>10</v>
      </c>
      <c r="Q86" s="302">
        <v>9.1</v>
      </c>
      <c r="R86" s="46">
        <f t="shared" si="1"/>
        <v>0.10535405872193437</v>
      </c>
    </row>
    <row r="87" spans="1:18" x14ac:dyDescent="0.3">
      <c r="A87" s="1" t="s">
        <v>664</v>
      </c>
      <c r="B87" s="8">
        <v>85</v>
      </c>
      <c r="C87" s="302">
        <v>95</v>
      </c>
      <c r="D87" s="9" t="s">
        <v>664</v>
      </c>
      <c r="E87" s="8" t="s">
        <v>665</v>
      </c>
      <c r="F87" s="8" t="s">
        <v>666</v>
      </c>
      <c r="G87" s="8" t="s">
        <v>369</v>
      </c>
      <c r="H87" s="10">
        <v>20568</v>
      </c>
      <c r="I87" s="8">
        <v>7.9</v>
      </c>
      <c r="J87" s="8" t="s">
        <v>132</v>
      </c>
      <c r="K87" s="8" t="s">
        <v>667</v>
      </c>
      <c r="L87" s="8" t="s">
        <v>668</v>
      </c>
      <c r="M87" s="8" t="s">
        <v>669</v>
      </c>
      <c r="N87" s="17">
        <f>B87/579</f>
        <v>0.14680483592400692</v>
      </c>
      <c r="O87" s="278" t="s">
        <v>15624</v>
      </c>
      <c r="P87" s="278">
        <v>10</v>
      </c>
      <c r="Q87" s="302">
        <v>6.8</v>
      </c>
      <c r="R87" s="46">
        <f t="shared" si="1"/>
        <v>0.16407599309153714</v>
      </c>
    </row>
    <row r="88" spans="1:18" x14ac:dyDescent="0.3">
      <c r="A88" s="1" t="s">
        <v>670</v>
      </c>
      <c r="B88" s="8">
        <v>86</v>
      </c>
      <c r="C88" s="302">
        <v>79</v>
      </c>
      <c r="D88" s="9" t="s">
        <v>671</v>
      </c>
      <c r="E88" s="8" t="s">
        <v>672</v>
      </c>
      <c r="F88" s="8" t="s">
        <v>673</v>
      </c>
      <c r="G88" s="8" t="s">
        <v>131</v>
      </c>
      <c r="H88" s="10">
        <v>13659</v>
      </c>
      <c r="I88" s="8">
        <v>7.7</v>
      </c>
      <c r="J88" s="8" t="s">
        <v>132</v>
      </c>
      <c r="K88" s="8" t="s">
        <v>302</v>
      </c>
      <c r="L88" s="8" t="s">
        <v>674</v>
      </c>
      <c r="M88" s="8" t="s">
        <v>649</v>
      </c>
      <c r="N88" s="17">
        <f>B88/579</f>
        <v>0.14853195164075994</v>
      </c>
      <c r="O88" s="278" t="s">
        <v>15624</v>
      </c>
      <c r="P88" s="278">
        <v>10</v>
      </c>
      <c r="Q88" s="302">
        <v>7.8</v>
      </c>
      <c r="R88" s="46">
        <f t="shared" si="1"/>
        <v>0.13644214162348878</v>
      </c>
    </row>
    <row r="89" spans="1:18" x14ac:dyDescent="0.3">
      <c r="A89" s="1" t="s">
        <v>675</v>
      </c>
      <c r="B89" s="8">
        <v>86</v>
      </c>
      <c r="C89" s="303">
        <v>116</v>
      </c>
      <c r="D89" s="9" t="s">
        <v>676</v>
      </c>
      <c r="E89" s="8" t="s">
        <v>677</v>
      </c>
      <c r="F89" s="8" t="s">
        <v>678</v>
      </c>
      <c r="G89" s="8" t="s">
        <v>131</v>
      </c>
      <c r="H89" s="10">
        <v>4673</v>
      </c>
      <c r="I89" s="8">
        <v>7.7</v>
      </c>
      <c r="J89" s="8" t="s">
        <v>132</v>
      </c>
      <c r="K89" s="8" t="s">
        <v>679</v>
      </c>
      <c r="L89" s="8" t="s">
        <v>416</v>
      </c>
      <c r="M89" s="8" t="s">
        <v>680</v>
      </c>
      <c r="N89" s="17">
        <f>B89/579</f>
        <v>0.14853195164075994</v>
      </c>
      <c r="O89" s="278" t="s">
        <v>15624</v>
      </c>
      <c r="P89" s="278">
        <v>10</v>
      </c>
      <c r="Q89" s="303">
        <v>5.9</v>
      </c>
      <c r="R89" s="46">
        <f t="shared" si="1"/>
        <v>0.2003454231433506</v>
      </c>
    </row>
    <row r="90" spans="1:18" x14ac:dyDescent="0.3">
      <c r="A90" s="1" t="s">
        <v>681</v>
      </c>
      <c r="B90" s="8">
        <v>88</v>
      </c>
      <c r="C90" s="303">
        <v>98</v>
      </c>
      <c r="D90" s="9" t="s">
        <v>682</v>
      </c>
      <c r="E90" s="8" t="s">
        <v>683</v>
      </c>
      <c r="F90" s="8" t="s">
        <v>684</v>
      </c>
      <c r="G90" s="8" t="s">
        <v>482</v>
      </c>
      <c r="H90" s="10">
        <v>26908</v>
      </c>
      <c r="I90" s="8">
        <v>7.5</v>
      </c>
      <c r="J90" s="8" t="s">
        <v>132</v>
      </c>
      <c r="K90" s="8" t="s">
        <v>685</v>
      </c>
      <c r="L90" s="8" t="s">
        <v>686</v>
      </c>
      <c r="M90" s="8" t="s">
        <v>562</v>
      </c>
      <c r="N90" s="17">
        <f>B90/579</f>
        <v>0.15198618307426598</v>
      </c>
      <c r="O90" s="278" t="s">
        <v>15624</v>
      </c>
      <c r="P90" s="278">
        <v>10</v>
      </c>
      <c r="Q90" s="303">
        <v>6.7</v>
      </c>
      <c r="R90" s="46">
        <f t="shared" si="1"/>
        <v>0.1692573402417962</v>
      </c>
    </row>
    <row r="91" spans="1:18" x14ac:dyDescent="0.3">
      <c r="A91" s="1" t="s">
        <v>687</v>
      </c>
      <c r="B91" s="8">
        <v>89</v>
      </c>
      <c r="C91" s="302">
        <v>93</v>
      </c>
      <c r="D91" s="9" t="s">
        <v>688</v>
      </c>
      <c r="E91" s="8" t="s">
        <v>689</v>
      </c>
      <c r="F91" s="8" t="s">
        <v>690</v>
      </c>
      <c r="G91" s="8" t="s">
        <v>389</v>
      </c>
      <c r="H91" s="10">
        <v>159527</v>
      </c>
      <c r="I91" s="8">
        <v>7.4</v>
      </c>
      <c r="J91" s="8" t="s">
        <v>132</v>
      </c>
      <c r="K91" s="8" t="s">
        <v>691</v>
      </c>
      <c r="L91" s="8" t="s">
        <v>692</v>
      </c>
      <c r="M91" s="8" t="s">
        <v>693</v>
      </c>
      <c r="N91" s="17">
        <f>B91/579</f>
        <v>0.153713298791019</v>
      </c>
      <c r="O91" s="278" t="s">
        <v>15624</v>
      </c>
      <c r="P91" s="278">
        <v>10</v>
      </c>
      <c r="Q91" s="302">
        <v>7</v>
      </c>
      <c r="R91" s="46">
        <f t="shared" si="1"/>
        <v>0.16062176165803108</v>
      </c>
    </row>
    <row r="92" spans="1:18" x14ac:dyDescent="0.3">
      <c r="A92" s="1" t="s">
        <v>694</v>
      </c>
      <c r="B92" s="8">
        <v>89</v>
      </c>
      <c r="C92" s="303">
        <v>89</v>
      </c>
      <c r="D92" s="9" t="s">
        <v>695</v>
      </c>
      <c r="E92" s="8" t="s">
        <v>696</v>
      </c>
      <c r="F92" s="8" t="s">
        <v>697</v>
      </c>
      <c r="G92" s="8" t="s">
        <v>131</v>
      </c>
      <c r="H92" s="10">
        <v>3937</v>
      </c>
      <c r="I92" s="8">
        <v>7.4</v>
      </c>
      <c r="J92" s="8" t="s">
        <v>132</v>
      </c>
      <c r="K92" s="8" t="s">
        <v>336</v>
      </c>
      <c r="L92" s="8" t="s">
        <v>698</v>
      </c>
      <c r="M92" s="8" t="s">
        <v>532</v>
      </c>
      <c r="N92" s="17">
        <f>B92/579</f>
        <v>0.153713298791019</v>
      </c>
      <c r="O92" s="278" t="s">
        <v>15624</v>
      </c>
      <c r="P92" s="278">
        <v>10</v>
      </c>
      <c r="Q92" s="303">
        <v>7.2</v>
      </c>
      <c r="R92" s="46">
        <f t="shared" si="1"/>
        <v>0.153713298791019</v>
      </c>
    </row>
    <row r="93" spans="1:18" x14ac:dyDescent="0.3">
      <c r="A93" s="1" t="s">
        <v>711</v>
      </c>
      <c r="B93" s="18">
        <v>91</v>
      </c>
      <c r="C93" s="302">
        <v>78</v>
      </c>
      <c r="D93" s="9" t="s">
        <v>712</v>
      </c>
      <c r="E93" s="8" t="s">
        <v>713</v>
      </c>
      <c r="F93" s="8" t="s">
        <v>714</v>
      </c>
      <c r="G93" s="8" t="s">
        <v>131</v>
      </c>
      <c r="H93" s="10">
        <v>12512</v>
      </c>
      <c r="I93" s="18">
        <v>7.3</v>
      </c>
      <c r="J93" s="8" t="s">
        <v>132</v>
      </c>
      <c r="K93" s="8" t="s">
        <v>685</v>
      </c>
      <c r="L93" s="8" t="s">
        <v>715</v>
      </c>
      <c r="M93" s="8" t="s">
        <v>716</v>
      </c>
      <c r="N93" s="19">
        <f>B93/579</f>
        <v>0.15716753022452504</v>
      </c>
      <c r="O93" s="278" t="s">
        <v>15624</v>
      </c>
      <c r="P93" s="278">
        <v>10</v>
      </c>
      <c r="Q93" s="302">
        <v>7.9</v>
      </c>
      <c r="R93" s="46">
        <f t="shared" si="1"/>
        <v>0.13471502590673576</v>
      </c>
    </row>
    <row r="94" spans="1:18" x14ac:dyDescent="0.3">
      <c r="A94" s="1" t="s">
        <v>705</v>
      </c>
      <c r="B94" s="18">
        <v>91</v>
      </c>
      <c r="C94" s="303">
        <v>81</v>
      </c>
      <c r="D94" s="9" t="s">
        <v>706</v>
      </c>
      <c r="E94" s="8" t="s">
        <v>707</v>
      </c>
      <c r="F94" s="8" t="s">
        <v>708</v>
      </c>
      <c r="G94" s="8" t="s">
        <v>147</v>
      </c>
      <c r="H94" s="10">
        <v>52449</v>
      </c>
      <c r="I94" s="18">
        <v>7.3</v>
      </c>
      <c r="J94" s="8" t="s">
        <v>132</v>
      </c>
      <c r="K94" s="8" t="s">
        <v>635</v>
      </c>
      <c r="L94" s="8" t="s">
        <v>709</v>
      </c>
      <c r="M94" s="8" t="s">
        <v>710</v>
      </c>
      <c r="N94" s="19">
        <f>B94/579</f>
        <v>0.15716753022452504</v>
      </c>
      <c r="O94" s="278" t="s">
        <v>15624</v>
      </c>
      <c r="P94" s="278">
        <v>10</v>
      </c>
      <c r="Q94" s="303">
        <v>7.7</v>
      </c>
      <c r="R94" s="46">
        <f t="shared" si="1"/>
        <v>0.13989637305699482</v>
      </c>
    </row>
    <row r="95" spans="1:18" x14ac:dyDescent="0.3">
      <c r="A95" s="1" t="s">
        <v>699</v>
      </c>
      <c r="B95" s="18">
        <v>91</v>
      </c>
      <c r="C95" s="302">
        <v>87</v>
      </c>
      <c r="D95" s="9" t="s">
        <v>700</v>
      </c>
      <c r="E95" s="8" t="s">
        <v>701</v>
      </c>
      <c r="F95" s="8" t="s">
        <v>702</v>
      </c>
      <c r="G95" s="8" t="s">
        <v>369</v>
      </c>
      <c r="H95" s="10">
        <v>89971</v>
      </c>
      <c r="I95" s="18">
        <v>7.3</v>
      </c>
      <c r="J95" s="8" t="s">
        <v>132</v>
      </c>
      <c r="K95" s="8" t="s">
        <v>322</v>
      </c>
      <c r="L95" s="8" t="s">
        <v>703</v>
      </c>
      <c r="M95" s="8" t="s">
        <v>704</v>
      </c>
      <c r="N95" s="19">
        <f>B95/579</f>
        <v>0.15716753022452504</v>
      </c>
      <c r="O95" s="278" t="s">
        <v>15624</v>
      </c>
      <c r="P95" s="278">
        <v>10</v>
      </c>
      <c r="Q95" s="302">
        <v>7.3</v>
      </c>
      <c r="R95" s="46">
        <f t="shared" si="1"/>
        <v>0.15025906735751296</v>
      </c>
    </row>
    <row r="96" spans="1:18" x14ac:dyDescent="0.3">
      <c r="A96" s="1" t="s">
        <v>717</v>
      </c>
      <c r="B96" s="18">
        <v>91</v>
      </c>
      <c r="C96" s="303">
        <v>81</v>
      </c>
      <c r="D96" s="9" t="s">
        <v>718</v>
      </c>
      <c r="E96" s="8" t="s">
        <v>719</v>
      </c>
      <c r="F96" s="8" t="s">
        <v>719</v>
      </c>
      <c r="G96" s="8" t="s">
        <v>131</v>
      </c>
      <c r="H96" s="10">
        <v>6283</v>
      </c>
      <c r="I96" s="18">
        <v>7.3</v>
      </c>
      <c r="J96" s="8" t="s">
        <v>132</v>
      </c>
      <c r="K96" s="8" t="s">
        <v>720</v>
      </c>
      <c r="L96" s="8" t="s">
        <v>721</v>
      </c>
      <c r="M96" s="8" t="s">
        <v>710</v>
      </c>
      <c r="N96" s="19">
        <f>B96/579</f>
        <v>0.15716753022452504</v>
      </c>
      <c r="O96" s="278" t="s">
        <v>15624</v>
      </c>
      <c r="P96" s="278">
        <v>10</v>
      </c>
      <c r="Q96" s="303">
        <v>7.7</v>
      </c>
      <c r="R96" s="46">
        <f t="shared" si="1"/>
        <v>0.13989637305699482</v>
      </c>
    </row>
    <row r="97" spans="1:18" x14ac:dyDescent="0.3">
      <c r="A97" s="1" t="s">
        <v>727</v>
      </c>
      <c r="B97" s="8">
        <v>95</v>
      </c>
      <c r="C97" s="302">
        <v>108</v>
      </c>
      <c r="D97" s="9" t="s">
        <v>728</v>
      </c>
      <c r="E97" s="8" t="s">
        <v>729</v>
      </c>
      <c r="F97" s="8" t="s">
        <v>730</v>
      </c>
      <c r="G97" s="8" t="s">
        <v>147</v>
      </c>
      <c r="H97" s="10">
        <v>159161</v>
      </c>
      <c r="I97" s="8">
        <v>7.2</v>
      </c>
      <c r="J97" s="8" t="s">
        <v>731</v>
      </c>
      <c r="K97" s="8" t="s">
        <v>732</v>
      </c>
      <c r="L97" s="8" t="s">
        <v>543</v>
      </c>
      <c r="M97" s="8" t="s">
        <v>733</v>
      </c>
      <c r="N97" s="17">
        <f>B97/579</f>
        <v>0.16407599309153714</v>
      </c>
      <c r="O97" s="278" t="s">
        <v>15624</v>
      </c>
      <c r="P97" s="278">
        <v>10</v>
      </c>
      <c r="Q97" s="302">
        <v>6.3</v>
      </c>
      <c r="R97" s="46">
        <f t="shared" si="1"/>
        <v>0.18652849740932642</v>
      </c>
    </row>
    <row r="98" spans="1:18" x14ac:dyDescent="0.3">
      <c r="A98" s="1" t="s">
        <v>722</v>
      </c>
      <c r="B98" s="8">
        <v>95</v>
      </c>
      <c r="C98" s="302">
        <v>95</v>
      </c>
      <c r="D98" s="9" t="s">
        <v>723</v>
      </c>
      <c r="E98" s="8" t="s">
        <v>724</v>
      </c>
      <c r="F98" s="8" t="s">
        <v>725</v>
      </c>
      <c r="G98" s="8" t="s">
        <v>369</v>
      </c>
      <c r="H98" s="10">
        <v>23427</v>
      </c>
      <c r="I98" s="8">
        <v>7.2</v>
      </c>
      <c r="J98" s="8" t="s">
        <v>132</v>
      </c>
      <c r="K98" s="8" t="s">
        <v>342</v>
      </c>
      <c r="L98" s="8" t="s">
        <v>726</v>
      </c>
      <c r="M98" s="8" t="s">
        <v>669</v>
      </c>
      <c r="N98" s="17">
        <f>B98/579</f>
        <v>0.16407599309153714</v>
      </c>
      <c r="O98" s="278" t="s">
        <v>15624</v>
      </c>
      <c r="P98" s="278">
        <v>10</v>
      </c>
      <c r="Q98" s="302">
        <v>6.8</v>
      </c>
      <c r="R98" s="46">
        <f t="shared" si="1"/>
        <v>0.16407599309153714</v>
      </c>
    </row>
    <row r="99" spans="1:18" x14ac:dyDescent="0.3">
      <c r="A99" s="1" t="s">
        <v>739</v>
      </c>
      <c r="B99" s="18">
        <v>97</v>
      </c>
      <c r="C99" s="302">
        <v>87</v>
      </c>
      <c r="D99" s="9" t="s">
        <v>740</v>
      </c>
      <c r="E99" s="8" t="s">
        <v>165</v>
      </c>
      <c r="F99" s="8" t="s">
        <v>741</v>
      </c>
      <c r="G99" s="8" t="s">
        <v>369</v>
      </c>
      <c r="H99" s="10">
        <v>35932</v>
      </c>
      <c r="I99" s="18">
        <v>7</v>
      </c>
      <c r="J99" s="8" t="s">
        <v>132</v>
      </c>
      <c r="K99" s="8" t="s">
        <v>742</v>
      </c>
      <c r="L99" s="8" t="s">
        <v>743</v>
      </c>
      <c r="M99" s="8" t="s">
        <v>704</v>
      </c>
      <c r="N99" s="19">
        <f>B99/579</f>
        <v>0.16753022452504318</v>
      </c>
      <c r="O99" s="278" t="s">
        <v>15624</v>
      </c>
      <c r="P99" s="278">
        <v>10</v>
      </c>
      <c r="Q99" s="302">
        <v>7.3</v>
      </c>
      <c r="R99" s="46">
        <f t="shared" si="1"/>
        <v>0.15025906735751296</v>
      </c>
    </row>
    <row r="100" spans="1:18" x14ac:dyDescent="0.3">
      <c r="A100" s="1" t="s">
        <v>734</v>
      </c>
      <c r="B100" s="18">
        <v>97</v>
      </c>
      <c r="C100" s="302">
        <v>108</v>
      </c>
      <c r="D100" s="9" t="s">
        <v>735</v>
      </c>
      <c r="E100" s="8" t="s">
        <v>736</v>
      </c>
      <c r="F100" s="8" t="s">
        <v>736</v>
      </c>
      <c r="G100" s="8" t="s">
        <v>221</v>
      </c>
      <c r="H100" s="10">
        <v>14977</v>
      </c>
      <c r="I100" s="18">
        <v>7</v>
      </c>
      <c r="J100" s="8" t="s">
        <v>132</v>
      </c>
      <c r="K100" s="8" t="s">
        <v>737</v>
      </c>
      <c r="L100" s="8" t="s">
        <v>738</v>
      </c>
      <c r="M100" s="8" t="s">
        <v>733</v>
      </c>
      <c r="N100" s="19">
        <f>B100/579</f>
        <v>0.16753022452504318</v>
      </c>
      <c r="O100" s="278" t="s">
        <v>15624</v>
      </c>
      <c r="P100" s="278">
        <v>10</v>
      </c>
      <c r="Q100" s="302">
        <v>6.3</v>
      </c>
      <c r="R100" s="46">
        <f t="shared" si="1"/>
        <v>0.18652849740932642</v>
      </c>
    </row>
    <row r="101" spans="1:18" x14ac:dyDescent="0.3">
      <c r="A101" s="1" t="s">
        <v>744</v>
      </c>
      <c r="B101" s="18">
        <v>97</v>
      </c>
      <c r="C101" s="303">
        <v>106</v>
      </c>
      <c r="D101" s="9" t="s">
        <v>745</v>
      </c>
      <c r="E101" s="8" t="s">
        <v>165</v>
      </c>
      <c r="F101" s="8" t="s">
        <v>746</v>
      </c>
      <c r="G101" s="8" t="s">
        <v>131</v>
      </c>
      <c r="H101" s="10">
        <v>12025</v>
      </c>
      <c r="I101" s="18">
        <v>7</v>
      </c>
      <c r="J101" s="8" t="s">
        <v>132</v>
      </c>
      <c r="K101" s="8" t="s">
        <v>732</v>
      </c>
      <c r="L101" s="8" t="s">
        <v>747</v>
      </c>
      <c r="M101" s="8" t="s">
        <v>748</v>
      </c>
      <c r="N101" s="19">
        <f>B101/579</f>
        <v>0.16753022452504318</v>
      </c>
      <c r="O101" s="278" t="s">
        <v>15624</v>
      </c>
      <c r="P101" s="278">
        <v>10</v>
      </c>
      <c r="Q101" s="303">
        <v>6.4</v>
      </c>
      <c r="R101" s="46">
        <f t="shared" si="1"/>
        <v>0.18307426597582038</v>
      </c>
    </row>
    <row r="102" spans="1:18" x14ac:dyDescent="0.3">
      <c r="A102" s="1" t="s">
        <v>756</v>
      </c>
      <c r="B102" s="8">
        <v>100</v>
      </c>
      <c r="C102" s="303">
        <v>112</v>
      </c>
      <c r="D102" s="9" t="s">
        <v>757</v>
      </c>
      <c r="E102" s="8" t="s">
        <v>758</v>
      </c>
      <c r="F102" s="8" t="s">
        <v>759</v>
      </c>
      <c r="G102" s="8" t="s">
        <v>147</v>
      </c>
      <c r="H102" s="10">
        <v>173457</v>
      </c>
      <c r="I102" s="8">
        <v>6.7</v>
      </c>
      <c r="J102" s="8" t="s">
        <v>731</v>
      </c>
      <c r="K102" s="8" t="s">
        <v>390</v>
      </c>
      <c r="L102" s="8" t="s">
        <v>760</v>
      </c>
      <c r="M102" s="8" t="s">
        <v>761</v>
      </c>
      <c r="N102" s="17">
        <f>B102/579</f>
        <v>0.17271157167530224</v>
      </c>
      <c r="O102" s="278" t="s">
        <v>15624</v>
      </c>
      <c r="P102" s="278">
        <v>10</v>
      </c>
      <c r="Q102" s="303">
        <v>6.2</v>
      </c>
      <c r="R102" s="46">
        <f t="shared" si="1"/>
        <v>0.19343696027633853</v>
      </c>
    </row>
    <row r="103" spans="1:18" x14ac:dyDescent="0.3">
      <c r="A103" s="1" t="s">
        <v>762</v>
      </c>
      <c r="B103" s="8">
        <v>100</v>
      </c>
      <c r="C103" s="302">
        <v>149</v>
      </c>
      <c r="D103" s="9" t="s">
        <v>763</v>
      </c>
      <c r="E103" s="8" t="s">
        <v>764</v>
      </c>
      <c r="F103" s="8" t="s">
        <v>765</v>
      </c>
      <c r="G103" s="8" t="s">
        <v>369</v>
      </c>
      <c r="H103" s="10">
        <v>9142</v>
      </c>
      <c r="I103" s="8">
        <v>6.7</v>
      </c>
      <c r="J103" s="8" t="s">
        <v>132</v>
      </c>
      <c r="K103" s="8" t="s">
        <v>766</v>
      </c>
      <c r="L103" s="8" t="s">
        <v>767</v>
      </c>
      <c r="M103" s="8" t="s">
        <v>768</v>
      </c>
      <c r="N103" s="17">
        <f>B103/579</f>
        <v>0.17271157167530224</v>
      </c>
      <c r="O103" s="278" t="s">
        <v>15624</v>
      </c>
      <c r="P103" s="278">
        <v>10</v>
      </c>
      <c r="Q103" s="302">
        <v>5.2</v>
      </c>
      <c r="R103" s="46">
        <f t="shared" si="1"/>
        <v>0.25734024179620035</v>
      </c>
    </row>
    <row r="104" spans="1:18" x14ac:dyDescent="0.3">
      <c r="A104" s="1" t="s">
        <v>749</v>
      </c>
      <c r="B104" s="8">
        <v>100</v>
      </c>
      <c r="C104" s="302">
        <v>101</v>
      </c>
      <c r="D104" s="9" t="s">
        <v>750</v>
      </c>
      <c r="E104" s="8" t="s">
        <v>751</v>
      </c>
      <c r="F104" s="8" t="s">
        <v>752</v>
      </c>
      <c r="G104" s="8" t="s">
        <v>369</v>
      </c>
      <c r="H104" s="10">
        <v>55582</v>
      </c>
      <c r="I104" s="8">
        <v>6.7</v>
      </c>
      <c r="J104" s="8" t="s">
        <v>132</v>
      </c>
      <c r="K104" s="8" t="s">
        <v>753</v>
      </c>
      <c r="L104" s="8" t="s">
        <v>754</v>
      </c>
      <c r="M104" s="8" t="s">
        <v>755</v>
      </c>
      <c r="N104" s="17">
        <f>B104/579</f>
        <v>0.17271157167530224</v>
      </c>
      <c r="O104" s="278" t="s">
        <v>15624</v>
      </c>
      <c r="P104" s="278">
        <v>10</v>
      </c>
      <c r="Q104" s="302">
        <v>6.5</v>
      </c>
      <c r="R104" s="46">
        <f t="shared" si="1"/>
        <v>0.17443868739205526</v>
      </c>
    </row>
    <row r="105" spans="1:18" x14ac:dyDescent="0.3">
      <c r="A105" s="1" t="s">
        <v>769</v>
      </c>
      <c r="B105" s="8">
        <v>100</v>
      </c>
      <c r="C105" s="302">
        <v>95</v>
      </c>
      <c r="D105" s="9" t="s">
        <v>770</v>
      </c>
      <c r="E105" s="8" t="s">
        <v>771</v>
      </c>
      <c r="F105" s="8" t="s">
        <v>772</v>
      </c>
      <c r="G105" s="8" t="s">
        <v>131</v>
      </c>
      <c r="H105" s="10">
        <v>129165</v>
      </c>
      <c r="I105" s="8">
        <v>6.7</v>
      </c>
      <c r="J105" s="8" t="s">
        <v>132</v>
      </c>
      <c r="K105" s="8" t="s">
        <v>773</v>
      </c>
      <c r="L105" s="8" t="s">
        <v>774</v>
      </c>
      <c r="M105" s="8" t="s">
        <v>669</v>
      </c>
      <c r="N105" s="17">
        <f>B105/579</f>
        <v>0.17271157167530224</v>
      </c>
      <c r="O105" s="278" t="s">
        <v>15624</v>
      </c>
      <c r="P105" s="278">
        <v>10</v>
      </c>
      <c r="Q105" s="302">
        <v>6.8</v>
      </c>
      <c r="R105" s="46">
        <f t="shared" si="1"/>
        <v>0.16407599309153714</v>
      </c>
    </row>
    <row r="106" spans="1:18" x14ac:dyDescent="0.3">
      <c r="A106" s="1" t="s">
        <v>780</v>
      </c>
      <c r="B106" s="18">
        <v>104</v>
      </c>
      <c r="C106" s="302">
        <v>101</v>
      </c>
      <c r="D106" s="9" t="s">
        <v>781</v>
      </c>
      <c r="E106" s="8" t="s">
        <v>782</v>
      </c>
      <c r="F106" s="8" t="s">
        <v>783</v>
      </c>
      <c r="G106" s="8" t="s">
        <v>131</v>
      </c>
      <c r="H106" s="10">
        <v>6662</v>
      </c>
      <c r="I106" s="18">
        <v>6.6</v>
      </c>
      <c r="J106" s="8" t="s">
        <v>132</v>
      </c>
      <c r="K106" s="8" t="s">
        <v>784</v>
      </c>
      <c r="L106" s="8" t="s">
        <v>785</v>
      </c>
      <c r="M106" s="8" t="s">
        <v>755</v>
      </c>
      <c r="N106" s="19">
        <f>B106/579</f>
        <v>0.17962003454231434</v>
      </c>
      <c r="O106" s="278" t="s">
        <v>15624</v>
      </c>
      <c r="P106" s="278">
        <v>10</v>
      </c>
      <c r="Q106" s="302">
        <v>6.5</v>
      </c>
      <c r="R106" s="46">
        <f t="shared" si="1"/>
        <v>0.17443868739205526</v>
      </c>
    </row>
    <row r="107" spans="1:18" x14ac:dyDescent="0.3">
      <c r="A107" s="1" t="s">
        <v>786</v>
      </c>
      <c r="B107" s="18">
        <v>104</v>
      </c>
      <c r="C107" s="303">
        <v>116</v>
      </c>
      <c r="D107" s="9" t="s">
        <v>787</v>
      </c>
      <c r="E107" s="8" t="s">
        <v>788</v>
      </c>
      <c r="F107" s="8" t="s">
        <v>789</v>
      </c>
      <c r="G107" s="8" t="s">
        <v>369</v>
      </c>
      <c r="H107" s="10">
        <v>4472</v>
      </c>
      <c r="I107" s="18">
        <v>6.6</v>
      </c>
      <c r="J107" s="8" t="s">
        <v>132</v>
      </c>
      <c r="K107" s="8" t="s">
        <v>790</v>
      </c>
      <c r="L107" s="8" t="s">
        <v>791</v>
      </c>
      <c r="M107" s="8" t="s">
        <v>680</v>
      </c>
      <c r="N107" s="19">
        <f>B107/579</f>
        <v>0.17962003454231434</v>
      </c>
      <c r="O107" s="278" t="s">
        <v>15624</v>
      </c>
      <c r="P107" s="278">
        <v>10</v>
      </c>
      <c r="Q107" s="303">
        <v>5.9</v>
      </c>
      <c r="R107" s="46">
        <f t="shared" si="1"/>
        <v>0.2003454231433506</v>
      </c>
    </row>
    <row r="108" spans="1:18" x14ac:dyDescent="0.3">
      <c r="A108" s="1" t="s">
        <v>792</v>
      </c>
      <c r="B108" s="18">
        <v>104</v>
      </c>
      <c r="C108" s="302">
        <v>114</v>
      </c>
      <c r="D108" s="9" t="s">
        <v>793</v>
      </c>
      <c r="E108" s="8" t="s">
        <v>794</v>
      </c>
      <c r="F108" s="8" t="s">
        <v>795</v>
      </c>
      <c r="G108" s="8" t="s">
        <v>131</v>
      </c>
      <c r="H108" s="10">
        <v>2260</v>
      </c>
      <c r="I108" s="18">
        <v>6.6</v>
      </c>
      <c r="J108" s="8" t="s">
        <v>132</v>
      </c>
      <c r="K108" s="8" t="s">
        <v>796</v>
      </c>
      <c r="L108" s="8" t="s">
        <v>797</v>
      </c>
      <c r="M108" s="8" t="s">
        <v>798</v>
      </c>
      <c r="N108" s="19">
        <f>B108/579</f>
        <v>0.17962003454231434</v>
      </c>
      <c r="O108" s="278" t="s">
        <v>15624</v>
      </c>
      <c r="P108" s="278">
        <v>10</v>
      </c>
      <c r="Q108" s="302">
        <v>6</v>
      </c>
      <c r="R108" s="46">
        <f t="shared" si="1"/>
        <v>0.19689119170984457</v>
      </c>
    </row>
    <row r="109" spans="1:18" x14ac:dyDescent="0.3">
      <c r="A109" s="1" t="s">
        <v>775</v>
      </c>
      <c r="B109" s="18">
        <v>104</v>
      </c>
      <c r="C109" s="303">
        <v>116</v>
      </c>
      <c r="D109" s="9" t="s">
        <v>776</v>
      </c>
      <c r="E109" s="8" t="s">
        <v>777</v>
      </c>
      <c r="F109" s="8" t="s">
        <v>778</v>
      </c>
      <c r="G109" s="8" t="s">
        <v>482</v>
      </c>
      <c r="H109" s="10">
        <v>22473</v>
      </c>
      <c r="I109" s="18">
        <v>6.6</v>
      </c>
      <c r="J109" s="8" t="s">
        <v>132</v>
      </c>
      <c r="K109" s="8" t="s">
        <v>773</v>
      </c>
      <c r="L109" s="8" t="s">
        <v>779</v>
      </c>
      <c r="M109" s="8" t="s">
        <v>680</v>
      </c>
      <c r="N109" s="19">
        <f>B109/579</f>
        <v>0.17962003454231434</v>
      </c>
      <c r="O109" s="278" t="s">
        <v>15624</v>
      </c>
      <c r="P109" s="278">
        <v>10</v>
      </c>
      <c r="Q109" s="303">
        <v>5.9</v>
      </c>
      <c r="R109" s="46">
        <f t="shared" si="1"/>
        <v>0.2003454231433506</v>
      </c>
    </row>
    <row r="110" spans="1:18" x14ac:dyDescent="0.3">
      <c r="A110" s="1" t="s">
        <v>799</v>
      </c>
      <c r="B110" s="8">
        <v>108</v>
      </c>
      <c r="C110" s="302">
        <v>101</v>
      </c>
      <c r="D110" s="9" t="s">
        <v>800</v>
      </c>
      <c r="E110" s="8" t="s">
        <v>801</v>
      </c>
      <c r="F110" s="8" t="s">
        <v>165</v>
      </c>
      <c r="G110" s="8" t="s">
        <v>147</v>
      </c>
      <c r="H110" s="10">
        <v>32918</v>
      </c>
      <c r="I110" s="8">
        <v>6.4</v>
      </c>
      <c r="J110" s="8" t="s">
        <v>731</v>
      </c>
      <c r="K110" s="8" t="s">
        <v>802</v>
      </c>
      <c r="L110" s="8" t="s">
        <v>803</v>
      </c>
      <c r="M110" s="8" t="s">
        <v>755</v>
      </c>
      <c r="N110" s="17">
        <f>B110/579</f>
        <v>0.18652849740932642</v>
      </c>
      <c r="O110" s="278" t="s">
        <v>15624</v>
      </c>
      <c r="P110" s="278">
        <v>10</v>
      </c>
      <c r="Q110" s="302">
        <v>6.5</v>
      </c>
      <c r="R110" s="46">
        <f t="shared" si="1"/>
        <v>0.17443868739205526</v>
      </c>
    </row>
    <row r="111" spans="1:18" x14ac:dyDescent="0.3">
      <c r="A111" s="1" t="s">
        <v>804</v>
      </c>
      <c r="B111" s="8">
        <v>108</v>
      </c>
      <c r="C111" s="302">
        <v>83</v>
      </c>
      <c r="D111" s="9" t="s">
        <v>805</v>
      </c>
      <c r="E111" s="8" t="s">
        <v>806</v>
      </c>
      <c r="F111" s="8" t="s">
        <v>807</v>
      </c>
      <c r="G111" s="8" t="s">
        <v>147</v>
      </c>
      <c r="H111" s="10">
        <v>1906</v>
      </c>
      <c r="I111" s="8">
        <v>6.4</v>
      </c>
      <c r="J111" s="8" t="s">
        <v>731</v>
      </c>
      <c r="K111" s="8" t="s">
        <v>808</v>
      </c>
      <c r="L111" s="8" t="s">
        <v>809</v>
      </c>
      <c r="M111" s="8" t="s">
        <v>38</v>
      </c>
      <c r="N111" s="17">
        <f>B111/579</f>
        <v>0.18652849740932642</v>
      </c>
      <c r="O111" s="278" t="s">
        <v>15624</v>
      </c>
      <c r="P111" s="278">
        <v>10</v>
      </c>
      <c r="Q111" s="302">
        <v>7.6</v>
      </c>
      <c r="R111" s="46">
        <f t="shared" si="1"/>
        <v>0.14335060449050085</v>
      </c>
    </row>
    <row r="112" spans="1:18" x14ac:dyDescent="0.3">
      <c r="A112" s="1" t="s">
        <v>810</v>
      </c>
      <c r="B112" s="8">
        <v>110</v>
      </c>
      <c r="C112" s="303">
        <v>127</v>
      </c>
      <c r="D112" s="9" t="s">
        <v>811</v>
      </c>
      <c r="E112" s="8" t="s">
        <v>812</v>
      </c>
      <c r="F112" s="8" t="s">
        <v>813</v>
      </c>
      <c r="G112" s="8" t="s">
        <v>369</v>
      </c>
      <c r="H112" s="10">
        <v>3726</v>
      </c>
      <c r="I112" s="8">
        <v>6.3</v>
      </c>
      <c r="J112" s="8" t="s">
        <v>132</v>
      </c>
      <c r="K112" s="8" t="s">
        <v>814</v>
      </c>
      <c r="L112" s="8" t="s">
        <v>815</v>
      </c>
      <c r="M112" s="8" t="s">
        <v>816</v>
      </c>
      <c r="N112" s="17">
        <f>B112/579</f>
        <v>0.18998272884283246</v>
      </c>
      <c r="O112" s="278" t="s">
        <v>15624</v>
      </c>
      <c r="P112" s="278">
        <v>10</v>
      </c>
      <c r="Q112" s="303">
        <v>5.7</v>
      </c>
      <c r="R112" s="46">
        <f t="shared" si="1"/>
        <v>0.21934369602763384</v>
      </c>
    </row>
    <row r="113" spans="1:18" x14ac:dyDescent="0.3">
      <c r="A113" s="1" t="s">
        <v>817</v>
      </c>
      <c r="B113" s="8">
        <v>111</v>
      </c>
      <c r="C113" s="303">
        <v>116</v>
      </c>
      <c r="D113" s="9" t="s">
        <v>818</v>
      </c>
      <c r="E113" s="8" t="s">
        <v>819</v>
      </c>
      <c r="F113" s="8" t="s">
        <v>820</v>
      </c>
      <c r="G113" s="8" t="s">
        <v>389</v>
      </c>
      <c r="H113" s="10">
        <v>58142</v>
      </c>
      <c r="I113" s="8">
        <v>6.2</v>
      </c>
      <c r="J113" s="8" t="s">
        <v>132</v>
      </c>
      <c r="K113" s="8" t="s">
        <v>571</v>
      </c>
      <c r="L113" s="8" t="s">
        <v>821</v>
      </c>
      <c r="M113" s="8" t="s">
        <v>680</v>
      </c>
      <c r="N113" s="17">
        <f>B113/579</f>
        <v>0.19170984455958548</v>
      </c>
      <c r="O113" s="278" t="s">
        <v>15624</v>
      </c>
      <c r="P113" s="278">
        <v>10</v>
      </c>
      <c r="Q113" s="303">
        <v>5.9</v>
      </c>
      <c r="R113" s="46">
        <f t="shared" si="1"/>
        <v>0.2003454231433506</v>
      </c>
    </row>
    <row r="114" spans="1:18" x14ac:dyDescent="0.3">
      <c r="A114" s="1" t="s">
        <v>822</v>
      </c>
      <c r="B114" s="8">
        <v>111</v>
      </c>
      <c r="C114" s="302">
        <v>101</v>
      </c>
      <c r="D114" s="9" t="s">
        <v>822</v>
      </c>
      <c r="E114" s="8" t="s">
        <v>823</v>
      </c>
      <c r="F114" s="8" t="s">
        <v>824</v>
      </c>
      <c r="G114" s="8" t="s">
        <v>427</v>
      </c>
      <c r="H114" s="10">
        <v>42679</v>
      </c>
      <c r="I114" s="8">
        <v>6.2</v>
      </c>
      <c r="J114" s="8" t="s">
        <v>132</v>
      </c>
      <c r="K114" s="8" t="s">
        <v>825</v>
      </c>
      <c r="L114" s="8" t="s">
        <v>826</v>
      </c>
      <c r="M114" s="8" t="s">
        <v>755</v>
      </c>
      <c r="N114" s="17">
        <f>B114/579</f>
        <v>0.19170984455958548</v>
      </c>
      <c r="O114" s="278" t="s">
        <v>15624</v>
      </c>
      <c r="P114" s="278">
        <v>10</v>
      </c>
      <c r="Q114" s="302">
        <v>6.5</v>
      </c>
      <c r="R114" s="46">
        <f t="shared" si="1"/>
        <v>0.17443868739205526</v>
      </c>
    </row>
    <row r="115" spans="1:18" x14ac:dyDescent="0.3">
      <c r="A115" s="1" t="s">
        <v>838</v>
      </c>
      <c r="B115" s="8">
        <v>111</v>
      </c>
      <c r="C115" s="303">
        <v>127</v>
      </c>
      <c r="D115" s="9" t="s">
        <v>839</v>
      </c>
      <c r="E115" s="8" t="s">
        <v>840</v>
      </c>
      <c r="F115" s="8" t="s">
        <v>840</v>
      </c>
      <c r="G115" s="8" t="s">
        <v>147</v>
      </c>
      <c r="H115" s="10">
        <v>1567</v>
      </c>
      <c r="I115" s="8">
        <v>6.2</v>
      </c>
      <c r="J115" s="8" t="s">
        <v>731</v>
      </c>
      <c r="K115" s="8" t="s">
        <v>841</v>
      </c>
      <c r="L115" s="8" t="s">
        <v>842</v>
      </c>
      <c r="M115" s="8" t="s">
        <v>816</v>
      </c>
      <c r="N115" s="17">
        <f>B115/579</f>
        <v>0.19170984455958548</v>
      </c>
      <c r="O115" s="278" t="s">
        <v>15624</v>
      </c>
      <c r="P115" s="278">
        <v>10</v>
      </c>
      <c r="Q115" s="303">
        <v>5.7</v>
      </c>
      <c r="R115" s="46">
        <f t="shared" si="1"/>
        <v>0.21934369602763384</v>
      </c>
    </row>
    <row r="116" spans="1:18" x14ac:dyDescent="0.3">
      <c r="A116" s="1" t="s">
        <v>827</v>
      </c>
      <c r="B116" s="8">
        <v>111</v>
      </c>
      <c r="C116" s="303">
        <v>144</v>
      </c>
      <c r="D116" s="9" t="s">
        <v>828</v>
      </c>
      <c r="E116" s="8" t="s">
        <v>829</v>
      </c>
      <c r="F116" s="8" t="s">
        <v>830</v>
      </c>
      <c r="G116" s="8" t="s">
        <v>147</v>
      </c>
      <c r="H116" s="10">
        <v>198756</v>
      </c>
      <c r="I116" s="8">
        <v>6.2</v>
      </c>
      <c r="J116" s="8" t="s">
        <v>731</v>
      </c>
      <c r="K116" s="8" t="s">
        <v>831</v>
      </c>
      <c r="L116" s="8" t="s">
        <v>832</v>
      </c>
      <c r="M116" s="8" t="s">
        <v>34</v>
      </c>
      <c r="N116" s="17">
        <f>B116/579</f>
        <v>0.19170984455958548</v>
      </c>
      <c r="O116" s="278" t="s">
        <v>15624</v>
      </c>
      <c r="P116" s="278">
        <v>10</v>
      </c>
      <c r="Q116" s="303">
        <v>5.3</v>
      </c>
      <c r="R116" s="46">
        <f t="shared" si="1"/>
        <v>0.24870466321243523</v>
      </c>
    </row>
    <row r="117" spans="1:18" x14ac:dyDescent="0.3">
      <c r="A117" s="1" t="s">
        <v>833</v>
      </c>
      <c r="B117" s="8">
        <v>111</v>
      </c>
      <c r="C117" s="302">
        <v>122</v>
      </c>
      <c r="D117" s="9" t="s">
        <v>834</v>
      </c>
      <c r="E117" s="8" t="s">
        <v>835</v>
      </c>
      <c r="F117" s="8" t="s">
        <v>835</v>
      </c>
      <c r="G117" s="8" t="s">
        <v>147</v>
      </c>
      <c r="H117" s="10">
        <v>10049</v>
      </c>
      <c r="I117" s="8">
        <v>6.2</v>
      </c>
      <c r="J117" s="8" t="s">
        <v>731</v>
      </c>
      <c r="K117" s="8" t="s">
        <v>766</v>
      </c>
      <c r="L117" s="8" t="s">
        <v>836</v>
      </c>
      <c r="M117" s="8" t="s">
        <v>837</v>
      </c>
      <c r="N117" s="17">
        <f>B117/579</f>
        <v>0.19170984455958548</v>
      </c>
      <c r="O117" s="278" t="s">
        <v>15624</v>
      </c>
      <c r="P117" s="278">
        <v>10</v>
      </c>
      <c r="Q117" s="302">
        <v>5.8</v>
      </c>
      <c r="R117" s="46">
        <f t="shared" si="1"/>
        <v>0.21070811744386875</v>
      </c>
    </row>
    <row r="118" spans="1:18" x14ac:dyDescent="0.3">
      <c r="A118" s="1" t="s">
        <v>867</v>
      </c>
      <c r="B118" s="18">
        <v>116</v>
      </c>
      <c r="C118" s="303">
        <v>106</v>
      </c>
      <c r="D118" s="9" t="s">
        <v>868</v>
      </c>
      <c r="E118" s="8" t="s">
        <v>869</v>
      </c>
      <c r="F118" s="8" t="s">
        <v>869</v>
      </c>
      <c r="G118" s="8" t="s">
        <v>482</v>
      </c>
      <c r="H118" s="10">
        <v>1352</v>
      </c>
      <c r="I118" s="18">
        <v>6.1</v>
      </c>
      <c r="J118" s="8" t="s">
        <v>132</v>
      </c>
      <c r="K118" s="8" t="s">
        <v>685</v>
      </c>
      <c r="L118" s="8" t="s">
        <v>870</v>
      </c>
      <c r="M118" s="8" t="s">
        <v>748</v>
      </c>
      <c r="N118" s="19">
        <f>B118/579</f>
        <v>0.2003454231433506</v>
      </c>
      <c r="O118" s="278" t="s">
        <v>15624</v>
      </c>
      <c r="P118" s="278">
        <v>10</v>
      </c>
      <c r="Q118" s="303">
        <v>6.4</v>
      </c>
      <c r="R118" s="46">
        <f t="shared" si="1"/>
        <v>0.18307426597582038</v>
      </c>
    </row>
    <row r="119" spans="1:18" x14ac:dyDescent="0.3">
      <c r="A119" s="1" t="s">
        <v>882</v>
      </c>
      <c r="B119" s="18">
        <v>116</v>
      </c>
      <c r="C119" s="303">
        <v>144</v>
      </c>
      <c r="D119" s="9" t="s">
        <v>883</v>
      </c>
      <c r="E119" s="8" t="s">
        <v>884</v>
      </c>
      <c r="F119" s="8" t="s">
        <v>885</v>
      </c>
      <c r="G119" s="8" t="s">
        <v>147</v>
      </c>
      <c r="H119" s="10">
        <v>1898</v>
      </c>
      <c r="I119" s="18">
        <v>6.1</v>
      </c>
      <c r="J119" s="8" t="s">
        <v>731</v>
      </c>
      <c r="K119" s="8" t="s">
        <v>886</v>
      </c>
      <c r="L119" s="8" t="s">
        <v>416</v>
      </c>
      <c r="M119" s="8" t="s">
        <v>34</v>
      </c>
      <c r="N119" s="19">
        <f>B119/579</f>
        <v>0.2003454231433506</v>
      </c>
      <c r="O119" s="278" t="s">
        <v>15624</v>
      </c>
      <c r="P119" s="278">
        <v>10</v>
      </c>
      <c r="Q119" s="303">
        <v>5.3</v>
      </c>
      <c r="R119" s="46">
        <f t="shared" si="1"/>
        <v>0.24870466321243523</v>
      </c>
    </row>
    <row r="120" spans="1:18" x14ac:dyDescent="0.3">
      <c r="A120" s="1" t="s">
        <v>854</v>
      </c>
      <c r="B120" s="18">
        <v>116</v>
      </c>
      <c r="C120" s="302">
        <v>108</v>
      </c>
      <c r="D120" s="9" t="s">
        <v>855</v>
      </c>
      <c r="E120" s="8" t="s">
        <v>856</v>
      </c>
      <c r="F120" s="8" t="s">
        <v>857</v>
      </c>
      <c r="G120" s="8" t="s">
        <v>482</v>
      </c>
      <c r="H120" s="10">
        <v>151538</v>
      </c>
      <c r="I120" s="18">
        <v>6.1</v>
      </c>
      <c r="J120" s="8" t="s">
        <v>132</v>
      </c>
      <c r="K120" s="8" t="s">
        <v>858</v>
      </c>
      <c r="L120" s="8" t="s">
        <v>859</v>
      </c>
      <c r="M120" s="8" t="s">
        <v>733</v>
      </c>
      <c r="N120" s="19">
        <f>B120/579</f>
        <v>0.2003454231433506</v>
      </c>
      <c r="O120" s="278" t="s">
        <v>15624</v>
      </c>
      <c r="P120" s="278">
        <v>10</v>
      </c>
      <c r="Q120" s="302">
        <v>6.3</v>
      </c>
      <c r="R120" s="46">
        <f t="shared" si="1"/>
        <v>0.18652849740932642</v>
      </c>
    </row>
    <row r="121" spans="1:18" x14ac:dyDescent="0.3">
      <c r="A121" s="1" t="s">
        <v>843</v>
      </c>
      <c r="B121" s="18">
        <v>116</v>
      </c>
      <c r="C121" s="302">
        <v>165</v>
      </c>
      <c r="D121" s="9" t="s">
        <v>844</v>
      </c>
      <c r="E121" s="8" t="s">
        <v>845</v>
      </c>
      <c r="F121" s="8" t="s">
        <v>845</v>
      </c>
      <c r="G121" s="8" t="s">
        <v>131</v>
      </c>
      <c r="H121" s="10">
        <v>30675</v>
      </c>
      <c r="I121" s="18">
        <v>6.1</v>
      </c>
      <c r="J121" s="8" t="s">
        <v>731</v>
      </c>
      <c r="K121" s="8" t="s">
        <v>814</v>
      </c>
      <c r="L121" s="8" t="s">
        <v>846</v>
      </c>
      <c r="M121" s="8" t="s">
        <v>847</v>
      </c>
      <c r="N121" s="19">
        <f>B121/579</f>
        <v>0.2003454231433506</v>
      </c>
      <c r="O121" s="278" t="s">
        <v>15624</v>
      </c>
      <c r="P121" s="278">
        <v>10</v>
      </c>
      <c r="Q121" s="302">
        <v>4.5999999999999996</v>
      </c>
      <c r="R121" s="46">
        <f t="shared" si="1"/>
        <v>0.28497409326424872</v>
      </c>
    </row>
    <row r="122" spans="1:18" x14ac:dyDescent="0.3">
      <c r="A122" s="1" t="s">
        <v>871</v>
      </c>
      <c r="B122" s="18">
        <v>116</v>
      </c>
      <c r="C122" s="302">
        <v>131</v>
      </c>
      <c r="D122" s="9" t="s">
        <v>872</v>
      </c>
      <c r="E122" s="8" t="s">
        <v>873</v>
      </c>
      <c r="F122" s="8" t="s">
        <v>874</v>
      </c>
      <c r="G122" s="8" t="s">
        <v>131</v>
      </c>
      <c r="H122" s="10">
        <v>27324</v>
      </c>
      <c r="I122" s="18">
        <v>6.1</v>
      </c>
      <c r="J122" s="8" t="s">
        <v>731</v>
      </c>
      <c r="K122" s="8" t="s">
        <v>802</v>
      </c>
      <c r="L122" s="8" t="s">
        <v>875</v>
      </c>
      <c r="M122" s="8" t="s">
        <v>876</v>
      </c>
      <c r="N122" s="19">
        <f>B122/579</f>
        <v>0.2003454231433506</v>
      </c>
      <c r="O122" s="278" t="s">
        <v>15624</v>
      </c>
      <c r="P122" s="278">
        <v>10</v>
      </c>
      <c r="Q122" s="302">
        <v>5.6</v>
      </c>
      <c r="R122" s="46">
        <f t="shared" si="1"/>
        <v>0.22625215889464595</v>
      </c>
    </row>
    <row r="123" spans="1:18" x14ac:dyDescent="0.3">
      <c r="A123" s="1" t="s">
        <v>860</v>
      </c>
      <c r="B123" s="18">
        <v>116</v>
      </c>
      <c r="C123" s="302">
        <v>94</v>
      </c>
      <c r="D123" s="9" t="s">
        <v>861</v>
      </c>
      <c r="E123" s="8" t="s">
        <v>862</v>
      </c>
      <c r="F123" s="8" t="s">
        <v>863</v>
      </c>
      <c r="G123" s="8" t="s">
        <v>131</v>
      </c>
      <c r="H123" s="10">
        <v>36033</v>
      </c>
      <c r="I123" s="18">
        <v>6.1</v>
      </c>
      <c r="J123" s="8" t="s">
        <v>731</v>
      </c>
      <c r="K123" s="8" t="s">
        <v>864</v>
      </c>
      <c r="L123" s="8" t="s">
        <v>865</v>
      </c>
      <c r="M123" s="8" t="s">
        <v>866</v>
      </c>
      <c r="N123" s="19">
        <f>B123/579</f>
        <v>0.2003454231433506</v>
      </c>
      <c r="O123" s="278" t="s">
        <v>15624</v>
      </c>
      <c r="P123" s="278">
        <v>10</v>
      </c>
      <c r="Q123" s="302">
        <v>6.9</v>
      </c>
      <c r="R123" s="46">
        <f t="shared" si="1"/>
        <v>0.16234887737478412</v>
      </c>
    </row>
    <row r="124" spans="1:18" x14ac:dyDescent="0.3">
      <c r="A124" s="1" t="s">
        <v>877</v>
      </c>
      <c r="B124" s="18">
        <v>116</v>
      </c>
      <c r="C124" s="302">
        <v>62</v>
      </c>
      <c r="D124" s="9" t="s">
        <v>878</v>
      </c>
      <c r="E124" s="8" t="s">
        <v>879</v>
      </c>
      <c r="F124" s="8" t="s">
        <v>880</v>
      </c>
      <c r="G124" s="8" t="s">
        <v>147</v>
      </c>
      <c r="H124" s="10">
        <v>2869</v>
      </c>
      <c r="I124" s="18">
        <v>6.1</v>
      </c>
      <c r="J124" s="8" t="s">
        <v>731</v>
      </c>
      <c r="K124" s="8" t="s">
        <v>790</v>
      </c>
      <c r="L124" s="8" t="s">
        <v>881</v>
      </c>
      <c r="M124" s="8" t="s">
        <v>538</v>
      </c>
      <c r="N124" s="19">
        <f>B124/579</f>
        <v>0.2003454231433506</v>
      </c>
      <c r="O124" s="278" t="s">
        <v>15624</v>
      </c>
      <c r="P124" s="278">
        <v>10</v>
      </c>
      <c r="Q124" s="302">
        <v>9</v>
      </c>
      <c r="R124" s="46">
        <f t="shared" si="1"/>
        <v>0.10708117443868739</v>
      </c>
    </row>
    <row r="125" spans="1:18" x14ac:dyDescent="0.3">
      <c r="A125" s="1" t="s">
        <v>848</v>
      </c>
      <c r="B125" s="18">
        <v>116</v>
      </c>
      <c r="C125" s="302">
        <v>137</v>
      </c>
      <c r="D125" s="9" t="s">
        <v>848</v>
      </c>
      <c r="E125" s="8" t="s">
        <v>849</v>
      </c>
      <c r="F125" s="8" t="s">
        <v>850</v>
      </c>
      <c r="G125" s="8" t="s">
        <v>389</v>
      </c>
      <c r="H125" s="10">
        <v>58681</v>
      </c>
      <c r="I125" s="18">
        <v>6.1</v>
      </c>
      <c r="J125" s="8" t="s">
        <v>132</v>
      </c>
      <c r="K125" s="8" t="s">
        <v>851</v>
      </c>
      <c r="L125" s="8" t="s">
        <v>852</v>
      </c>
      <c r="M125" s="8" t="s">
        <v>853</v>
      </c>
      <c r="N125" s="19">
        <f>B125/579</f>
        <v>0.2003454231433506</v>
      </c>
      <c r="O125" s="278" t="s">
        <v>15624</v>
      </c>
      <c r="P125" s="278">
        <v>10</v>
      </c>
      <c r="Q125" s="302">
        <v>5.4</v>
      </c>
      <c r="R125" s="46">
        <f t="shared" si="1"/>
        <v>0.23661485319516407</v>
      </c>
    </row>
    <row r="126" spans="1:18" x14ac:dyDescent="0.3">
      <c r="A126" s="1" t="s">
        <v>899</v>
      </c>
      <c r="B126" s="8">
        <v>124</v>
      </c>
      <c r="C126" s="303">
        <v>116</v>
      </c>
      <c r="D126" s="9" t="s">
        <v>900</v>
      </c>
      <c r="E126" s="8" t="s">
        <v>901</v>
      </c>
      <c r="F126" s="8" t="s">
        <v>902</v>
      </c>
      <c r="G126" s="8" t="s">
        <v>131</v>
      </c>
      <c r="H126" s="10">
        <v>19834</v>
      </c>
      <c r="I126" s="8">
        <v>6</v>
      </c>
      <c r="J126" s="8" t="s">
        <v>731</v>
      </c>
      <c r="K126" s="8" t="s">
        <v>903</v>
      </c>
      <c r="L126" s="8" t="s">
        <v>904</v>
      </c>
      <c r="M126" s="8" t="s">
        <v>680</v>
      </c>
      <c r="N126" s="17">
        <f>B126/579</f>
        <v>0.21416234887737479</v>
      </c>
      <c r="O126" s="278" t="s">
        <v>15624</v>
      </c>
      <c r="P126" s="278">
        <v>10</v>
      </c>
      <c r="Q126" s="303">
        <v>5.9</v>
      </c>
      <c r="R126" s="46">
        <f t="shared" si="1"/>
        <v>0.2003454231433506</v>
      </c>
    </row>
    <row r="127" spans="1:18" x14ac:dyDescent="0.3">
      <c r="A127" s="1" t="s">
        <v>893</v>
      </c>
      <c r="B127" s="8">
        <v>124</v>
      </c>
      <c r="C127" s="302">
        <v>122</v>
      </c>
      <c r="D127" s="9" t="s">
        <v>894</v>
      </c>
      <c r="E127" s="8" t="s">
        <v>895</v>
      </c>
      <c r="F127" s="8" t="s">
        <v>896</v>
      </c>
      <c r="G127" s="8" t="s">
        <v>389</v>
      </c>
      <c r="H127" s="10">
        <v>20306</v>
      </c>
      <c r="I127" s="8">
        <v>6</v>
      </c>
      <c r="J127" s="8" t="s">
        <v>132</v>
      </c>
      <c r="K127" s="8" t="s">
        <v>897</v>
      </c>
      <c r="L127" s="8" t="s">
        <v>898</v>
      </c>
      <c r="M127" s="8" t="s">
        <v>837</v>
      </c>
      <c r="N127" s="17">
        <f>B127/579</f>
        <v>0.21416234887737479</v>
      </c>
      <c r="O127" s="278" t="s">
        <v>15624</v>
      </c>
      <c r="P127" s="278">
        <v>10</v>
      </c>
      <c r="Q127" s="302">
        <v>5.8</v>
      </c>
      <c r="R127" s="46">
        <f t="shared" si="1"/>
        <v>0.21070811744386875</v>
      </c>
    </row>
    <row r="128" spans="1:18" x14ac:dyDescent="0.3">
      <c r="A128" s="1" t="s">
        <v>887</v>
      </c>
      <c r="B128" s="8">
        <v>124</v>
      </c>
      <c r="C128" s="302">
        <v>131</v>
      </c>
      <c r="D128" s="9" t="s">
        <v>888</v>
      </c>
      <c r="E128" s="8" t="s">
        <v>889</v>
      </c>
      <c r="F128" s="8" t="s">
        <v>890</v>
      </c>
      <c r="G128" s="8" t="s">
        <v>147</v>
      </c>
      <c r="H128" s="10">
        <v>76302</v>
      </c>
      <c r="I128" s="8">
        <v>6</v>
      </c>
      <c r="J128" s="8" t="s">
        <v>731</v>
      </c>
      <c r="K128" s="8" t="s">
        <v>891</v>
      </c>
      <c r="L128" s="8" t="s">
        <v>892</v>
      </c>
      <c r="M128" s="8" t="s">
        <v>876</v>
      </c>
      <c r="N128" s="17">
        <f>B128/579</f>
        <v>0.21416234887737479</v>
      </c>
      <c r="O128" s="278" t="s">
        <v>15624</v>
      </c>
      <c r="P128" s="278">
        <v>10</v>
      </c>
      <c r="Q128" s="302">
        <v>5.6</v>
      </c>
      <c r="R128" s="46">
        <f t="shared" si="1"/>
        <v>0.22625215889464595</v>
      </c>
    </row>
    <row r="129" spans="1:18" x14ac:dyDescent="0.3">
      <c r="A129" s="1" t="s">
        <v>905</v>
      </c>
      <c r="B129" s="8">
        <v>124</v>
      </c>
      <c r="C129" s="302">
        <v>131</v>
      </c>
      <c r="D129" s="9" t="s">
        <v>906</v>
      </c>
      <c r="E129" s="8" t="s">
        <v>165</v>
      </c>
      <c r="F129" s="8" t="s">
        <v>907</v>
      </c>
      <c r="G129" s="8" t="s">
        <v>131</v>
      </c>
      <c r="H129" s="10">
        <v>3232</v>
      </c>
      <c r="I129" s="8">
        <v>6</v>
      </c>
      <c r="J129" s="8" t="s">
        <v>731</v>
      </c>
      <c r="K129" s="8" t="s">
        <v>908</v>
      </c>
      <c r="L129" s="8" t="s">
        <v>909</v>
      </c>
      <c r="M129" s="8" t="s">
        <v>876</v>
      </c>
      <c r="N129" s="17">
        <f>B129/579</f>
        <v>0.21416234887737479</v>
      </c>
      <c r="O129" s="278" t="s">
        <v>15624</v>
      </c>
      <c r="P129" s="278">
        <v>10</v>
      </c>
      <c r="Q129" s="302">
        <v>5.6</v>
      </c>
      <c r="R129" s="46">
        <f t="shared" si="1"/>
        <v>0.22625215889464595</v>
      </c>
    </row>
    <row r="130" spans="1:18" x14ac:dyDescent="0.3">
      <c r="A130" s="1" t="s">
        <v>910</v>
      </c>
      <c r="B130" s="8">
        <v>128</v>
      </c>
      <c r="C130" s="302">
        <v>108</v>
      </c>
      <c r="D130" s="9" t="s">
        <v>911</v>
      </c>
      <c r="E130" s="8" t="s">
        <v>912</v>
      </c>
      <c r="F130" s="8" t="s">
        <v>912</v>
      </c>
      <c r="G130" s="8" t="s">
        <v>131</v>
      </c>
      <c r="H130" s="10">
        <v>3618</v>
      </c>
      <c r="I130" s="8">
        <v>5.9</v>
      </c>
      <c r="J130" s="8" t="s">
        <v>731</v>
      </c>
      <c r="K130" s="8" t="s">
        <v>913</v>
      </c>
      <c r="L130" s="8" t="s">
        <v>914</v>
      </c>
      <c r="M130" s="8" t="s">
        <v>733</v>
      </c>
      <c r="N130" s="17">
        <f>B130/579</f>
        <v>0.22107081174438686</v>
      </c>
      <c r="O130" s="278" t="s">
        <v>15624</v>
      </c>
      <c r="P130" s="278">
        <v>10</v>
      </c>
      <c r="Q130" s="302">
        <v>6.3</v>
      </c>
      <c r="R130" s="46">
        <f t="shared" si="1"/>
        <v>0.18652849740932642</v>
      </c>
    </row>
    <row r="131" spans="1:18" x14ac:dyDescent="0.3">
      <c r="A131" s="1" t="s">
        <v>915</v>
      </c>
      <c r="B131" s="8">
        <v>129</v>
      </c>
      <c r="C131" s="302">
        <v>137</v>
      </c>
      <c r="D131" s="9" t="s">
        <v>916</v>
      </c>
      <c r="E131" s="8" t="s">
        <v>917</v>
      </c>
      <c r="F131" s="8" t="s">
        <v>918</v>
      </c>
      <c r="G131" s="8" t="s">
        <v>147</v>
      </c>
      <c r="H131" s="10">
        <v>42388</v>
      </c>
      <c r="I131" s="8">
        <v>5.8</v>
      </c>
      <c r="J131" s="8" t="s">
        <v>731</v>
      </c>
      <c r="K131" s="8" t="s">
        <v>635</v>
      </c>
      <c r="L131" s="8" t="s">
        <v>919</v>
      </c>
      <c r="M131" s="8" t="s">
        <v>853</v>
      </c>
      <c r="N131" s="17">
        <f>B131/579</f>
        <v>0.22279792746113988</v>
      </c>
      <c r="O131" s="278" t="s">
        <v>15624</v>
      </c>
      <c r="P131" s="278">
        <v>10</v>
      </c>
      <c r="Q131" s="302">
        <v>5.4</v>
      </c>
      <c r="R131" s="46">
        <f t="shared" ref="R131:R194" si="2">C131/579</f>
        <v>0.23661485319516407</v>
      </c>
    </row>
    <row r="132" spans="1:18" x14ac:dyDescent="0.3">
      <c r="A132" s="1" t="s">
        <v>925</v>
      </c>
      <c r="B132" s="8">
        <v>130</v>
      </c>
      <c r="C132" s="302">
        <v>114</v>
      </c>
      <c r="D132" s="9" t="s">
        <v>926</v>
      </c>
      <c r="E132" s="8" t="s">
        <v>927</v>
      </c>
      <c r="F132" s="8" t="s">
        <v>165</v>
      </c>
      <c r="G132" s="8" t="s">
        <v>147</v>
      </c>
      <c r="H132" s="10">
        <v>67805</v>
      </c>
      <c r="I132" s="8">
        <v>5.7</v>
      </c>
      <c r="J132" s="8" t="s">
        <v>731</v>
      </c>
      <c r="K132" s="8" t="s">
        <v>635</v>
      </c>
      <c r="L132" s="8" t="s">
        <v>928</v>
      </c>
      <c r="M132" s="8" t="s">
        <v>798</v>
      </c>
      <c r="N132" s="17">
        <f>B132/579</f>
        <v>0.22452504317789293</v>
      </c>
      <c r="O132" s="278" t="s">
        <v>15624</v>
      </c>
      <c r="P132" s="278">
        <v>10</v>
      </c>
      <c r="Q132" s="302">
        <v>6</v>
      </c>
      <c r="R132" s="46">
        <f t="shared" si="2"/>
        <v>0.19689119170984457</v>
      </c>
    </row>
    <row r="133" spans="1:18" x14ac:dyDescent="0.3">
      <c r="A133" s="1" t="s">
        <v>920</v>
      </c>
      <c r="B133" s="8">
        <v>130</v>
      </c>
      <c r="C133" s="302">
        <v>137</v>
      </c>
      <c r="D133" s="9" t="s">
        <v>921</v>
      </c>
      <c r="E133" s="8" t="s">
        <v>922</v>
      </c>
      <c r="F133" s="8" t="s">
        <v>923</v>
      </c>
      <c r="G133" s="8" t="s">
        <v>389</v>
      </c>
      <c r="H133" s="10">
        <v>23344</v>
      </c>
      <c r="I133" s="8">
        <v>5.7</v>
      </c>
      <c r="J133" s="8" t="s">
        <v>132</v>
      </c>
      <c r="K133" s="8" t="s">
        <v>390</v>
      </c>
      <c r="L133" s="8" t="s">
        <v>924</v>
      </c>
      <c r="M133" s="8" t="s">
        <v>853</v>
      </c>
      <c r="N133" s="17">
        <f>B133/579</f>
        <v>0.22452504317789293</v>
      </c>
      <c r="O133" s="278" t="s">
        <v>15624</v>
      </c>
      <c r="P133" s="278">
        <v>10</v>
      </c>
      <c r="Q133" s="302">
        <v>5.4</v>
      </c>
      <c r="R133" s="46">
        <f t="shared" si="2"/>
        <v>0.23661485319516407</v>
      </c>
    </row>
    <row r="134" spans="1:18" x14ac:dyDescent="0.3">
      <c r="A134" s="1" t="s">
        <v>940</v>
      </c>
      <c r="B134" s="18">
        <v>132</v>
      </c>
      <c r="C134" s="303">
        <v>134</v>
      </c>
      <c r="D134" s="9" t="s">
        <v>941</v>
      </c>
      <c r="E134" s="8" t="s">
        <v>942</v>
      </c>
      <c r="F134" s="8" t="s">
        <v>943</v>
      </c>
      <c r="G134" s="8" t="s">
        <v>147</v>
      </c>
      <c r="H134" s="10">
        <v>25416</v>
      </c>
      <c r="I134" s="18">
        <v>5.6</v>
      </c>
      <c r="J134" s="8" t="s">
        <v>731</v>
      </c>
      <c r="K134" s="8" t="s">
        <v>944</v>
      </c>
      <c r="L134" s="8" t="s">
        <v>721</v>
      </c>
      <c r="M134" s="8" t="s">
        <v>945</v>
      </c>
      <c r="N134" s="19">
        <f>B134/579</f>
        <v>0.22797927461139897</v>
      </c>
      <c r="O134" s="278" t="s">
        <v>15624</v>
      </c>
      <c r="P134" s="278">
        <v>10</v>
      </c>
      <c r="Q134" s="303">
        <v>5.5</v>
      </c>
      <c r="R134" s="46">
        <f t="shared" si="2"/>
        <v>0.23143350604490501</v>
      </c>
    </row>
    <row r="135" spans="1:18" x14ac:dyDescent="0.3">
      <c r="A135" s="1" t="s">
        <v>957</v>
      </c>
      <c r="B135" s="18">
        <v>132</v>
      </c>
      <c r="C135" s="303">
        <v>112</v>
      </c>
      <c r="D135" s="9" t="s">
        <v>958</v>
      </c>
      <c r="E135" s="8" t="s">
        <v>959</v>
      </c>
      <c r="F135" s="8" t="s">
        <v>960</v>
      </c>
      <c r="G135" s="8" t="s">
        <v>131</v>
      </c>
      <c r="H135" s="10">
        <v>281932</v>
      </c>
      <c r="I135" s="18">
        <v>5.6</v>
      </c>
      <c r="J135" s="8" t="s">
        <v>731</v>
      </c>
      <c r="K135" s="8" t="s">
        <v>961</v>
      </c>
      <c r="L135" s="8" t="s">
        <v>962</v>
      </c>
      <c r="M135" s="8" t="s">
        <v>761</v>
      </c>
      <c r="N135" s="19">
        <f>B135/579</f>
        <v>0.22797927461139897</v>
      </c>
      <c r="O135" s="278" t="s">
        <v>15624</v>
      </c>
      <c r="P135" s="278">
        <v>10</v>
      </c>
      <c r="Q135" s="303">
        <v>6.2</v>
      </c>
      <c r="R135" s="46">
        <f t="shared" si="2"/>
        <v>0.19343696027633853</v>
      </c>
    </row>
    <row r="136" spans="1:18" x14ac:dyDescent="0.3">
      <c r="A136" s="1" t="s">
        <v>929</v>
      </c>
      <c r="B136" s="18">
        <v>132</v>
      </c>
      <c r="C136" s="303">
        <v>116</v>
      </c>
      <c r="D136" s="9" t="s">
        <v>930</v>
      </c>
      <c r="E136" s="8" t="s">
        <v>931</v>
      </c>
      <c r="F136" s="8" t="s">
        <v>932</v>
      </c>
      <c r="G136" s="8" t="s">
        <v>131</v>
      </c>
      <c r="H136" s="10">
        <v>31925</v>
      </c>
      <c r="I136" s="18">
        <v>5.6</v>
      </c>
      <c r="J136" s="8" t="s">
        <v>731</v>
      </c>
      <c r="K136" s="8" t="s">
        <v>654</v>
      </c>
      <c r="L136" s="8" t="s">
        <v>933</v>
      </c>
      <c r="M136" s="8" t="s">
        <v>680</v>
      </c>
      <c r="N136" s="19">
        <f>B136/579</f>
        <v>0.22797927461139897</v>
      </c>
      <c r="O136" s="278" t="s">
        <v>15624</v>
      </c>
      <c r="P136" s="278">
        <v>10</v>
      </c>
      <c r="Q136" s="303">
        <v>5.9</v>
      </c>
      <c r="R136" s="46">
        <f t="shared" si="2"/>
        <v>0.2003454231433506</v>
      </c>
    </row>
    <row r="137" spans="1:18" x14ac:dyDescent="0.3">
      <c r="A137" s="1" t="s">
        <v>934</v>
      </c>
      <c r="B137" s="18">
        <v>132</v>
      </c>
      <c r="C137" s="302">
        <v>149</v>
      </c>
      <c r="D137" s="9" t="s">
        <v>935</v>
      </c>
      <c r="E137" s="8" t="s">
        <v>936</v>
      </c>
      <c r="F137" s="8" t="s">
        <v>937</v>
      </c>
      <c r="G137" s="8" t="s">
        <v>369</v>
      </c>
      <c r="H137" s="10">
        <v>8774</v>
      </c>
      <c r="I137" s="18">
        <v>5.6</v>
      </c>
      <c r="J137" s="8" t="s">
        <v>132</v>
      </c>
      <c r="K137" s="8" t="s">
        <v>938</v>
      </c>
      <c r="L137" s="8" t="s">
        <v>939</v>
      </c>
      <c r="M137" s="8" t="s">
        <v>768</v>
      </c>
      <c r="N137" s="19">
        <f>B137/579</f>
        <v>0.22797927461139897</v>
      </c>
      <c r="O137" s="278" t="s">
        <v>15624</v>
      </c>
      <c r="P137" s="278">
        <v>10</v>
      </c>
      <c r="Q137" s="302">
        <v>5.2</v>
      </c>
      <c r="R137" s="46">
        <f t="shared" si="2"/>
        <v>0.25734024179620035</v>
      </c>
    </row>
    <row r="138" spans="1:18" x14ac:dyDescent="0.3">
      <c r="A138" s="1" t="s">
        <v>951</v>
      </c>
      <c r="B138" s="18">
        <v>132</v>
      </c>
      <c r="C138" s="302">
        <v>165</v>
      </c>
      <c r="D138" s="9" t="s">
        <v>952</v>
      </c>
      <c r="E138" s="8" t="s">
        <v>953</v>
      </c>
      <c r="F138" s="8" t="s">
        <v>954</v>
      </c>
      <c r="G138" s="8" t="s">
        <v>131</v>
      </c>
      <c r="H138" s="10">
        <v>5096</v>
      </c>
      <c r="I138" s="18">
        <v>5.6</v>
      </c>
      <c r="J138" s="8" t="s">
        <v>731</v>
      </c>
      <c r="K138" s="8" t="s">
        <v>955</v>
      </c>
      <c r="L138" s="8" t="s">
        <v>956</v>
      </c>
      <c r="M138" s="8" t="s">
        <v>847</v>
      </c>
      <c r="N138" s="19">
        <f>B138/579</f>
        <v>0.22797927461139897</v>
      </c>
      <c r="O138" s="278" t="s">
        <v>15624</v>
      </c>
      <c r="P138" s="278">
        <v>10</v>
      </c>
      <c r="Q138" s="302">
        <v>4.5999999999999996</v>
      </c>
      <c r="R138" s="46">
        <f t="shared" si="2"/>
        <v>0.28497409326424872</v>
      </c>
    </row>
    <row r="139" spans="1:18" x14ac:dyDescent="0.3">
      <c r="A139" s="1" t="s">
        <v>946</v>
      </c>
      <c r="B139" s="18">
        <v>132</v>
      </c>
      <c r="C139" s="302">
        <v>122</v>
      </c>
      <c r="D139" s="9" t="s">
        <v>947</v>
      </c>
      <c r="E139" s="8" t="s">
        <v>948</v>
      </c>
      <c r="F139" s="8" t="s">
        <v>948</v>
      </c>
      <c r="G139" s="8" t="s">
        <v>147</v>
      </c>
      <c r="H139" s="10">
        <v>11744</v>
      </c>
      <c r="I139" s="18">
        <v>5.6</v>
      </c>
      <c r="J139" s="8" t="s">
        <v>731</v>
      </c>
      <c r="K139" s="8" t="s">
        <v>949</v>
      </c>
      <c r="L139" s="8" t="s">
        <v>950</v>
      </c>
      <c r="M139" s="8" t="s">
        <v>837</v>
      </c>
      <c r="N139" s="19">
        <f>B139/579</f>
        <v>0.22797927461139897</v>
      </c>
      <c r="O139" s="278" t="s">
        <v>15624</v>
      </c>
      <c r="P139" s="278">
        <v>10</v>
      </c>
      <c r="Q139" s="302">
        <v>5.8</v>
      </c>
      <c r="R139" s="46">
        <f t="shared" si="2"/>
        <v>0.21070811744386875</v>
      </c>
    </row>
    <row r="140" spans="1:18" x14ac:dyDescent="0.3">
      <c r="A140" s="1" t="s">
        <v>968</v>
      </c>
      <c r="B140" s="8">
        <v>138</v>
      </c>
      <c r="C140" s="303">
        <v>134</v>
      </c>
      <c r="D140" s="9" t="s">
        <v>969</v>
      </c>
      <c r="E140" s="8" t="s">
        <v>970</v>
      </c>
      <c r="F140" s="8" t="s">
        <v>971</v>
      </c>
      <c r="G140" s="8" t="s">
        <v>147</v>
      </c>
      <c r="H140" s="10">
        <v>38908</v>
      </c>
      <c r="I140" s="8">
        <v>5.5</v>
      </c>
      <c r="J140" s="8" t="s">
        <v>731</v>
      </c>
      <c r="K140" s="8" t="s">
        <v>972</v>
      </c>
      <c r="L140" s="8" t="s">
        <v>973</v>
      </c>
      <c r="M140" s="8" t="s">
        <v>945</v>
      </c>
      <c r="N140" s="17">
        <f>B140/579</f>
        <v>0.23834196891191708</v>
      </c>
      <c r="O140" s="278" t="s">
        <v>15624</v>
      </c>
      <c r="P140" s="278">
        <v>10</v>
      </c>
      <c r="Q140" s="303">
        <v>5.5</v>
      </c>
      <c r="R140" s="46">
        <f t="shared" si="2"/>
        <v>0.23143350604490501</v>
      </c>
    </row>
    <row r="141" spans="1:18" x14ac:dyDescent="0.3">
      <c r="A141" s="1" t="s">
        <v>974</v>
      </c>
      <c r="B141" s="8">
        <v>138</v>
      </c>
      <c r="C141" s="303">
        <v>154</v>
      </c>
      <c r="D141" s="9" t="s">
        <v>975</v>
      </c>
      <c r="E141" s="8" t="s">
        <v>976</v>
      </c>
      <c r="F141" s="8" t="s">
        <v>977</v>
      </c>
      <c r="G141" s="8" t="s">
        <v>389</v>
      </c>
      <c r="H141" s="10">
        <v>7213</v>
      </c>
      <c r="I141" s="8">
        <v>5.5</v>
      </c>
      <c r="J141" s="8" t="s">
        <v>132</v>
      </c>
      <c r="K141" s="8" t="s">
        <v>790</v>
      </c>
      <c r="L141" s="8" t="s">
        <v>978</v>
      </c>
      <c r="M141" s="8" t="s">
        <v>458</v>
      </c>
      <c r="N141" s="17">
        <f>B141/579</f>
        <v>0.23834196891191708</v>
      </c>
      <c r="O141" s="278" t="s">
        <v>15624</v>
      </c>
      <c r="P141" s="278">
        <v>10</v>
      </c>
      <c r="Q141" s="303">
        <v>4.9000000000000004</v>
      </c>
      <c r="R141" s="46">
        <f t="shared" si="2"/>
        <v>0.26597582037996548</v>
      </c>
    </row>
    <row r="142" spans="1:18" x14ac:dyDescent="0.3">
      <c r="A142" s="1" t="s">
        <v>979</v>
      </c>
      <c r="B142" s="8">
        <v>138</v>
      </c>
      <c r="C142" s="302">
        <v>122</v>
      </c>
      <c r="D142" s="9" t="s">
        <v>980</v>
      </c>
      <c r="E142" s="8" t="s">
        <v>981</v>
      </c>
      <c r="F142" s="8" t="s">
        <v>981</v>
      </c>
      <c r="G142" s="8" t="s">
        <v>131</v>
      </c>
      <c r="H142" s="10">
        <v>25860</v>
      </c>
      <c r="I142" s="8">
        <v>5.5</v>
      </c>
      <c r="J142" s="8" t="s">
        <v>731</v>
      </c>
      <c r="K142" s="8" t="s">
        <v>982</v>
      </c>
      <c r="L142" s="8" t="s">
        <v>983</v>
      </c>
      <c r="M142" s="8" t="s">
        <v>837</v>
      </c>
      <c r="N142" s="17">
        <f>B142/579</f>
        <v>0.23834196891191708</v>
      </c>
      <c r="O142" s="278" t="s">
        <v>15624</v>
      </c>
      <c r="P142" s="278">
        <v>10</v>
      </c>
      <c r="Q142" s="302">
        <v>5.8</v>
      </c>
      <c r="R142" s="46">
        <f t="shared" si="2"/>
        <v>0.21070811744386875</v>
      </c>
    </row>
    <row r="143" spans="1:18" x14ac:dyDescent="0.3">
      <c r="A143" s="1" t="s">
        <v>963</v>
      </c>
      <c r="B143" s="8">
        <v>138</v>
      </c>
      <c r="C143" s="302">
        <v>122</v>
      </c>
      <c r="D143" s="9" t="s">
        <v>964</v>
      </c>
      <c r="E143" s="8" t="s">
        <v>965</v>
      </c>
      <c r="F143" s="8" t="s">
        <v>966</v>
      </c>
      <c r="G143" s="8" t="s">
        <v>147</v>
      </c>
      <c r="H143" s="10">
        <v>46094</v>
      </c>
      <c r="I143" s="8">
        <v>5.5</v>
      </c>
      <c r="J143" s="8" t="s">
        <v>731</v>
      </c>
      <c r="K143" s="8" t="s">
        <v>249</v>
      </c>
      <c r="L143" s="8" t="s">
        <v>967</v>
      </c>
      <c r="M143" s="8" t="s">
        <v>837</v>
      </c>
      <c r="N143" s="17">
        <f>B143/579</f>
        <v>0.23834196891191708</v>
      </c>
      <c r="O143" s="278" t="s">
        <v>15624</v>
      </c>
      <c r="P143" s="278">
        <v>10</v>
      </c>
      <c r="Q143" s="302">
        <v>5.8</v>
      </c>
      <c r="R143" s="46">
        <f t="shared" si="2"/>
        <v>0.21070811744386875</v>
      </c>
    </row>
    <row r="144" spans="1:18" x14ac:dyDescent="0.3">
      <c r="A144" s="1" t="s">
        <v>1018</v>
      </c>
      <c r="B144" s="18">
        <v>142</v>
      </c>
      <c r="C144" s="303">
        <v>127</v>
      </c>
      <c r="D144" s="9" t="s">
        <v>1019</v>
      </c>
      <c r="E144" s="8" t="s">
        <v>1020</v>
      </c>
      <c r="F144" s="8" t="s">
        <v>1020</v>
      </c>
      <c r="G144" s="8" t="s">
        <v>131</v>
      </c>
      <c r="H144" s="10">
        <v>20739</v>
      </c>
      <c r="I144" s="18">
        <v>5.4</v>
      </c>
      <c r="J144" s="8" t="s">
        <v>731</v>
      </c>
      <c r="K144" s="8" t="s">
        <v>1021</v>
      </c>
      <c r="L144" s="8" t="s">
        <v>1022</v>
      </c>
      <c r="M144" s="8" t="s">
        <v>816</v>
      </c>
      <c r="N144" s="19">
        <f>B144/579</f>
        <v>0.24525043177892919</v>
      </c>
      <c r="O144" s="278" t="s">
        <v>15624</v>
      </c>
      <c r="P144" s="278">
        <v>10</v>
      </c>
      <c r="Q144" s="303">
        <v>5.7</v>
      </c>
      <c r="R144" s="46">
        <f t="shared" si="2"/>
        <v>0.21934369602763384</v>
      </c>
    </row>
    <row r="145" spans="1:18" x14ac:dyDescent="0.3">
      <c r="A145" s="1" t="s">
        <v>1005</v>
      </c>
      <c r="B145" s="18">
        <v>142</v>
      </c>
      <c r="C145" s="303">
        <v>163</v>
      </c>
      <c r="D145" s="9" t="s">
        <v>1006</v>
      </c>
      <c r="E145" s="8" t="s">
        <v>1007</v>
      </c>
      <c r="F145" s="8" t="s">
        <v>1008</v>
      </c>
      <c r="G145" s="8" t="s">
        <v>427</v>
      </c>
      <c r="H145" s="10">
        <v>25535</v>
      </c>
      <c r="I145" s="18">
        <v>5.4</v>
      </c>
      <c r="J145" s="8" t="s">
        <v>132</v>
      </c>
      <c r="K145" s="8" t="s">
        <v>897</v>
      </c>
      <c r="L145" s="8" t="s">
        <v>1009</v>
      </c>
      <c r="M145" s="8" t="s">
        <v>1010</v>
      </c>
      <c r="N145" s="19">
        <f>B145/579</f>
        <v>0.24525043177892919</v>
      </c>
      <c r="O145" s="278" t="s">
        <v>15624</v>
      </c>
      <c r="P145" s="278">
        <v>10</v>
      </c>
      <c r="Q145" s="303">
        <v>4.7</v>
      </c>
      <c r="R145" s="46">
        <f t="shared" si="2"/>
        <v>0.28151986183074268</v>
      </c>
    </row>
    <row r="146" spans="1:18" x14ac:dyDescent="0.3">
      <c r="A146" s="1" t="s">
        <v>1028</v>
      </c>
      <c r="B146" s="18">
        <v>142</v>
      </c>
      <c r="C146" s="303">
        <v>127</v>
      </c>
      <c r="D146" s="9" t="s">
        <v>1029</v>
      </c>
      <c r="E146" s="8" t="s">
        <v>165</v>
      </c>
      <c r="F146" s="8" t="s">
        <v>1030</v>
      </c>
      <c r="G146" s="8" t="s">
        <v>389</v>
      </c>
      <c r="H146" s="10">
        <v>8041</v>
      </c>
      <c r="I146" s="18">
        <v>5.4</v>
      </c>
      <c r="J146" s="8" t="s">
        <v>132</v>
      </c>
      <c r="K146" s="8" t="s">
        <v>336</v>
      </c>
      <c r="L146" s="8" t="s">
        <v>914</v>
      </c>
      <c r="M146" s="8" t="s">
        <v>816</v>
      </c>
      <c r="N146" s="19">
        <f>B146/579</f>
        <v>0.24525043177892919</v>
      </c>
      <c r="O146" s="278" t="s">
        <v>15624</v>
      </c>
      <c r="P146" s="278">
        <v>10</v>
      </c>
      <c r="Q146" s="303">
        <v>5.7</v>
      </c>
      <c r="R146" s="46">
        <f t="shared" si="2"/>
        <v>0.21934369602763384</v>
      </c>
    </row>
    <row r="147" spans="1:18" x14ac:dyDescent="0.3">
      <c r="A147" s="1" t="s">
        <v>1011</v>
      </c>
      <c r="B147" s="18">
        <v>142</v>
      </c>
      <c r="C147" s="302">
        <v>175</v>
      </c>
      <c r="D147" s="9" t="s">
        <v>1012</v>
      </c>
      <c r="E147" s="8" t="s">
        <v>1013</v>
      </c>
      <c r="F147" s="8" t="s">
        <v>1014</v>
      </c>
      <c r="G147" s="8" t="s">
        <v>131</v>
      </c>
      <c r="H147" s="10">
        <v>8014</v>
      </c>
      <c r="I147" s="18">
        <v>5.4</v>
      </c>
      <c r="J147" s="8" t="s">
        <v>731</v>
      </c>
      <c r="K147" s="8" t="s">
        <v>1015</v>
      </c>
      <c r="L147" s="8" t="s">
        <v>1016</v>
      </c>
      <c r="M147" s="8" t="s">
        <v>1017</v>
      </c>
      <c r="N147" s="19">
        <f>B147/579</f>
        <v>0.24525043177892919</v>
      </c>
      <c r="O147" s="278" t="s">
        <v>15624</v>
      </c>
      <c r="P147" s="278">
        <v>10</v>
      </c>
      <c r="Q147" s="302">
        <v>4.4000000000000004</v>
      </c>
      <c r="R147" s="46">
        <f t="shared" si="2"/>
        <v>0.30224525043177891</v>
      </c>
    </row>
    <row r="148" spans="1:18" x14ac:dyDescent="0.3">
      <c r="A148" s="1" t="s">
        <v>998</v>
      </c>
      <c r="B148" s="18">
        <v>142</v>
      </c>
      <c r="C148" s="303">
        <v>181</v>
      </c>
      <c r="D148" s="9" t="s">
        <v>999</v>
      </c>
      <c r="E148" s="8" t="s">
        <v>1000</v>
      </c>
      <c r="F148" s="8" t="s">
        <v>1001</v>
      </c>
      <c r="G148" s="8" t="s">
        <v>221</v>
      </c>
      <c r="H148" s="8">
        <v>577</v>
      </c>
      <c r="I148" s="18">
        <v>5.4</v>
      </c>
      <c r="J148" s="8" t="s">
        <v>132</v>
      </c>
      <c r="K148" s="8" t="s">
        <v>1002</v>
      </c>
      <c r="L148" s="8" t="s">
        <v>1003</v>
      </c>
      <c r="M148" s="8" t="s">
        <v>1004</v>
      </c>
      <c r="N148" s="19">
        <f>B148/579</f>
        <v>0.24525043177892919</v>
      </c>
      <c r="O148" s="278" t="s">
        <v>15624</v>
      </c>
      <c r="P148" s="278">
        <v>10</v>
      </c>
      <c r="Q148" s="303">
        <v>4.3</v>
      </c>
      <c r="R148" s="46">
        <f t="shared" si="2"/>
        <v>0.31260794473229708</v>
      </c>
    </row>
    <row r="149" spans="1:18" x14ac:dyDescent="0.3">
      <c r="A149" s="1" t="s">
        <v>984</v>
      </c>
      <c r="B149" s="18">
        <v>142</v>
      </c>
      <c r="C149" s="303">
        <v>144</v>
      </c>
      <c r="D149" s="9" t="s">
        <v>985</v>
      </c>
      <c r="E149" s="8" t="s">
        <v>986</v>
      </c>
      <c r="F149" s="8" t="s">
        <v>987</v>
      </c>
      <c r="G149" s="8" t="s">
        <v>369</v>
      </c>
      <c r="H149" s="10">
        <v>55776</v>
      </c>
      <c r="I149" s="18">
        <v>5.4</v>
      </c>
      <c r="J149" s="8" t="s">
        <v>132</v>
      </c>
      <c r="K149" s="8" t="s">
        <v>508</v>
      </c>
      <c r="L149" s="8" t="s">
        <v>988</v>
      </c>
      <c r="M149" s="8" t="s">
        <v>34</v>
      </c>
      <c r="N149" s="19">
        <f>B149/579</f>
        <v>0.24525043177892919</v>
      </c>
      <c r="O149" s="278" t="s">
        <v>15624</v>
      </c>
      <c r="P149" s="278">
        <v>10</v>
      </c>
      <c r="Q149" s="303">
        <v>5.3</v>
      </c>
      <c r="R149" s="46">
        <f t="shared" si="2"/>
        <v>0.24870466321243523</v>
      </c>
    </row>
    <row r="150" spans="1:18" x14ac:dyDescent="0.3">
      <c r="A150" s="1" t="s">
        <v>993</v>
      </c>
      <c r="B150" s="18">
        <v>142</v>
      </c>
      <c r="C150" s="303">
        <v>134</v>
      </c>
      <c r="D150" s="9" t="s">
        <v>994</v>
      </c>
      <c r="E150" s="8" t="s">
        <v>165</v>
      </c>
      <c r="F150" s="8" t="s">
        <v>995</v>
      </c>
      <c r="G150" s="8" t="s">
        <v>369</v>
      </c>
      <c r="H150" s="10">
        <v>27597</v>
      </c>
      <c r="I150" s="18">
        <v>5.4</v>
      </c>
      <c r="J150" s="8" t="s">
        <v>132</v>
      </c>
      <c r="K150" s="8" t="s">
        <v>996</v>
      </c>
      <c r="L150" s="8" t="s">
        <v>997</v>
      </c>
      <c r="M150" s="8" t="s">
        <v>945</v>
      </c>
      <c r="N150" s="19">
        <f>B150/579</f>
        <v>0.24525043177892919</v>
      </c>
      <c r="O150" s="278" t="s">
        <v>15624</v>
      </c>
      <c r="P150" s="278">
        <v>10</v>
      </c>
      <c r="Q150" s="303">
        <v>5.5</v>
      </c>
      <c r="R150" s="46">
        <f t="shared" si="2"/>
        <v>0.23143350604490501</v>
      </c>
    </row>
    <row r="151" spans="1:18" x14ac:dyDescent="0.3">
      <c r="A151" s="1" t="s">
        <v>989</v>
      </c>
      <c r="B151" s="18">
        <v>142</v>
      </c>
      <c r="C151" s="302">
        <v>165</v>
      </c>
      <c r="D151" s="9" t="s">
        <v>990</v>
      </c>
      <c r="E151" s="8" t="s">
        <v>991</v>
      </c>
      <c r="F151" s="8" t="s">
        <v>991</v>
      </c>
      <c r="G151" s="8" t="s">
        <v>427</v>
      </c>
      <c r="H151" s="10">
        <v>15041</v>
      </c>
      <c r="I151" s="18">
        <v>5.4</v>
      </c>
      <c r="J151" s="8" t="s">
        <v>132</v>
      </c>
      <c r="K151" s="8" t="s">
        <v>249</v>
      </c>
      <c r="L151" s="8" t="s">
        <v>992</v>
      </c>
      <c r="M151" s="8" t="s">
        <v>847</v>
      </c>
      <c r="N151" s="19">
        <f>B151/579</f>
        <v>0.24525043177892919</v>
      </c>
      <c r="O151" s="278" t="s">
        <v>15624</v>
      </c>
      <c r="P151" s="278">
        <v>10</v>
      </c>
      <c r="Q151" s="302">
        <v>4.5999999999999996</v>
      </c>
      <c r="R151" s="46">
        <f t="shared" si="2"/>
        <v>0.28497409326424872</v>
      </c>
    </row>
    <row r="152" spans="1:18" x14ac:dyDescent="0.3">
      <c r="A152" s="1" t="s">
        <v>1023</v>
      </c>
      <c r="B152" s="270">
        <v>142</v>
      </c>
      <c r="C152" s="307">
        <v>101</v>
      </c>
      <c r="D152" s="271" t="s">
        <v>1024</v>
      </c>
      <c r="E152" s="272" t="s">
        <v>1025</v>
      </c>
      <c r="F152" s="272" t="s">
        <v>1026</v>
      </c>
      <c r="G152" s="272" t="s">
        <v>482</v>
      </c>
      <c r="H152" s="273">
        <v>1456</v>
      </c>
      <c r="I152" s="270">
        <v>5.4</v>
      </c>
      <c r="J152" s="272" t="s">
        <v>132</v>
      </c>
      <c r="K152" s="272" t="s">
        <v>949</v>
      </c>
      <c r="L152" s="272" t="s">
        <v>1027</v>
      </c>
      <c r="M152" s="272" t="s">
        <v>755</v>
      </c>
      <c r="N152" s="274">
        <f>B152/579</f>
        <v>0.24525043177892919</v>
      </c>
      <c r="O152" s="279" t="s">
        <v>15624</v>
      </c>
      <c r="P152" s="279">
        <v>10</v>
      </c>
      <c r="Q152" s="307">
        <v>6.5</v>
      </c>
      <c r="R152" s="308">
        <f t="shared" si="2"/>
        <v>0.17443868739205526</v>
      </c>
    </row>
    <row r="153" spans="1:18" x14ac:dyDescent="0.3">
      <c r="A153" s="1" t="s">
        <v>1031</v>
      </c>
      <c r="B153" s="8">
        <v>151</v>
      </c>
      <c r="C153" s="302">
        <v>151</v>
      </c>
      <c r="D153" s="9" t="s">
        <v>1032</v>
      </c>
      <c r="E153" s="8" t="s">
        <v>1033</v>
      </c>
      <c r="F153" s="8" t="s">
        <v>165</v>
      </c>
      <c r="G153" s="8" t="s">
        <v>369</v>
      </c>
      <c r="H153" s="10">
        <v>6208</v>
      </c>
      <c r="I153" s="8">
        <v>5.3</v>
      </c>
      <c r="J153" s="8" t="s">
        <v>132</v>
      </c>
      <c r="K153" s="8" t="s">
        <v>1002</v>
      </c>
      <c r="L153" s="8" t="s">
        <v>1034</v>
      </c>
      <c r="M153" s="8" t="s">
        <v>1035</v>
      </c>
      <c r="N153" s="17">
        <f>B153/579</f>
        <v>0.26079447322970639</v>
      </c>
      <c r="O153" s="278" t="s">
        <v>15625</v>
      </c>
      <c r="P153" s="278">
        <v>6</v>
      </c>
      <c r="Q153" s="302">
        <v>5.0999999999999996</v>
      </c>
      <c r="R153" s="46">
        <f t="shared" si="2"/>
        <v>0.26079447322970639</v>
      </c>
    </row>
    <row r="154" spans="1:18" x14ac:dyDescent="0.3">
      <c r="A154" s="1" t="s">
        <v>1036</v>
      </c>
      <c r="B154" s="8">
        <v>151</v>
      </c>
      <c r="C154" s="302">
        <v>137</v>
      </c>
      <c r="D154" s="9" t="s">
        <v>1037</v>
      </c>
      <c r="E154" s="8" t="s">
        <v>1038</v>
      </c>
      <c r="F154" s="8" t="s">
        <v>1039</v>
      </c>
      <c r="G154" s="8" t="s">
        <v>147</v>
      </c>
      <c r="H154" s="10">
        <v>42067</v>
      </c>
      <c r="I154" s="8">
        <v>5.3</v>
      </c>
      <c r="J154" s="8" t="s">
        <v>731</v>
      </c>
      <c r="K154" s="8" t="s">
        <v>1040</v>
      </c>
      <c r="L154" s="8" t="s">
        <v>1041</v>
      </c>
      <c r="M154" s="8" t="s">
        <v>853</v>
      </c>
      <c r="N154" s="17">
        <f>B154/579</f>
        <v>0.26079447322970639</v>
      </c>
      <c r="O154" s="278" t="s">
        <v>15625</v>
      </c>
      <c r="P154" s="278">
        <v>6</v>
      </c>
      <c r="Q154" s="302">
        <v>5.4</v>
      </c>
      <c r="R154" s="46">
        <f t="shared" si="2"/>
        <v>0.23661485319516407</v>
      </c>
    </row>
    <row r="155" spans="1:18" x14ac:dyDescent="0.3">
      <c r="A155" s="1" t="s">
        <v>1042</v>
      </c>
      <c r="B155" s="8">
        <v>151</v>
      </c>
      <c r="C155" s="302">
        <v>137</v>
      </c>
      <c r="D155" s="9" t="s">
        <v>1043</v>
      </c>
      <c r="E155" s="8" t="s">
        <v>165</v>
      </c>
      <c r="F155" s="8" t="s">
        <v>1044</v>
      </c>
      <c r="G155" s="8" t="s">
        <v>131</v>
      </c>
      <c r="H155" s="10">
        <v>57956</v>
      </c>
      <c r="I155" s="8">
        <v>5.3</v>
      </c>
      <c r="J155" s="8" t="s">
        <v>731</v>
      </c>
      <c r="K155" s="8" t="s">
        <v>415</v>
      </c>
      <c r="L155" s="8" t="s">
        <v>1045</v>
      </c>
      <c r="M155" s="8" t="s">
        <v>853</v>
      </c>
      <c r="N155" s="17">
        <f>B155/579</f>
        <v>0.26079447322970639</v>
      </c>
      <c r="O155" s="278" t="s">
        <v>15625</v>
      </c>
      <c r="P155" s="278">
        <v>6</v>
      </c>
      <c r="Q155" s="302">
        <v>5.4</v>
      </c>
      <c r="R155" s="46">
        <f t="shared" si="2"/>
        <v>0.23661485319516407</v>
      </c>
    </row>
    <row r="156" spans="1:18" x14ac:dyDescent="0.3">
      <c r="A156" s="1" t="s">
        <v>1056</v>
      </c>
      <c r="B156" s="18">
        <v>154</v>
      </c>
      <c r="C156" s="303">
        <v>163</v>
      </c>
      <c r="D156" s="9" t="s">
        <v>1057</v>
      </c>
      <c r="E156" s="8" t="s">
        <v>1058</v>
      </c>
      <c r="F156" s="8" t="s">
        <v>1059</v>
      </c>
      <c r="G156" s="8" t="s">
        <v>147</v>
      </c>
      <c r="H156" s="10">
        <v>58283</v>
      </c>
      <c r="I156" s="18">
        <v>5.2</v>
      </c>
      <c r="J156" s="8" t="s">
        <v>731</v>
      </c>
      <c r="K156" s="8" t="s">
        <v>1060</v>
      </c>
      <c r="L156" s="8" t="s">
        <v>1061</v>
      </c>
      <c r="M156" s="8" t="s">
        <v>1010</v>
      </c>
      <c r="N156" s="19">
        <f>B156/579</f>
        <v>0.26597582037996548</v>
      </c>
      <c r="O156" s="278" t="s">
        <v>15625</v>
      </c>
      <c r="P156" s="278">
        <v>6</v>
      </c>
      <c r="Q156" s="303">
        <v>4.7</v>
      </c>
      <c r="R156" s="46">
        <f t="shared" si="2"/>
        <v>0.28151986183074268</v>
      </c>
    </row>
    <row r="157" spans="1:18" x14ac:dyDescent="0.3">
      <c r="A157" s="1" t="s">
        <v>1051</v>
      </c>
      <c r="B157" s="18">
        <v>154</v>
      </c>
      <c r="C157" s="302">
        <v>161</v>
      </c>
      <c r="D157" s="9" t="s">
        <v>1052</v>
      </c>
      <c r="E157" s="8" t="s">
        <v>1053</v>
      </c>
      <c r="F157" s="8" t="s">
        <v>1054</v>
      </c>
      <c r="G157" s="8" t="s">
        <v>147</v>
      </c>
      <c r="H157" s="10">
        <v>34531</v>
      </c>
      <c r="I157" s="18">
        <v>5.2</v>
      </c>
      <c r="J157" s="8" t="s">
        <v>731</v>
      </c>
      <c r="K157" s="8" t="s">
        <v>457</v>
      </c>
      <c r="L157" s="8" t="s">
        <v>754</v>
      </c>
      <c r="M157" s="8" t="s">
        <v>1055</v>
      </c>
      <c r="N157" s="19">
        <f>B157/579</f>
        <v>0.26597582037996548</v>
      </c>
      <c r="O157" s="278" t="s">
        <v>15625</v>
      </c>
      <c r="P157" s="278">
        <v>6</v>
      </c>
      <c r="Q157" s="302">
        <v>4.8</v>
      </c>
      <c r="R157" s="46">
        <f t="shared" si="2"/>
        <v>0.27806563039723664</v>
      </c>
    </row>
    <row r="158" spans="1:18" x14ac:dyDescent="0.3">
      <c r="A158" s="1" t="s">
        <v>1046</v>
      </c>
      <c r="B158" s="18">
        <v>154</v>
      </c>
      <c r="C158" s="303">
        <v>154</v>
      </c>
      <c r="D158" s="9" t="s">
        <v>1047</v>
      </c>
      <c r="E158" s="8" t="s">
        <v>1048</v>
      </c>
      <c r="F158" s="8" t="s">
        <v>1049</v>
      </c>
      <c r="G158" s="8" t="s">
        <v>427</v>
      </c>
      <c r="H158" s="10">
        <v>100167</v>
      </c>
      <c r="I158" s="18">
        <v>5.2</v>
      </c>
      <c r="J158" s="8" t="s">
        <v>132</v>
      </c>
      <c r="K158" s="8" t="s">
        <v>296</v>
      </c>
      <c r="L158" s="8" t="s">
        <v>1050</v>
      </c>
      <c r="M158" s="8" t="s">
        <v>458</v>
      </c>
      <c r="N158" s="19">
        <f>B158/579</f>
        <v>0.26597582037996548</v>
      </c>
      <c r="O158" s="278" t="s">
        <v>15625</v>
      </c>
      <c r="P158" s="278">
        <v>6</v>
      </c>
      <c r="Q158" s="303">
        <v>4.9000000000000004</v>
      </c>
      <c r="R158" s="46">
        <f t="shared" si="2"/>
        <v>0.26597582037996548</v>
      </c>
    </row>
    <row r="159" spans="1:18" x14ac:dyDescent="0.3">
      <c r="A159" s="1" t="s">
        <v>1073</v>
      </c>
      <c r="B159" s="8">
        <v>157</v>
      </c>
      <c r="C159" s="302">
        <v>187</v>
      </c>
      <c r="D159" s="9" t="s">
        <v>1074</v>
      </c>
      <c r="E159" s="8" t="s">
        <v>1075</v>
      </c>
      <c r="F159" s="8" t="s">
        <v>1076</v>
      </c>
      <c r="G159" s="8" t="s">
        <v>131</v>
      </c>
      <c r="H159" s="10">
        <v>4772</v>
      </c>
      <c r="I159" s="8">
        <v>5.0999999999999996</v>
      </c>
      <c r="J159" s="8" t="s">
        <v>731</v>
      </c>
      <c r="K159" s="8" t="s">
        <v>349</v>
      </c>
      <c r="L159" s="8" t="s">
        <v>1077</v>
      </c>
      <c r="M159" s="8" t="s">
        <v>1078</v>
      </c>
      <c r="N159" s="17">
        <f>B159/579</f>
        <v>0.27115716753022451</v>
      </c>
      <c r="O159" s="278" t="s">
        <v>15625</v>
      </c>
      <c r="P159" s="278">
        <v>6</v>
      </c>
      <c r="Q159" s="302">
        <v>4.2</v>
      </c>
      <c r="R159" s="46">
        <f t="shared" si="2"/>
        <v>0.3229706390328152</v>
      </c>
    </row>
    <row r="160" spans="1:18" x14ac:dyDescent="0.3">
      <c r="A160" s="1" t="s">
        <v>1062</v>
      </c>
      <c r="B160" s="8">
        <v>157</v>
      </c>
      <c r="C160" s="303">
        <v>144</v>
      </c>
      <c r="D160" s="9" t="s">
        <v>1063</v>
      </c>
      <c r="E160" s="8" t="s">
        <v>1064</v>
      </c>
      <c r="F160" s="8" t="s">
        <v>1065</v>
      </c>
      <c r="G160" s="8" t="s">
        <v>427</v>
      </c>
      <c r="H160" s="10">
        <v>20015</v>
      </c>
      <c r="I160" s="8">
        <v>5.0999999999999996</v>
      </c>
      <c r="J160" s="8" t="s">
        <v>132</v>
      </c>
      <c r="K160" s="8" t="s">
        <v>944</v>
      </c>
      <c r="L160" s="8" t="s">
        <v>1066</v>
      </c>
      <c r="M160" s="8" t="s">
        <v>34</v>
      </c>
      <c r="N160" s="17">
        <f>B160/579</f>
        <v>0.27115716753022451</v>
      </c>
      <c r="O160" s="278" t="s">
        <v>15625</v>
      </c>
      <c r="P160" s="278">
        <v>6</v>
      </c>
      <c r="Q160" s="303">
        <v>5.3</v>
      </c>
      <c r="R160" s="46">
        <f t="shared" si="2"/>
        <v>0.24870466321243523</v>
      </c>
    </row>
    <row r="161" spans="1:18" x14ac:dyDescent="0.3">
      <c r="A161" s="1" t="s">
        <v>1067</v>
      </c>
      <c r="B161" s="8">
        <v>157</v>
      </c>
      <c r="C161" s="303">
        <v>172</v>
      </c>
      <c r="D161" s="9" t="s">
        <v>1068</v>
      </c>
      <c r="E161" s="8" t="s">
        <v>1069</v>
      </c>
      <c r="F161" s="8" t="s">
        <v>1070</v>
      </c>
      <c r="G161" s="8" t="s">
        <v>369</v>
      </c>
      <c r="H161" s="10">
        <v>32149</v>
      </c>
      <c r="I161" s="8">
        <v>5.0999999999999996</v>
      </c>
      <c r="J161" s="8" t="s">
        <v>731</v>
      </c>
      <c r="K161" s="8" t="s">
        <v>944</v>
      </c>
      <c r="L161" s="8" t="s">
        <v>1071</v>
      </c>
      <c r="M161" s="8" t="s">
        <v>1072</v>
      </c>
      <c r="N161" s="17">
        <f>B161/579</f>
        <v>0.27115716753022451</v>
      </c>
      <c r="O161" s="278" t="s">
        <v>15625</v>
      </c>
      <c r="P161" s="278">
        <v>6</v>
      </c>
      <c r="Q161" s="303">
        <v>4.5</v>
      </c>
      <c r="R161" s="46">
        <f t="shared" si="2"/>
        <v>0.29706390328151988</v>
      </c>
    </row>
    <row r="162" spans="1:18" x14ac:dyDescent="0.3">
      <c r="A162" s="1" t="s">
        <v>1085</v>
      </c>
      <c r="B162" s="8">
        <v>157</v>
      </c>
      <c r="C162" s="303">
        <v>89</v>
      </c>
      <c r="D162" s="9" t="s">
        <v>1086</v>
      </c>
      <c r="E162" s="8" t="s">
        <v>1087</v>
      </c>
      <c r="F162" s="8" t="s">
        <v>1088</v>
      </c>
      <c r="G162" s="8" t="s">
        <v>147</v>
      </c>
      <c r="H162" s="8">
        <v>339</v>
      </c>
      <c r="I162" s="8">
        <v>5.0999999999999996</v>
      </c>
      <c r="J162" s="8" t="s">
        <v>731</v>
      </c>
      <c r="K162" s="8" t="s">
        <v>1089</v>
      </c>
      <c r="L162" s="8" t="s">
        <v>416</v>
      </c>
      <c r="M162" s="8" t="s">
        <v>532</v>
      </c>
      <c r="N162" s="17">
        <f>B162/579</f>
        <v>0.27115716753022451</v>
      </c>
      <c r="O162" s="278" t="s">
        <v>15625</v>
      </c>
      <c r="P162" s="278">
        <v>6</v>
      </c>
      <c r="Q162" s="303">
        <v>7.2</v>
      </c>
      <c r="R162" s="46">
        <f t="shared" si="2"/>
        <v>0.153713298791019</v>
      </c>
    </row>
    <row r="163" spans="1:18" x14ac:dyDescent="0.3">
      <c r="A163" s="1" t="s">
        <v>1079</v>
      </c>
      <c r="B163" s="8">
        <v>157</v>
      </c>
      <c r="C163" s="303">
        <v>181</v>
      </c>
      <c r="D163" s="9" t="s">
        <v>1080</v>
      </c>
      <c r="E163" s="8" t="s">
        <v>1081</v>
      </c>
      <c r="F163" s="8" t="s">
        <v>1082</v>
      </c>
      <c r="G163" s="8" t="s">
        <v>482</v>
      </c>
      <c r="H163" s="10">
        <v>9255</v>
      </c>
      <c r="I163" s="8">
        <v>5.0999999999999996</v>
      </c>
      <c r="J163" s="8" t="s">
        <v>132</v>
      </c>
      <c r="K163" s="8" t="s">
        <v>1083</v>
      </c>
      <c r="L163" s="8" t="s">
        <v>1084</v>
      </c>
      <c r="M163" s="8" t="s">
        <v>1004</v>
      </c>
      <c r="N163" s="17">
        <f>B163/579</f>
        <v>0.27115716753022451</v>
      </c>
      <c r="O163" s="278" t="s">
        <v>15625</v>
      </c>
      <c r="P163" s="278">
        <v>6</v>
      </c>
      <c r="Q163" s="303">
        <v>4.3</v>
      </c>
      <c r="R163" s="46">
        <f t="shared" si="2"/>
        <v>0.31260794473229708</v>
      </c>
    </row>
    <row r="164" spans="1:18" x14ac:dyDescent="0.3">
      <c r="A164" s="1" t="s">
        <v>1090</v>
      </c>
      <c r="B164" s="18">
        <v>162</v>
      </c>
      <c r="C164" s="302">
        <v>161</v>
      </c>
      <c r="D164" s="9" t="s">
        <v>1091</v>
      </c>
      <c r="E164" s="8" t="s">
        <v>1092</v>
      </c>
      <c r="F164" s="8" t="s">
        <v>1092</v>
      </c>
      <c r="G164" s="8" t="s">
        <v>369</v>
      </c>
      <c r="H164" s="10">
        <v>12133</v>
      </c>
      <c r="I164" s="18">
        <v>5</v>
      </c>
      <c r="J164" s="8" t="s">
        <v>731</v>
      </c>
      <c r="K164" s="8" t="s">
        <v>802</v>
      </c>
      <c r="L164" s="8" t="s">
        <v>1093</v>
      </c>
      <c r="M164" s="8" t="s">
        <v>1055</v>
      </c>
      <c r="N164" s="19">
        <f>B164/579</f>
        <v>0.27979274611398963</v>
      </c>
      <c r="O164" s="278" t="s">
        <v>15625</v>
      </c>
      <c r="P164" s="278">
        <v>6</v>
      </c>
      <c r="Q164" s="302">
        <v>4.8</v>
      </c>
      <c r="R164" s="46">
        <f t="shared" si="2"/>
        <v>0.27806563039723664</v>
      </c>
    </row>
    <row r="165" spans="1:18" x14ac:dyDescent="0.3">
      <c r="A165" s="1" t="s">
        <v>1094</v>
      </c>
      <c r="B165" s="18">
        <v>162</v>
      </c>
      <c r="C165" s="302">
        <v>137</v>
      </c>
      <c r="D165" s="9" t="s">
        <v>1095</v>
      </c>
      <c r="E165" s="8" t="s">
        <v>1096</v>
      </c>
      <c r="F165" s="8" t="s">
        <v>1097</v>
      </c>
      <c r="G165" s="8" t="s">
        <v>147</v>
      </c>
      <c r="H165" s="10">
        <v>31074</v>
      </c>
      <c r="I165" s="18">
        <v>5</v>
      </c>
      <c r="J165" s="8" t="s">
        <v>731</v>
      </c>
      <c r="K165" s="8" t="s">
        <v>1098</v>
      </c>
      <c r="L165" s="8" t="s">
        <v>674</v>
      </c>
      <c r="M165" s="8" t="s">
        <v>853</v>
      </c>
      <c r="N165" s="19">
        <f>B165/579</f>
        <v>0.27979274611398963</v>
      </c>
      <c r="O165" s="278" t="s">
        <v>15625</v>
      </c>
      <c r="P165" s="278">
        <v>6</v>
      </c>
      <c r="Q165" s="302">
        <v>5.4</v>
      </c>
      <c r="R165" s="46">
        <f t="shared" si="2"/>
        <v>0.23661485319516407</v>
      </c>
    </row>
    <row r="166" spans="1:18" x14ac:dyDescent="0.3">
      <c r="A166" s="1" t="s">
        <v>1099</v>
      </c>
      <c r="B166" s="18">
        <v>162</v>
      </c>
      <c r="C166" s="303">
        <v>144</v>
      </c>
      <c r="D166" s="9" t="s">
        <v>1100</v>
      </c>
      <c r="E166" s="8" t="s">
        <v>1101</v>
      </c>
      <c r="F166" s="8" t="s">
        <v>1102</v>
      </c>
      <c r="G166" s="8" t="s">
        <v>389</v>
      </c>
      <c r="H166" s="10">
        <v>3544</v>
      </c>
      <c r="I166" s="18">
        <v>5</v>
      </c>
      <c r="J166" s="8" t="s">
        <v>132</v>
      </c>
      <c r="K166" s="8" t="s">
        <v>578</v>
      </c>
      <c r="L166" s="8" t="s">
        <v>1103</v>
      </c>
      <c r="M166" s="8" t="s">
        <v>34</v>
      </c>
      <c r="N166" s="19">
        <f>B166/579</f>
        <v>0.27979274611398963</v>
      </c>
      <c r="O166" s="278" t="s">
        <v>15625</v>
      </c>
      <c r="P166" s="278">
        <v>6</v>
      </c>
      <c r="Q166" s="303">
        <v>5.3</v>
      </c>
      <c r="R166" s="46">
        <f t="shared" si="2"/>
        <v>0.24870466321243523</v>
      </c>
    </row>
    <row r="167" spans="1:18" x14ac:dyDescent="0.3">
      <c r="A167" s="1" t="s">
        <v>1104</v>
      </c>
      <c r="B167" s="8">
        <v>165</v>
      </c>
      <c r="C167" s="303">
        <v>154</v>
      </c>
      <c r="D167" s="9" t="s">
        <v>1105</v>
      </c>
      <c r="E167" s="8" t="s">
        <v>1106</v>
      </c>
      <c r="F167" s="8" t="s">
        <v>1107</v>
      </c>
      <c r="G167" s="8" t="s">
        <v>131</v>
      </c>
      <c r="H167" s="10">
        <v>188484</v>
      </c>
      <c r="I167" s="8">
        <v>4.9000000000000004</v>
      </c>
      <c r="J167" s="8" t="s">
        <v>731</v>
      </c>
      <c r="K167" s="8" t="s">
        <v>1108</v>
      </c>
      <c r="L167" s="8" t="s">
        <v>1109</v>
      </c>
      <c r="M167" s="8" t="s">
        <v>458</v>
      </c>
      <c r="N167" s="17">
        <f>B167/579</f>
        <v>0.28497409326424872</v>
      </c>
      <c r="O167" s="278" t="s">
        <v>15625</v>
      </c>
      <c r="P167" s="278">
        <v>6</v>
      </c>
      <c r="Q167" s="303">
        <v>4.9000000000000004</v>
      </c>
      <c r="R167" s="46">
        <f t="shared" si="2"/>
        <v>0.26597582037996548</v>
      </c>
    </row>
    <row r="168" spans="1:18" x14ac:dyDescent="0.3">
      <c r="A168" s="1" t="s">
        <v>1110</v>
      </c>
      <c r="B168" s="8">
        <v>165</v>
      </c>
      <c r="C168" s="303">
        <v>195</v>
      </c>
      <c r="D168" s="9" t="s">
        <v>1111</v>
      </c>
      <c r="E168" s="8" t="s">
        <v>1112</v>
      </c>
      <c r="F168" s="8" t="s">
        <v>1112</v>
      </c>
      <c r="G168" s="8" t="s">
        <v>482</v>
      </c>
      <c r="H168" s="10">
        <v>8043</v>
      </c>
      <c r="I168" s="8">
        <v>4.9000000000000004</v>
      </c>
      <c r="J168" s="8" t="s">
        <v>132</v>
      </c>
      <c r="K168" s="8" t="s">
        <v>1060</v>
      </c>
      <c r="L168" s="8" t="s">
        <v>1113</v>
      </c>
      <c r="M168" s="8" t="s">
        <v>1114</v>
      </c>
      <c r="N168" s="17">
        <f>B168/579</f>
        <v>0.28497409326424872</v>
      </c>
      <c r="O168" s="278" t="s">
        <v>15625</v>
      </c>
      <c r="P168" s="278">
        <v>6</v>
      </c>
      <c r="Q168" s="303">
        <v>4.0999999999999996</v>
      </c>
      <c r="R168" s="46">
        <f t="shared" si="2"/>
        <v>0.33678756476683935</v>
      </c>
    </row>
    <row r="169" spans="1:18" x14ac:dyDescent="0.3">
      <c r="A169" s="1" t="s">
        <v>1120</v>
      </c>
      <c r="B169" s="18">
        <v>167</v>
      </c>
      <c r="C169" s="302">
        <v>152</v>
      </c>
      <c r="D169" s="9" t="s">
        <v>1121</v>
      </c>
      <c r="E169" s="8" t="s">
        <v>1122</v>
      </c>
      <c r="F169" s="8" t="s">
        <v>165</v>
      </c>
      <c r="G169" s="8" t="s">
        <v>369</v>
      </c>
      <c r="H169" s="10">
        <v>14009</v>
      </c>
      <c r="I169" s="18">
        <v>4.8</v>
      </c>
      <c r="J169" s="8" t="s">
        <v>731</v>
      </c>
      <c r="K169" s="8" t="s">
        <v>635</v>
      </c>
      <c r="L169" s="8" t="s">
        <v>1123</v>
      </c>
      <c r="M169" s="8" t="s">
        <v>1124</v>
      </c>
      <c r="N169" s="19">
        <f>B169/579</f>
        <v>0.28842832469775476</v>
      </c>
      <c r="O169" s="278" t="s">
        <v>15625</v>
      </c>
      <c r="P169" s="278">
        <v>6</v>
      </c>
      <c r="Q169" s="302">
        <v>5</v>
      </c>
      <c r="R169" s="46">
        <f t="shared" si="2"/>
        <v>0.26252158894645944</v>
      </c>
    </row>
    <row r="170" spans="1:18" x14ac:dyDescent="0.3">
      <c r="A170" s="1" t="s">
        <v>1115</v>
      </c>
      <c r="B170" s="18">
        <v>167</v>
      </c>
      <c r="C170" s="303">
        <v>172</v>
      </c>
      <c r="D170" s="9" t="s">
        <v>1116</v>
      </c>
      <c r="E170" s="8" t="s">
        <v>1117</v>
      </c>
      <c r="F170" s="8" t="s">
        <v>1118</v>
      </c>
      <c r="G170" s="8" t="s">
        <v>389</v>
      </c>
      <c r="H170" s="10">
        <v>25481</v>
      </c>
      <c r="I170" s="18">
        <v>4.8</v>
      </c>
      <c r="J170" s="8" t="s">
        <v>132</v>
      </c>
      <c r="K170" s="8" t="s">
        <v>1002</v>
      </c>
      <c r="L170" s="8" t="s">
        <v>1119</v>
      </c>
      <c r="M170" s="8" t="s">
        <v>1072</v>
      </c>
      <c r="N170" s="19">
        <f>B170/579</f>
        <v>0.28842832469775476</v>
      </c>
      <c r="O170" s="278" t="s">
        <v>15625</v>
      </c>
      <c r="P170" s="278">
        <v>6</v>
      </c>
      <c r="Q170" s="303">
        <v>4.5</v>
      </c>
      <c r="R170" s="46">
        <f t="shared" si="2"/>
        <v>0.29706390328151988</v>
      </c>
    </row>
    <row r="171" spans="1:18" x14ac:dyDescent="0.3">
      <c r="A171" s="1" t="s">
        <v>1125</v>
      </c>
      <c r="B171" s="8">
        <v>169</v>
      </c>
      <c r="C171" s="302">
        <v>165</v>
      </c>
      <c r="D171" s="9" t="s">
        <v>1126</v>
      </c>
      <c r="E171" s="8" t="s">
        <v>1127</v>
      </c>
      <c r="F171" s="8" t="s">
        <v>1128</v>
      </c>
      <c r="G171" s="8" t="s">
        <v>427</v>
      </c>
      <c r="H171" s="10">
        <v>17021</v>
      </c>
      <c r="I171" s="8">
        <v>4.7</v>
      </c>
      <c r="J171" s="8" t="s">
        <v>132</v>
      </c>
      <c r="K171" s="8" t="s">
        <v>903</v>
      </c>
      <c r="L171" s="8" t="s">
        <v>1129</v>
      </c>
      <c r="M171" s="8" t="s">
        <v>847</v>
      </c>
      <c r="N171" s="17">
        <f>B171/579</f>
        <v>0.2918825561312608</v>
      </c>
      <c r="O171" s="278" t="s">
        <v>15625</v>
      </c>
      <c r="P171" s="278">
        <v>6</v>
      </c>
      <c r="Q171" s="302">
        <v>4.5999999999999996</v>
      </c>
      <c r="R171" s="46">
        <f t="shared" si="2"/>
        <v>0.28497409326424872</v>
      </c>
    </row>
    <row r="172" spans="1:18" x14ac:dyDescent="0.3">
      <c r="A172" s="1" t="s">
        <v>1130</v>
      </c>
      <c r="B172" s="8">
        <v>169</v>
      </c>
      <c r="C172" s="302">
        <v>152</v>
      </c>
      <c r="D172" s="9" t="s">
        <v>1131</v>
      </c>
      <c r="E172" s="8" t="s">
        <v>1132</v>
      </c>
      <c r="F172" s="8" t="s">
        <v>1132</v>
      </c>
      <c r="G172" s="8" t="s">
        <v>131</v>
      </c>
      <c r="H172" s="10">
        <v>9106</v>
      </c>
      <c r="I172" s="8">
        <v>4.7</v>
      </c>
      <c r="J172" s="8" t="s">
        <v>731</v>
      </c>
      <c r="K172" s="8" t="s">
        <v>1133</v>
      </c>
      <c r="L172" s="8" t="s">
        <v>997</v>
      </c>
      <c r="M172" s="8" t="s">
        <v>1124</v>
      </c>
      <c r="N172" s="17">
        <f>B172/579</f>
        <v>0.2918825561312608</v>
      </c>
      <c r="O172" s="278" t="s">
        <v>15625</v>
      </c>
      <c r="P172" s="278">
        <v>6</v>
      </c>
      <c r="Q172" s="302">
        <v>5</v>
      </c>
      <c r="R172" s="46">
        <f t="shared" si="2"/>
        <v>0.26252158894645944</v>
      </c>
    </row>
    <row r="173" spans="1:18" x14ac:dyDescent="0.3">
      <c r="A173" s="1" t="s">
        <v>1150</v>
      </c>
      <c r="B173" s="18">
        <v>171</v>
      </c>
      <c r="C173" s="302">
        <v>175</v>
      </c>
      <c r="D173" s="9" t="s">
        <v>1151</v>
      </c>
      <c r="E173" s="8" t="s">
        <v>165</v>
      </c>
      <c r="F173" s="8" t="s">
        <v>1152</v>
      </c>
      <c r="G173" s="8" t="s">
        <v>131</v>
      </c>
      <c r="H173" s="10">
        <v>1294</v>
      </c>
      <c r="I173" s="18">
        <v>4.5999999999999996</v>
      </c>
      <c r="J173" s="8" t="s">
        <v>731</v>
      </c>
      <c r="K173" s="8" t="s">
        <v>1153</v>
      </c>
      <c r="L173" s="8" t="s">
        <v>590</v>
      </c>
      <c r="M173" s="8" t="s">
        <v>1017</v>
      </c>
      <c r="N173" s="19">
        <f>B173/579</f>
        <v>0.29533678756476683</v>
      </c>
      <c r="O173" s="278" t="s">
        <v>15625</v>
      </c>
      <c r="P173" s="278">
        <v>6</v>
      </c>
      <c r="Q173" s="302">
        <v>4.4000000000000004</v>
      </c>
      <c r="R173" s="46">
        <f t="shared" si="2"/>
        <v>0.30224525043177891</v>
      </c>
    </row>
    <row r="174" spans="1:18" x14ac:dyDescent="0.3">
      <c r="A174" s="1" t="s">
        <v>1134</v>
      </c>
      <c r="B174" s="18">
        <v>171</v>
      </c>
      <c r="C174" s="302">
        <v>175</v>
      </c>
      <c r="D174" s="9" t="s">
        <v>1135</v>
      </c>
      <c r="E174" s="8" t="s">
        <v>1136</v>
      </c>
      <c r="F174" s="8" t="s">
        <v>1137</v>
      </c>
      <c r="G174" s="8" t="s">
        <v>221</v>
      </c>
      <c r="H174" s="10">
        <v>100583</v>
      </c>
      <c r="I174" s="18">
        <v>4.5999999999999996</v>
      </c>
      <c r="J174" s="8" t="s">
        <v>132</v>
      </c>
      <c r="K174" s="8" t="s">
        <v>1138</v>
      </c>
      <c r="L174" s="8" t="s">
        <v>1139</v>
      </c>
      <c r="M174" s="8" t="s">
        <v>1017</v>
      </c>
      <c r="N174" s="19">
        <f>B174/579</f>
        <v>0.29533678756476683</v>
      </c>
      <c r="O174" s="278" t="s">
        <v>15625</v>
      </c>
      <c r="P174" s="278">
        <v>6</v>
      </c>
      <c r="Q174" s="302">
        <v>4.4000000000000004</v>
      </c>
      <c r="R174" s="46">
        <f t="shared" si="2"/>
        <v>0.30224525043177891</v>
      </c>
    </row>
    <row r="175" spans="1:18" x14ac:dyDescent="0.3">
      <c r="A175" s="1" t="s">
        <v>1146</v>
      </c>
      <c r="B175" s="18">
        <v>171</v>
      </c>
      <c r="C175" s="302">
        <v>187</v>
      </c>
      <c r="D175" s="9" t="s">
        <v>1147</v>
      </c>
      <c r="E175" s="8" t="s">
        <v>1148</v>
      </c>
      <c r="F175" s="8" t="s">
        <v>1148</v>
      </c>
      <c r="G175" s="8" t="s">
        <v>147</v>
      </c>
      <c r="H175" s="10">
        <v>9601</v>
      </c>
      <c r="I175" s="18">
        <v>4.5999999999999996</v>
      </c>
      <c r="J175" s="8" t="s">
        <v>731</v>
      </c>
      <c r="K175" s="8" t="s">
        <v>1089</v>
      </c>
      <c r="L175" s="8" t="s">
        <v>1149</v>
      </c>
      <c r="M175" s="8" t="s">
        <v>1078</v>
      </c>
      <c r="N175" s="19">
        <f>B175/579</f>
        <v>0.29533678756476683</v>
      </c>
      <c r="O175" s="278" t="s">
        <v>15625</v>
      </c>
      <c r="P175" s="278">
        <v>6</v>
      </c>
      <c r="Q175" s="302">
        <v>4.2</v>
      </c>
      <c r="R175" s="46">
        <f t="shared" si="2"/>
        <v>0.3229706390328152</v>
      </c>
    </row>
    <row r="176" spans="1:18" x14ac:dyDescent="0.3">
      <c r="A176" s="1" t="s">
        <v>1144</v>
      </c>
      <c r="B176" s="18">
        <v>171</v>
      </c>
      <c r="C176" s="303">
        <v>154</v>
      </c>
      <c r="D176" s="9" t="s">
        <v>1144</v>
      </c>
      <c r="E176" s="8" t="s">
        <v>165</v>
      </c>
      <c r="F176" s="8" t="s">
        <v>1145</v>
      </c>
      <c r="G176" s="8" t="s">
        <v>131</v>
      </c>
      <c r="H176" s="10">
        <v>161890</v>
      </c>
      <c r="I176" s="18">
        <v>4.5999999999999996</v>
      </c>
      <c r="J176" s="8" t="s">
        <v>731</v>
      </c>
      <c r="K176" s="8" t="s">
        <v>1133</v>
      </c>
      <c r="L176" s="8" t="s">
        <v>983</v>
      </c>
      <c r="M176" s="8" t="s">
        <v>458</v>
      </c>
      <c r="N176" s="19">
        <f>B176/579</f>
        <v>0.29533678756476683</v>
      </c>
      <c r="O176" s="278" t="s">
        <v>15625</v>
      </c>
      <c r="P176" s="278">
        <v>6</v>
      </c>
      <c r="Q176" s="303">
        <v>4.9000000000000004</v>
      </c>
      <c r="R176" s="46">
        <f t="shared" si="2"/>
        <v>0.26597582037996548</v>
      </c>
    </row>
    <row r="177" spans="1:18" x14ac:dyDescent="0.3">
      <c r="A177" s="1" t="s">
        <v>1140</v>
      </c>
      <c r="B177" s="18">
        <v>171</v>
      </c>
      <c r="C177" s="303">
        <v>154</v>
      </c>
      <c r="D177" s="9" t="s">
        <v>1141</v>
      </c>
      <c r="E177" s="8" t="s">
        <v>165</v>
      </c>
      <c r="F177" s="8" t="s">
        <v>1142</v>
      </c>
      <c r="G177" s="8" t="s">
        <v>369</v>
      </c>
      <c r="H177" s="10">
        <v>14938</v>
      </c>
      <c r="I177" s="18">
        <v>4.5999999999999996</v>
      </c>
      <c r="J177" s="8" t="s">
        <v>731</v>
      </c>
      <c r="K177" s="8" t="s">
        <v>1040</v>
      </c>
      <c r="L177" s="8" t="s">
        <v>1143</v>
      </c>
      <c r="M177" s="8" t="s">
        <v>458</v>
      </c>
      <c r="N177" s="19">
        <f>B177/579</f>
        <v>0.29533678756476683</v>
      </c>
      <c r="O177" s="278" t="s">
        <v>15625</v>
      </c>
      <c r="P177" s="278">
        <v>6</v>
      </c>
      <c r="Q177" s="303">
        <v>4.9000000000000004</v>
      </c>
      <c r="R177" s="46">
        <f t="shared" si="2"/>
        <v>0.26597582037996548</v>
      </c>
    </row>
    <row r="178" spans="1:18" x14ac:dyDescent="0.3">
      <c r="A178" s="1" t="s">
        <v>1176</v>
      </c>
      <c r="B178" s="8">
        <v>176</v>
      </c>
      <c r="C178" s="302">
        <v>232</v>
      </c>
      <c r="D178" s="9" t="s">
        <v>1177</v>
      </c>
      <c r="E178" s="8" t="s">
        <v>1178</v>
      </c>
      <c r="F178" s="8" t="s">
        <v>1179</v>
      </c>
      <c r="G178" s="8" t="s">
        <v>131</v>
      </c>
      <c r="H178" s="10">
        <v>2212</v>
      </c>
      <c r="I178" s="8">
        <v>4.5</v>
      </c>
      <c r="J178" s="8" t="s">
        <v>731</v>
      </c>
      <c r="K178" s="8" t="s">
        <v>1180</v>
      </c>
      <c r="L178" s="8" t="s">
        <v>1181</v>
      </c>
      <c r="M178" s="8" t="s">
        <v>1182</v>
      </c>
      <c r="N178" s="17">
        <f>B178/579</f>
        <v>0.30397236614853196</v>
      </c>
      <c r="O178" s="278" t="s">
        <v>15625</v>
      </c>
      <c r="P178" s="278">
        <v>6</v>
      </c>
      <c r="Q178" s="302">
        <v>3.4</v>
      </c>
      <c r="R178" s="46">
        <f t="shared" si="2"/>
        <v>0.40069084628670121</v>
      </c>
    </row>
    <row r="179" spans="1:18" x14ac:dyDescent="0.3">
      <c r="A179" s="1" t="s">
        <v>1170</v>
      </c>
      <c r="B179" s="8">
        <v>176</v>
      </c>
      <c r="C179" s="302">
        <v>165</v>
      </c>
      <c r="D179" s="9" t="s">
        <v>1171</v>
      </c>
      <c r="E179" s="8" t="s">
        <v>1172</v>
      </c>
      <c r="F179" s="8" t="s">
        <v>1173</v>
      </c>
      <c r="G179" s="8" t="s">
        <v>147</v>
      </c>
      <c r="H179" s="10">
        <v>24362</v>
      </c>
      <c r="I179" s="8">
        <v>4.5</v>
      </c>
      <c r="J179" s="8" t="s">
        <v>731</v>
      </c>
      <c r="K179" s="8" t="s">
        <v>1174</v>
      </c>
      <c r="L179" s="8" t="s">
        <v>1175</v>
      </c>
      <c r="M179" s="8" t="s">
        <v>847</v>
      </c>
      <c r="N179" s="17">
        <f>B179/579</f>
        <v>0.30397236614853196</v>
      </c>
      <c r="O179" s="278" t="s">
        <v>15625</v>
      </c>
      <c r="P179" s="278">
        <v>6</v>
      </c>
      <c r="Q179" s="302">
        <v>4.5999999999999996</v>
      </c>
      <c r="R179" s="46">
        <f t="shared" si="2"/>
        <v>0.28497409326424872</v>
      </c>
    </row>
    <row r="180" spans="1:18" x14ac:dyDescent="0.3">
      <c r="A180" s="1" t="s">
        <v>1166</v>
      </c>
      <c r="B180" s="8">
        <v>176</v>
      </c>
      <c r="C180" s="302">
        <v>175</v>
      </c>
      <c r="D180" s="9" t="s">
        <v>1167</v>
      </c>
      <c r="E180" s="8" t="s">
        <v>1168</v>
      </c>
      <c r="F180" s="8" t="s">
        <v>1168</v>
      </c>
      <c r="G180" s="8" t="s">
        <v>147</v>
      </c>
      <c r="H180" s="10">
        <v>2397</v>
      </c>
      <c r="I180" s="8">
        <v>4.5</v>
      </c>
      <c r="J180" s="8" t="s">
        <v>731</v>
      </c>
      <c r="K180" s="8" t="s">
        <v>955</v>
      </c>
      <c r="L180" s="8" t="s">
        <v>1169</v>
      </c>
      <c r="M180" s="8" t="s">
        <v>1017</v>
      </c>
      <c r="N180" s="17">
        <f>B180/579</f>
        <v>0.30397236614853196</v>
      </c>
      <c r="O180" s="278" t="s">
        <v>15625</v>
      </c>
      <c r="P180" s="278">
        <v>6</v>
      </c>
      <c r="Q180" s="302">
        <v>4.4000000000000004</v>
      </c>
      <c r="R180" s="46">
        <f t="shared" si="2"/>
        <v>0.30224525043177891</v>
      </c>
    </row>
    <row r="181" spans="1:18" x14ac:dyDescent="0.3">
      <c r="A181" s="1" t="s">
        <v>1154</v>
      </c>
      <c r="B181" s="8">
        <v>176</v>
      </c>
      <c r="C181" s="303">
        <v>205</v>
      </c>
      <c r="D181" s="9" t="s">
        <v>1155</v>
      </c>
      <c r="E181" s="8" t="s">
        <v>1156</v>
      </c>
      <c r="F181" s="8" t="s">
        <v>1157</v>
      </c>
      <c r="G181" s="8" t="s">
        <v>482</v>
      </c>
      <c r="H181" s="10">
        <v>26267</v>
      </c>
      <c r="I181" s="8">
        <v>4.5</v>
      </c>
      <c r="J181" s="8" t="s">
        <v>132</v>
      </c>
      <c r="K181" s="8" t="s">
        <v>1158</v>
      </c>
      <c r="L181" s="8" t="s">
        <v>1159</v>
      </c>
      <c r="M181" s="8" t="s">
        <v>1160</v>
      </c>
      <c r="N181" s="17">
        <f>B181/579</f>
        <v>0.30397236614853196</v>
      </c>
      <c r="O181" s="278" t="s">
        <v>15625</v>
      </c>
      <c r="P181" s="278">
        <v>6</v>
      </c>
      <c r="Q181" s="303">
        <v>3.9</v>
      </c>
      <c r="R181" s="46">
        <f t="shared" si="2"/>
        <v>0.3540587219343696</v>
      </c>
    </row>
    <row r="182" spans="1:18" x14ac:dyDescent="0.3">
      <c r="A182" s="1" t="s">
        <v>1161</v>
      </c>
      <c r="B182" s="8">
        <v>176</v>
      </c>
      <c r="C182" s="302">
        <v>187</v>
      </c>
      <c r="D182" s="9" t="s">
        <v>1162</v>
      </c>
      <c r="E182" s="8" t="s">
        <v>1163</v>
      </c>
      <c r="F182" s="8" t="s">
        <v>1164</v>
      </c>
      <c r="G182" s="8" t="s">
        <v>389</v>
      </c>
      <c r="H182" s="10">
        <v>37373</v>
      </c>
      <c r="I182" s="8">
        <v>4.5</v>
      </c>
      <c r="J182" s="8" t="s">
        <v>132</v>
      </c>
      <c r="K182" s="8" t="s">
        <v>908</v>
      </c>
      <c r="L182" s="8" t="s">
        <v>1165</v>
      </c>
      <c r="M182" s="8" t="s">
        <v>1078</v>
      </c>
      <c r="N182" s="17">
        <f>B182/579</f>
        <v>0.30397236614853196</v>
      </c>
      <c r="O182" s="278" t="s">
        <v>15625</v>
      </c>
      <c r="P182" s="278">
        <v>6</v>
      </c>
      <c r="Q182" s="302">
        <v>4.2</v>
      </c>
      <c r="R182" s="46">
        <f t="shared" si="2"/>
        <v>0.3229706390328152</v>
      </c>
    </row>
    <row r="183" spans="1:18" x14ac:dyDescent="0.3">
      <c r="A183" s="1" t="s">
        <v>1196</v>
      </c>
      <c r="B183" s="18">
        <v>181</v>
      </c>
      <c r="C183" s="303">
        <v>172</v>
      </c>
      <c r="D183" s="9" t="s">
        <v>1196</v>
      </c>
      <c r="E183" s="8" t="s">
        <v>1197</v>
      </c>
      <c r="F183" s="8" t="s">
        <v>1198</v>
      </c>
      <c r="G183" s="8" t="s">
        <v>147</v>
      </c>
      <c r="H183" s="10">
        <v>15653</v>
      </c>
      <c r="I183" s="18">
        <v>4.4000000000000004</v>
      </c>
      <c r="J183" s="8" t="s">
        <v>731</v>
      </c>
      <c r="K183" s="8" t="s">
        <v>336</v>
      </c>
      <c r="L183" s="8" t="s">
        <v>1199</v>
      </c>
      <c r="M183" s="8" t="s">
        <v>1072</v>
      </c>
      <c r="N183" s="19">
        <f>B183/579</f>
        <v>0.31260794473229708</v>
      </c>
      <c r="O183" s="278" t="s">
        <v>15625</v>
      </c>
      <c r="P183" s="278">
        <v>6</v>
      </c>
      <c r="Q183" s="303">
        <v>4.5</v>
      </c>
      <c r="R183" s="46">
        <f t="shared" si="2"/>
        <v>0.29706390328151988</v>
      </c>
    </row>
    <row r="184" spans="1:18" x14ac:dyDescent="0.3">
      <c r="A184" s="1" t="s">
        <v>1190</v>
      </c>
      <c r="B184" s="18">
        <v>181</v>
      </c>
      <c r="C184" s="303">
        <v>229</v>
      </c>
      <c r="D184" s="9" t="s">
        <v>1191</v>
      </c>
      <c r="E184" s="8" t="s">
        <v>1192</v>
      </c>
      <c r="F184" s="8" t="s">
        <v>1193</v>
      </c>
      <c r="G184" s="8" t="s">
        <v>147</v>
      </c>
      <c r="H184" s="10">
        <v>225932</v>
      </c>
      <c r="I184" s="18">
        <v>4.4000000000000004</v>
      </c>
      <c r="J184" s="8" t="s">
        <v>731</v>
      </c>
      <c r="K184" s="8" t="s">
        <v>790</v>
      </c>
      <c r="L184" s="8" t="s">
        <v>1194</v>
      </c>
      <c r="M184" s="8" t="s">
        <v>1195</v>
      </c>
      <c r="N184" s="19">
        <f>B184/579</f>
        <v>0.31260794473229708</v>
      </c>
      <c r="O184" s="278" t="s">
        <v>15625</v>
      </c>
      <c r="P184" s="278">
        <v>6</v>
      </c>
      <c r="Q184" s="303">
        <v>3.5</v>
      </c>
      <c r="R184" s="46">
        <f t="shared" si="2"/>
        <v>0.39550949913644212</v>
      </c>
    </row>
    <row r="185" spans="1:18" x14ac:dyDescent="0.3">
      <c r="A185" s="1" t="s">
        <v>1183</v>
      </c>
      <c r="B185" s="18">
        <v>181</v>
      </c>
      <c r="C185" s="302">
        <v>221</v>
      </c>
      <c r="D185" s="9" t="s">
        <v>1184</v>
      </c>
      <c r="E185" s="8" t="s">
        <v>1185</v>
      </c>
      <c r="F185" s="8" t="s">
        <v>1186</v>
      </c>
      <c r="G185" s="8" t="s">
        <v>147</v>
      </c>
      <c r="H185" s="10">
        <v>32518</v>
      </c>
      <c r="I185" s="18">
        <v>4.4000000000000004</v>
      </c>
      <c r="J185" s="8" t="s">
        <v>731</v>
      </c>
      <c r="K185" s="8" t="s">
        <v>1187</v>
      </c>
      <c r="L185" s="8" t="s">
        <v>1188</v>
      </c>
      <c r="M185" s="8" t="s">
        <v>1189</v>
      </c>
      <c r="N185" s="19">
        <f>B185/579</f>
        <v>0.31260794473229708</v>
      </c>
      <c r="O185" s="278" t="s">
        <v>15625</v>
      </c>
      <c r="P185" s="278">
        <v>6</v>
      </c>
      <c r="Q185" s="302">
        <v>3.6</v>
      </c>
      <c r="R185" s="46">
        <f t="shared" si="2"/>
        <v>0.38169257340241797</v>
      </c>
    </row>
    <row r="186" spans="1:18" x14ac:dyDescent="0.3">
      <c r="A186" s="1" t="s">
        <v>1200</v>
      </c>
      <c r="B186" s="8">
        <v>184</v>
      </c>
      <c r="C186" s="302">
        <v>201</v>
      </c>
      <c r="D186" s="9" t="s">
        <v>1201</v>
      </c>
      <c r="E186" s="8" t="s">
        <v>1202</v>
      </c>
      <c r="F186" s="8" t="s">
        <v>1203</v>
      </c>
      <c r="G186" s="8" t="s">
        <v>389</v>
      </c>
      <c r="H186" s="10">
        <v>35929</v>
      </c>
      <c r="I186" s="8">
        <v>4.3</v>
      </c>
      <c r="J186" s="8" t="s">
        <v>132</v>
      </c>
      <c r="K186" s="8" t="s">
        <v>1015</v>
      </c>
      <c r="L186" s="8" t="s">
        <v>1204</v>
      </c>
      <c r="M186" s="8" t="s">
        <v>1205</v>
      </c>
      <c r="N186" s="17">
        <f>B186/579</f>
        <v>0.31778929188255611</v>
      </c>
      <c r="O186" s="278" t="s">
        <v>15625</v>
      </c>
      <c r="P186" s="278">
        <v>6</v>
      </c>
      <c r="Q186" s="302">
        <v>4</v>
      </c>
      <c r="R186" s="46">
        <f t="shared" si="2"/>
        <v>0.34715025906735753</v>
      </c>
    </row>
    <row r="187" spans="1:18" x14ac:dyDescent="0.3">
      <c r="A187" s="1" t="s">
        <v>1227</v>
      </c>
      <c r="B187" s="8">
        <v>184</v>
      </c>
      <c r="C187" s="303">
        <v>269</v>
      </c>
      <c r="D187" s="9" t="s">
        <v>1228</v>
      </c>
      <c r="E187" s="8" t="s">
        <v>1229</v>
      </c>
      <c r="F187" s="8" t="s">
        <v>1230</v>
      </c>
      <c r="G187" s="8" t="s">
        <v>389</v>
      </c>
      <c r="H187" s="10">
        <v>1005</v>
      </c>
      <c r="I187" s="8">
        <v>4.3</v>
      </c>
      <c r="J187" s="8" t="s">
        <v>132</v>
      </c>
      <c r="K187" s="8" t="s">
        <v>1231</v>
      </c>
      <c r="L187" s="8" t="s">
        <v>1232</v>
      </c>
      <c r="M187" s="8" t="s">
        <v>1233</v>
      </c>
      <c r="N187" s="17">
        <f>B187/579</f>
        <v>0.31778929188255611</v>
      </c>
      <c r="O187" s="278" t="s">
        <v>15625</v>
      </c>
      <c r="P187" s="278">
        <v>6</v>
      </c>
      <c r="Q187" s="303">
        <v>3.1</v>
      </c>
      <c r="R187" s="46">
        <f t="shared" si="2"/>
        <v>0.46459412780656306</v>
      </c>
    </row>
    <row r="188" spans="1:18" x14ac:dyDescent="0.3">
      <c r="A188" s="1" t="s">
        <v>1215</v>
      </c>
      <c r="B188" s="8">
        <v>184</v>
      </c>
      <c r="C188" s="303">
        <v>195</v>
      </c>
      <c r="D188" s="9" t="s">
        <v>1216</v>
      </c>
      <c r="E188" s="8" t="s">
        <v>1217</v>
      </c>
      <c r="F188" s="8" t="s">
        <v>1218</v>
      </c>
      <c r="G188" s="8" t="s">
        <v>131</v>
      </c>
      <c r="H188" s="10">
        <v>99680</v>
      </c>
      <c r="I188" s="8">
        <v>4.3</v>
      </c>
      <c r="J188" s="8" t="s">
        <v>731</v>
      </c>
      <c r="K188" s="8" t="s">
        <v>1098</v>
      </c>
      <c r="L188" s="8" t="s">
        <v>1219</v>
      </c>
      <c r="M188" s="8" t="s">
        <v>1114</v>
      </c>
      <c r="N188" s="17">
        <f>B188/579</f>
        <v>0.31778929188255611</v>
      </c>
      <c r="O188" s="278" t="s">
        <v>15625</v>
      </c>
      <c r="P188" s="278">
        <v>6</v>
      </c>
      <c r="Q188" s="303">
        <v>4.0999999999999996</v>
      </c>
      <c r="R188" s="46">
        <f t="shared" si="2"/>
        <v>0.33678756476683935</v>
      </c>
    </row>
    <row r="189" spans="1:18" x14ac:dyDescent="0.3">
      <c r="A189" s="1" t="s">
        <v>1240</v>
      </c>
      <c r="B189" s="8">
        <v>184</v>
      </c>
      <c r="C189" s="303">
        <v>181</v>
      </c>
      <c r="D189" s="9" t="s">
        <v>1241</v>
      </c>
      <c r="E189" s="8" t="s">
        <v>1242</v>
      </c>
      <c r="F189" s="8" t="s">
        <v>1243</v>
      </c>
      <c r="G189" s="8" t="s">
        <v>389</v>
      </c>
      <c r="H189" s="10">
        <v>3610</v>
      </c>
      <c r="I189" s="8">
        <v>4.3</v>
      </c>
      <c r="J189" s="8" t="s">
        <v>132</v>
      </c>
      <c r="K189" s="8" t="s">
        <v>1180</v>
      </c>
      <c r="L189" s="8" t="s">
        <v>1244</v>
      </c>
      <c r="M189" s="8" t="s">
        <v>1004</v>
      </c>
      <c r="N189" s="17">
        <f>B189/579</f>
        <v>0.31778929188255611</v>
      </c>
      <c r="O189" s="278" t="s">
        <v>15625</v>
      </c>
      <c r="P189" s="278">
        <v>6</v>
      </c>
      <c r="Q189" s="303">
        <v>4.3</v>
      </c>
      <c r="R189" s="46">
        <f t="shared" si="2"/>
        <v>0.31260794473229708</v>
      </c>
    </row>
    <row r="190" spans="1:18" x14ac:dyDescent="0.3">
      <c r="A190" s="1" t="s">
        <v>1234</v>
      </c>
      <c r="B190" s="8">
        <v>184</v>
      </c>
      <c r="C190" s="303">
        <v>215</v>
      </c>
      <c r="D190" s="9" t="s">
        <v>1235</v>
      </c>
      <c r="E190" s="8" t="s">
        <v>1236</v>
      </c>
      <c r="F190" s="8" t="s">
        <v>1237</v>
      </c>
      <c r="G190" s="8" t="s">
        <v>131</v>
      </c>
      <c r="H190" s="10">
        <v>1794</v>
      </c>
      <c r="I190" s="8">
        <v>4.3</v>
      </c>
      <c r="J190" s="8" t="s">
        <v>731</v>
      </c>
      <c r="K190" s="8" t="s">
        <v>642</v>
      </c>
      <c r="L190" s="8" t="s">
        <v>1238</v>
      </c>
      <c r="M190" s="8" t="s">
        <v>1239</v>
      </c>
      <c r="N190" s="17">
        <f>B190/579</f>
        <v>0.31778929188255611</v>
      </c>
      <c r="O190" s="278" t="s">
        <v>15625</v>
      </c>
      <c r="P190" s="278">
        <v>6</v>
      </c>
      <c r="Q190" s="303">
        <v>3.7</v>
      </c>
      <c r="R190" s="46">
        <f t="shared" si="2"/>
        <v>0.37132987910189985</v>
      </c>
    </row>
    <row r="191" spans="1:18" x14ac:dyDescent="0.3">
      <c r="A191" s="1" t="s">
        <v>1206</v>
      </c>
      <c r="B191" s="8">
        <v>184</v>
      </c>
      <c r="C191" s="302">
        <v>165</v>
      </c>
      <c r="D191" s="9" t="s">
        <v>1207</v>
      </c>
      <c r="E191" s="8" t="s">
        <v>1208</v>
      </c>
      <c r="F191" s="8" t="s">
        <v>1209</v>
      </c>
      <c r="G191" s="8" t="s">
        <v>482</v>
      </c>
      <c r="H191" s="10">
        <v>13696</v>
      </c>
      <c r="I191" s="8">
        <v>4.3</v>
      </c>
      <c r="J191" s="8" t="s">
        <v>731</v>
      </c>
      <c r="K191" s="8" t="s">
        <v>790</v>
      </c>
      <c r="L191" s="8" t="s">
        <v>595</v>
      </c>
      <c r="M191" s="8" t="s">
        <v>847</v>
      </c>
      <c r="N191" s="17">
        <f>B191/579</f>
        <v>0.31778929188255611</v>
      </c>
      <c r="O191" s="278" t="s">
        <v>15625</v>
      </c>
      <c r="P191" s="278">
        <v>6</v>
      </c>
      <c r="Q191" s="302">
        <v>4.5999999999999996</v>
      </c>
      <c r="R191" s="46">
        <f t="shared" si="2"/>
        <v>0.28497409326424872</v>
      </c>
    </row>
    <row r="192" spans="1:18" x14ac:dyDescent="0.3">
      <c r="A192" s="1" t="s">
        <v>1220</v>
      </c>
      <c r="B192" s="8">
        <v>184</v>
      </c>
      <c r="C192" s="302">
        <v>210</v>
      </c>
      <c r="D192" s="9" t="s">
        <v>1221</v>
      </c>
      <c r="E192" s="8" t="s">
        <v>1222</v>
      </c>
      <c r="F192" s="8" t="s">
        <v>1223</v>
      </c>
      <c r="G192" s="8" t="s">
        <v>147</v>
      </c>
      <c r="H192" s="10">
        <v>21110</v>
      </c>
      <c r="I192" s="8">
        <v>4.3</v>
      </c>
      <c r="J192" s="8" t="s">
        <v>731</v>
      </c>
      <c r="K192" s="8" t="s">
        <v>1224</v>
      </c>
      <c r="L192" s="8" t="s">
        <v>1225</v>
      </c>
      <c r="M192" s="8" t="s">
        <v>1226</v>
      </c>
      <c r="N192" s="17">
        <f>B192/579</f>
        <v>0.31778929188255611</v>
      </c>
      <c r="O192" s="278" t="s">
        <v>15625</v>
      </c>
      <c r="P192" s="278">
        <v>6</v>
      </c>
      <c r="Q192" s="302">
        <v>3.8</v>
      </c>
      <c r="R192" s="46">
        <f t="shared" si="2"/>
        <v>0.36269430051813473</v>
      </c>
    </row>
    <row r="193" spans="1:18" x14ac:dyDescent="0.3">
      <c r="A193" s="1" t="s">
        <v>1210</v>
      </c>
      <c r="B193" s="8">
        <v>184</v>
      </c>
      <c r="C193" s="303">
        <v>181</v>
      </c>
      <c r="D193" s="9" t="s">
        <v>1211</v>
      </c>
      <c r="E193" s="8" t="s">
        <v>1212</v>
      </c>
      <c r="F193" s="8" t="s">
        <v>1213</v>
      </c>
      <c r="G193" s="8" t="s">
        <v>147</v>
      </c>
      <c r="H193" s="10">
        <v>8585</v>
      </c>
      <c r="I193" s="8">
        <v>4.3</v>
      </c>
      <c r="J193" s="8" t="s">
        <v>731</v>
      </c>
      <c r="K193" s="8" t="s">
        <v>1060</v>
      </c>
      <c r="L193" s="8" t="s">
        <v>1214</v>
      </c>
      <c r="M193" s="8" t="s">
        <v>1004</v>
      </c>
      <c r="N193" s="17">
        <f>B193/579</f>
        <v>0.31778929188255611</v>
      </c>
      <c r="O193" s="278" t="s">
        <v>15625</v>
      </c>
      <c r="P193" s="278">
        <v>6</v>
      </c>
      <c r="Q193" s="303">
        <v>4.3</v>
      </c>
      <c r="R193" s="46">
        <f t="shared" si="2"/>
        <v>0.31260794473229708</v>
      </c>
    </row>
    <row r="194" spans="1:18" x14ac:dyDescent="0.3">
      <c r="A194" s="1" t="s">
        <v>1245</v>
      </c>
      <c r="B194" s="8">
        <v>184</v>
      </c>
      <c r="C194" s="303">
        <v>154</v>
      </c>
      <c r="D194" s="9" t="s">
        <v>1246</v>
      </c>
      <c r="E194" s="8" t="s">
        <v>1247</v>
      </c>
      <c r="F194" s="8" t="s">
        <v>1248</v>
      </c>
      <c r="G194" s="8" t="s">
        <v>389</v>
      </c>
      <c r="H194" s="8">
        <v>593</v>
      </c>
      <c r="I194" s="8">
        <v>4.3</v>
      </c>
      <c r="J194" s="8" t="s">
        <v>132</v>
      </c>
      <c r="K194" s="8" t="s">
        <v>1249</v>
      </c>
      <c r="L194" s="8" t="s">
        <v>1250</v>
      </c>
      <c r="M194" s="8" t="s">
        <v>458</v>
      </c>
      <c r="N194" s="17">
        <f>B194/579</f>
        <v>0.31778929188255611</v>
      </c>
      <c r="O194" s="278" t="s">
        <v>15625</v>
      </c>
      <c r="P194" s="278">
        <v>6</v>
      </c>
      <c r="Q194" s="303">
        <v>4.9000000000000004</v>
      </c>
      <c r="R194" s="46">
        <f t="shared" si="2"/>
        <v>0.26597582037996548</v>
      </c>
    </row>
    <row r="195" spans="1:18" x14ac:dyDescent="0.3">
      <c r="A195" s="1" t="s">
        <v>1251</v>
      </c>
      <c r="B195" s="18">
        <v>193</v>
      </c>
      <c r="C195" s="303">
        <v>181</v>
      </c>
      <c r="D195" s="9" t="s">
        <v>1252</v>
      </c>
      <c r="E195" s="8" t="s">
        <v>1253</v>
      </c>
      <c r="F195" s="8" t="s">
        <v>165</v>
      </c>
      <c r="G195" s="8" t="s">
        <v>369</v>
      </c>
      <c r="H195" s="10">
        <v>9620</v>
      </c>
      <c r="I195" s="18">
        <v>4.2</v>
      </c>
      <c r="J195" s="8" t="s">
        <v>731</v>
      </c>
      <c r="K195" s="8" t="s">
        <v>635</v>
      </c>
      <c r="L195" s="8" t="s">
        <v>1254</v>
      </c>
      <c r="M195" s="8" t="s">
        <v>1004</v>
      </c>
      <c r="N195" s="19">
        <f>B195/579</f>
        <v>0.33333333333333331</v>
      </c>
      <c r="O195" s="278" t="s">
        <v>15625</v>
      </c>
      <c r="P195" s="278">
        <v>6</v>
      </c>
      <c r="Q195" s="303">
        <v>4.3</v>
      </c>
      <c r="R195" s="46">
        <f t="shared" ref="R195:R258" si="3">C195/579</f>
        <v>0.31260794473229708</v>
      </c>
    </row>
    <row r="196" spans="1:18" x14ac:dyDescent="0.3">
      <c r="A196" s="1" t="s">
        <v>1255</v>
      </c>
      <c r="B196" s="18">
        <v>193</v>
      </c>
      <c r="C196" s="303">
        <v>195</v>
      </c>
      <c r="D196" s="9" t="s">
        <v>1255</v>
      </c>
      <c r="E196" s="8" t="s">
        <v>1256</v>
      </c>
      <c r="F196" s="8" t="s">
        <v>1257</v>
      </c>
      <c r="G196" s="8" t="s">
        <v>389</v>
      </c>
      <c r="H196" s="10">
        <v>35495</v>
      </c>
      <c r="I196" s="18">
        <v>4.2</v>
      </c>
      <c r="J196" s="8" t="s">
        <v>731</v>
      </c>
      <c r="K196" s="8" t="s">
        <v>802</v>
      </c>
      <c r="L196" s="8" t="s">
        <v>1258</v>
      </c>
      <c r="M196" s="8" t="s">
        <v>1114</v>
      </c>
      <c r="N196" s="19">
        <f>B196/579</f>
        <v>0.33333333333333331</v>
      </c>
      <c r="O196" s="278" t="s">
        <v>15625</v>
      </c>
      <c r="P196" s="278">
        <v>6</v>
      </c>
      <c r="Q196" s="303">
        <v>4.0999999999999996</v>
      </c>
      <c r="R196" s="46">
        <f t="shared" si="3"/>
        <v>0.33678756476683935</v>
      </c>
    </row>
    <row r="197" spans="1:18" x14ac:dyDescent="0.3">
      <c r="A197" s="1" t="s">
        <v>1264</v>
      </c>
      <c r="B197" s="18">
        <v>193</v>
      </c>
      <c r="C197" s="302">
        <v>187</v>
      </c>
      <c r="D197" s="9" t="s">
        <v>1265</v>
      </c>
      <c r="E197" s="8" t="s">
        <v>165</v>
      </c>
      <c r="F197" s="8" t="s">
        <v>1266</v>
      </c>
      <c r="G197" s="8" t="s">
        <v>389</v>
      </c>
      <c r="H197" s="10">
        <v>3399</v>
      </c>
      <c r="I197" s="18">
        <v>4.2</v>
      </c>
      <c r="J197" s="8" t="s">
        <v>731</v>
      </c>
      <c r="K197" s="8" t="s">
        <v>796</v>
      </c>
      <c r="L197" s="8" t="s">
        <v>1267</v>
      </c>
      <c r="M197" s="8" t="s">
        <v>1078</v>
      </c>
      <c r="N197" s="19">
        <f>B197/579</f>
        <v>0.33333333333333331</v>
      </c>
      <c r="O197" s="278" t="s">
        <v>15625</v>
      </c>
      <c r="P197" s="278">
        <v>6</v>
      </c>
      <c r="Q197" s="302">
        <v>4.2</v>
      </c>
      <c r="R197" s="46">
        <f t="shared" si="3"/>
        <v>0.3229706390328152</v>
      </c>
    </row>
    <row r="198" spans="1:18" x14ac:dyDescent="0.3">
      <c r="A198" s="1" t="s">
        <v>1259</v>
      </c>
      <c r="B198" s="18">
        <v>193</v>
      </c>
      <c r="C198" s="302">
        <v>187</v>
      </c>
      <c r="D198" s="9" t="s">
        <v>1260</v>
      </c>
      <c r="E198" s="8" t="s">
        <v>1261</v>
      </c>
      <c r="F198" s="8" t="s">
        <v>1262</v>
      </c>
      <c r="G198" s="8" t="s">
        <v>369</v>
      </c>
      <c r="H198" s="10">
        <v>6388</v>
      </c>
      <c r="I198" s="18">
        <v>4.2</v>
      </c>
      <c r="J198" s="8" t="s">
        <v>731</v>
      </c>
      <c r="K198" s="8" t="s">
        <v>955</v>
      </c>
      <c r="L198" s="8" t="s">
        <v>1263</v>
      </c>
      <c r="M198" s="8" t="s">
        <v>1078</v>
      </c>
      <c r="N198" s="19">
        <f>B198/579</f>
        <v>0.33333333333333331</v>
      </c>
      <c r="O198" s="278" t="s">
        <v>15625</v>
      </c>
      <c r="P198" s="278">
        <v>6</v>
      </c>
      <c r="Q198" s="302">
        <v>4.2</v>
      </c>
      <c r="R198" s="46">
        <f t="shared" si="3"/>
        <v>0.3229706390328152</v>
      </c>
    </row>
    <row r="199" spans="1:18" x14ac:dyDescent="0.3">
      <c r="A199" s="1" t="s">
        <v>1268</v>
      </c>
      <c r="B199" s="18">
        <v>193</v>
      </c>
      <c r="C199" s="303">
        <v>181</v>
      </c>
      <c r="D199" s="9" t="s">
        <v>1269</v>
      </c>
      <c r="E199" s="8" t="s">
        <v>165</v>
      </c>
      <c r="F199" s="8" t="s">
        <v>1270</v>
      </c>
      <c r="G199" s="8" t="s">
        <v>147</v>
      </c>
      <c r="H199" s="10">
        <v>9903</v>
      </c>
      <c r="I199" s="18">
        <v>4.2</v>
      </c>
      <c r="J199" s="8" t="s">
        <v>731</v>
      </c>
      <c r="K199" s="8" t="s">
        <v>982</v>
      </c>
      <c r="L199" s="8" t="s">
        <v>1271</v>
      </c>
      <c r="M199" s="8" t="s">
        <v>1004</v>
      </c>
      <c r="N199" s="19">
        <f>B199/579</f>
        <v>0.33333333333333331</v>
      </c>
      <c r="O199" s="278" t="s">
        <v>15625</v>
      </c>
      <c r="P199" s="278">
        <v>6</v>
      </c>
      <c r="Q199" s="303">
        <v>4.3</v>
      </c>
      <c r="R199" s="46">
        <f t="shared" si="3"/>
        <v>0.31260794473229708</v>
      </c>
    </row>
    <row r="200" spans="1:18" x14ac:dyDescent="0.3">
      <c r="A200" s="1" t="s">
        <v>1292</v>
      </c>
      <c r="B200" s="8">
        <v>198</v>
      </c>
      <c r="C200" s="302">
        <v>201</v>
      </c>
      <c r="D200" s="9" t="s">
        <v>1293</v>
      </c>
      <c r="E200" s="8" t="s">
        <v>1294</v>
      </c>
      <c r="F200" s="8" t="s">
        <v>1294</v>
      </c>
      <c r="G200" s="8" t="s">
        <v>131</v>
      </c>
      <c r="H200" s="10">
        <v>55287</v>
      </c>
      <c r="I200" s="8">
        <v>4.0999999999999996</v>
      </c>
      <c r="J200" s="8" t="s">
        <v>731</v>
      </c>
      <c r="K200" s="8" t="s">
        <v>1295</v>
      </c>
      <c r="L200" s="8" t="s">
        <v>1296</v>
      </c>
      <c r="M200" s="8" t="s">
        <v>1205</v>
      </c>
      <c r="N200" s="17">
        <f>B200/579</f>
        <v>0.34196891191709844</v>
      </c>
      <c r="O200" s="278" t="s">
        <v>15625</v>
      </c>
      <c r="P200" s="278">
        <v>6</v>
      </c>
      <c r="Q200" s="302">
        <v>4</v>
      </c>
      <c r="R200" s="46">
        <f t="shared" si="3"/>
        <v>0.34715025906735753</v>
      </c>
    </row>
    <row r="201" spans="1:18" x14ac:dyDescent="0.3">
      <c r="A201" s="1" t="s">
        <v>1282</v>
      </c>
      <c r="B201" s="8">
        <v>198</v>
      </c>
      <c r="C201" s="303">
        <v>205</v>
      </c>
      <c r="D201" s="9" t="s">
        <v>1283</v>
      </c>
      <c r="E201" s="8" t="s">
        <v>1284</v>
      </c>
      <c r="F201" s="8" t="s">
        <v>1285</v>
      </c>
      <c r="G201" s="8" t="s">
        <v>131</v>
      </c>
      <c r="H201" s="10">
        <v>14319</v>
      </c>
      <c r="I201" s="8">
        <v>4.0999999999999996</v>
      </c>
      <c r="J201" s="8" t="s">
        <v>731</v>
      </c>
      <c r="K201" s="8" t="s">
        <v>1286</v>
      </c>
      <c r="L201" s="8" t="s">
        <v>1287</v>
      </c>
      <c r="M201" s="8" t="s">
        <v>1160</v>
      </c>
      <c r="N201" s="17">
        <f>B201/579</f>
        <v>0.34196891191709844</v>
      </c>
      <c r="O201" s="278" t="s">
        <v>15625</v>
      </c>
      <c r="P201" s="278">
        <v>6</v>
      </c>
      <c r="Q201" s="303">
        <v>3.9</v>
      </c>
      <c r="R201" s="46">
        <f t="shared" si="3"/>
        <v>0.3540587219343696</v>
      </c>
    </row>
    <row r="202" spans="1:18" x14ac:dyDescent="0.3">
      <c r="A202" s="1" t="s">
        <v>1303</v>
      </c>
      <c r="B202" s="8">
        <v>198</v>
      </c>
      <c r="C202" s="302">
        <v>210</v>
      </c>
      <c r="D202" s="9" t="s">
        <v>1304</v>
      </c>
      <c r="E202" s="8" t="s">
        <v>1305</v>
      </c>
      <c r="F202" s="8" t="s">
        <v>1306</v>
      </c>
      <c r="G202" s="8" t="s">
        <v>131</v>
      </c>
      <c r="H202" s="10">
        <v>16123</v>
      </c>
      <c r="I202" s="8">
        <v>4.0999999999999996</v>
      </c>
      <c r="J202" s="8" t="s">
        <v>731</v>
      </c>
      <c r="K202" s="8" t="s">
        <v>1307</v>
      </c>
      <c r="L202" s="8" t="s">
        <v>1308</v>
      </c>
      <c r="M202" s="8" t="s">
        <v>1226</v>
      </c>
      <c r="N202" s="17">
        <f>B202/579</f>
        <v>0.34196891191709844</v>
      </c>
      <c r="O202" s="278" t="s">
        <v>15625</v>
      </c>
      <c r="P202" s="278">
        <v>6</v>
      </c>
      <c r="Q202" s="302">
        <v>3.8</v>
      </c>
      <c r="R202" s="46">
        <f t="shared" si="3"/>
        <v>0.36269430051813473</v>
      </c>
    </row>
    <row r="203" spans="1:18" x14ac:dyDescent="0.3">
      <c r="A203" s="1" t="s">
        <v>1297</v>
      </c>
      <c r="B203" s="8">
        <v>198</v>
      </c>
      <c r="C203" s="302">
        <v>165</v>
      </c>
      <c r="D203" s="9" t="s">
        <v>1298</v>
      </c>
      <c r="E203" s="8" t="s">
        <v>1299</v>
      </c>
      <c r="F203" s="8" t="s">
        <v>1300</v>
      </c>
      <c r="G203" s="8" t="s">
        <v>369</v>
      </c>
      <c r="H203" s="10">
        <v>21711</v>
      </c>
      <c r="I203" s="8">
        <v>4.0999999999999996</v>
      </c>
      <c r="J203" s="8" t="s">
        <v>731</v>
      </c>
      <c r="K203" s="8" t="s">
        <v>1301</v>
      </c>
      <c r="L203" s="8" t="s">
        <v>1302</v>
      </c>
      <c r="M203" s="8" t="s">
        <v>847</v>
      </c>
      <c r="N203" s="17">
        <f>B203/579</f>
        <v>0.34196891191709844</v>
      </c>
      <c r="O203" s="278" t="s">
        <v>15625</v>
      </c>
      <c r="P203" s="278">
        <v>6</v>
      </c>
      <c r="Q203" s="302">
        <v>4.5999999999999996</v>
      </c>
      <c r="R203" s="46">
        <f t="shared" si="3"/>
        <v>0.28497409326424872</v>
      </c>
    </row>
    <row r="204" spans="1:18" x14ac:dyDescent="0.3">
      <c r="A204" s="1" t="s">
        <v>1272</v>
      </c>
      <c r="B204" s="8">
        <v>198</v>
      </c>
      <c r="C204" s="303">
        <v>215</v>
      </c>
      <c r="D204" s="9" t="s">
        <v>1273</v>
      </c>
      <c r="E204" s="8" t="s">
        <v>1274</v>
      </c>
      <c r="F204" s="8" t="s">
        <v>1275</v>
      </c>
      <c r="G204" s="8" t="s">
        <v>389</v>
      </c>
      <c r="H204" s="10">
        <v>55926</v>
      </c>
      <c r="I204" s="8">
        <v>4.0999999999999996</v>
      </c>
      <c r="J204" s="8" t="s">
        <v>731</v>
      </c>
      <c r="K204" s="8" t="s">
        <v>784</v>
      </c>
      <c r="L204" s="8" t="s">
        <v>1276</v>
      </c>
      <c r="M204" s="8" t="s">
        <v>1239</v>
      </c>
      <c r="N204" s="17">
        <f>B204/579</f>
        <v>0.34196891191709844</v>
      </c>
      <c r="O204" s="278" t="s">
        <v>15625</v>
      </c>
      <c r="P204" s="278">
        <v>6</v>
      </c>
      <c r="Q204" s="303">
        <v>3.7</v>
      </c>
      <c r="R204" s="46">
        <f t="shared" si="3"/>
        <v>0.37132987910189985</v>
      </c>
    </row>
    <row r="205" spans="1:18" x14ac:dyDescent="0.3">
      <c r="A205" s="1" t="s">
        <v>1277</v>
      </c>
      <c r="B205" s="8">
        <v>198</v>
      </c>
      <c r="C205" s="302">
        <v>187</v>
      </c>
      <c r="D205" s="9" t="s">
        <v>1278</v>
      </c>
      <c r="E205" s="8" t="s">
        <v>1279</v>
      </c>
      <c r="F205" s="8" t="s">
        <v>1280</v>
      </c>
      <c r="G205" s="8" t="s">
        <v>482</v>
      </c>
      <c r="H205" s="10">
        <v>38617</v>
      </c>
      <c r="I205" s="8">
        <v>4.0999999999999996</v>
      </c>
      <c r="J205" s="8" t="s">
        <v>731</v>
      </c>
      <c r="K205" s="8" t="s">
        <v>1108</v>
      </c>
      <c r="L205" s="8" t="s">
        <v>1281</v>
      </c>
      <c r="M205" s="8" t="s">
        <v>1078</v>
      </c>
      <c r="N205" s="17">
        <f>B205/579</f>
        <v>0.34196891191709844</v>
      </c>
      <c r="O205" s="278" t="s">
        <v>15625</v>
      </c>
      <c r="P205" s="278">
        <v>6</v>
      </c>
      <c r="Q205" s="302">
        <v>4.2</v>
      </c>
      <c r="R205" s="46">
        <f t="shared" si="3"/>
        <v>0.3229706390328152</v>
      </c>
    </row>
    <row r="206" spans="1:18" x14ac:dyDescent="0.3">
      <c r="A206" s="1" t="s">
        <v>1309</v>
      </c>
      <c r="B206" s="8">
        <v>198</v>
      </c>
      <c r="C206" s="302">
        <v>255</v>
      </c>
      <c r="D206" s="9" t="s">
        <v>1310</v>
      </c>
      <c r="E206" s="8" t="s">
        <v>1311</v>
      </c>
      <c r="F206" s="8" t="s">
        <v>1312</v>
      </c>
      <c r="G206" s="8" t="s">
        <v>221</v>
      </c>
      <c r="H206" s="8">
        <v>411</v>
      </c>
      <c r="I206" s="8">
        <v>4.0999999999999996</v>
      </c>
      <c r="J206" s="8" t="s">
        <v>132</v>
      </c>
      <c r="K206" s="8" t="s">
        <v>808</v>
      </c>
      <c r="L206" s="8" t="s">
        <v>662</v>
      </c>
      <c r="M206" s="8" t="s">
        <v>1313</v>
      </c>
      <c r="N206" s="17">
        <f>B206/579</f>
        <v>0.34196891191709844</v>
      </c>
      <c r="O206" s="278" t="s">
        <v>15625</v>
      </c>
      <c r="P206" s="278">
        <v>6</v>
      </c>
      <c r="Q206" s="302">
        <v>3.2</v>
      </c>
      <c r="R206" s="46">
        <f t="shared" si="3"/>
        <v>0.44041450777202074</v>
      </c>
    </row>
    <row r="207" spans="1:18" x14ac:dyDescent="0.3">
      <c r="A207" s="1" t="s">
        <v>1288</v>
      </c>
      <c r="B207" s="8">
        <v>198</v>
      </c>
      <c r="C207" s="303">
        <v>195</v>
      </c>
      <c r="D207" s="9" t="s">
        <v>1289</v>
      </c>
      <c r="E207" s="8" t="s">
        <v>165</v>
      </c>
      <c r="F207" s="8" t="s">
        <v>1290</v>
      </c>
      <c r="G207" s="8" t="s">
        <v>369</v>
      </c>
      <c r="H207" s="10">
        <v>1279</v>
      </c>
      <c r="I207" s="8">
        <v>4.0999999999999996</v>
      </c>
      <c r="J207" s="8" t="s">
        <v>731</v>
      </c>
      <c r="K207" s="8" t="s">
        <v>796</v>
      </c>
      <c r="L207" s="8" t="s">
        <v>1291</v>
      </c>
      <c r="M207" s="8" t="s">
        <v>1114</v>
      </c>
      <c r="N207" s="17">
        <f>B207/579</f>
        <v>0.34196891191709844</v>
      </c>
      <c r="O207" s="278" t="s">
        <v>15625</v>
      </c>
      <c r="P207" s="278">
        <v>6</v>
      </c>
      <c r="Q207" s="303">
        <v>4.0999999999999996</v>
      </c>
      <c r="R207" s="46">
        <f t="shared" si="3"/>
        <v>0.33678756476683935</v>
      </c>
    </row>
    <row r="208" spans="1:18" x14ac:dyDescent="0.3">
      <c r="A208" s="1" t="s">
        <v>1334</v>
      </c>
      <c r="B208" s="18">
        <v>206</v>
      </c>
      <c r="C208" s="302">
        <v>274</v>
      </c>
      <c r="D208" s="9" t="s">
        <v>1335</v>
      </c>
      <c r="E208" s="8" t="s">
        <v>1336</v>
      </c>
      <c r="F208" s="8" t="s">
        <v>1337</v>
      </c>
      <c r="G208" s="8" t="s">
        <v>131</v>
      </c>
      <c r="H208" s="10">
        <v>11790</v>
      </c>
      <c r="I208" s="18">
        <v>4</v>
      </c>
      <c r="J208" s="8" t="s">
        <v>731</v>
      </c>
      <c r="K208" s="8" t="s">
        <v>1180</v>
      </c>
      <c r="L208" s="8" t="s">
        <v>1338</v>
      </c>
      <c r="M208" s="8" t="s">
        <v>1339</v>
      </c>
      <c r="N208" s="19">
        <f>B208/579</f>
        <v>0.35578583765112265</v>
      </c>
      <c r="O208" s="278" t="s">
        <v>15625</v>
      </c>
      <c r="P208" s="278">
        <v>6</v>
      </c>
      <c r="Q208" s="302">
        <v>3</v>
      </c>
      <c r="R208" s="46">
        <f t="shared" si="3"/>
        <v>0.47322970639032813</v>
      </c>
    </row>
    <row r="209" spans="1:18" x14ac:dyDescent="0.3">
      <c r="A209" s="1" t="s">
        <v>1314</v>
      </c>
      <c r="B209" s="18">
        <v>206</v>
      </c>
      <c r="C209" s="303">
        <v>215</v>
      </c>
      <c r="D209" s="9" t="s">
        <v>1315</v>
      </c>
      <c r="E209" s="8" t="s">
        <v>1316</v>
      </c>
      <c r="F209" s="8" t="s">
        <v>1317</v>
      </c>
      <c r="G209" s="8" t="s">
        <v>221</v>
      </c>
      <c r="H209" s="10">
        <v>77658</v>
      </c>
      <c r="I209" s="18">
        <v>4</v>
      </c>
      <c r="J209" s="8" t="s">
        <v>132</v>
      </c>
      <c r="K209" s="8" t="s">
        <v>891</v>
      </c>
      <c r="L209" s="8" t="s">
        <v>310</v>
      </c>
      <c r="M209" s="8" t="s">
        <v>1239</v>
      </c>
      <c r="N209" s="19">
        <f>B209/579</f>
        <v>0.35578583765112265</v>
      </c>
      <c r="O209" s="278" t="s">
        <v>15625</v>
      </c>
      <c r="P209" s="278">
        <v>6</v>
      </c>
      <c r="Q209" s="303">
        <v>3.7</v>
      </c>
      <c r="R209" s="46">
        <f t="shared" si="3"/>
        <v>0.37132987910189985</v>
      </c>
    </row>
    <row r="210" spans="1:18" x14ac:dyDescent="0.3">
      <c r="A210" s="1" t="s">
        <v>1323</v>
      </c>
      <c r="B210" s="18">
        <v>206</v>
      </c>
      <c r="C210" s="302">
        <v>221</v>
      </c>
      <c r="D210" s="9" t="s">
        <v>1324</v>
      </c>
      <c r="E210" s="8" t="s">
        <v>1325</v>
      </c>
      <c r="F210" s="8" t="s">
        <v>1326</v>
      </c>
      <c r="G210" s="8" t="s">
        <v>131</v>
      </c>
      <c r="H210" s="10">
        <v>22201</v>
      </c>
      <c r="I210" s="18">
        <v>4</v>
      </c>
      <c r="J210" s="8" t="s">
        <v>731</v>
      </c>
      <c r="K210" s="8" t="s">
        <v>1327</v>
      </c>
      <c r="L210" s="8" t="s">
        <v>1328</v>
      </c>
      <c r="M210" s="8" t="s">
        <v>1189</v>
      </c>
      <c r="N210" s="19">
        <f>B210/579</f>
        <v>0.35578583765112265</v>
      </c>
      <c r="O210" s="278" t="s">
        <v>15625</v>
      </c>
      <c r="P210" s="278">
        <v>6</v>
      </c>
      <c r="Q210" s="302">
        <v>3.6</v>
      </c>
      <c r="R210" s="46">
        <f t="shared" si="3"/>
        <v>0.38169257340241797</v>
      </c>
    </row>
    <row r="211" spans="1:18" x14ac:dyDescent="0.3">
      <c r="A211" s="1" t="s">
        <v>1318</v>
      </c>
      <c r="B211" s="18">
        <v>206</v>
      </c>
      <c r="C211" s="302">
        <v>137</v>
      </c>
      <c r="D211" s="9" t="s">
        <v>1319</v>
      </c>
      <c r="E211" s="8" t="s">
        <v>1320</v>
      </c>
      <c r="F211" s="8" t="s">
        <v>1321</v>
      </c>
      <c r="G211" s="8" t="s">
        <v>369</v>
      </c>
      <c r="H211" s="10">
        <v>1727</v>
      </c>
      <c r="I211" s="18">
        <v>4</v>
      </c>
      <c r="J211" s="8" t="s">
        <v>731</v>
      </c>
      <c r="K211" s="8" t="s">
        <v>1015</v>
      </c>
      <c r="L211" s="8" t="s">
        <v>1322</v>
      </c>
      <c r="M211" s="8" t="s">
        <v>853</v>
      </c>
      <c r="N211" s="19">
        <f>B211/579</f>
        <v>0.35578583765112265</v>
      </c>
      <c r="O211" s="278" t="s">
        <v>15625</v>
      </c>
      <c r="P211" s="278">
        <v>6</v>
      </c>
      <c r="Q211" s="302">
        <v>5.4</v>
      </c>
      <c r="R211" s="46">
        <f t="shared" si="3"/>
        <v>0.23661485319516407</v>
      </c>
    </row>
    <row r="212" spans="1:18" x14ac:dyDescent="0.3">
      <c r="A212" s="1" t="s">
        <v>1329</v>
      </c>
      <c r="B212" s="18">
        <v>206</v>
      </c>
      <c r="C212" s="302">
        <v>175</v>
      </c>
      <c r="D212" s="9" t="s">
        <v>1330</v>
      </c>
      <c r="E212" s="8" t="s">
        <v>1331</v>
      </c>
      <c r="F212" s="8" t="s">
        <v>1332</v>
      </c>
      <c r="G212" s="8" t="s">
        <v>482</v>
      </c>
      <c r="H212" s="10">
        <v>4945</v>
      </c>
      <c r="I212" s="18">
        <v>4</v>
      </c>
      <c r="J212" s="8" t="s">
        <v>731</v>
      </c>
      <c r="K212" s="8" t="s">
        <v>415</v>
      </c>
      <c r="L212" s="8" t="s">
        <v>1333</v>
      </c>
      <c r="M212" s="8" t="s">
        <v>1017</v>
      </c>
      <c r="N212" s="19">
        <f>B212/579</f>
        <v>0.35578583765112265</v>
      </c>
      <c r="O212" s="278" t="s">
        <v>15625</v>
      </c>
      <c r="P212" s="278">
        <v>6</v>
      </c>
      <c r="Q212" s="302">
        <v>4.4000000000000004</v>
      </c>
      <c r="R212" s="46">
        <f t="shared" si="3"/>
        <v>0.30224525043177891</v>
      </c>
    </row>
    <row r="213" spans="1:18" x14ac:dyDescent="0.3">
      <c r="A213" s="1" t="s">
        <v>1353</v>
      </c>
      <c r="B213" s="8">
        <v>211</v>
      </c>
      <c r="C213" s="303">
        <v>229</v>
      </c>
      <c r="D213" s="9" t="s">
        <v>1354</v>
      </c>
      <c r="E213" s="8" t="s">
        <v>1355</v>
      </c>
      <c r="F213" s="8" t="s">
        <v>1356</v>
      </c>
      <c r="G213" s="8" t="s">
        <v>221</v>
      </c>
      <c r="H213" s="10">
        <v>12934</v>
      </c>
      <c r="I213" s="8">
        <v>3.9</v>
      </c>
      <c r="J213" s="8" t="s">
        <v>132</v>
      </c>
      <c r="K213" s="8" t="s">
        <v>1108</v>
      </c>
      <c r="L213" s="8" t="s">
        <v>1357</v>
      </c>
      <c r="M213" s="8" t="s">
        <v>1195</v>
      </c>
      <c r="N213" s="17">
        <f>B213/579</f>
        <v>0.36442141623488772</v>
      </c>
      <c r="O213" s="278" t="s">
        <v>15625</v>
      </c>
      <c r="P213" s="278">
        <v>6</v>
      </c>
      <c r="Q213" s="303">
        <v>3.5</v>
      </c>
      <c r="R213" s="46">
        <f t="shared" si="3"/>
        <v>0.39550949913644212</v>
      </c>
    </row>
    <row r="214" spans="1:18" x14ac:dyDescent="0.3">
      <c r="A214" s="1" t="s">
        <v>1382</v>
      </c>
      <c r="B214" s="8">
        <v>211</v>
      </c>
      <c r="C214" s="302">
        <v>187</v>
      </c>
      <c r="D214" s="9" t="s">
        <v>1383</v>
      </c>
      <c r="E214" s="8" t="s">
        <v>165</v>
      </c>
      <c r="F214" s="8" t="s">
        <v>1384</v>
      </c>
      <c r="G214" s="8" t="s">
        <v>147</v>
      </c>
      <c r="H214" s="10">
        <v>24170</v>
      </c>
      <c r="I214" s="8">
        <v>3.9</v>
      </c>
      <c r="J214" s="8" t="s">
        <v>731</v>
      </c>
      <c r="K214" s="8" t="s">
        <v>1385</v>
      </c>
      <c r="L214" s="8" t="s">
        <v>1386</v>
      </c>
      <c r="M214" s="8" t="s">
        <v>1078</v>
      </c>
      <c r="N214" s="17">
        <f>B214/579</f>
        <v>0.36442141623488772</v>
      </c>
      <c r="O214" s="278" t="s">
        <v>15625</v>
      </c>
      <c r="P214" s="278">
        <v>6</v>
      </c>
      <c r="Q214" s="302">
        <v>4.2</v>
      </c>
      <c r="R214" s="46">
        <f t="shared" si="3"/>
        <v>0.3229706390328152</v>
      </c>
    </row>
    <row r="215" spans="1:18" x14ac:dyDescent="0.3">
      <c r="A215" s="1" t="s">
        <v>1343</v>
      </c>
      <c r="B215" s="8">
        <v>211</v>
      </c>
      <c r="C215" s="303">
        <v>215</v>
      </c>
      <c r="D215" s="9" t="s">
        <v>1344</v>
      </c>
      <c r="E215" s="8" t="s">
        <v>1345</v>
      </c>
      <c r="F215" s="8" t="s">
        <v>1346</v>
      </c>
      <c r="G215" s="8" t="s">
        <v>389</v>
      </c>
      <c r="H215" s="10">
        <v>11921</v>
      </c>
      <c r="I215" s="8">
        <v>3.9</v>
      </c>
      <c r="J215" s="8" t="s">
        <v>731</v>
      </c>
      <c r="K215" s="8" t="s">
        <v>897</v>
      </c>
      <c r="L215" s="8" t="s">
        <v>1347</v>
      </c>
      <c r="M215" s="8" t="s">
        <v>1239</v>
      </c>
      <c r="N215" s="17">
        <f>B215/579</f>
        <v>0.36442141623488772</v>
      </c>
      <c r="O215" s="278" t="s">
        <v>15625</v>
      </c>
      <c r="P215" s="278">
        <v>6</v>
      </c>
      <c r="Q215" s="303">
        <v>3.7</v>
      </c>
      <c r="R215" s="46">
        <f t="shared" si="3"/>
        <v>0.37132987910189985</v>
      </c>
    </row>
    <row r="216" spans="1:18" x14ac:dyDescent="0.3">
      <c r="A216" s="1" t="s">
        <v>1340</v>
      </c>
      <c r="B216" s="8">
        <v>211</v>
      </c>
      <c r="C216" s="302">
        <v>175</v>
      </c>
      <c r="D216" s="9" t="s">
        <v>1341</v>
      </c>
      <c r="E216" s="8" t="s">
        <v>1342</v>
      </c>
      <c r="F216" s="8" t="s">
        <v>1342</v>
      </c>
      <c r="G216" s="8" t="s">
        <v>131</v>
      </c>
      <c r="H216" s="10">
        <v>2941</v>
      </c>
      <c r="I216" s="8">
        <v>3.9</v>
      </c>
      <c r="J216" s="8" t="s">
        <v>731</v>
      </c>
      <c r="K216" s="8" t="s">
        <v>938</v>
      </c>
      <c r="L216" s="8" t="s">
        <v>590</v>
      </c>
      <c r="M216" s="8" t="s">
        <v>1017</v>
      </c>
      <c r="N216" s="17">
        <f>B216/579</f>
        <v>0.36442141623488772</v>
      </c>
      <c r="O216" s="278" t="s">
        <v>15625</v>
      </c>
      <c r="P216" s="278">
        <v>6</v>
      </c>
      <c r="Q216" s="302">
        <v>4.4000000000000004</v>
      </c>
      <c r="R216" s="46">
        <f t="shared" si="3"/>
        <v>0.30224525043177891</v>
      </c>
    </row>
    <row r="217" spans="1:18" x14ac:dyDescent="0.3">
      <c r="A217" s="1" t="s">
        <v>1348</v>
      </c>
      <c r="B217" s="8">
        <v>211</v>
      </c>
      <c r="C217" s="302">
        <v>221</v>
      </c>
      <c r="D217" s="9" t="s">
        <v>1349</v>
      </c>
      <c r="E217" s="8" t="s">
        <v>1350</v>
      </c>
      <c r="F217" s="8" t="s">
        <v>1351</v>
      </c>
      <c r="G217" s="8" t="s">
        <v>221</v>
      </c>
      <c r="H217" s="10">
        <v>12279</v>
      </c>
      <c r="I217" s="8">
        <v>3.9</v>
      </c>
      <c r="J217" s="8" t="s">
        <v>132</v>
      </c>
      <c r="K217" s="8" t="s">
        <v>349</v>
      </c>
      <c r="L217" s="8" t="s">
        <v>1352</v>
      </c>
      <c r="M217" s="8" t="s">
        <v>1189</v>
      </c>
      <c r="N217" s="17">
        <f>B217/579</f>
        <v>0.36442141623488772</v>
      </c>
      <c r="O217" s="278" t="s">
        <v>15625</v>
      </c>
      <c r="P217" s="278">
        <v>6</v>
      </c>
      <c r="Q217" s="302">
        <v>3.6</v>
      </c>
      <c r="R217" s="46">
        <f t="shared" si="3"/>
        <v>0.38169257340241797</v>
      </c>
    </row>
    <row r="218" spans="1:18" x14ac:dyDescent="0.3">
      <c r="A218" s="1" t="s">
        <v>1362</v>
      </c>
      <c r="B218" s="8">
        <v>211</v>
      </c>
      <c r="C218" s="303">
        <v>215</v>
      </c>
      <c r="D218" s="9" t="s">
        <v>1363</v>
      </c>
      <c r="E218" s="8" t="s">
        <v>1364</v>
      </c>
      <c r="F218" s="8" t="s">
        <v>1365</v>
      </c>
      <c r="G218" s="8" t="s">
        <v>482</v>
      </c>
      <c r="H218" s="10">
        <v>3627</v>
      </c>
      <c r="I218" s="8">
        <v>3.9</v>
      </c>
      <c r="J218" s="8" t="s">
        <v>731</v>
      </c>
      <c r="K218" s="8" t="s">
        <v>961</v>
      </c>
      <c r="L218" s="8" t="s">
        <v>416</v>
      </c>
      <c r="M218" s="8" t="s">
        <v>1239</v>
      </c>
      <c r="N218" s="17">
        <f>B218/579</f>
        <v>0.36442141623488772</v>
      </c>
      <c r="O218" s="278" t="s">
        <v>15625</v>
      </c>
      <c r="P218" s="278">
        <v>6</v>
      </c>
      <c r="Q218" s="303">
        <v>3.7</v>
      </c>
      <c r="R218" s="46">
        <f t="shared" si="3"/>
        <v>0.37132987910189985</v>
      </c>
    </row>
    <row r="219" spans="1:18" x14ac:dyDescent="0.3">
      <c r="A219" s="1" t="s">
        <v>1369</v>
      </c>
      <c r="B219" s="8">
        <v>211</v>
      </c>
      <c r="C219" s="303">
        <v>195</v>
      </c>
      <c r="D219" s="9" t="s">
        <v>1370</v>
      </c>
      <c r="E219" s="8" t="s">
        <v>1371</v>
      </c>
      <c r="F219" s="8" t="s">
        <v>1372</v>
      </c>
      <c r="G219" s="8" t="s">
        <v>147</v>
      </c>
      <c r="H219" s="10">
        <v>13956</v>
      </c>
      <c r="I219" s="8">
        <v>3.9</v>
      </c>
      <c r="J219" s="8" t="s">
        <v>731</v>
      </c>
      <c r="K219" s="8" t="s">
        <v>1089</v>
      </c>
      <c r="L219" s="8" t="s">
        <v>1373</v>
      </c>
      <c r="M219" s="8" t="s">
        <v>1114</v>
      </c>
      <c r="N219" s="17">
        <f>B219/579</f>
        <v>0.36442141623488772</v>
      </c>
      <c r="O219" s="278" t="s">
        <v>15625</v>
      </c>
      <c r="P219" s="278">
        <v>6</v>
      </c>
      <c r="Q219" s="303">
        <v>4.0999999999999996</v>
      </c>
      <c r="R219" s="46">
        <f t="shared" si="3"/>
        <v>0.33678756476683935</v>
      </c>
    </row>
    <row r="220" spans="1:18" x14ac:dyDescent="0.3">
      <c r="A220" s="1" t="s">
        <v>1366</v>
      </c>
      <c r="B220" s="8">
        <v>211</v>
      </c>
      <c r="C220" s="302">
        <v>210</v>
      </c>
      <c r="D220" s="9" t="s">
        <v>1366</v>
      </c>
      <c r="E220" s="8" t="s">
        <v>1367</v>
      </c>
      <c r="F220" s="8" t="s">
        <v>165</v>
      </c>
      <c r="G220" s="8" t="s">
        <v>147</v>
      </c>
      <c r="H220" s="10">
        <v>113731</v>
      </c>
      <c r="I220" s="8">
        <v>3.9</v>
      </c>
      <c r="J220" s="8" t="s">
        <v>731</v>
      </c>
      <c r="K220" s="8" t="s">
        <v>1224</v>
      </c>
      <c r="L220" s="8" t="s">
        <v>1368</v>
      </c>
      <c r="M220" s="8" t="s">
        <v>1226</v>
      </c>
      <c r="N220" s="17">
        <f>B220/579</f>
        <v>0.36442141623488772</v>
      </c>
      <c r="O220" s="278" t="s">
        <v>15625</v>
      </c>
      <c r="P220" s="278">
        <v>6</v>
      </c>
      <c r="Q220" s="302">
        <v>3.8</v>
      </c>
      <c r="R220" s="46">
        <f t="shared" si="3"/>
        <v>0.36269430051813473</v>
      </c>
    </row>
    <row r="221" spans="1:18" x14ac:dyDescent="0.3">
      <c r="A221" s="1" t="s">
        <v>1374</v>
      </c>
      <c r="B221" s="8">
        <v>211</v>
      </c>
      <c r="C221" s="302">
        <v>210</v>
      </c>
      <c r="D221" s="9" t="s">
        <v>1375</v>
      </c>
      <c r="E221" s="8" t="s">
        <v>1376</v>
      </c>
      <c r="F221" s="8" t="s">
        <v>1376</v>
      </c>
      <c r="G221" s="8" t="s">
        <v>131</v>
      </c>
      <c r="H221" s="10">
        <v>3488</v>
      </c>
      <c r="I221" s="8">
        <v>3.9</v>
      </c>
      <c r="J221" s="8" t="s">
        <v>731</v>
      </c>
      <c r="K221" s="8" t="s">
        <v>982</v>
      </c>
      <c r="L221" s="8" t="s">
        <v>1377</v>
      </c>
      <c r="M221" s="8" t="s">
        <v>1226</v>
      </c>
      <c r="N221" s="17">
        <f>B221/579</f>
        <v>0.36442141623488772</v>
      </c>
      <c r="O221" s="278" t="s">
        <v>15625</v>
      </c>
      <c r="P221" s="278">
        <v>6</v>
      </c>
      <c r="Q221" s="302">
        <v>3.8</v>
      </c>
      <c r="R221" s="46">
        <f t="shared" si="3"/>
        <v>0.36269430051813473</v>
      </c>
    </row>
    <row r="222" spans="1:18" x14ac:dyDescent="0.3">
      <c r="A222" s="1" t="s">
        <v>1378</v>
      </c>
      <c r="B222" s="8">
        <v>211</v>
      </c>
      <c r="C222" s="303">
        <v>205</v>
      </c>
      <c r="D222" s="9" t="s">
        <v>1379</v>
      </c>
      <c r="E222" s="8" t="s">
        <v>165</v>
      </c>
      <c r="F222" s="8" t="s">
        <v>1380</v>
      </c>
      <c r="G222" s="8" t="s">
        <v>131</v>
      </c>
      <c r="H222" s="10">
        <v>200007</v>
      </c>
      <c r="I222" s="8">
        <v>3.9</v>
      </c>
      <c r="J222" s="8" t="s">
        <v>731</v>
      </c>
      <c r="K222" s="8" t="s">
        <v>642</v>
      </c>
      <c r="L222" s="8" t="s">
        <v>1381</v>
      </c>
      <c r="M222" s="8" t="s">
        <v>1160</v>
      </c>
      <c r="N222" s="17">
        <f>B222/579</f>
        <v>0.36442141623488772</v>
      </c>
      <c r="O222" s="278" t="s">
        <v>15625</v>
      </c>
      <c r="P222" s="278">
        <v>6</v>
      </c>
      <c r="Q222" s="303">
        <v>3.9</v>
      </c>
      <c r="R222" s="46">
        <f t="shared" si="3"/>
        <v>0.3540587219343696</v>
      </c>
    </row>
    <row r="223" spans="1:18" x14ac:dyDescent="0.3">
      <c r="A223" s="1" t="s">
        <v>1358</v>
      </c>
      <c r="B223" s="8">
        <v>211</v>
      </c>
      <c r="C223" s="303">
        <v>195</v>
      </c>
      <c r="D223" s="9" t="s">
        <v>1359</v>
      </c>
      <c r="E223" s="8" t="s">
        <v>165</v>
      </c>
      <c r="F223" s="8" t="s">
        <v>1360</v>
      </c>
      <c r="G223" s="8" t="s">
        <v>389</v>
      </c>
      <c r="H223" s="10">
        <v>159519</v>
      </c>
      <c r="I223" s="8">
        <v>3.9</v>
      </c>
      <c r="J223" s="8" t="s">
        <v>731</v>
      </c>
      <c r="K223" s="8" t="s">
        <v>1286</v>
      </c>
      <c r="L223" s="8" t="s">
        <v>1361</v>
      </c>
      <c r="M223" s="8" t="s">
        <v>1114</v>
      </c>
      <c r="N223" s="17">
        <f>B223/579</f>
        <v>0.36442141623488772</v>
      </c>
      <c r="O223" s="278" t="s">
        <v>15625</v>
      </c>
      <c r="P223" s="278">
        <v>6</v>
      </c>
      <c r="Q223" s="303">
        <v>4.0999999999999996</v>
      </c>
      <c r="R223" s="46">
        <f t="shared" si="3"/>
        <v>0.33678756476683935</v>
      </c>
    </row>
    <row r="224" spans="1:18" x14ac:dyDescent="0.3">
      <c r="A224" s="1" t="s">
        <v>1399</v>
      </c>
      <c r="B224" s="18">
        <v>222</v>
      </c>
      <c r="C224" s="303">
        <v>98</v>
      </c>
      <c r="D224" s="9" t="s">
        <v>1400</v>
      </c>
      <c r="E224" s="8" t="s">
        <v>1401</v>
      </c>
      <c r="F224" s="8" t="s">
        <v>1402</v>
      </c>
      <c r="G224" s="8" t="s">
        <v>221</v>
      </c>
      <c r="H224" s="10">
        <v>1966</v>
      </c>
      <c r="I224" s="18">
        <v>3.8</v>
      </c>
      <c r="J224" s="8" t="s">
        <v>132</v>
      </c>
      <c r="K224" s="8" t="s">
        <v>784</v>
      </c>
      <c r="L224" s="8" t="s">
        <v>1403</v>
      </c>
      <c r="M224" s="8" t="s">
        <v>562</v>
      </c>
      <c r="N224" s="19">
        <f>B224/579</f>
        <v>0.38341968911917096</v>
      </c>
      <c r="O224" s="278" t="s">
        <v>15625</v>
      </c>
      <c r="P224" s="278">
        <v>6</v>
      </c>
      <c r="Q224" s="303">
        <v>6.7</v>
      </c>
      <c r="R224" s="46">
        <f t="shared" si="3"/>
        <v>0.1692573402417962</v>
      </c>
    </row>
    <row r="225" spans="1:18" x14ac:dyDescent="0.3">
      <c r="A225" s="1" t="s">
        <v>1415</v>
      </c>
      <c r="B225" s="18">
        <v>222</v>
      </c>
      <c r="C225" s="302">
        <v>315</v>
      </c>
      <c r="D225" s="9" t="s">
        <v>1416</v>
      </c>
      <c r="E225" s="8" t="s">
        <v>1417</v>
      </c>
      <c r="F225" s="8" t="s">
        <v>1418</v>
      </c>
      <c r="G225" s="8" t="s">
        <v>147</v>
      </c>
      <c r="H225" s="10">
        <v>4683</v>
      </c>
      <c r="I225" s="18">
        <v>3.8</v>
      </c>
      <c r="J225" s="8" t="s">
        <v>731</v>
      </c>
      <c r="K225" s="8" t="s">
        <v>1419</v>
      </c>
      <c r="L225" s="8" t="s">
        <v>1420</v>
      </c>
      <c r="M225" s="8" t="s">
        <v>1421</v>
      </c>
      <c r="N225" s="19">
        <f>B225/579</f>
        <v>0.38341968911917096</v>
      </c>
      <c r="O225" s="278" t="s">
        <v>15625</v>
      </c>
      <c r="P225" s="278">
        <v>6</v>
      </c>
      <c r="Q225" s="302">
        <v>2.6</v>
      </c>
      <c r="R225" s="46">
        <f t="shared" si="3"/>
        <v>0.54404145077720212</v>
      </c>
    </row>
    <row r="226" spans="1:18" x14ac:dyDescent="0.3">
      <c r="A226" s="1" t="s">
        <v>1440</v>
      </c>
      <c r="B226" s="18">
        <v>222</v>
      </c>
      <c r="C226" s="303">
        <v>241</v>
      </c>
      <c r="D226" s="9" t="s">
        <v>1441</v>
      </c>
      <c r="E226" s="8" t="s">
        <v>1442</v>
      </c>
      <c r="F226" s="8" t="s">
        <v>1442</v>
      </c>
      <c r="G226" s="8" t="s">
        <v>131</v>
      </c>
      <c r="H226" s="10">
        <v>3494</v>
      </c>
      <c r="I226" s="18">
        <v>3.8</v>
      </c>
      <c r="J226" s="8" t="s">
        <v>731</v>
      </c>
      <c r="K226" s="8" t="s">
        <v>1443</v>
      </c>
      <c r="L226" s="8" t="s">
        <v>1444</v>
      </c>
      <c r="M226" s="8" t="s">
        <v>1428</v>
      </c>
      <c r="N226" s="19">
        <f>B226/579</f>
        <v>0.38341968911917096</v>
      </c>
      <c r="O226" s="278" t="s">
        <v>15625</v>
      </c>
      <c r="P226" s="278">
        <v>6</v>
      </c>
      <c r="Q226" s="303">
        <v>3.3</v>
      </c>
      <c r="R226" s="46">
        <f t="shared" si="3"/>
        <v>0.41623488773747841</v>
      </c>
    </row>
    <row r="227" spans="1:18" x14ac:dyDescent="0.3">
      <c r="A227" s="1" t="s">
        <v>1404</v>
      </c>
      <c r="B227" s="18">
        <v>222</v>
      </c>
      <c r="C227" s="302">
        <v>221</v>
      </c>
      <c r="D227" s="9" t="s">
        <v>1405</v>
      </c>
      <c r="E227" s="8" t="s">
        <v>1406</v>
      </c>
      <c r="F227" s="8" t="s">
        <v>1407</v>
      </c>
      <c r="G227" s="8" t="s">
        <v>131</v>
      </c>
      <c r="H227" s="10">
        <v>33558</v>
      </c>
      <c r="I227" s="18">
        <v>3.8</v>
      </c>
      <c r="J227" s="8" t="s">
        <v>731</v>
      </c>
      <c r="K227" s="8" t="s">
        <v>349</v>
      </c>
      <c r="L227" s="8" t="s">
        <v>1408</v>
      </c>
      <c r="M227" s="8" t="s">
        <v>1189</v>
      </c>
      <c r="N227" s="19">
        <f>B227/579</f>
        <v>0.38341968911917096</v>
      </c>
      <c r="O227" s="278" t="s">
        <v>15625</v>
      </c>
      <c r="P227" s="278">
        <v>6</v>
      </c>
      <c r="Q227" s="302">
        <v>3.6</v>
      </c>
      <c r="R227" s="46">
        <f t="shared" si="3"/>
        <v>0.38169257340241797</v>
      </c>
    </row>
    <row r="228" spans="1:18" x14ac:dyDescent="0.3">
      <c r="A228" s="1" t="s">
        <v>1393</v>
      </c>
      <c r="B228" s="18">
        <v>222</v>
      </c>
      <c r="C228" s="302">
        <v>201</v>
      </c>
      <c r="D228" s="9" t="s">
        <v>1394</v>
      </c>
      <c r="E228" s="8" t="s">
        <v>1395</v>
      </c>
      <c r="F228" s="8" t="s">
        <v>1396</v>
      </c>
      <c r="G228" s="8" t="s">
        <v>369</v>
      </c>
      <c r="H228" s="10">
        <v>3145</v>
      </c>
      <c r="I228" s="18">
        <v>3.8</v>
      </c>
      <c r="J228" s="8" t="s">
        <v>731</v>
      </c>
      <c r="K228" s="8" t="s">
        <v>1397</v>
      </c>
      <c r="L228" s="8" t="s">
        <v>1398</v>
      </c>
      <c r="M228" s="8" t="s">
        <v>1205</v>
      </c>
      <c r="N228" s="19">
        <f>B228/579</f>
        <v>0.38341968911917096</v>
      </c>
      <c r="O228" s="278" t="s">
        <v>15625</v>
      </c>
      <c r="P228" s="278">
        <v>6</v>
      </c>
      <c r="Q228" s="302">
        <v>4</v>
      </c>
      <c r="R228" s="46">
        <f t="shared" si="3"/>
        <v>0.34715025906735753</v>
      </c>
    </row>
    <row r="229" spans="1:18" x14ac:dyDescent="0.3">
      <c r="A229" s="1" t="s">
        <v>1387</v>
      </c>
      <c r="B229" s="18">
        <v>222</v>
      </c>
      <c r="C229" s="303">
        <v>285</v>
      </c>
      <c r="D229" s="9" t="s">
        <v>1388</v>
      </c>
      <c r="E229" s="8" t="s">
        <v>1389</v>
      </c>
      <c r="F229" s="8" t="s">
        <v>1390</v>
      </c>
      <c r="G229" s="8" t="s">
        <v>221</v>
      </c>
      <c r="H229" s="10">
        <v>11384</v>
      </c>
      <c r="I229" s="18">
        <v>3.8</v>
      </c>
      <c r="J229" s="8" t="s">
        <v>132</v>
      </c>
      <c r="K229" s="8" t="s">
        <v>720</v>
      </c>
      <c r="L229" s="8" t="s">
        <v>1391</v>
      </c>
      <c r="M229" s="8" t="s">
        <v>1392</v>
      </c>
      <c r="N229" s="19">
        <f>B229/579</f>
        <v>0.38341968911917096</v>
      </c>
      <c r="O229" s="278" t="s">
        <v>15625</v>
      </c>
      <c r="P229" s="278">
        <v>6</v>
      </c>
      <c r="Q229" s="303">
        <v>2.9</v>
      </c>
      <c r="R229" s="46">
        <f t="shared" si="3"/>
        <v>0.49222797927461137</v>
      </c>
    </row>
    <row r="230" spans="1:18" x14ac:dyDescent="0.3">
      <c r="A230" s="1" t="s">
        <v>1429</v>
      </c>
      <c r="B230" s="18">
        <v>222</v>
      </c>
      <c r="C230" s="302">
        <v>255</v>
      </c>
      <c r="D230" s="9" t="s">
        <v>1430</v>
      </c>
      <c r="E230" s="8" t="s">
        <v>1431</v>
      </c>
      <c r="F230" s="8" t="s">
        <v>1432</v>
      </c>
      <c r="G230" s="8" t="s">
        <v>147</v>
      </c>
      <c r="H230" s="10">
        <v>45279</v>
      </c>
      <c r="I230" s="18">
        <v>3.8</v>
      </c>
      <c r="J230" s="8" t="s">
        <v>731</v>
      </c>
      <c r="K230" s="8" t="s">
        <v>1433</v>
      </c>
      <c r="L230" s="8" t="s">
        <v>1434</v>
      </c>
      <c r="M230" s="8" t="s">
        <v>1313</v>
      </c>
      <c r="N230" s="19">
        <f>B230/579</f>
        <v>0.38341968911917096</v>
      </c>
      <c r="O230" s="278" t="s">
        <v>15625</v>
      </c>
      <c r="P230" s="278">
        <v>6</v>
      </c>
      <c r="Q230" s="302">
        <v>3.2</v>
      </c>
      <c r="R230" s="46">
        <f t="shared" si="3"/>
        <v>0.44041450777202074</v>
      </c>
    </row>
    <row r="231" spans="1:18" x14ac:dyDescent="0.3">
      <c r="A231" s="1" t="s">
        <v>1409</v>
      </c>
      <c r="B231" s="18">
        <v>222</v>
      </c>
      <c r="C231" s="303">
        <v>215</v>
      </c>
      <c r="D231" s="9" t="s">
        <v>1410</v>
      </c>
      <c r="E231" s="8" t="s">
        <v>1411</v>
      </c>
      <c r="F231" s="8" t="s">
        <v>1412</v>
      </c>
      <c r="G231" s="8" t="s">
        <v>131</v>
      </c>
      <c r="H231" s="10">
        <v>27847</v>
      </c>
      <c r="I231" s="18">
        <v>3.8</v>
      </c>
      <c r="J231" s="8" t="s">
        <v>731</v>
      </c>
      <c r="K231" s="8" t="s">
        <v>1413</v>
      </c>
      <c r="L231" s="8" t="s">
        <v>1414</v>
      </c>
      <c r="M231" s="8" t="s">
        <v>1239</v>
      </c>
      <c r="N231" s="19">
        <f>B231/579</f>
        <v>0.38341968911917096</v>
      </c>
      <c r="O231" s="278" t="s">
        <v>15625</v>
      </c>
      <c r="P231" s="278">
        <v>6</v>
      </c>
      <c r="Q231" s="303">
        <v>3.7</v>
      </c>
      <c r="R231" s="46">
        <f t="shared" si="3"/>
        <v>0.37132987910189985</v>
      </c>
    </row>
    <row r="232" spans="1:18" x14ac:dyDescent="0.3">
      <c r="A232" s="1" t="s">
        <v>1435</v>
      </c>
      <c r="B232" s="18">
        <v>222</v>
      </c>
      <c r="C232" s="302">
        <v>187</v>
      </c>
      <c r="D232" s="9" t="s">
        <v>1436</v>
      </c>
      <c r="E232" s="8" t="s">
        <v>1437</v>
      </c>
      <c r="F232" s="8" t="s">
        <v>1438</v>
      </c>
      <c r="G232" s="8" t="s">
        <v>369</v>
      </c>
      <c r="H232" s="10">
        <v>7041</v>
      </c>
      <c r="I232" s="18">
        <v>3.8</v>
      </c>
      <c r="J232" s="8" t="s">
        <v>731</v>
      </c>
      <c r="K232" s="8" t="s">
        <v>1439</v>
      </c>
      <c r="L232" s="8" t="s">
        <v>416</v>
      </c>
      <c r="M232" s="8" t="s">
        <v>1078</v>
      </c>
      <c r="N232" s="19">
        <f>B232/579</f>
        <v>0.38341968911917096</v>
      </c>
      <c r="O232" s="278" t="s">
        <v>15625</v>
      </c>
      <c r="P232" s="278">
        <v>6</v>
      </c>
      <c r="Q232" s="302">
        <v>4.2</v>
      </c>
      <c r="R232" s="46">
        <f t="shared" si="3"/>
        <v>0.3229706390328152</v>
      </c>
    </row>
    <row r="233" spans="1:18" x14ac:dyDescent="0.3">
      <c r="A233" s="1" t="s">
        <v>1422</v>
      </c>
      <c r="B233" s="18">
        <v>222</v>
      </c>
      <c r="C233" s="303">
        <v>241</v>
      </c>
      <c r="D233" s="9" t="s">
        <v>1423</v>
      </c>
      <c r="E233" s="8" t="s">
        <v>1424</v>
      </c>
      <c r="F233" s="8" t="s">
        <v>1425</v>
      </c>
      <c r="G233" s="8" t="s">
        <v>131</v>
      </c>
      <c r="H233" s="10">
        <v>3470</v>
      </c>
      <c r="I233" s="18">
        <v>3.8</v>
      </c>
      <c r="J233" s="8" t="s">
        <v>731</v>
      </c>
      <c r="K233" s="8" t="s">
        <v>1426</v>
      </c>
      <c r="L233" s="8" t="s">
        <v>1427</v>
      </c>
      <c r="M233" s="8" t="s">
        <v>1428</v>
      </c>
      <c r="N233" s="19">
        <f>B233/579</f>
        <v>0.38341968911917096</v>
      </c>
      <c r="O233" s="278" t="s">
        <v>15625</v>
      </c>
      <c r="P233" s="278">
        <v>6</v>
      </c>
      <c r="Q233" s="303">
        <v>3.3</v>
      </c>
      <c r="R233" s="46">
        <f t="shared" si="3"/>
        <v>0.41623488773747841</v>
      </c>
    </row>
    <row r="234" spans="1:18" x14ac:dyDescent="0.3">
      <c r="A234" s="1" t="s">
        <v>1454</v>
      </c>
      <c r="B234" s="8">
        <v>232</v>
      </c>
      <c r="C234" s="303">
        <v>241</v>
      </c>
      <c r="D234" s="9" t="s">
        <v>1455</v>
      </c>
      <c r="E234" s="8" t="s">
        <v>1456</v>
      </c>
      <c r="F234" s="8" t="s">
        <v>1457</v>
      </c>
      <c r="G234" s="8" t="s">
        <v>147</v>
      </c>
      <c r="H234" s="10">
        <v>13755</v>
      </c>
      <c r="I234" s="8">
        <v>3.7</v>
      </c>
      <c r="J234" s="8" t="s">
        <v>731</v>
      </c>
      <c r="K234" s="8" t="s">
        <v>1458</v>
      </c>
      <c r="L234" s="8" t="s">
        <v>1459</v>
      </c>
      <c r="M234" s="8" t="s">
        <v>1428</v>
      </c>
      <c r="N234" s="17">
        <f>B234/579</f>
        <v>0.40069084628670121</v>
      </c>
      <c r="O234" s="278" t="s">
        <v>15625</v>
      </c>
      <c r="P234" s="278">
        <v>6</v>
      </c>
      <c r="Q234" s="303">
        <v>3.3</v>
      </c>
      <c r="R234" s="46">
        <f t="shared" si="3"/>
        <v>0.41623488773747841</v>
      </c>
    </row>
    <row r="235" spans="1:18" x14ac:dyDescent="0.3">
      <c r="A235" s="1" t="s">
        <v>1460</v>
      </c>
      <c r="B235" s="8">
        <v>232</v>
      </c>
      <c r="C235" s="302">
        <v>232</v>
      </c>
      <c r="D235" s="9" t="s">
        <v>1461</v>
      </c>
      <c r="E235" s="8" t="s">
        <v>1462</v>
      </c>
      <c r="F235" s="8" t="s">
        <v>1462</v>
      </c>
      <c r="G235" s="8" t="s">
        <v>147</v>
      </c>
      <c r="H235" s="10">
        <v>2186</v>
      </c>
      <c r="I235" s="8">
        <v>3.7</v>
      </c>
      <c r="J235" s="8" t="s">
        <v>731</v>
      </c>
      <c r="K235" s="8" t="s">
        <v>1249</v>
      </c>
      <c r="L235" s="8" t="s">
        <v>1194</v>
      </c>
      <c r="M235" s="8" t="s">
        <v>1182</v>
      </c>
      <c r="N235" s="17">
        <f>B235/579</f>
        <v>0.40069084628670121</v>
      </c>
      <c r="O235" s="278" t="s">
        <v>15625</v>
      </c>
      <c r="P235" s="278">
        <v>6</v>
      </c>
      <c r="Q235" s="302">
        <v>3.4</v>
      </c>
      <c r="R235" s="46">
        <f t="shared" si="3"/>
        <v>0.40069084628670121</v>
      </c>
    </row>
    <row r="236" spans="1:18" x14ac:dyDescent="0.3">
      <c r="A236" s="1" t="s">
        <v>1450</v>
      </c>
      <c r="B236" s="8">
        <v>232</v>
      </c>
      <c r="C236" s="303">
        <v>205</v>
      </c>
      <c r="D236" s="9" t="s">
        <v>1451</v>
      </c>
      <c r="E236" s="8" t="s">
        <v>1452</v>
      </c>
      <c r="F236" s="8" t="s">
        <v>1453</v>
      </c>
      <c r="G236" s="8" t="s">
        <v>147</v>
      </c>
      <c r="H236" s="10">
        <v>157979</v>
      </c>
      <c r="I236" s="8">
        <v>3.7</v>
      </c>
      <c r="J236" s="8" t="s">
        <v>731</v>
      </c>
      <c r="K236" s="8" t="s">
        <v>1174</v>
      </c>
      <c r="L236" s="8" t="s">
        <v>767</v>
      </c>
      <c r="M236" s="8" t="s">
        <v>1160</v>
      </c>
      <c r="N236" s="17">
        <f>B236/579</f>
        <v>0.40069084628670121</v>
      </c>
      <c r="O236" s="278" t="s">
        <v>15625</v>
      </c>
      <c r="P236" s="278">
        <v>6</v>
      </c>
      <c r="Q236" s="303">
        <v>3.9</v>
      </c>
      <c r="R236" s="46">
        <f t="shared" si="3"/>
        <v>0.3540587219343696</v>
      </c>
    </row>
    <row r="237" spans="1:18" x14ac:dyDescent="0.3">
      <c r="A237" s="1" t="s">
        <v>1445</v>
      </c>
      <c r="B237" s="8">
        <v>232</v>
      </c>
      <c r="C237" s="302">
        <v>201</v>
      </c>
      <c r="D237" s="9" t="s">
        <v>1446</v>
      </c>
      <c r="E237" s="8" t="s">
        <v>1447</v>
      </c>
      <c r="F237" s="8" t="s">
        <v>1448</v>
      </c>
      <c r="G237" s="8" t="s">
        <v>131</v>
      </c>
      <c r="H237" s="10">
        <v>21611</v>
      </c>
      <c r="I237" s="8">
        <v>3.7</v>
      </c>
      <c r="J237" s="8" t="s">
        <v>731</v>
      </c>
      <c r="K237" s="8" t="s">
        <v>949</v>
      </c>
      <c r="L237" s="8" t="s">
        <v>1449</v>
      </c>
      <c r="M237" s="8" t="s">
        <v>1205</v>
      </c>
      <c r="N237" s="17">
        <f>B237/579</f>
        <v>0.40069084628670121</v>
      </c>
      <c r="O237" s="278" t="s">
        <v>15625</v>
      </c>
      <c r="P237" s="278">
        <v>6</v>
      </c>
      <c r="Q237" s="302">
        <v>4</v>
      </c>
      <c r="R237" s="46">
        <f t="shared" si="3"/>
        <v>0.34715025906735753</v>
      </c>
    </row>
    <row r="238" spans="1:18" x14ac:dyDescent="0.3">
      <c r="A238" s="1" t="s">
        <v>1468</v>
      </c>
      <c r="B238" s="18">
        <v>236</v>
      </c>
      <c r="C238" s="302">
        <v>366</v>
      </c>
      <c r="D238" s="9" t="s">
        <v>1469</v>
      </c>
      <c r="E238" s="8" t="s">
        <v>1470</v>
      </c>
      <c r="F238" s="8" t="s">
        <v>165</v>
      </c>
      <c r="G238" s="8" t="s">
        <v>427</v>
      </c>
      <c r="H238" s="8">
        <v>365</v>
      </c>
      <c r="I238" s="18">
        <v>3.6</v>
      </c>
      <c r="J238" s="8" t="s">
        <v>132</v>
      </c>
      <c r="K238" s="8" t="s">
        <v>1471</v>
      </c>
      <c r="L238" s="8" t="s">
        <v>416</v>
      </c>
      <c r="M238" s="8" t="s">
        <v>1472</v>
      </c>
      <c r="N238" s="19">
        <f>B238/579</f>
        <v>0.40759930915371329</v>
      </c>
      <c r="O238" s="278" t="s">
        <v>15625</v>
      </c>
      <c r="P238" s="278">
        <v>6</v>
      </c>
      <c r="Q238" s="302">
        <v>2.2000000000000002</v>
      </c>
      <c r="R238" s="46">
        <f t="shared" si="3"/>
        <v>0.63212435233160624</v>
      </c>
    </row>
    <row r="239" spans="1:18" x14ac:dyDescent="0.3">
      <c r="A239" s="1" t="s">
        <v>1463</v>
      </c>
      <c r="B239" s="18">
        <v>236</v>
      </c>
      <c r="C239" s="302">
        <v>232</v>
      </c>
      <c r="D239" s="9" t="s">
        <v>1464</v>
      </c>
      <c r="E239" s="8" t="s">
        <v>1465</v>
      </c>
      <c r="F239" s="8" t="s">
        <v>1466</v>
      </c>
      <c r="G239" s="8" t="s">
        <v>427</v>
      </c>
      <c r="H239" s="10">
        <v>90684</v>
      </c>
      <c r="I239" s="18">
        <v>3.6</v>
      </c>
      <c r="J239" s="8" t="s">
        <v>132</v>
      </c>
      <c r="K239" s="8" t="s">
        <v>685</v>
      </c>
      <c r="L239" s="8" t="s">
        <v>1467</v>
      </c>
      <c r="M239" s="8" t="s">
        <v>1182</v>
      </c>
      <c r="N239" s="19">
        <f>B239/579</f>
        <v>0.40759930915371329</v>
      </c>
      <c r="O239" s="278" t="s">
        <v>15625</v>
      </c>
      <c r="P239" s="278">
        <v>6</v>
      </c>
      <c r="Q239" s="302">
        <v>3.4</v>
      </c>
      <c r="R239" s="46">
        <f t="shared" si="3"/>
        <v>0.40069084628670121</v>
      </c>
    </row>
    <row r="240" spans="1:18" x14ac:dyDescent="0.3">
      <c r="A240" s="1" t="s">
        <v>1473</v>
      </c>
      <c r="B240" s="18">
        <v>236</v>
      </c>
      <c r="C240" s="302">
        <v>255</v>
      </c>
      <c r="D240" s="9" t="s">
        <v>1474</v>
      </c>
      <c r="E240" s="8" t="s">
        <v>1475</v>
      </c>
      <c r="F240" s="8" t="s">
        <v>1476</v>
      </c>
      <c r="G240" s="8" t="s">
        <v>369</v>
      </c>
      <c r="H240" s="10">
        <v>2047</v>
      </c>
      <c r="I240" s="18">
        <v>3.6</v>
      </c>
      <c r="J240" s="8" t="s">
        <v>1477</v>
      </c>
      <c r="K240" s="8" t="s">
        <v>1413</v>
      </c>
      <c r="L240" s="8" t="s">
        <v>1478</v>
      </c>
      <c r="M240" s="8" t="s">
        <v>1313</v>
      </c>
      <c r="N240" s="19">
        <f>B240/579</f>
        <v>0.40759930915371329</v>
      </c>
      <c r="O240" s="278" t="s">
        <v>15625</v>
      </c>
      <c r="P240" s="278">
        <v>6</v>
      </c>
      <c r="Q240" s="302">
        <v>3.2</v>
      </c>
      <c r="R240" s="46">
        <f t="shared" si="3"/>
        <v>0.44041450777202074</v>
      </c>
    </row>
    <row r="241" spans="1:18" x14ac:dyDescent="0.3">
      <c r="A241" s="1" t="s">
        <v>1479</v>
      </c>
      <c r="B241" s="18">
        <v>236</v>
      </c>
      <c r="C241" s="303">
        <v>205</v>
      </c>
      <c r="D241" s="9" t="s">
        <v>1480</v>
      </c>
      <c r="E241" s="8" t="s">
        <v>1481</v>
      </c>
      <c r="F241" s="8" t="s">
        <v>1481</v>
      </c>
      <c r="G241" s="8" t="s">
        <v>147</v>
      </c>
      <c r="H241" s="10">
        <v>1982</v>
      </c>
      <c r="I241" s="18">
        <v>3.6</v>
      </c>
      <c r="J241" s="8" t="s">
        <v>731</v>
      </c>
      <c r="K241" s="8" t="s">
        <v>1458</v>
      </c>
      <c r="L241" s="8" t="s">
        <v>1482</v>
      </c>
      <c r="M241" s="8" t="s">
        <v>1160</v>
      </c>
      <c r="N241" s="19">
        <f>B241/579</f>
        <v>0.40759930915371329</v>
      </c>
      <c r="O241" s="278" t="s">
        <v>15625</v>
      </c>
      <c r="P241" s="278">
        <v>6</v>
      </c>
      <c r="Q241" s="303">
        <v>3.9</v>
      </c>
      <c r="R241" s="46">
        <f t="shared" si="3"/>
        <v>0.3540587219343696</v>
      </c>
    </row>
    <row r="242" spans="1:18" x14ac:dyDescent="0.3">
      <c r="A242" s="1" t="s">
        <v>1483</v>
      </c>
      <c r="B242" s="18">
        <v>236</v>
      </c>
      <c r="C242" s="303">
        <v>285</v>
      </c>
      <c r="D242" s="9" t="s">
        <v>1484</v>
      </c>
      <c r="E242" s="8" t="s">
        <v>1485</v>
      </c>
      <c r="F242" s="8" t="s">
        <v>1486</v>
      </c>
      <c r="G242" s="8" t="s">
        <v>147</v>
      </c>
      <c r="H242" s="10">
        <v>7113</v>
      </c>
      <c r="I242" s="18">
        <v>3.6</v>
      </c>
      <c r="J242" s="8" t="s">
        <v>731</v>
      </c>
      <c r="K242" s="8" t="s">
        <v>1487</v>
      </c>
      <c r="L242" s="8" t="s">
        <v>1488</v>
      </c>
      <c r="M242" s="8" t="s">
        <v>1392</v>
      </c>
      <c r="N242" s="19">
        <f>B242/579</f>
        <v>0.40759930915371329</v>
      </c>
      <c r="O242" s="278" t="s">
        <v>15625</v>
      </c>
      <c r="P242" s="278">
        <v>6</v>
      </c>
      <c r="Q242" s="303">
        <v>2.9</v>
      </c>
      <c r="R242" s="46">
        <f t="shared" si="3"/>
        <v>0.49222797927461137</v>
      </c>
    </row>
    <row r="243" spans="1:18" x14ac:dyDescent="0.3">
      <c r="A243" s="1" t="s">
        <v>1489</v>
      </c>
      <c r="B243" s="8">
        <v>241</v>
      </c>
      <c r="C243" s="303">
        <v>241</v>
      </c>
      <c r="D243" s="9" t="s">
        <v>1490</v>
      </c>
      <c r="E243" s="8" t="s">
        <v>1491</v>
      </c>
      <c r="F243" s="8" t="s">
        <v>1492</v>
      </c>
      <c r="G243" s="8" t="s">
        <v>427</v>
      </c>
      <c r="H243" s="10">
        <v>31051</v>
      </c>
      <c r="I243" s="8">
        <v>3.5</v>
      </c>
      <c r="J243" s="8" t="s">
        <v>132</v>
      </c>
      <c r="K243" s="8" t="s">
        <v>1021</v>
      </c>
      <c r="L243" s="8" t="s">
        <v>1493</v>
      </c>
      <c r="M243" s="8" t="s">
        <v>1428</v>
      </c>
      <c r="N243" s="17">
        <f>B243/579</f>
        <v>0.41623488773747841</v>
      </c>
      <c r="O243" s="278" t="s">
        <v>15625</v>
      </c>
      <c r="P243" s="278">
        <v>6</v>
      </c>
      <c r="Q243" s="303">
        <v>3.3</v>
      </c>
      <c r="R243" s="46">
        <f t="shared" si="3"/>
        <v>0.41623488773747841</v>
      </c>
    </row>
    <row r="244" spans="1:18" x14ac:dyDescent="0.3">
      <c r="A244" s="1" t="s">
        <v>1494</v>
      </c>
      <c r="B244" s="8">
        <v>241</v>
      </c>
      <c r="C244" s="303">
        <v>269</v>
      </c>
      <c r="D244" s="9" t="s">
        <v>1495</v>
      </c>
      <c r="E244" s="8" t="s">
        <v>1496</v>
      </c>
      <c r="F244" s="8" t="s">
        <v>1497</v>
      </c>
      <c r="G244" s="8" t="s">
        <v>147</v>
      </c>
      <c r="H244" s="10">
        <v>8297</v>
      </c>
      <c r="I244" s="8">
        <v>3.5</v>
      </c>
      <c r="J244" s="8" t="s">
        <v>1477</v>
      </c>
      <c r="K244" s="8" t="s">
        <v>1060</v>
      </c>
      <c r="L244" s="8" t="s">
        <v>1498</v>
      </c>
      <c r="M244" s="8" t="s">
        <v>1233</v>
      </c>
      <c r="N244" s="17">
        <f>B244/579</f>
        <v>0.41623488773747841</v>
      </c>
      <c r="O244" s="278" t="s">
        <v>15625</v>
      </c>
      <c r="P244" s="278">
        <v>6</v>
      </c>
      <c r="Q244" s="303">
        <v>3.1</v>
      </c>
      <c r="R244" s="46">
        <f t="shared" si="3"/>
        <v>0.46459412780656306</v>
      </c>
    </row>
    <row r="245" spans="1:18" x14ac:dyDescent="0.3">
      <c r="A245" s="1" t="s">
        <v>1499</v>
      </c>
      <c r="B245" s="8">
        <v>241</v>
      </c>
      <c r="C245" s="302">
        <v>274</v>
      </c>
      <c r="D245" s="9" t="s">
        <v>1500</v>
      </c>
      <c r="E245" s="8" t="s">
        <v>1501</v>
      </c>
      <c r="F245" s="8" t="s">
        <v>1502</v>
      </c>
      <c r="G245" s="8" t="s">
        <v>147</v>
      </c>
      <c r="H245" s="8">
        <v>746</v>
      </c>
      <c r="I245" s="8">
        <v>3.5</v>
      </c>
      <c r="J245" s="8" t="s">
        <v>1477</v>
      </c>
      <c r="K245" s="8" t="s">
        <v>1426</v>
      </c>
      <c r="L245" s="8" t="s">
        <v>1503</v>
      </c>
      <c r="M245" s="8" t="s">
        <v>1339</v>
      </c>
      <c r="N245" s="17">
        <f>B245/579</f>
        <v>0.41623488773747841</v>
      </c>
      <c r="O245" s="278" t="s">
        <v>15625</v>
      </c>
      <c r="P245" s="278">
        <v>6</v>
      </c>
      <c r="Q245" s="302">
        <v>3</v>
      </c>
      <c r="R245" s="46">
        <f t="shared" si="3"/>
        <v>0.47322970639032813</v>
      </c>
    </row>
    <row r="246" spans="1:18" x14ac:dyDescent="0.3">
      <c r="A246" s="1" t="s">
        <v>1504</v>
      </c>
      <c r="B246" s="8">
        <v>241</v>
      </c>
      <c r="C246" s="303">
        <v>241</v>
      </c>
      <c r="D246" s="9" t="s">
        <v>1505</v>
      </c>
      <c r="E246" s="8" t="s">
        <v>1506</v>
      </c>
      <c r="F246" s="8" t="s">
        <v>1507</v>
      </c>
      <c r="G246" s="8" t="s">
        <v>147</v>
      </c>
      <c r="H246" s="10">
        <v>19354</v>
      </c>
      <c r="I246" s="8">
        <v>3.5</v>
      </c>
      <c r="J246" s="8" t="s">
        <v>1477</v>
      </c>
      <c r="K246" s="8" t="s">
        <v>1231</v>
      </c>
      <c r="L246" s="8" t="s">
        <v>1508</v>
      </c>
      <c r="M246" s="8" t="s">
        <v>1428</v>
      </c>
      <c r="N246" s="17">
        <f>B246/579</f>
        <v>0.41623488773747841</v>
      </c>
      <c r="O246" s="278" t="s">
        <v>15625</v>
      </c>
      <c r="P246" s="278">
        <v>6</v>
      </c>
      <c r="Q246" s="303">
        <v>3.3</v>
      </c>
      <c r="R246" s="46">
        <f t="shared" si="3"/>
        <v>0.41623488773747841</v>
      </c>
    </row>
    <row r="247" spans="1:18" x14ac:dyDescent="0.3">
      <c r="A247" s="1" t="s">
        <v>1534</v>
      </c>
      <c r="B247" s="18">
        <v>245</v>
      </c>
      <c r="C247" s="302">
        <v>221</v>
      </c>
      <c r="D247" s="9" t="s">
        <v>1535</v>
      </c>
      <c r="E247" s="8" t="s">
        <v>1536</v>
      </c>
      <c r="F247" s="8" t="s">
        <v>1536</v>
      </c>
      <c r="G247" s="8" t="s">
        <v>131</v>
      </c>
      <c r="H247" s="10">
        <v>3817</v>
      </c>
      <c r="I247" s="18">
        <v>3.4</v>
      </c>
      <c r="J247" s="8" t="s">
        <v>731</v>
      </c>
      <c r="K247" s="8" t="s">
        <v>955</v>
      </c>
      <c r="L247" s="8" t="s">
        <v>1537</v>
      </c>
      <c r="M247" s="8" t="s">
        <v>1189</v>
      </c>
      <c r="N247" s="19">
        <f>B247/579</f>
        <v>0.42314335060449049</v>
      </c>
      <c r="O247" s="278" t="s">
        <v>15625</v>
      </c>
      <c r="P247" s="278">
        <v>6</v>
      </c>
      <c r="Q247" s="302">
        <v>3.6</v>
      </c>
      <c r="R247" s="46">
        <f t="shared" si="3"/>
        <v>0.38169257340241797</v>
      </c>
    </row>
    <row r="248" spans="1:18" x14ac:dyDescent="0.3">
      <c r="A248" s="1" t="s">
        <v>1524</v>
      </c>
      <c r="B248" s="18">
        <v>245</v>
      </c>
      <c r="C248" s="303">
        <v>241</v>
      </c>
      <c r="D248" s="9" t="s">
        <v>1525</v>
      </c>
      <c r="E248" s="8" t="s">
        <v>1526</v>
      </c>
      <c r="F248" s="8" t="s">
        <v>1527</v>
      </c>
      <c r="G248" s="8" t="s">
        <v>369</v>
      </c>
      <c r="H248" s="10">
        <v>9500</v>
      </c>
      <c r="I248" s="18">
        <v>3.4</v>
      </c>
      <c r="J248" s="8" t="s">
        <v>1477</v>
      </c>
      <c r="K248" s="8" t="s">
        <v>1083</v>
      </c>
      <c r="L248" s="8" t="s">
        <v>1528</v>
      </c>
      <c r="M248" s="8" t="s">
        <v>1428</v>
      </c>
      <c r="N248" s="19">
        <f>B248/579</f>
        <v>0.42314335060449049</v>
      </c>
      <c r="O248" s="278" t="s">
        <v>15625</v>
      </c>
      <c r="P248" s="278">
        <v>6</v>
      </c>
      <c r="Q248" s="303">
        <v>3.3</v>
      </c>
      <c r="R248" s="46">
        <f t="shared" si="3"/>
        <v>0.41623488773747841</v>
      </c>
    </row>
    <row r="249" spans="1:18" x14ac:dyDescent="0.3">
      <c r="A249" s="1" t="s">
        <v>1574</v>
      </c>
      <c r="B249" s="18">
        <v>245</v>
      </c>
      <c r="C249" s="302">
        <v>274</v>
      </c>
      <c r="D249" s="9" t="s">
        <v>1575</v>
      </c>
      <c r="E249" s="8" t="s">
        <v>1576</v>
      </c>
      <c r="F249" s="8" t="s">
        <v>1576</v>
      </c>
      <c r="G249" s="8" t="s">
        <v>131</v>
      </c>
      <c r="H249" s="10">
        <v>4640</v>
      </c>
      <c r="I249" s="18">
        <v>3.4</v>
      </c>
      <c r="J249" s="8" t="s">
        <v>731</v>
      </c>
      <c r="K249" s="8" t="s">
        <v>1577</v>
      </c>
      <c r="L249" s="8" t="s">
        <v>1578</v>
      </c>
      <c r="M249" s="8" t="s">
        <v>1339</v>
      </c>
      <c r="N249" s="19">
        <f>B249/579</f>
        <v>0.42314335060449049</v>
      </c>
      <c r="O249" s="278" t="s">
        <v>15625</v>
      </c>
      <c r="P249" s="278">
        <v>6</v>
      </c>
      <c r="Q249" s="302">
        <v>3</v>
      </c>
      <c r="R249" s="46">
        <f t="shared" si="3"/>
        <v>0.47322970639032813</v>
      </c>
    </row>
    <row r="250" spans="1:18" x14ac:dyDescent="0.3">
      <c r="A250" s="1" t="s">
        <v>1560</v>
      </c>
      <c r="B250" s="18">
        <v>245</v>
      </c>
      <c r="C250" s="302">
        <v>221</v>
      </c>
      <c r="D250" s="9" t="s">
        <v>1561</v>
      </c>
      <c r="E250" s="8" t="s">
        <v>1562</v>
      </c>
      <c r="F250" s="8" t="s">
        <v>1563</v>
      </c>
      <c r="G250" s="8" t="s">
        <v>369</v>
      </c>
      <c r="H250" s="10">
        <v>9116</v>
      </c>
      <c r="I250" s="18">
        <v>3.4</v>
      </c>
      <c r="J250" s="8" t="s">
        <v>1477</v>
      </c>
      <c r="K250" s="8" t="s">
        <v>463</v>
      </c>
      <c r="L250" s="8" t="s">
        <v>416</v>
      </c>
      <c r="M250" s="8" t="s">
        <v>1189</v>
      </c>
      <c r="N250" s="19">
        <f>B250/579</f>
        <v>0.42314335060449049</v>
      </c>
      <c r="O250" s="278" t="s">
        <v>15625</v>
      </c>
      <c r="P250" s="278">
        <v>6</v>
      </c>
      <c r="Q250" s="302">
        <v>3.6</v>
      </c>
      <c r="R250" s="46">
        <f t="shared" si="3"/>
        <v>0.38169257340241797</v>
      </c>
    </row>
    <row r="251" spans="1:18" x14ac:dyDescent="0.3">
      <c r="A251" s="1" t="s">
        <v>1514</v>
      </c>
      <c r="B251" s="18">
        <v>245</v>
      </c>
      <c r="C251" s="302">
        <v>232</v>
      </c>
      <c r="D251" s="9" t="s">
        <v>1515</v>
      </c>
      <c r="E251" s="8" t="s">
        <v>1516</v>
      </c>
      <c r="F251" s="8" t="s">
        <v>1517</v>
      </c>
      <c r="G251" s="8" t="s">
        <v>369</v>
      </c>
      <c r="H251" s="10">
        <v>8504</v>
      </c>
      <c r="I251" s="18">
        <v>3.4</v>
      </c>
      <c r="J251" s="8" t="s">
        <v>1477</v>
      </c>
      <c r="K251" s="8" t="s">
        <v>1187</v>
      </c>
      <c r="L251" s="8" t="s">
        <v>1518</v>
      </c>
      <c r="M251" s="8" t="s">
        <v>1182</v>
      </c>
      <c r="N251" s="19">
        <f>B251/579</f>
        <v>0.42314335060449049</v>
      </c>
      <c r="O251" s="278" t="s">
        <v>15625</v>
      </c>
      <c r="P251" s="278">
        <v>6</v>
      </c>
      <c r="Q251" s="302">
        <v>3.4</v>
      </c>
      <c r="R251" s="46">
        <f t="shared" si="3"/>
        <v>0.40069084628670121</v>
      </c>
    </row>
    <row r="252" spans="1:18" x14ac:dyDescent="0.3">
      <c r="A252" s="1" t="s">
        <v>1548</v>
      </c>
      <c r="B252" s="18">
        <v>245</v>
      </c>
      <c r="C252" s="302">
        <v>232</v>
      </c>
      <c r="D252" s="9" t="s">
        <v>1549</v>
      </c>
      <c r="E252" s="8" t="s">
        <v>1550</v>
      </c>
      <c r="F252" s="8" t="s">
        <v>1551</v>
      </c>
      <c r="G252" s="8" t="s">
        <v>147</v>
      </c>
      <c r="H252" s="10">
        <v>10360</v>
      </c>
      <c r="I252" s="18">
        <v>3.4</v>
      </c>
      <c r="J252" s="8" t="s">
        <v>1477</v>
      </c>
      <c r="K252" s="8" t="s">
        <v>982</v>
      </c>
      <c r="L252" s="8" t="s">
        <v>1552</v>
      </c>
      <c r="M252" s="8" t="s">
        <v>1182</v>
      </c>
      <c r="N252" s="19">
        <f>B252/579</f>
        <v>0.42314335060449049</v>
      </c>
      <c r="O252" s="278" t="s">
        <v>15625</v>
      </c>
      <c r="P252" s="278">
        <v>6</v>
      </c>
      <c r="Q252" s="302">
        <v>3.4</v>
      </c>
      <c r="R252" s="46">
        <f t="shared" si="3"/>
        <v>0.40069084628670121</v>
      </c>
    </row>
    <row r="253" spans="1:18" x14ac:dyDescent="0.3">
      <c r="A253" s="1" t="s">
        <v>1529</v>
      </c>
      <c r="B253" s="18">
        <v>245</v>
      </c>
      <c r="C253" s="303">
        <v>241</v>
      </c>
      <c r="D253" s="9" t="s">
        <v>1530</v>
      </c>
      <c r="E253" s="8" t="s">
        <v>1531</v>
      </c>
      <c r="F253" s="8" t="s">
        <v>1532</v>
      </c>
      <c r="G253" s="8" t="s">
        <v>369</v>
      </c>
      <c r="H253" s="10">
        <v>13012</v>
      </c>
      <c r="I253" s="18">
        <v>3.4</v>
      </c>
      <c r="J253" s="8" t="s">
        <v>1477</v>
      </c>
      <c r="K253" s="8" t="s">
        <v>841</v>
      </c>
      <c r="L253" s="8" t="s">
        <v>1533</v>
      </c>
      <c r="M253" s="8" t="s">
        <v>1428</v>
      </c>
      <c r="N253" s="19">
        <f>B253/579</f>
        <v>0.42314335060449049</v>
      </c>
      <c r="O253" s="278" t="s">
        <v>15625</v>
      </c>
      <c r="P253" s="278">
        <v>6</v>
      </c>
      <c r="Q253" s="303">
        <v>3.3</v>
      </c>
      <c r="R253" s="46">
        <f t="shared" si="3"/>
        <v>0.41623488773747841</v>
      </c>
    </row>
    <row r="254" spans="1:18" x14ac:dyDescent="0.3">
      <c r="A254" s="1" t="s">
        <v>1509</v>
      </c>
      <c r="B254" s="18">
        <v>245</v>
      </c>
      <c r="C254" s="302">
        <v>232</v>
      </c>
      <c r="D254" s="9" t="s">
        <v>1510</v>
      </c>
      <c r="E254" s="8" t="s">
        <v>1511</v>
      </c>
      <c r="F254" s="8" t="s">
        <v>1512</v>
      </c>
      <c r="G254" s="8" t="s">
        <v>389</v>
      </c>
      <c r="H254" s="10">
        <v>11089</v>
      </c>
      <c r="I254" s="18">
        <v>3.4</v>
      </c>
      <c r="J254" s="8" t="s">
        <v>731</v>
      </c>
      <c r="K254" s="8" t="s">
        <v>1158</v>
      </c>
      <c r="L254" s="8" t="s">
        <v>1513</v>
      </c>
      <c r="M254" s="8" t="s">
        <v>1182</v>
      </c>
      <c r="N254" s="19">
        <f>B254/579</f>
        <v>0.42314335060449049</v>
      </c>
      <c r="O254" s="278" t="s">
        <v>15625</v>
      </c>
      <c r="P254" s="278">
        <v>6</v>
      </c>
      <c r="Q254" s="302">
        <v>3.4</v>
      </c>
      <c r="R254" s="46">
        <f t="shared" si="3"/>
        <v>0.40069084628670121</v>
      </c>
    </row>
    <row r="255" spans="1:18" x14ac:dyDescent="0.3">
      <c r="A255" s="1" t="s">
        <v>1569</v>
      </c>
      <c r="B255" s="18">
        <v>245</v>
      </c>
      <c r="C255" s="302">
        <v>255</v>
      </c>
      <c r="D255" s="9" t="s">
        <v>1570</v>
      </c>
      <c r="E255" s="8" t="s">
        <v>1571</v>
      </c>
      <c r="F255" s="8" t="s">
        <v>1572</v>
      </c>
      <c r="G255" s="8" t="s">
        <v>131</v>
      </c>
      <c r="H255" s="10">
        <v>14272</v>
      </c>
      <c r="I255" s="18">
        <v>3.4</v>
      </c>
      <c r="J255" s="8" t="s">
        <v>731</v>
      </c>
      <c r="K255" s="8" t="s">
        <v>886</v>
      </c>
      <c r="L255" s="8" t="s">
        <v>1573</v>
      </c>
      <c r="M255" s="8" t="s">
        <v>1313</v>
      </c>
      <c r="N255" s="19">
        <f>B255/579</f>
        <v>0.42314335060449049</v>
      </c>
      <c r="O255" s="278" t="s">
        <v>15625</v>
      </c>
      <c r="P255" s="278">
        <v>6</v>
      </c>
      <c r="Q255" s="302">
        <v>3.2</v>
      </c>
      <c r="R255" s="46">
        <f t="shared" si="3"/>
        <v>0.44041450777202074</v>
      </c>
    </row>
    <row r="256" spans="1:18" x14ac:dyDescent="0.3">
      <c r="A256" s="1" t="s">
        <v>1519</v>
      </c>
      <c r="B256" s="18">
        <v>245</v>
      </c>
      <c r="C256" s="303">
        <v>241</v>
      </c>
      <c r="D256" s="9" t="s">
        <v>1520</v>
      </c>
      <c r="E256" s="8" t="s">
        <v>1521</v>
      </c>
      <c r="F256" s="8" t="s">
        <v>1522</v>
      </c>
      <c r="G256" s="8" t="s">
        <v>389</v>
      </c>
      <c r="H256" s="10">
        <v>25072</v>
      </c>
      <c r="I256" s="18">
        <v>3.4</v>
      </c>
      <c r="J256" s="8" t="s">
        <v>731</v>
      </c>
      <c r="K256" s="8" t="s">
        <v>1108</v>
      </c>
      <c r="L256" s="8" t="s">
        <v>1523</v>
      </c>
      <c r="M256" s="8" t="s">
        <v>1428</v>
      </c>
      <c r="N256" s="19">
        <f>B256/579</f>
        <v>0.42314335060449049</v>
      </c>
      <c r="O256" s="278" t="s">
        <v>15625</v>
      </c>
      <c r="P256" s="278">
        <v>6</v>
      </c>
      <c r="Q256" s="303">
        <v>3.3</v>
      </c>
      <c r="R256" s="46">
        <f t="shared" si="3"/>
        <v>0.41623488773747841</v>
      </c>
    </row>
    <row r="257" spans="1:18" x14ac:dyDescent="0.3">
      <c r="A257" s="1" t="s">
        <v>1553</v>
      </c>
      <c r="B257" s="18">
        <v>245</v>
      </c>
      <c r="C257" s="302">
        <v>210</v>
      </c>
      <c r="D257" s="9" t="s">
        <v>1554</v>
      </c>
      <c r="E257" s="8" t="s">
        <v>165</v>
      </c>
      <c r="F257" s="8" t="s">
        <v>1555</v>
      </c>
      <c r="G257" s="8" t="s">
        <v>147</v>
      </c>
      <c r="H257" s="10">
        <v>104643</v>
      </c>
      <c r="I257" s="18">
        <v>3.4</v>
      </c>
      <c r="J257" s="8" t="s">
        <v>1477</v>
      </c>
      <c r="K257" s="8" t="s">
        <v>642</v>
      </c>
      <c r="L257" s="8" t="s">
        <v>1403</v>
      </c>
      <c r="M257" s="8" t="s">
        <v>1226</v>
      </c>
      <c r="N257" s="19">
        <f>B257/579</f>
        <v>0.42314335060449049</v>
      </c>
      <c r="O257" s="278" t="s">
        <v>15625</v>
      </c>
      <c r="P257" s="278">
        <v>6</v>
      </c>
      <c r="Q257" s="302">
        <v>3.8</v>
      </c>
      <c r="R257" s="46">
        <f t="shared" si="3"/>
        <v>0.36269430051813473</v>
      </c>
    </row>
    <row r="258" spans="1:18" x14ac:dyDescent="0.3">
      <c r="A258" s="1" t="s">
        <v>1556</v>
      </c>
      <c r="B258" s="18">
        <v>245</v>
      </c>
      <c r="C258" s="303">
        <v>241</v>
      </c>
      <c r="D258" s="9" t="s">
        <v>1557</v>
      </c>
      <c r="E258" s="8" t="s">
        <v>165</v>
      </c>
      <c r="F258" s="8" t="s">
        <v>1558</v>
      </c>
      <c r="G258" s="8" t="s">
        <v>389</v>
      </c>
      <c r="H258" s="10">
        <v>18511</v>
      </c>
      <c r="I258" s="18">
        <v>3.4</v>
      </c>
      <c r="J258" s="8" t="s">
        <v>731</v>
      </c>
      <c r="K258" s="8" t="s">
        <v>1174</v>
      </c>
      <c r="L258" s="8" t="s">
        <v>1559</v>
      </c>
      <c r="M258" s="8" t="s">
        <v>1428</v>
      </c>
      <c r="N258" s="19">
        <f>B258/579</f>
        <v>0.42314335060449049</v>
      </c>
      <c r="O258" s="278" t="s">
        <v>15625</v>
      </c>
      <c r="P258" s="278">
        <v>6</v>
      </c>
      <c r="Q258" s="303">
        <v>3.3</v>
      </c>
      <c r="R258" s="46">
        <f t="shared" si="3"/>
        <v>0.41623488773747841</v>
      </c>
    </row>
    <row r="259" spans="1:18" x14ac:dyDescent="0.3">
      <c r="A259" s="1" t="s">
        <v>1538</v>
      </c>
      <c r="B259" s="18">
        <v>245</v>
      </c>
      <c r="C259" s="303">
        <v>241</v>
      </c>
      <c r="D259" s="9" t="s">
        <v>1539</v>
      </c>
      <c r="E259" s="8" t="s">
        <v>1540</v>
      </c>
      <c r="F259" s="8" t="s">
        <v>1541</v>
      </c>
      <c r="G259" s="8" t="s">
        <v>482</v>
      </c>
      <c r="H259" s="10">
        <v>10054</v>
      </c>
      <c r="I259" s="18">
        <v>3.4</v>
      </c>
      <c r="J259" s="8" t="s">
        <v>731</v>
      </c>
      <c r="K259" s="8" t="s">
        <v>796</v>
      </c>
      <c r="L259" s="8" t="s">
        <v>1542</v>
      </c>
      <c r="M259" s="8" t="s">
        <v>1428</v>
      </c>
      <c r="N259" s="19">
        <f>B259/579</f>
        <v>0.42314335060449049</v>
      </c>
      <c r="O259" s="278" t="s">
        <v>15625</v>
      </c>
      <c r="P259" s="278">
        <v>6</v>
      </c>
      <c r="Q259" s="303">
        <v>3.3</v>
      </c>
      <c r="R259" s="46">
        <f t="shared" ref="R259:R322" si="4">C259/579</f>
        <v>0.41623488773747841</v>
      </c>
    </row>
    <row r="260" spans="1:18" x14ac:dyDescent="0.3">
      <c r="A260" s="1" t="s">
        <v>1564</v>
      </c>
      <c r="B260" s="18">
        <v>245</v>
      </c>
      <c r="C260" s="302">
        <v>255</v>
      </c>
      <c r="D260" s="9" t="s">
        <v>1565</v>
      </c>
      <c r="E260" s="8" t="s">
        <v>1566</v>
      </c>
      <c r="F260" s="8" t="s">
        <v>1567</v>
      </c>
      <c r="G260" s="8" t="s">
        <v>147</v>
      </c>
      <c r="H260" s="10">
        <v>7854</v>
      </c>
      <c r="I260" s="18">
        <v>3.4</v>
      </c>
      <c r="J260" s="8" t="s">
        <v>1477</v>
      </c>
      <c r="K260" s="8" t="s">
        <v>1439</v>
      </c>
      <c r="L260" s="8" t="s">
        <v>1568</v>
      </c>
      <c r="M260" s="8" t="s">
        <v>1313</v>
      </c>
      <c r="N260" s="19">
        <f>B260/579</f>
        <v>0.42314335060449049</v>
      </c>
      <c r="O260" s="278" t="s">
        <v>15625</v>
      </c>
      <c r="P260" s="278">
        <v>6</v>
      </c>
      <c r="Q260" s="302">
        <v>3.2</v>
      </c>
      <c r="R260" s="46">
        <f t="shared" si="4"/>
        <v>0.44041450777202074</v>
      </c>
    </row>
    <row r="261" spans="1:18" x14ac:dyDescent="0.3">
      <c r="A261" s="1" t="s">
        <v>1543</v>
      </c>
      <c r="B261" s="18">
        <v>245</v>
      </c>
      <c r="C261" s="302">
        <v>232</v>
      </c>
      <c r="D261" s="9" t="s">
        <v>1544</v>
      </c>
      <c r="E261" s="8" t="s">
        <v>1545</v>
      </c>
      <c r="F261" s="8" t="s">
        <v>1546</v>
      </c>
      <c r="G261" s="8" t="s">
        <v>147</v>
      </c>
      <c r="H261" s="10">
        <v>42366</v>
      </c>
      <c r="I261" s="18">
        <v>3.4</v>
      </c>
      <c r="J261" s="8" t="s">
        <v>1477</v>
      </c>
      <c r="K261" s="8" t="s">
        <v>1426</v>
      </c>
      <c r="L261" s="8" t="s">
        <v>1547</v>
      </c>
      <c r="M261" s="8" t="s">
        <v>1182</v>
      </c>
      <c r="N261" s="19">
        <f>B261/579</f>
        <v>0.42314335060449049</v>
      </c>
      <c r="O261" s="278" t="s">
        <v>15625</v>
      </c>
      <c r="P261" s="278">
        <v>6</v>
      </c>
      <c r="Q261" s="302">
        <v>3.4</v>
      </c>
      <c r="R261" s="46">
        <f t="shared" si="4"/>
        <v>0.40069084628670121</v>
      </c>
    </row>
    <row r="262" spans="1:18" x14ac:dyDescent="0.3">
      <c r="A262" s="1" t="s">
        <v>1613</v>
      </c>
      <c r="B262" s="8">
        <v>260</v>
      </c>
      <c r="C262" s="303">
        <v>300</v>
      </c>
      <c r="D262" s="9" t="s">
        <v>1614</v>
      </c>
      <c r="E262" s="8" t="s">
        <v>1615</v>
      </c>
      <c r="F262" s="8" t="s">
        <v>1616</v>
      </c>
      <c r="G262" s="8" t="s">
        <v>147</v>
      </c>
      <c r="H262" s="10">
        <v>3965</v>
      </c>
      <c r="I262" s="8">
        <v>3.3</v>
      </c>
      <c r="J262" s="8" t="s">
        <v>1477</v>
      </c>
      <c r="K262" s="8" t="s">
        <v>1249</v>
      </c>
      <c r="L262" s="8" t="s">
        <v>1617</v>
      </c>
      <c r="M262" s="8" t="s">
        <v>1607</v>
      </c>
      <c r="N262" s="17">
        <f>B262/579</f>
        <v>0.44905008635578586</v>
      </c>
      <c r="O262" s="278" t="s">
        <v>15625</v>
      </c>
      <c r="P262" s="278">
        <v>6</v>
      </c>
      <c r="Q262" s="303">
        <v>2.7</v>
      </c>
      <c r="R262" s="46">
        <f t="shared" si="4"/>
        <v>0.51813471502590669</v>
      </c>
    </row>
    <row r="263" spans="1:18" x14ac:dyDescent="0.3">
      <c r="A263" s="1" t="s">
        <v>1583</v>
      </c>
      <c r="B263" s="8">
        <v>260</v>
      </c>
      <c r="C263" s="303">
        <v>269</v>
      </c>
      <c r="D263" s="9" t="s">
        <v>1584</v>
      </c>
      <c r="E263" s="8" t="s">
        <v>1585</v>
      </c>
      <c r="F263" s="8" t="s">
        <v>1586</v>
      </c>
      <c r="G263" s="8" t="s">
        <v>369</v>
      </c>
      <c r="H263" s="10">
        <v>3493</v>
      </c>
      <c r="I263" s="8">
        <v>3.3</v>
      </c>
      <c r="J263" s="8" t="s">
        <v>1477</v>
      </c>
      <c r="K263" s="8" t="s">
        <v>841</v>
      </c>
      <c r="L263" s="8" t="s">
        <v>1587</v>
      </c>
      <c r="M263" s="8" t="s">
        <v>1233</v>
      </c>
      <c r="N263" s="17">
        <f>B263/579</f>
        <v>0.44905008635578586</v>
      </c>
      <c r="O263" s="278" t="s">
        <v>15625</v>
      </c>
      <c r="P263" s="278">
        <v>6</v>
      </c>
      <c r="Q263" s="303">
        <v>3.1</v>
      </c>
      <c r="R263" s="46">
        <f t="shared" si="4"/>
        <v>0.46459412780656306</v>
      </c>
    </row>
    <row r="264" spans="1:18" x14ac:dyDescent="0.3">
      <c r="A264" s="1" t="s">
        <v>1608</v>
      </c>
      <c r="B264" s="8">
        <v>260</v>
      </c>
      <c r="C264" s="302">
        <v>274</v>
      </c>
      <c r="D264" s="9" t="s">
        <v>1609</v>
      </c>
      <c r="E264" s="8" t="s">
        <v>1610</v>
      </c>
      <c r="F264" s="8" t="s">
        <v>1611</v>
      </c>
      <c r="G264" s="8" t="s">
        <v>147</v>
      </c>
      <c r="H264" s="10">
        <v>98869</v>
      </c>
      <c r="I264" s="8">
        <v>3.3</v>
      </c>
      <c r="J264" s="8" t="s">
        <v>1477</v>
      </c>
      <c r="K264" s="8" t="s">
        <v>1443</v>
      </c>
      <c r="L264" s="8" t="s">
        <v>1612</v>
      </c>
      <c r="M264" s="8" t="s">
        <v>1339</v>
      </c>
      <c r="N264" s="17">
        <f>B264/579</f>
        <v>0.44905008635578586</v>
      </c>
      <c r="O264" s="278" t="s">
        <v>15625</v>
      </c>
      <c r="P264" s="278">
        <v>6</v>
      </c>
      <c r="Q264" s="302">
        <v>3</v>
      </c>
      <c r="R264" s="46">
        <f t="shared" si="4"/>
        <v>0.47322970639032813</v>
      </c>
    </row>
    <row r="265" spans="1:18" x14ac:dyDescent="0.3">
      <c r="A265" s="1" t="s">
        <v>1579</v>
      </c>
      <c r="B265" s="8">
        <v>260</v>
      </c>
      <c r="C265" s="302">
        <v>274</v>
      </c>
      <c r="D265" s="9" t="s">
        <v>1580</v>
      </c>
      <c r="E265" s="8" t="s">
        <v>1581</v>
      </c>
      <c r="F265" s="8" t="s">
        <v>1582</v>
      </c>
      <c r="G265" s="8" t="s">
        <v>147</v>
      </c>
      <c r="H265" s="10">
        <v>27506</v>
      </c>
      <c r="I265" s="8">
        <v>3.3</v>
      </c>
      <c r="J265" s="8" t="s">
        <v>1477</v>
      </c>
      <c r="K265" s="8" t="s">
        <v>1083</v>
      </c>
      <c r="L265" s="8" t="s">
        <v>875</v>
      </c>
      <c r="M265" s="8" t="s">
        <v>1339</v>
      </c>
      <c r="N265" s="17">
        <f>B265/579</f>
        <v>0.44905008635578586</v>
      </c>
      <c r="O265" s="278" t="s">
        <v>15625</v>
      </c>
      <c r="P265" s="278">
        <v>6</v>
      </c>
      <c r="Q265" s="302">
        <v>3</v>
      </c>
      <c r="R265" s="46">
        <f t="shared" si="4"/>
        <v>0.47322970639032813</v>
      </c>
    </row>
    <row r="266" spans="1:18" x14ac:dyDescent="0.3">
      <c r="A266" s="1" t="s">
        <v>1598</v>
      </c>
      <c r="B266" s="8">
        <v>260</v>
      </c>
      <c r="C266" s="302">
        <v>255</v>
      </c>
      <c r="D266" s="9" t="s">
        <v>1599</v>
      </c>
      <c r="E266" s="8" t="s">
        <v>1600</v>
      </c>
      <c r="F266" s="8" t="s">
        <v>1601</v>
      </c>
      <c r="G266" s="8" t="s">
        <v>131</v>
      </c>
      <c r="H266" s="10">
        <v>49077</v>
      </c>
      <c r="I266" s="8">
        <v>3.3</v>
      </c>
      <c r="J266" s="8" t="s">
        <v>731</v>
      </c>
      <c r="K266" s="8" t="s">
        <v>1153</v>
      </c>
      <c r="L266" s="8" t="s">
        <v>1602</v>
      </c>
      <c r="M266" s="8" t="s">
        <v>1313</v>
      </c>
      <c r="N266" s="17">
        <f>B266/579</f>
        <v>0.44905008635578586</v>
      </c>
      <c r="O266" s="278" t="s">
        <v>15625</v>
      </c>
      <c r="P266" s="278">
        <v>6</v>
      </c>
      <c r="Q266" s="302">
        <v>3.2</v>
      </c>
      <c r="R266" s="46">
        <f t="shared" si="4"/>
        <v>0.44041450777202074</v>
      </c>
    </row>
    <row r="267" spans="1:18" x14ac:dyDescent="0.3">
      <c r="A267" s="1" t="s">
        <v>1593</v>
      </c>
      <c r="B267" s="8">
        <v>260</v>
      </c>
      <c r="C267" s="303">
        <v>241</v>
      </c>
      <c r="D267" s="9" t="s">
        <v>1594</v>
      </c>
      <c r="E267" s="8" t="s">
        <v>1595</v>
      </c>
      <c r="F267" s="8" t="s">
        <v>1596</v>
      </c>
      <c r="G267" s="8" t="s">
        <v>147</v>
      </c>
      <c r="H267" s="10">
        <v>122059</v>
      </c>
      <c r="I267" s="8">
        <v>3.3</v>
      </c>
      <c r="J267" s="8" t="s">
        <v>1477</v>
      </c>
      <c r="K267" s="8" t="s">
        <v>796</v>
      </c>
      <c r="L267" s="8" t="s">
        <v>1597</v>
      </c>
      <c r="M267" s="8" t="s">
        <v>1428</v>
      </c>
      <c r="N267" s="17">
        <f>B267/579</f>
        <v>0.44905008635578586</v>
      </c>
      <c r="O267" s="278" t="s">
        <v>15625</v>
      </c>
      <c r="P267" s="278">
        <v>6</v>
      </c>
      <c r="Q267" s="303">
        <v>3.3</v>
      </c>
      <c r="R267" s="46">
        <f t="shared" si="4"/>
        <v>0.41623488773747841</v>
      </c>
    </row>
    <row r="268" spans="1:18" x14ac:dyDescent="0.3">
      <c r="A268" s="1" t="s">
        <v>1588</v>
      </c>
      <c r="B268" s="8">
        <v>260</v>
      </c>
      <c r="C268" s="302">
        <v>255</v>
      </c>
      <c r="D268" s="9" t="s">
        <v>1589</v>
      </c>
      <c r="E268" s="8" t="s">
        <v>1590</v>
      </c>
      <c r="F268" s="8" t="s">
        <v>1591</v>
      </c>
      <c r="G268" s="8" t="s">
        <v>389</v>
      </c>
      <c r="H268" s="10">
        <v>3863</v>
      </c>
      <c r="I268" s="8">
        <v>3.3</v>
      </c>
      <c r="J268" s="8" t="s">
        <v>731</v>
      </c>
      <c r="K268" s="8" t="s">
        <v>415</v>
      </c>
      <c r="L268" s="8" t="s">
        <v>1592</v>
      </c>
      <c r="M268" s="8" t="s">
        <v>1313</v>
      </c>
      <c r="N268" s="17">
        <f>B268/579</f>
        <v>0.44905008635578586</v>
      </c>
      <c r="O268" s="278" t="s">
        <v>15625</v>
      </c>
      <c r="P268" s="278">
        <v>6</v>
      </c>
      <c r="Q268" s="302">
        <v>3.2</v>
      </c>
      <c r="R268" s="46">
        <f t="shared" si="4"/>
        <v>0.44041450777202074</v>
      </c>
    </row>
    <row r="269" spans="1:18" x14ac:dyDescent="0.3">
      <c r="A269" s="1" t="s">
        <v>1603</v>
      </c>
      <c r="B269" s="8">
        <v>260</v>
      </c>
      <c r="C269" s="303">
        <v>300</v>
      </c>
      <c r="D269" s="9" t="s">
        <v>1604</v>
      </c>
      <c r="E269" s="8" t="s">
        <v>1605</v>
      </c>
      <c r="F269" s="8" t="s">
        <v>1606</v>
      </c>
      <c r="G269" s="8" t="s">
        <v>131</v>
      </c>
      <c r="H269" s="10">
        <v>9174</v>
      </c>
      <c r="I269" s="8">
        <v>3.3</v>
      </c>
      <c r="J269" s="8" t="s">
        <v>731</v>
      </c>
      <c r="K269" s="8" t="s">
        <v>463</v>
      </c>
      <c r="L269" s="8" t="s">
        <v>1434</v>
      </c>
      <c r="M269" s="8" t="s">
        <v>1607</v>
      </c>
      <c r="N269" s="17">
        <f>B269/579</f>
        <v>0.44905008635578586</v>
      </c>
      <c r="O269" s="278" t="s">
        <v>15625</v>
      </c>
      <c r="P269" s="278">
        <v>6</v>
      </c>
      <c r="Q269" s="303">
        <v>2.7</v>
      </c>
      <c r="R269" s="46">
        <f t="shared" si="4"/>
        <v>0.51813471502590669</v>
      </c>
    </row>
    <row r="270" spans="1:18" x14ac:dyDescent="0.3">
      <c r="A270" s="1" t="s">
        <v>1618</v>
      </c>
      <c r="B270" s="8">
        <v>260</v>
      </c>
      <c r="C270" s="302">
        <v>408</v>
      </c>
      <c r="D270" s="9" t="s">
        <v>1619</v>
      </c>
      <c r="E270" s="8" t="s">
        <v>1620</v>
      </c>
      <c r="F270" s="8" t="s">
        <v>1621</v>
      </c>
      <c r="G270" s="8" t="s">
        <v>131</v>
      </c>
      <c r="H270" s="10">
        <v>1898</v>
      </c>
      <c r="I270" s="8">
        <v>3.3</v>
      </c>
      <c r="J270" s="8" t="s">
        <v>731</v>
      </c>
      <c r="K270" s="8" t="s">
        <v>1622</v>
      </c>
      <c r="L270" s="8" t="s">
        <v>1623</v>
      </c>
      <c r="M270" s="8" t="s">
        <v>1624</v>
      </c>
      <c r="N270" s="17">
        <f>B270/579</f>
        <v>0.44905008635578586</v>
      </c>
      <c r="O270" s="278" t="s">
        <v>15625</v>
      </c>
      <c r="P270" s="278">
        <v>6</v>
      </c>
      <c r="Q270" s="302">
        <v>1.8</v>
      </c>
      <c r="R270" s="46">
        <f t="shared" si="4"/>
        <v>0.70466321243523311</v>
      </c>
    </row>
    <row r="271" spans="1:18" x14ac:dyDescent="0.3">
      <c r="A271" s="1" t="s">
        <v>1635</v>
      </c>
      <c r="B271" s="18">
        <v>269</v>
      </c>
      <c r="C271" s="303">
        <v>285</v>
      </c>
      <c r="D271" s="9" t="s">
        <v>1635</v>
      </c>
      <c r="E271" s="8" t="s">
        <v>1636</v>
      </c>
      <c r="F271" s="8" t="s">
        <v>1637</v>
      </c>
      <c r="G271" s="8" t="s">
        <v>369</v>
      </c>
      <c r="H271" s="10">
        <v>13671</v>
      </c>
      <c r="I271" s="18">
        <v>3.2</v>
      </c>
      <c r="J271" s="8" t="s">
        <v>1477</v>
      </c>
      <c r="K271" s="8" t="s">
        <v>1133</v>
      </c>
      <c r="L271" s="8" t="s">
        <v>1638</v>
      </c>
      <c r="M271" s="8" t="s">
        <v>1392</v>
      </c>
      <c r="N271" s="19">
        <f>B271/579</f>
        <v>0.46459412780656306</v>
      </c>
      <c r="O271" s="278" t="s">
        <v>15625</v>
      </c>
      <c r="P271" s="278">
        <v>6</v>
      </c>
      <c r="Q271" s="303">
        <v>2.9</v>
      </c>
      <c r="R271" s="46">
        <f t="shared" si="4"/>
        <v>0.49222797927461137</v>
      </c>
    </row>
    <row r="272" spans="1:18" x14ac:dyDescent="0.3">
      <c r="A272" s="1" t="s">
        <v>1645</v>
      </c>
      <c r="B272" s="18">
        <v>269</v>
      </c>
      <c r="C272" s="303">
        <v>269</v>
      </c>
      <c r="D272" s="9" t="s">
        <v>1646</v>
      </c>
      <c r="E272" s="8" t="s">
        <v>1647</v>
      </c>
      <c r="F272" s="8" t="s">
        <v>1648</v>
      </c>
      <c r="G272" s="8" t="s">
        <v>147</v>
      </c>
      <c r="H272" s="10">
        <v>4203</v>
      </c>
      <c r="I272" s="18">
        <v>3.2</v>
      </c>
      <c r="J272" s="8" t="s">
        <v>1477</v>
      </c>
      <c r="K272" s="8" t="s">
        <v>1307</v>
      </c>
      <c r="L272" s="8" t="s">
        <v>590</v>
      </c>
      <c r="M272" s="8" t="s">
        <v>1233</v>
      </c>
      <c r="N272" s="19">
        <f>B272/579</f>
        <v>0.46459412780656306</v>
      </c>
      <c r="O272" s="278" t="s">
        <v>15625</v>
      </c>
      <c r="P272" s="278">
        <v>6</v>
      </c>
      <c r="Q272" s="303">
        <v>3.1</v>
      </c>
      <c r="R272" s="46">
        <f t="shared" si="4"/>
        <v>0.46459412780656306</v>
      </c>
    </row>
    <row r="273" spans="1:18" x14ac:dyDescent="0.3">
      <c r="A273" s="1" t="s">
        <v>1656</v>
      </c>
      <c r="B273" s="18">
        <v>269</v>
      </c>
      <c r="C273" s="302">
        <v>315</v>
      </c>
      <c r="D273" s="9" t="s">
        <v>1657</v>
      </c>
      <c r="E273" s="8" t="s">
        <v>1658</v>
      </c>
      <c r="F273" s="8" t="s">
        <v>1659</v>
      </c>
      <c r="G273" s="8" t="s">
        <v>131</v>
      </c>
      <c r="H273" s="10">
        <v>3210</v>
      </c>
      <c r="I273" s="18">
        <v>3.2</v>
      </c>
      <c r="J273" s="8" t="s">
        <v>731</v>
      </c>
      <c r="K273" s="8" t="s">
        <v>1660</v>
      </c>
      <c r="L273" s="8" t="s">
        <v>1661</v>
      </c>
      <c r="M273" s="8" t="s">
        <v>1421</v>
      </c>
      <c r="N273" s="19">
        <f>B273/579</f>
        <v>0.46459412780656306</v>
      </c>
      <c r="O273" s="278" t="s">
        <v>15625</v>
      </c>
      <c r="P273" s="278">
        <v>6</v>
      </c>
      <c r="Q273" s="302">
        <v>2.6</v>
      </c>
      <c r="R273" s="46">
        <f t="shared" si="4"/>
        <v>0.54404145077720212</v>
      </c>
    </row>
    <row r="274" spans="1:18" x14ac:dyDescent="0.3">
      <c r="A274" s="1" t="s">
        <v>1630</v>
      </c>
      <c r="B274" s="18">
        <v>269</v>
      </c>
      <c r="C274" s="302">
        <v>255</v>
      </c>
      <c r="D274" s="9" t="s">
        <v>1631</v>
      </c>
      <c r="E274" s="8" t="s">
        <v>1632</v>
      </c>
      <c r="F274" s="8" t="s">
        <v>1633</v>
      </c>
      <c r="G274" s="8" t="s">
        <v>147</v>
      </c>
      <c r="H274" s="10">
        <v>11218</v>
      </c>
      <c r="I274" s="18">
        <v>3.2</v>
      </c>
      <c r="J274" s="8" t="s">
        <v>1477</v>
      </c>
      <c r="K274" s="8" t="s">
        <v>790</v>
      </c>
      <c r="L274" s="8" t="s">
        <v>1634</v>
      </c>
      <c r="M274" s="8" t="s">
        <v>1313</v>
      </c>
      <c r="N274" s="19">
        <f>B274/579</f>
        <v>0.46459412780656306</v>
      </c>
      <c r="O274" s="278" t="s">
        <v>15625</v>
      </c>
      <c r="P274" s="278">
        <v>6</v>
      </c>
      <c r="Q274" s="302">
        <v>3.2</v>
      </c>
      <c r="R274" s="46">
        <f t="shared" si="4"/>
        <v>0.44041450777202074</v>
      </c>
    </row>
    <row r="275" spans="1:18" x14ac:dyDescent="0.3">
      <c r="A275" s="1" t="s">
        <v>1653</v>
      </c>
      <c r="B275" s="18">
        <v>269</v>
      </c>
      <c r="C275" s="302">
        <v>255</v>
      </c>
      <c r="D275" s="9" t="s">
        <v>1654</v>
      </c>
      <c r="E275" s="8" t="s">
        <v>1655</v>
      </c>
      <c r="F275" s="8" t="s">
        <v>1655</v>
      </c>
      <c r="G275" s="8" t="s">
        <v>147</v>
      </c>
      <c r="H275" s="10">
        <v>1190</v>
      </c>
      <c r="I275" s="18">
        <v>3.2</v>
      </c>
      <c r="J275" s="8" t="s">
        <v>1477</v>
      </c>
      <c r="K275" s="8" t="s">
        <v>1180</v>
      </c>
      <c r="L275" s="8" t="s">
        <v>1449</v>
      </c>
      <c r="M275" s="8" t="s">
        <v>1313</v>
      </c>
      <c r="N275" s="19">
        <f>B275/579</f>
        <v>0.46459412780656306</v>
      </c>
      <c r="O275" s="278" t="s">
        <v>15625</v>
      </c>
      <c r="P275" s="278">
        <v>6</v>
      </c>
      <c r="Q275" s="302">
        <v>3.2</v>
      </c>
      <c r="R275" s="46">
        <f t="shared" si="4"/>
        <v>0.44041450777202074</v>
      </c>
    </row>
    <row r="276" spans="1:18" x14ac:dyDescent="0.3">
      <c r="A276" s="1" t="s">
        <v>1625</v>
      </c>
      <c r="B276" s="18">
        <v>269</v>
      </c>
      <c r="C276" s="302">
        <v>274</v>
      </c>
      <c r="D276" s="9" t="s">
        <v>1626</v>
      </c>
      <c r="E276" s="8" t="s">
        <v>1627</v>
      </c>
      <c r="F276" s="8" t="s">
        <v>1628</v>
      </c>
      <c r="G276" s="8" t="s">
        <v>427</v>
      </c>
      <c r="H276" s="10">
        <v>36224</v>
      </c>
      <c r="I276" s="18">
        <v>3.2</v>
      </c>
      <c r="J276" s="8" t="s">
        <v>731</v>
      </c>
      <c r="K276" s="8" t="s">
        <v>972</v>
      </c>
      <c r="L276" s="8" t="s">
        <v>1629</v>
      </c>
      <c r="M276" s="8" t="s">
        <v>1339</v>
      </c>
      <c r="N276" s="19">
        <f>B276/579</f>
        <v>0.46459412780656306</v>
      </c>
      <c r="O276" s="278" t="s">
        <v>15625</v>
      </c>
      <c r="P276" s="278">
        <v>6</v>
      </c>
      <c r="Q276" s="302">
        <v>3</v>
      </c>
      <c r="R276" s="46">
        <f t="shared" si="4"/>
        <v>0.47322970639032813</v>
      </c>
    </row>
    <row r="277" spans="1:18" x14ac:dyDescent="0.3">
      <c r="A277" s="1" t="s">
        <v>1649</v>
      </c>
      <c r="B277" s="18">
        <v>269</v>
      </c>
      <c r="C277" s="303">
        <v>241</v>
      </c>
      <c r="D277" s="9" t="s">
        <v>1649</v>
      </c>
      <c r="E277" s="8" t="s">
        <v>1650</v>
      </c>
      <c r="F277" s="8" t="s">
        <v>1651</v>
      </c>
      <c r="G277" s="8" t="s">
        <v>147</v>
      </c>
      <c r="H277" s="10">
        <v>23484</v>
      </c>
      <c r="I277" s="18">
        <v>3.2</v>
      </c>
      <c r="J277" s="8" t="s">
        <v>1477</v>
      </c>
      <c r="K277" s="8" t="s">
        <v>601</v>
      </c>
      <c r="L277" s="8" t="s">
        <v>1652</v>
      </c>
      <c r="M277" s="8" t="s">
        <v>1428</v>
      </c>
      <c r="N277" s="19">
        <f>B277/579</f>
        <v>0.46459412780656306</v>
      </c>
      <c r="O277" s="278" t="s">
        <v>15625</v>
      </c>
      <c r="P277" s="278">
        <v>6</v>
      </c>
      <c r="Q277" s="303">
        <v>3.3</v>
      </c>
      <c r="R277" s="46">
        <f t="shared" si="4"/>
        <v>0.41623488773747841</v>
      </c>
    </row>
    <row r="278" spans="1:18" x14ac:dyDescent="0.3">
      <c r="A278" s="1" t="s">
        <v>1639</v>
      </c>
      <c r="B278" s="18">
        <v>269</v>
      </c>
      <c r="C278" s="303">
        <v>348</v>
      </c>
      <c r="D278" s="9" t="s">
        <v>1640</v>
      </c>
      <c r="E278" s="8" t="s">
        <v>1641</v>
      </c>
      <c r="F278" s="8" t="s">
        <v>1642</v>
      </c>
      <c r="G278" s="8" t="s">
        <v>147</v>
      </c>
      <c r="H278" s="10">
        <v>1459</v>
      </c>
      <c r="I278" s="18">
        <v>3.2</v>
      </c>
      <c r="J278" s="8" t="s">
        <v>1477</v>
      </c>
      <c r="K278" s="8" t="s">
        <v>1295</v>
      </c>
      <c r="L278" s="8" t="s">
        <v>1643</v>
      </c>
      <c r="M278" s="8" t="s">
        <v>1644</v>
      </c>
      <c r="N278" s="19">
        <f>B278/579</f>
        <v>0.46459412780656306</v>
      </c>
      <c r="O278" s="278" t="s">
        <v>15625</v>
      </c>
      <c r="P278" s="278">
        <v>6</v>
      </c>
      <c r="Q278" s="303">
        <v>2.2999999999999998</v>
      </c>
      <c r="R278" s="46">
        <f t="shared" si="4"/>
        <v>0.60103626943005184</v>
      </c>
    </row>
    <row r="279" spans="1:18" x14ac:dyDescent="0.3">
      <c r="A279" s="1" t="s">
        <v>1671</v>
      </c>
      <c r="B279" s="8">
        <v>277</v>
      </c>
      <c r="C279" s="302">
        <v>274</v>
      </c>
      <c r="D279" s="9" t="s">
        <v>1672</v>
      </c>
      <c r="E279" s="8" t="s">
        <v>1673</v>
      </c>
      <c r="F279" s="8" t="s">
        <v>1674</v>
      </c>
      <c r="G279" s="8" t="s">
        <v>389</v>
      </c>
      <c r="H279" s="10">
        <v>20428</v>
      </c>
      <c r="I279" s="8">
        <v>3.1</v>
      </c>
      <c r="J279" s="8" t="s">
        <v>731</v>
      </c>
      <c r="K279" s="8" t="s">
        <v>1083</v>
      </c>
      <c r="L279" s="8" t="s">
        <v>1675</v>
      </c>
      <c r="M279" s="8" t="s">
        <v>1339</v>
      </c>
      <c r="N279" s="17">
        <f>B279/579</f>
        <v>0.47841105354058722</v>
      </c>
      <c r="O279" s="278" t="s">
        <v>15625</v>
      </c>
      <c r="P279" s="278">
        <v>6</v>
      </c>
      <c r="Q279" s="302">
        <v>3</v>
      </c>
      <c r="R279" s="46">
        <f t="shared" si="4"/>
        <v>0.47322970639032813</v>
      </c>
    </row>
    <row r="280" spans="1:18" x14ac:dyDescent="0.3">
      <c r="A280" s="1" t="s">
        <v>1692</v>
      </c>
      <c r="B280" s="8">
        <v>277</v>
      </c>
      <c r="C280" s="303">
        <v>326</v>
      </c>
      <c r="D280" s="9" t="s">
        <v>1693</v>
      </c>
      <c r="E280" s="8" t="s">
        <v>1694</v>
      </c>
      <c r="F280" s="8" t="s">
        <v>1695</v>
      </c>
      <c r="G280" s="8" t="s">
        <v>427</v>
      </c>
      <c r="H280" s="10">
        <v>14472</v>
      </c>
      <c r="I280" s="8">
        <v>3.1</v>
      </c>
      <c r="J280" s="8" t="s">
        <v>731</v>
      </c>
      <c r="K280" s="8" t="s">
        <v>601</v>
      </c>
      <c r="L280" s="8" t="s">
        <v>1696</v>
      </c>
      <c r="M280" s="8" t="s">
        <v>1697</v>
      </c>
      <c r="N280" s="17">
        <f>B280/579</f>
        <v>0.47841105354058722</v>
      </c>
      <c r="O280" s="278" t="s">
        <v>15625</v>
      </c>
      <c r="P280" s="278">
        <v>6</v>
      </c>
      <c r="Q280" s="303">
        <v>2.5</v>
      </c>
      <c r="R280" s="46">
        <f t="shared" si="4"/>
        <v>0.56303972366148536</v>
      </c>
    </row>
    <row r="281" spans="1:18" x14ac:dyDescent="0.3">
      <c r="A281" s="1" t="s">
        <v>1703</v>
      </c>
      <c r="B281" s="8">
        <v>277</v>
      </c>
      <c r="C281" s="303">
        <v>394</v>
      </c>
      <c r="D281" s="9" t="s">
        <v>1704</v>
      </c>
      <c r="E281" s="8" t="s">
        <v>1705</v>
      </c>
      <c r="F281" s="8" t="s">
        <v>1706</v>
      </c>
      <c r="G281" s="8" t="s">
        <v>131</v>
      </c>
      <c r="H281" s="10">
        <v>2517</v>
      </c>
      <c r="I281" s="8">
        <v>3.1</v>
      </c>
      <c r="J281" s="8" t="s">
        <v>1477</v>
      </c>
      <c r="K281" s="8" t="s">
        <v>1707</v>
      </c>
      <c r="L281" s="8" t="s">
        <v>416</v>
      </c>
      <c r="M281" s="8" t="s">
        <v>1708</v>
      </c>
      <c r="N281" s="17">
        <f>B281/579</f>
        <v>0.47841105354058722</v>
      </c>
      <c r="O281" s="278" t="s">
        <v>15625</v>
      </c>
      <c r="P281" s="278">
        <v>6</v>
      </c>
      <c r="Q281" s="303">
        <v>1.9</v>
      </c>
      <c r="R281" s="46">
        <f t="shared" si="4"/>
        <v>0.6804835924006909</v>
      </c>
    </row>
    <row r="282" spans="1:18" x14ac:dyDescent="0.3">
      <c r="A282" s="1" t="s">
        <v>1668</v>
      </c>
      <c r="B282" s="8">
        <v>277</v>
      </c>
      <c r="C282" s="302">
        <v>274</v>
      </c>
      <c r="D282" s="9" t="s">
        <v>1668</v>
      </c>
      <c r="E282" s="8" t="s">
        <v>165</v>
      </c>
      <c r="F282" s="8" t="s">
        <v>1669</v>
      </c>
      <c r="G282" s="8" t="s">
        <v>131</v>
      </c>
      <c r="H282" s="10">
        <v>31450</v>
      </c>
      <c r="I282" s="8">
        <v>3.1</v>
      </c>
      <c r="J282" s="8" t="s">
        <v>1477</v>
      </c>
      <c r="K282" s="8" t="s">
        <v>349</v>
      </c>
      <c r="L282" s="8" t="s">
        <v>1670</v>
      </c>
      <c r="M282" s="8" t="s">
        <v>1339</v>
      </c>
      <c r="N282" s="17">
        <f>B282/579</f>
        <v>0.47841105354058722</v>
      </c>
      <c r="O282" s="278" t="s">
        <v>15625</v>
      </c>
      <c r="P282" s="278">
        <v>6</v>
      </c>
      <c r="Q282" s="302">
        <v>3</v>
      </c>
      <c r="R282" s="46">
        <f t="shared" si="4"/>
        <v>0.47322970639032813</v>
      </c>
    </row>
    <row r="283" spans="1:18" x14ac:dyDescent="0.3">
      <c r="A283" s="1" t="s">
        <v>1698</v>
      </c>
      <c r="B283" s="8">
        <v>277</v>
      </c>
      <c r="C283" s="303">
        <v>300</v>
      </c>
      <c r="D283" s="9" t="s">
        <v>1699</v>
      </c>
      <c r="E283" s="8" t="s">
        <v>1700</v>
      </c>
      <c r="F283" s="8" t="s">
        <v>1701</v>
      </c>
      <c r="G283" s="8" t="s">
        <v>147</v>
      </c>
      <c r="H283" s="10">
        <v>1699</v>
      </c>
      <c r="I283" s="8">
        <v>3.1</v>
      </c>
      <c r="J283" s="8" t="s">
        <v>1477</v>
      </c>
      <c r="K283" s="8" t="s">
        <v>1249</v>
      </c>
      <c r="L283" s="8" t="s">
        <v>1702</v>
      </c>
      <c r="M283" s="8" t="s">
        <v>1607</v>
      </c>
      <c r="N283" s="17">
        <f>B283/579</f>
        <v>0.47841105354058722</v>
      </c>
      <c r="O283" s="278" t="s">
        <v>15625</v>
      </c>
      <c r="P283" s="278">
        <v>6</v>
      </c>
      <c r="Q283" s="303">
        <v>2.7</v>
      </c>
      <c r="R283" s="46">
        <f t="shared" si="4"/>
        <v>0.51813471502590669</v>
      </c>
    </row>
    <row r="284" spans="1:18" x14ac:dyDescent="0.3">
      <c r="A284" s="1" t="s">
        <v>1662</v>
      </c>
      <c r="B284" s="8">
        <v>277</v>
      </c>
      <c r="C284" s="302">
        <v>255</v>
      </c>
      <c r="D284" s="9" t="s">
        <v>1663</v>
      </c>
      <c r="E284" s="8" t="s">
        <v>1664</v>
      </c>
      <c r="F284" s="8" t="s">
        <v>1665</v>
      </c>
      <c r="G284" s="8" t="s">
        <v>389</v>
      </c>
      <c r="H284" s="10">
        <v>5595</v>
      </c>
      <c r="I284" s="8">
        <v>3.1</v>
      </c>
      <c r="J284" s="8" t="s">
        <v>731</v>
      </c>
      <c r="K284" s="8" t="s">
        <v>1666</v>
      </c>
      <c r="L284" s="8" t="s">
        <v>1667</v>
      </c>
      <c r="M284" s="8" t="s">
        <v>1313</v>
      </c>
      <c r="N284" s="17">
        <f>B284/579</f>
        <v>0.47841105354058722</v>
      </c>
      <c r="O284" s="278" t="s">
        <v>15625</v>
      </c>
      <c r="P284" s="278">
        <v>6</v>
      </c>
      <c r="Q284" s="302">
        <v>3.2</v>
      </c>
      <c r="R284" s="46">
        <f t="shared" si="4"/>
        <v>0.44041450777202074</v>
      </c>
    </row>
    <row r="285" spans="1:18" x14ac:dyDescent="0.3">
      <c r="A285" s="1" t="s">
        <v>1676</v>
      </c>
      <c r="B285" s="8">
        <v>277</v>
      </c>
      <c r="C285" s="302">
        <v>294</v>
      </c>
      <c r="D285" s="9" t="s">
        <v>1677</v>
      </c>
      <c r="E285" s="8" t="s">
        <v>1678</v>
      </c>
      <c r="F285" s="8" t="s">
        <v>1679</v>
      </c>
      <c r="G285" s="8" t="s">
        <v>389</v>
      </c>
      <c r="H285" s="10">
        <v>13177</v>
      </c>
      <c r="I285" s="8">
        <v>3.1</v>
      </c>
      <c r="J285" s="8" t="s">
        <v>731</v>
      </c>
      <c r="K285" s="8" t="s">
        <v>1426</v>
      </c>
      <c r="L285" s="8" t="s">
        <v>1680</v>
      </c>
      <c r="M285" s="8" t="s">
        <v>1681</v>
      </c>
      <c r="N285" s="17">
        <f>B285/579</f>
        <v>0.47841105354058722</v>
      </c>
      <c r="O285" s="278" t="s">
        <v>15625</v>
      </c>
      <c r="P285" s="278">
        <v>6</v>
      </c>
      <c r="Q285" s="302">
        <v>2.8</v>
      </c>
      <c r="R285" s="46">
        <f t="shared" si="4"/>
        <v>0.50777202072538863</v>
      </c>
    </row>
    <row r="286" spans="1:18" x14ac:dyDescent="0.3">
      <c r="A286" s="1" t="s">
        <v>1682</v>
      </c>
      <c r="B286" s="8">
        <v>277</v>
      </c>
      <c r="C286" s="302">
        <v>232</v>
      </c>
      <c r="D286" s="9" t="s">
        <v>1683</v>
      </c>
      <c r="E286" s="8" t="s">
        <v>1684</v>
      </c>
      <c r="F286" s="8" t="s">
        <v>1685</v>
      </c>
      <c r="G286" s="8" t="s">
        <v>147</v>
      </c>
      <c r="H286" s="10">
        <v>8148</v>
      </c>
      <c r="I286" s="8">
        <v>3.1</v>
      </c>
      <c r="J286" s="8" t="s">
        <v>1477</v>
      </c>
      <c r="K286" s="8" t="s">
        <v>1224</v>
      </c>
      <c r="L286" s="8" t="s">
        <v>1686</v>
      </c>
      <c r="M286" s="8" t="s">
        <v>1182</v>
      </c>
      <c r="N286" s="17">
        <f>B286/579</f>
        <v>0.47841105354058722</v>
      </c>
      <c r="O286" s="278" t="s">
        <v>15625</v>
      </c>
      <c r="P286" s="278">
        <v>6</v>
      </c>
      <c r="Q286" s="302">
        <v>3.4</v>
      </c>
      <c r="R286" s="46">
        <f t="shared" si="4"/>
        <v>0.40069084628670121</v>
      </c>
    </row>
    <row r="287" spans="1:18" x14ac:dyDescent="0.3">
      <c r="A287" s="1" t="s">
        <v>1687</v>
      </c>
      <c r="B287" s="8">
        <v>277</v>
      </c>
      <c r="C287" s="303">
        <v>285</v>
      </c>
      <c r="D287" s="9" t="s">
        <v>1688</v>
      </c>
      <c r="E287" s="8" t="s">
        <v>1689</v>
      </c>
      <c r="F287" s="8" t="s">
        <v>1690</v>
      </c>
      <c r="G287" s="8" t="s">
        <v>389</v>
      </c>
      <c r="H287" s="10">
        <v>1539</v>
      </c>
      <c r="I287" s="8">
        <v>3.1</v>
      </c>
      <c r="J287" s="8" t="s">
        <v>731</v>
      </c>
      <c r="K287" s="8" t="s">
        <v>1133</v>
      </c>
      <c r="L287" s="8" t="s">
        <v>1691</v>
      </c>
      <c r="M287" s="8" t="s">
        <v>1392</v>
      </c>
      <c r="N287" s="17">
        <f>B287/579</f>
        <v>0.47841105354058722</v>
      </c>
      <c r="O287" s="278" t="s">
        <v>15625</v>
      </c>
      <c r="P287" s="278">
        <v>6</v>
      </c>
      <c r="Q287" s="303">
        <v>2.9</v>
      </c>
      <c r="R287" s="46">
        <f t="shared" si="4"/>
        <v>0.49222797927461137</v>
      </c>
    </row>
    <row r="288" spans="1:18" x14ac:dyDescent="0.3">
      <c r="A288" s="1" t="s">
        <v>1770</v>
      </c>
      <c r="B288" s="18">
        <v>286</v>
      </c>
      <c r="C288" s="302">
        <v>274</v>
      </c>
      <c r="D288" s="9" t="s">
        <v>1771</v>
      </c>
      <c r="E288" s="8" t="s">
        <v>1772</v>
      </c>
      <c r="F288" s="8" t="s">
        <v>1773</v>
      </c>
      <c r="G288" s="8" t="s">
        <v>147</v>
      </c>
      <c r="H288" s="8">
        <v>962</v>
      </c>
      <c r="I288" s="18">
        <v>3</v>
      </c>
      <c r="J288" s="8" t="s">
        <v>1477</v>
      </c>
      <c r="K288" s="8" t="s">
        <v>1774</v>
      </c>
      <c r="L288" s="8" t="s">
        <v>1775</v>
      </c>
      <c r="M288" s="8" t="s">
        <v>1339</v>
      </c>
      <c r="N288" s="19">
        <f>B288/579</f>
        <v>0.49395509499136442</v>
      </c>
      <c r="O288" s="278" t="s">
        <v>15625</v>
      </c>
      <c r="P288" s="278">
        <v>6</v>
      </c>
      <c r="Q288" s="302">
        <v>3</v>
      </c>
      <c r="R288" s="46">
        <f t="shared" si="4"/>
        <v>0.47322970639032813</v>
      </c>
    </row>
    <row r="289" spans="1:18" x14ac:dyDescent="0.3">
      <c r="A289" s="1" t="s">
        <v>1741</v>
      </c>
      <c r="B289" s="18">
        <v>286</v>
      </c>
      <c r="C289" s="303">
        <v>300</v>
      </c>
      <c r="D289" s="9" t="s">
        <v>1742</v>
      </c>
      <c r="E289" s="8" t="s">
        <v>1743</v>
      </c>
      <c r="F289" s="8" t="s">
        <v>1744</v>
      </c>
      <c r="G289" s="8" t="s">
        <v>369</v>
      </c>
      <c r="H289" s="10">
        <v>5608</v>
      </c>
      <c r="I289" s="18">
        <v>3</v>
      </c>
      <c r="J289" s="8" t="s">
        <v>1477</v>
      </c>
      <c r="K289" s="8" t="s">
        <v>1153</v>
      </c>
      <c r="L289" s="8" t="s">
        <v>1745</v>
      </c>
      <c r="M289" s="8" t="s">
        <v>1607</v>
      </c>
      <c r="N289" s="19">
        <f>B289/579</f>
        <v>0.49395509499136442</v>
      </c>
      <c r="O289" s="278" t="s">
        <v>15625</v>
      </c>
      <c r="P289" s="278">
        <v>6</v>
      </c>
      <c r="Q289" s="303">
        <v>2.7</v>
      </c>
      <c r="R289" s="46">
        <f t="shared" si="4"/>
        <v>0.51813471502590669</v>
      </c>
    </row>
    <row r="290" spans="1:18" x14ac:dyDescent="0.3">
      <c r="A290" s="1" t="s">
        <v>1751</v>
      </c>
      <c r="B290" s="18">
        <v>286</v>
      </c>
      <c r="C290" s="302">
        <v>294</v>
      </c>
      <c r="D290" s="9" t="s">
        <v>1752</v>
      </c>
      <c r="E290" s="8" t="s">
        <v>1753</v>
      </c>
      <c r="F290" s="8" t="s">
        <v>1754</v>
      </c>
      <c r="G290" s="8" t="s">
        <v>389</v>
      </c>
      <c r="H290" s="10">
        <v>12202</v>
      </c>
      <c r="I290" s="18">
        <v>3</v>
      </c>
      <c r="J290" s="8" t="s">
        <v>731</v>
      </c>
      <c r="K290" s="8" t="s">
        <v>463</v>
      </c>
      <c r="L290" s="8" t="s">
        <v>1755</v>
      </c>
      <c r="M290" s="8" t="s">
        <v>1681</v>
      </c>
      <c r="N290" s="19">
        <f>B290/579</f>
        <v>0.49395509499136442</v>
      </c>
      <c r="O290" s="278" t="s">
        <v>15625</v>
      </c>
      <c r="P290" s="278">
        <v>6</v>
      </c>
      <c r="Q290" s="302">
        <v>2.8</v>
      </c>
      <c r="R290" s="46">
        <f t="shared" si="4"/>
        <v>0.50777202072538863</v>
      </c>
    </row>
    <row r="291" spans="1:18" x14ac:dyDescent="0.3">
      <c r="A291" s="1" t="s">
        <v>1736</v>
      </c>
      <c r="B291" s="18">
        <v>286</v>
      </c>
      <c r="C291" s="303">
        <v>326</v>
      </c>
      <c r="D291" s="9" t="s">
        <v>1737</v>
      </c>
      <c r="E291" s="8" t="s">
        <v>1738</v>
      </c>
      <c r="F291" s="8" t="s">
        <v>1739</v>
      </c>
      <c r="G291" s="8" t="s">
        <v>482</v>
      </c>
      <c r="H291" s="10">
        <v>1737</v>
      </c>
      <c r="I291" s="18">
        <v>3</v>
      </c>
      <c r="J291" s="8" t="s">
        <v>731</v>
      </c>
      <c r="K291" s="8" t="s">
        <v>982</v>
      </c>
      <c r="L291" s="8" t="s">
        <v>1740</v>
      </c>
      <c r="M291" s="8" t="s">
        <v>1697</v>
      </c>
      <c r="N291" s="19">
        <f>B291/579</f>
        <v>0.49395509499136442</v>
      </c>
      <c r="O291" s="278" t="s">
        <v>15625</v>
      </c>
      <c r="P291" s="278">
        <v>6</v>
      </c>
      <c r="Q291" s="303">
        <v>2.5</v>
      </c>
      <c r="R291" s="46">
        <f t="shared" si="4"/>
        <v>0.56303972366148536</v>
      </c>
    </row>
    <row r="292" spans="1:18" x14ac:dyDescent="0.3">
      <c r="A292" s="1" t="s">
        <v>1719</v>
      </c>
      <c r="B292" s="18">
        <v>286</v>
      </c>
      <c r="C292" s="303">
        <v>241</v>
      </c>
      <c r="D292" s="9" t="s">
        <v>1720</v>
      </c>
      <c r="E292" s="8" t="s">
        <v>1721</v>
      </c>
      <c r="F292" s="8" t="s">
        <v>1722</v>
      </c>
      <c r="G292" s="8" t="s">
        <v>221</v>
      </c>
      <c r="H292" s="10">
        <v>4563</v>
      </c>
      <c r="I292" s="18">
        <v>3</v>
      </c>
      <c r="J292" s="8" t="s">
        <v>731</v>
      </c>
      <c r="K292" s="8" t="s">
        <v>1723</v>
      </c>
      <c r="L292" s="8" t="s">
        <v>1724</v>
      </c>
      <c r="M292" s="8" t="s">
        <v>1428</v>
      </c>
      <c r="N292" s="19">
        <f>B292/579</f>
        <v>0.49395509499136442</v>
      </c>
      <c r="O292" s="278" t="s">
        <v>15625</v>
      </c>
      <c r="P292" s="278">
        <v>6</v>
      </c>
      <c r="Q292" s="303">
        <v>3.3</v>
      </c>
      <c r="R292" s="46">
        <f t="shared" si="4"/>
        <v>0.41623488773747841</v>
      </c>
    </row>
    <row r="293" spans="1:18" x14ac:dyDescent="0.3">
      <c r="A293" s="1" t="s">
        <v>1709</v>
      </c>
      <c r="B293" s="18">
        <v>286</v>
      </c>
      <c r="C293" s="302">
        <v>294</v>
      </c>
      <c r="D293" s="9" t="s">
        <v>1710</v>
      </c>
      <c r="E293" s="8" t="s">
        <v>1711</v>
      </c>
      <c r="F293" s="8" t="s">
        <v>1712</v>
      </c>
      <c r="G293" s="8" t="s">
        <v>131</v>
      </c>
      <c r="H293" s="10">
        <v>19403</v>
      </c>
      <c r="I293" s="18">
        <v>3</v>
      </c>
      <c r="J293" s="8" t="s">
        <v>1477</v>
      </c>
      <c r="K293" s="8" t="s">
        <v>913</v>
      </c>
      <c r="L293" s="8" t="s">
        <v>1713</v>
      </c>
      <c r="M293" s="8" t="s">
        <v>1681</v>
      </c>
      <c r="N293" s="19">
        <f>B293/579</f>
        <v>0.49395509499136442</v>
      </c>
      <c r="O293" s="278" t="s">
        <v>15625</v>
      </c>
      <c r="P293" s="278">
        <v>6</v>
      </c>
      <c r="Q293" s="302">
        <v>2.8</v>
      </c>
      <c r="R293" s="46">
        <f t="shared" si="4"/>
        <v>0.50777202072538863</v>
      </c>
    </row>
    <row r="294" spans="1:18" x14ac:dyDescent="0.3">
      <c r="A294" s="1" t="s">
        <v>1765</v>
      </c>
      <c r="B294" s="18">
        <v>286</v>
      </c>
      <c r="C294" s="302">
        <v>221</v>
      </c>
      <c r="D294" s="9" t="s">
        <v>1766</v>
      </c>
      <c r="E294" s="8" t="s">
        <v>1767</v>
      </c>
      <c r="F294" s="8" t="s">
        <v>1768</v>
      </c>
      <c r="G294" s="8" t="s">
        <v>131</v>
      </c>
      <c r="H294" s="10">
        <v>9527</v>
      </c>
      <c r="I294" s="18">
        <v>3</v>
      </c>
      <c r="J294" s="8" t="s">
        <v>1477</v>
      </c>
      <c r="K294" s="8" t="s">
        <v>1769</v>
      </c>
      <c r="L294" s="8" t="s">
        <v>1386</v>
      </c>
      <c r="M294" s="8" t="s">
        <v>1189</v>
      </c>
      <c r="N294" s="19">
        <f>B294/579</f>
        <v>0.49395509499136442</v>
      </c>
      <c r="O294" s="278" t="s">
        <v>15625</v>
      </c>
      <c r="P294" s="278">
        <v>6</v>
      </c>
      <c r="Q294" s="302">
        <v>3.6</v>
      </c>
      <c r="R294" s="46">
        <f t="shared" si="4"/>
        <v>0.38169257340241797</v>
      </c>
    </row>
    <row r="295" spans="1:18" x14ac:dyDescent="0.3">
      <c r="A295" s="1" t="s">
        <v>1725</v>
      </c>
      <c r="B295" s="18">
        <v>286</v>
      </c>
      <c r="C295" s="303">
        <v>285</v>
      </c>
      <c r="D295" s="9" t="s">
        <v>1726</v>
      </c>
      <c r="E295" s="8" t="s">
        <v>1727</v>
      </c>
      <c r="F295" s="8" t="s">
        <v>1728</v>
      </c>
      <c r="G295" s="8" t="s">
        <v>389</v>
      </c>
      <c r="H295" s="10">
        <v>21576</v>
      </c>
      <c r="I295" s="18">
        <v>3</v>
      </c>
      <c r="J295" s="8" t="s">
        <v>731</v>
      </c>
      <c r="K295" s="8" t="s">
        <v>1419</v>
      </c>
      <c r="L295" s="8" t="s">
        <v>1729</v>
      </c>
      <c r="M295" s="8" t="s">
        <v>1392</v>
      </c>
      <c r="N295" s="19">
        <f>B295/579</f>
        <v>0.49395509499136442</v>
      </c>
      <c r="O295" s="278" t="s">
        <v>15625</v>
      </c>
      <c r="P295" s="278">
        <v>6</v>
      </c>
      <c r="Q295" s="303">
        <v>2.9</v>
      </c>
      <c r="R295" s="46">
        <f t="shared" si="4"/>
        <v>0.49222797927461137</v>
      </c>
    </row>
    <row r="296" spans="1:18" x14ac:dyDescent="0.3">
      <c r="A296" s="1" t="s">
        <v>1746</v>
      </c>
      <c r="B296" s="18">
        <v>286</v>
      </c>
      <c r="C296" s="303">
        <v>241</v>
      </c>
      <c r="D296" s="9" t="s">
        <v>1747</v>
      </c>
      <c r="E296" s="8" t="s">
        <v>1748</v>
      </c>
      <c r="F296" s="8" t="s">
        <v>1749</v>
      </c>
      <c r="G296" s="8" t="s">
        <v>131</v>
      </c>
      <c r="H296" s="10">
        <v>53201</v>
      </c>
      <c r="I296" s="18">
        <v>3</v>
      </c>
      <c r="J296" s="8" t="s">
        <v>1477</v>
      </c>
      <c r="K296" s="8" t="s">
        <v>1307</v>
      </c>
      <c r="L296" s="8" t="s">
        <v>1750</v>
      </c>
      <c r="M296" s="8" t="s">
        <v>1428</v>
      </c>
      <c r="N296" s="19">
        <f>B296/579</f>
        <v>0.49395509499136442</v>
      </c>
      <c r="O296" s="278" t="s">
        <v>15625</v>
      </c>
      <c r="P296" s="278">
        <v>6</v>
      </c>
      <c r="Q296" s="303">
        <v>3.3</v>
      </c>
      <c r="R296" s="46">
        <f t="shared" si="4"/>
        <v>0.41623488773747841</v>
      </c>
    </row>
    <row r="297" spans="1:18" x14ac:dyDescent="0.3">
      <c r="A297" s="1" t="s">
        <v>1756</v>
      </c>
      <c r="B297" s="18">
        <v>286</v>
      </c>
      <c r="C297" s="302">
        <v>315</v>
      </c>
      <c r="D297" s="9" t="s">
        <v>1757</v>
      </c>
      <c r="E297" s="8" t="s">
        <v>1758</v>
      </c>
      <c r="F297" s="8" t="s">
        <v>1759</v>
      </c>
      <c r="G297" s="8" t="s">
        <v>482</v>
      </c>
      <c r="H297" s="10">
        <v>3952</v>
      </c>
      <c r="I297" s="18">
        <v>3</v>
      </c>
      <c r="J297" s="8" t="s">
        <v>731</v>
      </c>
      <c r="K297" s="8" t="s">
        <v>1385</v>
      </c>
      <c r="L297" s="8" t="s">
        <v>1760</v>
      </c>
      <c r="M297" s="8" t="s">
        <v>1421</v>
      </c>
      <c r="N297" s="19">
        <f>B297/579</f>
        <v>0.49395509499136442</v>
      </c>
      <c r="O297" s="278" t="s">
        <v>15625</v>
      </c>
      <c r="P297" s="278">
        <v>6</v>
      </c>
      <c r="Q297" s="302">
        <v>2.6</v>
      </c>
      <c r="R297" s="46">
        <f t="shared" si="4"/>
        <v>0.54404145077720212</v>
      </c>
    </row>
    <row r="298" spans="1:18" x14ac:dyDescent="0.3">
      <c r="A298" s="1" t="s">
        <v>1714</v>
      </c>
      <c r="B298" s="18">
        <v>286</v>
      </c>
      <c r="C298" s="303">
        <v>229</v>
      </c>
      <c r="D298" s="9" t="s">
        <v>1715</v>
      </c>
      <c r="E298" s="8" t="s">
        <v>1716</v>
      </c>
      <c r="F298" s="8" t="s">
        <v>1717</v>
      </c>
      <c r="G298" s="8" t="s">
        <v>131</v>
      </c>
      <c r="H298" s="10">
        <v>10524</v>
      </c>
      <c r="I298" s="18">
        <v>3</v>
      </c>
      <c r="J298" s="8" t="s">
        <v>1477</v>
      </c>
      <c r="K298" s="8" t="s">
        <v>972</v>
      </c>
      <c r="L298" s="8" t="s">
        <v>1718</v>
      </c>
      <c r="M298" s="8" t="s">
        <v>1195</v>
      </c>
      <c r="N298" s="19">
        <f>B298/579</f>
        <v>0.49395509499136442</v>
      </c>
      <c r="O298" s="278" t="s">
        <v>15625</v>
      </c>
      <c r="P298" s="278">
        <v>6</v>
      </c>
      <c r="Q298" s="303">
        <v>3.5</v>
      </c>
      <c r="R298" s="46">
        <f t="shared" si="4"/>
        <v>0.39550949913644212</v>
      </c>
    </row>
    <row r="299" spans="1:18" x14ac:dyDescent="0.3">
      <c r="A299" s="1" t="s">
        <v>1761</v>
      </c>
      <c r="B299" s="18">
        <v>286</v>
      </c>
      <c r="C299" s="302">
        <v>340</v>
      </c>
      <c r="D299" s="9" t="s">
        <v>1762</v>
      </c>
      <c r="E299" s="8" t="s">
        <v>1763</v>
      </c>
      <c r="F299" s="8" t="s">
        <v>1764</v>
      </c>
      <c r="G299" s="8" t="s">
        <v>147</v>
      </c>
      <c r="H299" s="10">
        <v>5160</v>
      </c>
      <c r="I299" s="18">
        <v>3</v>
      </c>
      <c r="J299" s="8" t="s">
        <v>1477</v>
      </c>
      <c r="K299" s="8" t="s">
        <v>578</v>
      </c>
      <c r="L299" s="8" t="s">
        <v>1308</v>
      </c>
      <c r="M299" s="8" t="s">
        <v>1735</v>
      </c>
      <c r="N299" s="19">
        <f>B299/579</f>
        <v>0.49395509499136442</v>
      </c>
      <c r="O299" s="278" t="s">
        <v>15625</v>
      </c>
      <c r="P299" s="278">
        <v>6</v>
      </c>
      <c r="Q299" s="302">
        <v>2.4</v>
      </c>
      <c r="R299" s="46">
        <f t="shared" si="4"/>
        <v>0.58721934369602768</v>
      </c>
    </row>
    <row r="300" spans="1:18" x14ac:dyDescent="0.3">
      <c r="A300" s="1" t="s">
        <v>1730</v>
      </c>
      <c r="B300" s="270">
        <v>286</v>
      </c>
      <c r="C300" s="307">
        <v>340</v>
      </c>
      <c r="D300" s="271" t="s">
        <v>1731</v>
      </c>
      <c r="E300" s="272" t="s">
        <v>1732</v>
      </c>
      <c r="F300" s="272" t="s">
        <v>1733</v>
      </c>
      <c r="G300" s="272" t="s">
        <v>131</v>
      </c>
      <c r="H300" s="273">
        <v>1442</v>
      </c>
      <c r="I300" s="270">
        <v>3</v>
      </c>
      <c r="J300" s="272" t="s">
        <v>1477</v>
      </c>
      <c r="K300" s="272" t="s">
        <v>1426</v>
      </c>
      <c r="L300" s="272" t="s">
        <v>1734</v>
      </c>
      <c r="M300" s="272" t="s">
        <v>1735</v>
      </c>
      <c r="N300" s="274">
        <f>B300/579</f>
        <v>0.49395509499136442</v>
      </c>
      <c r="O300" s="279" t="s">
        <v>15625</v>
      </c>
      <c r="P300" s="279">
        <v>6</v>
      </c>
      <c r="Q300" s="307">
        <v>2.4</v>
      </c>
      <c r="R300" s="308">
        <f t="shared" si="4"/>
        <v>0.58721934369602768</v>
      </c>
    </row>
    <row r="301" spans="1:18" x14ac:dyDescent="0.3">
      <c r="A301" s="1" t="s">
        <v>1818</v>
      </c>
      <c r="B301" s="8">
        <v>299</v>
      </c>
      <c r="C301" s="302">
        <v>221</v>
      </c>
      <c r="D301" s="9" t="s">
        <v>1819</v>
      </c>
      <c r="E301" s="8" t="s">
        <v>1820</v>
      </c>
      <c r="F301" s="8" t="s">
        <v>1821</v>
      </c>
      <c r="G301" s="8" t="s">
        <v>147</v>
      </c>
      <c r="H301" s="10">
        <v>2763</v>
      </c>
      <c r="I301" s="8">
        <v>2.9</v>
      </c>
      <c r="J301" s="8" t="s">
        <v>1477</v>
      </c>
      <c r="K301" s="8" t="s">
        <v>1439</v>
      </c>
      <c r="L301" s="8" t="s">
        <v>1822</v>
      </c>
      <c r="M301" s="8" t="s">
        <v>1189</v>
      </c>
      <c r="N301" s="17">
        <f>B301/579</f>
        <v>0.5164075993091537</v>
      </c>
      <c r="O301" s="278" t="s">
        <v>15626</v>
      </c>
      <c r="P301" s="278">
        <v>3</v>
      </c>
      <c r="Q301" s="302">
        <v>3.6</v>
      </c>
      <c r="R301" s="46">
        <f t="shared" si="4"/>
        <v>0.38169257340241797</v>
      </c>
    </row>
    <row r="302" spans="1:18" x14ac:dyDescent="0.3">
      <c r="A302" s="1" t="s">
        <v>1789</v>
      </c>
      <c r="B302" s="8">
        <v>299</v>
      </c>
      <c r="C302" s="302">
        <v>255</v>
      </c>
      <c r="D302" s="9" t="s">
        <v>1790</v>
      </c>
      <c r="E302" s="8" t="s">
        <v>1791</v>
      </c>
      <c r="F302" s="8" t="s">
        <v>1792</v>
      </c>
      <c r="G302" s="8" t="s">
        <v>389</v>
      </c>
      <c r="H302" s="10">
        <v>37760</v>
      </c>
      <c r="I302" s="8">
        <v>2.9</v>
      </c>
      <c r="J302" s="8" t="s">
        <v>731</v>
      </c>
      <c r="K302" s="8" t="s">
        <v>1231</v>
      </c>
      <c r="L302" s="8" t="s">
        <v>1793</v>
      </c>
      <c r="M302" s="8" t="s">
        <v>1313</v>
      </c>
      <c r="N302" s="17">
        <f>B302/579</f>
        <v>0.5164075993091537</v>
      </c>
      <c r="O302" s="278" t="s">
        <v>15626</v>
      </c>
      <c r="P302" s="278">
        <v>3</v>
      </c>
      <c r="Q302" s="302">
        <v>3.2</v>
      </c>
      <c r="R302" s="46">
        <f t="shared" si="4"/>
        <v>0.44041450777202074</v>
      </c>
    </row>
    <row r="303" spans="1:18" x14ac:dyDescent="0.3">
      <c r="A303" s="1" t="s">
        <v>1823</v>
      </c>
      <c r="B303" s="8">
        <v>299</v>
      </c>
      <c r="C303" s="302">
        <v>294</v>
      </c>
      <c r="D303" s="9" t="s">
        <v>1824</v>
      </c>
      <c r="E303" s="8" t="s">
        <v>1825</v>
      </c>
      <c r="F303" s="8" t="s">
        <v>1826</v>
      </c>
      <c r="G303" s="8" t="s">
        <v>131</v>
      </c>
      <c r="H303" s="10">
        <v>7917</v>
      </c>
      <c r="I303" s="8">
        <v>2.9</v>
      </c>
      <c r="J303" s="8" t="s">
        <v>1477</v>
      </c>
      <c r="K303" s="8" t="s">
        <v>1827</v>
      </c>
      <c r="L303" s="8" t="s">
        <v>1828</v>
      </c>
      <c r="M303" s="8" t="s">
        <v>1681</v>
      </c>
      <c r="N303" s="17">
        <f>B303/579</f>
        <v>0.5164075993091537</v>
      </c>
      <c r="O303" s="278" t="s">
        <v>15626</v>
      </c>
      <c r="P303" s="278">
        <v>3</v>
      </c>
      <c r="Q303" s="302">
        <v>2.8</v>
      </c>
      <c r="R303" s="46">
        <f t="shared" si="4"/>
        <v>0.50777202072538863</v>
      </c>
    </row>
    <row r="304" spans="1:18" x14ac:dyDescent="0.3">
      <c r="A304" s="1" t="s">
        <v>1810</v>
      </c>
      <c r="B304" s="8">
        <v>299</v>
      </c>
      <c r="C304" s="302">
        <v>274</v>
      </c>
      <c r="D304" s="9" t="s">
        <v>1810</v>
      </c>
      <c r="E304" s="8" t="s">
        <v>1811</v>
      </c>
      <c r="F304" s="8" t="s">
        <v>1812</v>
      </c>
      <c r="G304" s="8" t="s">
        <v>147</v>
      </c>
      <c r="H304" s="10">
        <v>15846</v>
      </c>
      <c r="I304" s="8">
        <v>2.9</v>
      </c>
      <c r="J304" s="8" t="s">
        <v>1477</v>
      </c>
      <c r="K304" s="8" t="s">
        <v>1174</v>
      </c>
      <c r="L304" s="8" t="s">
        <v>1813</v>
      </c>
      <c r="M304" s="8" t="s">
        <v>1339</v>
      </c>
      <c r="N304" s="17">
        <f>B304/579</f>
        <v>0.5164075993091537</v>
      </c>
      <c r="O304" s="278" t="s">
        <v>15626</v>
      </c>
      <c r="P304" s="278">
        <v>3</v>
      </c>
      <c r="Q304" s="302">
        <v>3</v>
      </c>
      <c r="R304" s="46">
        <f t="shared" si="4"/>
        <v>0.47322970639032813</v>
      </c>
    </row>
    <row r="305" spans="1:18" x14ac:dyDescent="0.3">
      <c r="A305" s="1" t="s">
        <v>1780</v>
      </c>
      <c r="B305" s="8">
        <v>299</v>
      </c>
      <c r="C305" s="303">
        <v>300</v>
      </c>
      <c r="D305" s="9" t="s">
        <v>1781</v>
      </c>
      <c r="E305" s="8" t="s">
        <v>1782</v>
      </c>
      <c r="F305" s="8" t="s">
        <v>1783</v>
      </c>
      <c r="G305" s="8" t="s">
        <v>389</v>
      </c>
      <c r="H305" s="10">
        <v>4243</v>
      </c>
      <c r="I305" s="8">
        <v>2.9</v>
      </c>
      <c r="J305" s="8" t="s">
        <v>731</v>
      </c>
      <c r="K305" s="8" t="s">
        <v>1327</v>
      </c>
      <c r="L305" s="8" t="s">
        <v>1784</v>
      </c>
      <c r="M305" s="8" t="s">
        <v>1607</v>
      </c>
      <c r="N305" s="17">
        <f>B305/579</f>
        <v>0.5164075993091537</v>
      </c>
      <c r="O305" s="278" t="s">
        <v>15626</v>
      </c>
      <c r="P305" s="278">
        <v>3</v>
      </c>
      <c r="Q305" s="303">
        <v>2.7</v>
      </c>
      <c r="R305" s="46">
        <f t="shared" si="4"/>
        <v>0.51813471502590669</v>
      </c>
    </row>
    <row r="306" spans="1:18" x14ac:dyDescent="0.3">
      <c r="A306" s="1" t="s">
        <v>1794</v>
      </c>
      <c r="B306" s="8">
        <v>299</v>
      </c>
      <c r="C306" s="303">
        <v>300</v>
      </c>
      <c r="D306" s="9" t="s">
        <v>1794</v>
      </c>
      <c r="E306" s="8" t="s">
        <v>1795</v>
      </c>
      <c r="F306" s="8" t="s">
        <v>1796</v>
      </c>
      <c r="G306" s="8" t="s">
        <v>389</v>
      </c>
      <c r="H306" s="10">
        <v>11997</v>
      </c>
      <c r="I306" s="8">
        <v>2.9</v>
      </c>
      <c r="J306" s="8" t="s">
        <v>731</v>
      </c>
      <c r="K306" s="8" t="s">
        <v>1301</v>
      </c>
      <c r="L306" s="8" t="s">
        <v>1797</v>
      </c>
      <c r="M306" s="8" t="s">
        <v>1607</v>
      </c>
      <c r="N306" s="17">
        <f>B306/579</f>
        <v>0.5164075993091537</v>
      </c>
      <c r="O306" s="278" t="s">
        <v>15626</v>
      </c>
      <c r="P306" s="278">
        <v>3</v>
      </c>
      <c r="Q306" s="303">
        <v>2.7</v>
      </c>
      <c r="R306" s="46">
        <f t="shared" si="4"/>
        <v>0.51813471502590669</v>
      </c>
    </row>
    <row r="307" spans="1:18" x14ac:dyDescent="0.3">
      <c r="A307" s="1" t="s">
        <v>1802</v>
      </c>
      <c r="B307" s="8">
        <v>299</v>
      </c>
      <c r="C307" s="302">
        <v>255</v>
      </c>
      <c r="D307" s="9" t="s">
        <v>1803</v>
      </c>
      <c r="E307" s="8" t="s">
        <v>1804</v>
      </c>
      <c r="F307" s="8" t="s">
        <v>1805</v>
      </c>
      <c r="G307" s="8" t="s">
        <v>482</v>
      </c>
      <c r="H307" s="10">
        <v>9935</v>
      </c>
      <c r="I307" s="8">
        <v>2.9</v>
      </c>
      <c r="J307" s="8" t="s">
        <v>731</v>
      </c>
      <c r="K307" s="8" t="s">
        <v>642</v>
      </c>
      <c r="L307" s="8" t="s">
        <v>703</v>
      </c>
      <c r="M307" s="8" t="s">
        <v>1313</v>
      </c>
      <c r="N307" s="17">
        <f>B307/579</f>
        <v>0.5164075993091537</v>
      </c>
      <c r="O307" s="278" t="s">
        <v>15626</v>
      </c>
      <c r="P307" s="278">
        <v>3</v>
      </c>
      <c r="Q307" s="302">
        <v>3.2</v>
      </c>
      <c r="R307" s="46">
        <f t="shared" si="4"/>
        <v>0.44041450777202074</v>
      </c>
    </row>
    <row r="308" spans="1:18" x14ac:dyDescent="0.3">
      <c r="A308" s="1" t="s">
        <v>1785</v>
      </c>
      <c r="B308" s="8">
        <v>299</v>
      </c>
      <c r="C308" s="302">
        <v>255</v>
      </c>
      <c r="D308" s="9" t="s">
        <v>1786</v>
      </c>
      <c r="E308" s="8" t="s">
        <v>1787</v>
      </c>
      <c r="F308" s="8" t="s">
        <v>1788</v>
      </c>
      <c r="G308" s="8" t="s">
        <v>482</v>
      </c>
      <c r="H308" s="10">
        <v>1462</v>
      </c>
      <c r="I308" s="8">
        <v>2.9</v>
      </c>
      <c r="J308" s="8" t="s">
        <v>731</v>
      </c>
      <c r="K308" s="8" t="s">
        <v>1295</v>
      </c>
      <c r="L308" s="8" t="s">
        <v>416</v>
      </c>
      <c r="M308" s="8" t="s">
        <v>1313</v>
      </c>
      <c r="N308" s="17">
        <f>B308/579</f>
        <v>0.5164075993091537</v>
      </c>
      <c r="O308" s="278" t="s">
        <v>15626</v>
      </c>
      <c r="P308" s="278">
        <v>3</v>
      </c>
      <c r="Q308" s="302">
        <v>3.2</v>
      </c>
      <c r="R308" s="46">
        <f t="shared" si="4"/>
        <v>0.44041450777202074</v>
      </c>
    </row>
    <row r="309" spans="1:18" x14ac:dyDescent="0.3">
      <c r="A309" s="1" t="s">
        <v>1806</v>
      </c>
      <c r="B309" s="8">
        <v>299</v>
      </c>
      <c r="C309" s="303">
        <v>326</v>
      </c>
      <c r="D309" s="9" t="s">
        <v>1807</v>
      </c>
      <c r="E309" s="8" t="s">
        <v>165</v>
      </c>
      <c r="F309" s="8" t="s">
        <v>1808</v>
      </c>
      <c r="G309" s="8" t="s">
        <v>221</v>
      </c>
      <c r="H309" s="10">
        <v>1651</v>
      </c>
      <c r="I309" s="8">
        <v>2.9</v>
      </c>
      <c r="J309" s="8" t="s">
        <v>731</v>
      </c>
      <c r="K309" s="8" t="s">
        <v>642</v>
      </c>
      <c r="L309" s="8" t="s">
        <v>1809</v>
      </c>
      <c r="M309" s="8" t="s">
        <v>1697</v>
      </c>
      <c r="N309" s="17">
        <f>B309/579</f>
        <v>0.5164075993091537</v>
      </c>
      <c r="O309" s="278" t="s">
        <v>15626</v>
      </c>
      <c r="P309" s="278">
        <v>3</v>
      </c>
      <c r="Q309" s="303">
        <v>2.5</v>
      </c>
      <c r="R309" s="46">
        <f t="shared" si="4"/>
        <v>0.56303972366148536</v>
      </c>
    </row>
    <row r="310" spans="1:18" x14ac:dyDescent="0.3">
      <c r="A310" s="1" t="s">
        <v>1798</v>
      </c>
      <c r="B310" s="8">
        <v>299</v>
      </c>
      <c r="C310" s="303">
        <v>326</v>
      </c>
      <c r="D310" s="9" t="s">
        <v>1799</v>
      </c>
      <c r="E310" s="8" t="s">
        <v>1800</v>
      </c>
      <c r="F310" s="8" t="s">
        <v>1801</v>
      </c>
      <c r="G310" s="8" t="s">
        <v>147</v>
      </c>
      <c r="H310" s="10">
        <v>59788</v>
      </c>
      <c r="I310" s="8">
        <v>2.9</v>
      </c>
      <c r="J310" s="8" t="s">
        <v>1477</v>
      </c>
      <c r="K310" s="8" t="s">
        <v>982</v>
      </c>
      <c r="L310" s="8" t="s">
        <v>464</v>
      </c>
      <c r="M310" s="8" t="s">
        <v>1697</v>
      </c>
      <c r="N310" s="17">
        <f>B310/579</f>
        <v>0.5164075993091537</v>
      </c>
      <c r="O310" s="278" t="s">
        <v>15626</v>
      </c>
      <c r="P310" s="278">
        <v>3</v>
      </c>
      <c r="Q310" s="303">
        <v>2.5</v>
      </c>
      <c r="R310" s="46">
        <f t="shared" si="4"/>
        <v>0.56303972366148536</v>
      </c>
    </row>
    <row r="311" spans="1:18" x14ac:dyDescent="0.3">
      <c r="A311" s="1" t="s">
        <v>1814</v>
      </c>
      <c r="B311" s="8">
        <v>299</v>
      </c>
      <c r="C311" s="303">
        <v>348</v>
      </c>
      <c r="D311" s="9" t="s">
        <v>1814</v>
      </c>
      <c r="E311" s="8" t="s">
        <v>1815</v>
      </c>
      <c r="F311" s="8" t="s">
        <v>1816</v>
      </c>
      <c r="G311" s="8" t="s">
        <v>389</v>
      </c>
      <c r="H311" s="10">
        <v>3788</v>
      </c>
      <c r="I311" s="8">
        <v>2.9</v>
      </c>
      <c r="J311" s="8" t="s">
        <v>731</v>
      </c>
      <c r="K311" s="8" t="s">
        <v>1174</v>
      </c>
      <c r="L311" s="8" t="s">
        <v>1817</v>
      </c>
      <c r="M311" s="8" t="s">
        <v>1644</v>
      </c>
      <c r="N311" s="17">
        <f>B311/579</f>
        <v>0.5164075993091537</v>
      </c>
      <c r="O311" s="278" t="s">
        <v>15626</v>
      </c>
      <c r="P311" s="278">
        <v>3</v>
      </c>
      <c r="Q311" s="303">
        <v>2.2999999999999998</v>
      </c>
      <c r="R311" s="46">
        <f t="shared" si="4"/>
        <v>0.60103626943005184</v>
      </c>
    </row>
    <row r="312" spans="1:18" x14ac:dyDescent="0.3">
      <c r="A312" s="1" t="s">
        <v>1776</v>
      </c>
      <c r="B312" s="8">
        <v>299</v>
      </c>
      <c r="C312" s="303">
        <v>300</v>
      </c>
      <c r="D312" s="9" t="s">
        <v>1777</v>
      </c>
      <c r="E312" s="8" t="s">
        <v>1778</v>
      </c>
      <c r="F312" s="8" t="s">
        <v>1779</v>
      </c>
      <c r="G312" s="8" t="s">
        <v>147</v>
      </c>
      <c r="H312" s="10">
        <v>13576</v>
      </c>
      <c r="I312" s="8">
        <v>2.9</v>
      </c>
      <c r="J312" s="8" t="s">
        <v>1477</v>
      </c>
      <c r="K312" s="8" t="s">
        <v>1413</v>
      </c>
      <c r="L312" s="8" t="s">
        <v>1199</v>
      </c>
      <c r="M312" s="8" t="s">
        <v>1607</v>
      </c>
      <c r="N312" s="17">
        <f>B312/579</f>
        <v>0.5164075993091537</v>
      </c>
      <c r="O312" s="278" t="s">
        <v>15626</v>
      </c>
      <c r="P312" s="278">
        <v>3</v>
      </c>
      <c r="Q312" s="303">
        <v>2.7</v>
      </c>
      <c r="R312" s="46">
        <f t="shared" si="4"/>
        <v>0.51813471502590669</v>
      </c>
    </row>
    <row r="313" spans="1:18" x14ac:dyDescent="0.3">
      <c r="A313" s="1" t="s">
        <v>1856</v>
      </c>
      <c r="B313" s="18">
        <v>311</v>
      </c>
      <c r="C313" s="303">
        <v>300</v>
      </c>
      <c r="D313" s="9" t="s">
        <v>1857</v>
      </c>
      <c r="E313" s="8" t="s">
        <v>1858</v>
      </c>
      <c r="F313" s="8" t="s">
        <v>1859</v>
      </c>
      <c r="G313" s="8" t="s">
        <v>369</v>
      </c>
      <c r="H313" s="10">
        <v>5855</v>
      </c>
      <c r="I313" s="18">
        <v>2.8</v>
      </c>
      <c r="J313" s="8" t="s">
        <v>1477</v>
      </c>
      <c r="K313" s="8" t="s">
        <v>463</v>
      </c>
      <c r="L313" s="8" t="s">
        <v>1860</v>
      </c>
      <c r="M313" s="8" t="s">
        <v>1607</v>
      </c>
      <c r="N313" s="19">
        <f>B313/579</f>
        <v>0.53713298791018993</v>
      </c>
      <c r="O313" s="278" t="s">
        <v>15626</v>
      </c>
      <c r="P313" s="278">
        <v>3</v>
      </c>
      <c r="Q313" s="303">
        <v>2.7</v>
      </c>
      <c r="R313" s="46">
        <f t="shared" si="4"/>
        <v>0.51813471502590669</v>
      </c>
    </row>
    <row r="314" spans="1:18" x14ac:dyDescent="0.3">
      <c r="A314" s="1" t="s">
        <v>1880</v>
      </c>
      <c r="B314" s="18">
        <v>311</v>
      </c>
      <c r="C314" s="303">
        <v>300</v>
      </c>
      <c r="D314" s="9" t="s">
        <v>1881</v>
      </c>
      <c r="E314" s="8" t="s">
        <v>1882</v>
      </c>
      <c r="F314" s="8" t="s">
        <v>1883</v>
      </c>
      <c r="G314" s="8" t="s">
        <v>147</v>
      </c>
      <c r="H314" s="10">
        <v>13557</v>
      </c>
      <c r="I314" s="18">
        <v>2.8</v>
      </c>
      <c r="J314" s="8" t="s">
        <v>1477</v>
      </c>
      <c r="K314" s="8" t="s">
        <v>808</v>
      </c>
      <c r="L314" s="8" t="s">
        <v>1041</v>
      </c>
      <c r="M314" s="8" t="s">
        <v>1607</v>
      </c>
      <c r="N314" s="19">
        <f>B314/579</f>
        <v>0.53713298791018993</v>
      </c>
      <c r="O314" s="278" t="s">
        <v>15626</v>
      </c>
      <c r="P314" s="278">
        <v>3</v>
      </c>
      <c r="Q314" s="303">
        <v>2.7</v>
      </c>
      <c r="R314" s="46">
        <f t="shared" si="4"/>
        <v>0.51813471502590669</v>
      </c>
    </row>
    <row r="315" spans="1:18" x14ac:dyDescent="0.3">
      <c r="A315" s="1" t="s">
        <v>1848</v>
      </c>
      <c r="B315" s="18">
        <v>311</v>
      </c>
      <c r="C315" s="303">
        <v>348</v>
      </c>
      <c r="D315" s="9" t="s">
        <v>1849</v>
      </c>
      <c r="E315" s="8" t="s">
        <v>1850</v>
      </c>
      <c r="F315" s="8" t="s">
        <v>1851</v>
      </c>
      <c r="G315" s="8" t="s">
        <v>147</v>
      </c>
      <c r="H315" s="10">
        <v>47320</v>
      </c>
      <c r="I315" s="18">
        <v>2.8</v>
      </c>
      <c r="J315" s="8" t="s">
        <v>1477</v>
      </c>
      <c r="K315" s="8" t="s">
        <v>1153</v>
      </c>
      <c r="L315" s="8" t="s">
        <v>337</v>
      </c>
      <c r="M315" s="8" t="s">
        <v>1644</v>
      </c>
      <c r="N315" s="19">
        <f>B315/579</f>
        <v>0.53713298791018993</v>
      </c>
      <c r="O315" s="278" t="s">
        <v>15626</v>
      </c>
      <c r="P315" s="278">
        <v>3</v>
      </c>
      <c r="Q315" s="303">
        <v>2.2999999999999998</v>
      </c>
      <c r="R315" s="46">
        <f t="shared" si="4"/>
        <v>0.60103626943005184</v>
      </c>
    </row>
    <row r="316" spans="1:18" x14ac:dyDescent="0.3">
      <c r="A316" s="1" t="s">
        <v>1870</v>
      </c>
      <c r="B316" s="18">
        <v>311</v>
      </c>
      <c r="C316" s="302">
        <v>382</v>
      </c>
      <c r="D316" s="9" t="s">
        <v>1871</v>
      </c>
      <c r="E316" s="8" t="s">
        <v>1872</v>
      </c>
      <c r="F316" s="8" t="s">
        <v>1873</v>
      </c>
      <c r="G316" s="8" t="s">
        <v>147</v>
      </c>
      <c r="H316" s="10">
        <v>5343</v>
      </c>
      <c r="I316" s="18">
        <v>2.8</v>
      </c>
      <c r="J316" s="8" t="s">
        <v>1477</v>
      </c>
      <c r="K316" s="8" t="s">
        <v>1769</v>
      </c>
      <c r="L316" s="8" t="s">
        <v>1874</v>
      </c>
      <c r="M316" s="8" t="s">
        <v>26</v>
      </c>
      <c r="N316" s="19">
        <f>B316/579</f>
        <v>0.53713298791018993</v>
      </c>
      <c r="O316" s="278" t="s">
        <v>15626</v>
      </c>
      <c r="P316" s="278">
        <v>3</v>
      </c>
      <c r="Q316" s="302">
        <v>2</v>
      </c>
      <c r="R316" s="46">
        <f t="shared" si="4"/>
        <v>0.65975820379965455</v>
      </c>
    </row>
    <row r="317" spans="1:18" x14ac:dyDescent="0.3">
      <c r="A317" s="1" t="s">
        <v>1843</v>
      </c>
      <c r="B317" s="18">
        <v>311</v>
      </c>
      <c r="C317" s="303">
        <v>326</v>
      </c>
      <c r="D317" s="9" t="s">
        <v>1844</v>
      </c>
      <c r="E317" s="8" t="s">
        <v>1845</v>
      </c>
      <c r="F317" s="8" t="s">
        <v>1846</v>
      </c>
      <c r="G317" s="8" t="s">
        <v>427</v>
      </c>
      <c r="H317" s="10">
        <v>24309</v>
      </c>
      <c r="I317" s="18">
        <v>2.8</v>
      </c>
      <c r="J317" s="8" t="s">
        <v>731</v>
      </c>
      <c r="K317" s="8" t="s">
        <v>1098</v>
      </c>
      <c r="L317" s="8" t="s">
        <v>1847</v>
      </c>
      <c r="M317" s="8" t="s">
        <v>1697</v>
      </c>
      <c r="N317" s="19">
        <f>B317/579</f>
        <v>0.53713298791018993</v>
      </c>
      <c r="O317" s="278" t="s">
        <v>15626</v>
      </c>
      <c r="P317" s="278">
        <v>3</v>
      </c>
      <c r="Q317" s="303">
        <v>2.5</v>
      </c>
      <c r="R317" s="46">
        <f t="shared" si="4"/>
        <v>0.56303972366148536</v>
      </c>
    </row>
    <row r="318" spans="1:18" x14ac:dyDescent="0.3">
      <c r="A318" s="1" t="s">
        <v>1833</v>
      </c>
      <c r="B318" s="18">
        <v>311</v>
      </c>
      <c r="C318" s="303">
        <v>348</v>
      </c>
      <c r="D318" s="9" t="s">
        <v>1834</v>
      </c>
      <c r="E318" s="8" t="s">
        <v>1835</v>
      </c>
      <c r="F318" s="8" t="s">
        <v>1836</v>
      </c>
      <c r="G318" s="8" t="s">
        <v>221</v>
      </c>
      <c r="H318" s="10">
        <v>16416</v>
      </c>
      <c r="I318" s="18">
        <v>2.8</v>
      </c>
      <c r="J318" s="8" t="s">
        <v>731</v>
      </c>
      <c r="K318" s="8" t="s">
        <v>913</v>
      </c>
      <c r="L318" s="8" t="s">
        <v>1837</v>
      </c>
      <c r="M318" s="8" t="s">
        <v>1644</v>
      </c>
      <c r="N318" s="19">
        <f>B318/579</f>
        <v>0.53713298791018993</v>
      </c>
      <c r="O318" s="278" t="s">
        <v>15626</v>
      </c>
      <c r="P318" s="278">
        <v>3</v>
      </c>
      <c r="Q318" s="303">
        <v>2.2999999999999998</v>
      </c>
      <c r="R318" s="46">
        <f t="shared" si="4"/>
        <v>0.60103626943005184</v>
      </c>
    </row>
    <row r="319" spans="1:18" x14ac:dyDescent="0.3">
      <c r="A319" s="1" t="s">
        <v>1866</v>
      </c>
      <c r="B319" s="18">
        <v>311</v>
      </c>
      <c r="C319" s="302">
        <v>315</v>
      </c>
      <c r="D319" s="9" t="s">
        <v>1866</v>
      </c>
      <c r="E319" s="8" t="s">
        <v>1867</v>
      </c>
      <c r="F319" s="8" t="s">
        <v>1868</v>
      </c>
      <c r="G319" s="8" t="s">
        <v>147</v>
      </c>
      <c r="H319" s="10">
        <v>10341</v>
      </c>
      <c r="I319" s="18">
        <v>2.8</v>
      </c>
      <c r="J319" s="8" t="s">
        <v>1477</v>
      </c>
      <c r="K319" s="8" t="s">
        <v>1577</v>
      </c>
      <c r="L319" s="8" t="s">
        <v>1869</v>
      </c>
      <c r="M319" s="8" t="s">
        <v>1421</v>
      </c>
      <c r="N319" s="19">
        <f>B319/579</f>
        <v>0.53713298791018993</v>
      </c>
      <c r="O319" s="278" t="s">
        <v>15626</v>
      </c>
      <c r="P319" s="278">
        <v>3</v>
      </c>
      <c r="Q319" s="302">
        <v>2.6</v>
      </c>
      <c r="R319" s="46">
        <f t="shared" si="4"/>
        <v>0.54404145077720212</v>
      </c>
    </row>
    <row r="320" spans="1:18" x14ac:dyDescent="0.3">
      <c r="A320" s="1" t="s">
        <v>1838</v>
      </c>
      <c r="B320" s="18">
        <v>311</v>
      </c>
      <c r="C320" s="303">
        <v>300</v>
      </c>
      <c r="D320" s="9" t="s">
        <v>1839</v>
      </c>
      <c r="E320" s="8" t="s">
        <v>1840</v>
      </c>
      <c r="F320" s="8" t="s">
        <v>1841</v>
      </c>
      <c r="G320" s="8" t="s">
        <v>221</v>
      </c>
      <c r="H320" s="10">
        <v>4126</v>
      </c>
      <c r="I320" s="18">
        <v>2.8</v>
      </c>
      <c r="J320" s="8" t="s">
        <v>731</v>
      </c>
      <c r="K320" s="8" t="s">
        <v>457</v>
      </c>
      <c r="L320" s="8" t="s">
        <v>1842</v>
      </c>
      <c r="M320" s="8" t="s">
        <v>1607</v>
      </c>
      <c r="N320" s="19">
        <f>B320/579</f>
        <v>0.53713298791018993</v>
      </c>
      <c r="O320" s="278" t="s">
        <v>15626</v>
      </c>
      <c r="P320" s="278">
        <v>3</v>
      </c>
      <c r="Q320" s="303">
        <v>2.7</v>
      </c>
      <c r="R320" s="46">
        <f t="shared" si="4"/>
        <v>0.51813471502590669</v>
      </c>
    </row>
    <row r="321" spans="1:18" x14ac:dyDescent="0.3">
      <c r="A321" s="1" t="s">
        <v>1861</v>
      </c>
      <c r="B321" s="18">
        <v>311</v>
      </c>
      <c r="C321" s="303">
        <v>269</v>
      </c>
      <c r="D321" s="9" t="s">
        <v>1862</v>
      </c>
      <c r="E321" s="8" t="s">
        <v>1863</v>
      </c>
      <c r="F321" s="8" t="s">
        <v>1864</v>
      </c>
      <c r="G321" s="8" t="s">
        <v>131</v>
      </c>
      <c r="H321" s="10">
        <v>1995</v>
      </c>
      <c r="I321" s="18">
        <v>2.8</v>
      </c>
      <c r="J321" s="8" t="s">
        <v>1477</v>
      </c>
      <c r="K321" s="8" t="s">
        <v>1827</v>
      </c>
      <c r="L321" s="8" t="s">
        <v>1865</v>
      </c>
      <c r="M321" s="8" t="s">
        <v>1233</v>
      </c>
      <c r="N321" s="19">
        <f>B321/579</f>
        <v>0.53713298791018993</v>
      </c>
      <c r="O321" s="278" t="s">
        <v>15626</v>
      </c>
      <c r="P321" s="278">
        <v>3</v>
      </c>
      <c r="Q321" s="303">
        <v>3.1</v>
      </c>
      <c r="R321" s="46">
        <f t="shared" si="4"/>
        <v>0.46459412780656306</v>
      </c>
    </row>
    <row r="322" spans="1:18" x14ac:dyDescent="0.3">
      <c r="A322" s="1" t="s">
        <v>1829</v>
      </c>
      <c r="B322" s="18">
        <v>311</v>
      </c>
      <c r="C322" s="303">
        <v>285</v>
      </c>
      <c r="D322" s="9" t="s">
        <v>1829</v>
      </c>
      <c r="E322" s="8" t="s">
        <v>1830</v>
      </c>
      <c r="F322" s="8" t="s">
        <v>1831</v>
      </c>
      <c r="G322" s="8" t="s">
        <v>427</v>
      </c>
      <c r="H322" s="10">
        <v>29877</v>
      </c>
      <c r="I322" s="18">
        <v>2.8</v>
      </c>
      <c r="J322" s="8" t="s">
        <v>731</v>
      </c>
      <c r="K322" s="8" t="s">
        <v>1397</v>
      </c>
      <c r="L322" s="8" t="s">
        <v>1832</v>
      </c>
      <c r="M322" s="8" t="s">
        <v>1392</v>
      </c>
      <c r="N322" s="19">
        <f>B322/579</f>
        <v>0.53713298791018993</v>
      </c>
      <c r="O322" s="278" t="s">
        <v>15626</v>
      </c>
      <c r="P322" s="278">
        <v>3</v>
      </c>
      <c r="Q322" s="303">
        <v>2.9</v>
      </c>
      <c r="R322" s="46">
        <f t="shared" si="4"/>
        <v>0.49222797927461137</v>
      </c>
    </row>
    <row r="323" spans="1:18" x14ac:dyDescent="0.3">
      <c r="A323" s="1" t="s">
        <v>1875</v>
      </c>
      <c r="B323" s="18">
        <v>311</v>
      </c>
      <c r="C323" s="302">
        <v>340</v>
      </c>
      <c r="D323" s="9" t="s">
        <v>1876</v>
      </c>
      <c r="E323" s="8" t="s">
        <v>1877</v>
      </c>
      <c r="F323" s="8" t="s">
        <v>1878</v>
      </c>
      <c r="G323" s="8" t="s">
        <v>131</v>
      </c>
      <c r="H323" s="10">
        <v>9926</v>
      </c>
      <c r="I323" s="18">
        <v>2.8</v>
      </c>
      <c r="J323" s="8" t="s">
        <v>1477</v>
      </c>
      <c r="K323" s="8" t="s">
        <v>1769</v>
      </c>
      <c r="L323" s="8" t="s">
        <v>1879</v>
      </c>
      <c r="M323" s="8" t="s">
        <v>1735</v>
      </c>
      <c r="N323" s="19">
        <f>B323/579</f>
        <v>0.53713298791018993</v>
      </c>
      <c r="O323" s="278" t="s">
        <v>15626</v>
      </c>
      <c r="P323" s="278">
        <v>3</v>
      </c>
      <c r="Q323" s="302">
        <v>2.4</v>
      </c>
      <c r="R323" s="46">
        <f t="shared" ref="R323:R386" si="5">C323/579</f>
        <v>0.58721934369602768</v>
      </c>
    </row>
    <row r="324" spans="1:18" x14ac:dyDescent="0.3">
      <c r="A324" s="1" t="s">
        <v>1852</v>
      </c>
      <c r="B324" s="18">
        <v>311</v>
      </c>
      <c r="C324" s="303">
        <v>285</v>
      </c>
      <c r="D324" s="9" t="s">
        <v>1853</v>
      </c>
      <c r="E324" s="8" t="s">
        <v>165</v>
      </c>
      <c r="F324" s="8" t="s">
        <v>1854</v>
      </c>
      <c r="G324" s="8" t="s">
        <v>147</v>
      </c>
      <c r="H324" s="10">
        <v>1110</v>
      </c>
      <c r="I324" s="18">
        <v>2.8</v>
      </c>
      <c r="J324" s="8" t="s">
        <v>1477</v>
      </c>
      <c r="K324" s="8" t="s">
        <v>1153</v>
      </c>
      <c r="L324" s="8" t="s">
        <v>1855</v>
      </c>
      <c r="M324" s="8" t="s">
        <v>1392</v>
      </c>
      <c r="N324" s="19">
        <f>B324/579</f>
        <v>0.53713298791018993</v>
      </c>
      <c r="O324" s="278" t="s">
        <v>15626</v>
      </c>
      <c r="P324" s="278">
        <v>3</v>
      </c>
      <c r="Q324" s="303">
        <v>2.9</v>
      </c>
      <c r="R324" s="46">
        <f t="shared" si="5"/>
        <v>0.49222797927461137</v>
      </c>
    </row>
    <row r="325" spans="1:18" x14ac:dyDescent="0.3">
      <c r="A325" s="1" t="s">
        <v>1903</v>
      </c>
      <c r="B325" s="8">
        <v>323</v>
      </c>
      <c r="C325" s="303">
        <v>285</v>
      </c>
      <c r="D325" s="9" t="s">
        <v>1904</v>
      </c>
      <c r="E325" s="8" t="s">
        <v>165</v>
      </c>
      <c r="F325" s="8" t="s">
        <v>1905</v>
      </c>
      <c r="G325" s="8" t="s">
        <v>131</v>
      </c>
      <c r="H325" s="10">
        <v>98951</v>
      </c>
      <c r="I325" s="8">
        <v>2.7</v>
      </c>
      <c r="J325" s="8" t="s">
        <v>1477</v>
      </c>
      <c r="K325" s="8" t="s">
        <v>1433</v>
      </c>
      <c r="L325" s="8" t="s">
        <v>743</v>
      </c>
      <c r="M325" s="8" t="s">
        <v>1392</v>
      </c>
      <c r="N325" s="17">
        <f>B325/579</f>
        <v>0.55785837651122627</v>
      </c>
      <c r="O325" s="278" t="s">
        <v>15626</v>
      </c>
      <c r="P325" s="278">
        <v>3</v>
      </c>
      <c r="Q325" s="303">
        <v>2.9</v>
      </c>
      <c r="R325" s="46">
        <f t="shared" si="5"/>
        <v>0.49222797927461137</v>
      </c>
    </row>
    <row r="326" spans="1:18" x14ac:dyDescent="0.3">
      <c r="A326" s="1" t="s">
        <v>1898</v>
      </c>
      <c r="B326" s="8">
        <v>323</v>
      </c>
      <c r="C326" s="302">
        <v>315</v>
      </c>
      <c r="D326" s="9" t="s">
        <v>1899</v>
      </c>
      <c r="E326" s="8" t="s">
        <v>1900</v>
      </c>
      <c r="F326" s="8" t="s">
        <v>1901</v>
      </c>
      <c r="G326" s="8" t="s">
        <v>427</v>
      </c>
      <c r="H326" s="10">
        <v>5652</v>
      </c>
      <c r="I326" s="8">
        <v>2.7</v>
      </c>
      <c r="J326" s="8" t="s">
        <v>731</v>
      </c>
      <c r="K326" s="8" t="s">
        <v>1295</v>
      </c>
      <c r="L326" s="8" t="s">
        <v>1902</v>
      </c>
      <c r="M326" s="8" t="s">
        <v>1421</v>
      </c>
      <c r="N326" s="17">
        <f>B326/579</f>
        <v>0.55785837651122627</v>
      </c>
      <c r="O326" s="278" t="s">
        <v>15626</v>
      </c>
      <c r="P326" s="278">
        <v>3</v>
      </c>
      <c r="Q326" s="302">
        <v>2.6</v>
      </c>
      <c r="R326" s="46">
        <f t="shared" si="5"/>
        <v>0.54404145077720212</v>
      </c>
    </row>
    <row r="327" spans="1:18" x14ac:dyDescent="0.3">
      <c r="A327" s="1" t="s">
        <v>1912</v>
      </c>
      <c r="B327" s="8">
        <v>323</v>
      </c>
      <c r="C327" s="302">
        <v>315</v>
      </c>
      <c r="D327" s="9" t="s">
        <v>1913</v>
      </c>
      <c r="E327" s="8" t="s">
        <v>1914</v>
      </c>
      <c r="F327" s="8" t="s">
        <v>1914</v>
      </c>
      <c r="G327" s="8" t="s">
        <v>427</v>
      </c>
      <c r="H327" s="10">
        <v>7073</v>
      </c>
      <c r="I327" s="8">
        <v>2.7</v>
      </c>
      <c r="J327" s="8" t="s">
        <v>731</v>
      </c>
      <c r="K327" s="8" t="s">
        <v>1458</v>
      </c>
      <c r="L327" s="8" t="s">
        <v>1915</v>
      </c>
      <c r="M327" s="8" t="s">
        <v>1421</v>
      </c>
      <c r="N327" s="17">
        <f>B327/579</f>
        <v>0.55785837651122627</v>
      </c>
      <c r="O327" s="278" t="s">
        <v>15626</v>
      </c>
      <c r="P327" s="278">
        <v>3</v>
      </c>
      <c r="Q327" s="302">
        <v>2.6</v>
      </c>
      <c r="R327" s="46">
        <f t="shared" si="5"/>
        <v>0.54404145077720212</v>
      </c>
    </row>
    <row r="328" spans="1:18" x14ac:dyDescent="0.3">
      <c r="A328" s="1" t="s">
        <v>1884</v>
      </c>
      <c r="B328" s="8">
        <v>323</v>
      </c>
      <c r="C328" s="302">
        <v>315</v>
      </c>
      <c r="D328" s="9" t="s">
        <v>1885</v>
      </c>
      <c r="E328" s="8" t="s">
        <v>1886</v>
      </c>
      <c r="F328" s="8" t="s">
        <v>1887</v>
      </c>
      <c r="G328" s="8" t="s">
        <v>427</v>
      </c>
      <c r="H328" s="10">
        <v>38307</v>
      </c>
      <c r="I328" s="8">
        <v>2.7</v>
      </c>
      <c r="J328" s="8" t="s">
        <v>731</v>
      </c>
      <c r="K328" s="8" t="s">
        <v>1060</v>
      </c>
      <c r="L328" s="8" t="s">
        <v>1888</v>
      </c>
      <c r="M328" s="8" t="s">
        <v>1421</v>
      </c>
      <c r="N328" s="17">
        <f>B328/579</f>
        <v>0.55785837651122627</v>
      </c>
      <c r="O328" s="278" t="s">
        <v>15626</v>
      </c>
      <c r="P328" s="278">
        <v>3</v>
      </c>
      <c r="Q328" s="302">
        <v>2.6</v>
      </c>
      <c r="R328" s="46">
        <f t="shared" si="5"/>
        <v>0.54404145077720212</v>
      </c>
    </row>
    <row r="329" spans="1:18" x14ac:dyDescent="0.3">
      <c r="A329" s="1" t="s">
        <v>1894</v>
      </c>
      <c r="B329" s="8">
        <v>323</v>
      </c>
      <c r="C329" s="302">
        <v>315</v>
      </c>
      <c r="D329" s="9" t="s">
        <v>1895</v>
      </c>
      <c r="E329" s="8" t="s">
        <v>1896</v>
      </c>
      <c r="F329" s="8" t="s">
        <v>1896</v>
      </c>
      <c r="G329" s="8" t="s">
        <v>389</v>
      </c>
      <c r="H329" s="8">
        <v>931</v>
      </c>
      <c r="I329" s="8">
        <v>2.7</v>
      </c>
      <c r="J329" s="8" t="s">
        <v>1477</v>
      </c>
      <c r="K329" s="8" t="s">
        <v>1133</v>
      </c>
      <c r="L329" s="8" t="s">
        <v>1897</v>
      </c>
      <c r="M329" s="8" t="s">
        <v>1421</v>
      </c>
      <c r="N329" s="17">
        <f>B329/579</f>
        <v>0.55785837651122627</v>
      </c>
      <c r="O329" s="278" t="s">
        <v>15626</v>
      </c>
      <c r="P329" s="278">
        <v>3</v>
      </c>
      <c r="Q329" s="302">
        <v>2.6</v>
      </c>
      <c r="R329" s="46">
        <f t="shared" si="5"/>
        <v>0.54404145077720212</v>
      </c>
    </row>
    <row r="330" spans="1:18" x14ac:dyDescent="0.3">
      <c r="A330" s="1" t="s">
        <v>1930</v>
      </c>
      <c r="B330" s="8">
        <v>323</v>
      </c>
      <c r="C330" s="302">
        <v>315</v>
      </c>
      <c r="D330" s="9" t="s">
        <v>1931</v>
      </c>
      <c r="E330" s="8" t="s">
        <v>1932</v>
      </c>
      <c r="F330" s="8" t="s">
        <v>1933</v>
      </c>
      <c r="G330" s="8" t="s">
        <v>131</v>
      </c>
      <c r="H330" s="8">
        <v>753</v>
      </c>
      <c r="I330" s="8">
        <v>2.7</v>
      </c>
      <c r="J330" s="8" t="s">
        <v>1477</v>
      </c>
      <c r="K330" s="8" t="s">
        <v>578</v>
      </c>
      <c r="L330" s="8" t="s">
        <v>1934</v>
      </c>
      <c r="M330" s="8" t="s">
        <v>1421</v>
      </c>
      <c r="N330" s="17">
        <f>B330/579</f>
        <v>0.55785837651122627</v>
      </c>
      <c r="O330" s="278" t="s">
        <v>15626</v>
      </c>
      <c r="P330" s="278">
        <v>3</v>
      </c>
      <c r="Q330" s="302">
        <v>2.6</v>
      </c>
      <c r="R330" s="46">
        <f t="shared" si="5"/>
        <v>0.54404145077720212</v>
      </c>
    </row>
    <row r="331" spans="1:18" x14ac:dyDescent="0.3">
      <c r="A331" s="1" t="s">
        <v>1921</v>
      </c>
      <c r="B331" s="8">
        <v>323</v>
      </c>
      <c r="C331" s="302">
        <v>340</v>
      </c>
      <c r="D331" s="9" t="s">
        <v>1922</v>
      </c>
      <c r="E331" s="8" t="s">
        <v>1923</v>
      </c>
      <c r="F331" s="8" t="s">
        <v>1924</v>
      </c>
      <c r="G331" s="8" t="s">
        <v>389</v>
      </c>
      <c r="H331" s="10">
        <v>4994</v>
      </c>
      <c r="I331" s="8">
        <v>2.7</v>
      </c>
      <c r="J331" s="8" t="s">
        <v>1477</v>
      </c>
      <c r="K331" s="8" t="s">
        <v>1439</v>
      </c>
      <c r="L331" s="8" t="s">
        <v>1925</v>
      </c>
      <c r="M331" s="8" t="s">
        <v>1735</v>
      </c>
      <c r="N331" s="17">
        <f>B331/579</f>
        <v>0.55785837651122627</v>
      </c>
      <c r="O331" s="278" t="s">
        <v>15626</v>
      </c>
      <c r="P331" s="278">
        <v>3</v>
      </c>
      <c r="Q331" s="302">
        <v>2.4</v>
      </c>
      <c r="R331" s="46">
        <f t="shared" si="5"/>
        <v>0.58721934369602768</v>
      </c>
    </row>
    <row r="332" spans="1:18" x14ac:dyDescent="0.3">
      <c r="A332" s="1" t="s">
        <v>1906</v>
      </c>
      <c r="B332" s="8">
        <v>323</v>
      </c>
      <c r="C332" s="303">
        <v>374</v>
      </c>
      <c r="D332" s="9" t="s">
        <v>1907</v>
      </c>
      <c r="E332" s="8" t="s">
        <v>1908</v>
      </c>
      <c r="F332" s="8" t="s">
        <v>1909</v>
      </c>
      <c r="G332" s="8" t="s">
        <v>482</v>
      </c>
      <c r="H332" s="10">
        <v>1396</v>
      </c>
      <c r="I332" s="8">
        <v>2.7</v>
      </c>
      <c r="J332" s="8" t="s">
        <v>731</v>
      </c>
      <c r="K332" s="8" t="s">
        <v>1307</v>
      </c>
      <c r="L332" s="8" t="s">
        <v>1910</v>
      </c>
      <c r="M332" s="8" t="s">
        <v>1911</v>
      </c>
      <c r="N332" s="17">
        <f>B332/579</f>
        <v>0.55785837651122627</v>
      </c>
      <c r="O332" s="278" t="s">
        <v>15626</v>
      </c>
      <c r="P332" s="278">
        <v>3</v>
      </c>
      <c r="Q332" s="303">
        <v>2.1</v>
      </c>
      <c r="R332" s="46">
        <f t="shared" si="5"/>
        <v>0.6459412780656304</v>
      </c>
    </row>
    <row r="333" spans="1:18" x14ac:dyDescent="0.3">
      <c r="A333" s="1" t="s">
        <v>1926</v>
      </c>
      <c r="B333" s="8">
        <v>323</v>
      </c>
      <c r="C333" s="302">
        <v>340</v>
      </c>
      <c r="D333" s="9" t="s">
        <v>1927</v>
      </c>
      <c r="E333" s="8" t="s">
        <v>1928</v>
      </c>
      <c r="F333" s="8" t="s">
        <v>1929</v>
      </c>
      <c r="G333" s="8" t="s">
        <v>131</v>
      </c>
      <c r="H333" s="10">
        <v>8330</v>
      </c>
      <c r="I333" s="8">
        <v>2.7</v>
      </c>
      <c r="J333" s="8" t="s">
        <v>1477</v>
      </c>
      <c r="K333" s="8" t="s">
        <v>1385</v>
      </c>
      <c r="L333" s="8" t="s">
        <v>416</v>
      </c>
      <c r="M333" s="8" t="s">
        <v>1735</v>
      </c>
      <c r="N333" s="17">
        <f>B333/579</f>
        <v>0.55785837651122627</v>
      </c>
      <c r="O333" s="278" t="s">
        <v>15626</v>
      </c>
      <c r="P333" s="278">
        <v>3</v>
      </c>
      <c r="Q333" s="302">
        <v>2.4</v>
      </c>
      <c r="R333" s="46">
        <f t="shared" si="5"/>
        <v>0.58721934369602768</v>
      </c>
    </row>
    <row r="334" spans="1:18" x14ac:dyDescent="0.3">
      <c r="A334" s="1" t="s">
        <v>1935</v>
      </c>
      <c r="B334" s="8">
        <v>323</v>
      </c>
      <c r="C334" s="303">
        <v>326</v>
      </c>
      <c r="D334" s="9" t="s">
        <v>1936</v>
      </c>
      <c r="E334" s="8" t="s">
        <v>165</v>
      </c>
      <c r="F334" s="8" t="s">
        <v>1937</v>
      </c>
      <c r="G334" s="8" t="s">
        <v>147</v>
      </c>
      <c r="H334" s="10">
        <v>1264</v>
      </c>
      <c r="I334" s="8">
        <v>2.7</v>
      </c>
      <c r="J334" s="8" t="s">
        <v>1477</v>
      </c>
      <c r="K334" s="8" t="s">
        <v>1577</v>
      </c>
      <c r="L334" s="8" t="s">
        <v>1938</v>
      </c>
      <c r="M334" s="8" t="s">
        <v>1697</v>
      </c>
      <c r="N334" s="17">
        <f>B334/579</f>
        <v>0.55785837651122627</v>
      </c>
      <c r="O334" s="278" t="s">
        <v>15626</v>
      </c>
      <c r="P334" s="278">
        <v>3</v>
      </c>
      <c r="Q334" s="303">
        <v>2.5</v>
      </c>
      <c r="R334" s="46">
        <f t="shared" si="5"/>
        <v>0.56303972366148536</v>
      </c>
    </row>
    <row r="335" spans="1:18" x14ac:dyDescent="0.3">
      <c r="A335" s="1" t="s">
        <v>1939</v>
      </c>
      <c r="B335" s="8">
        <v>323</v>
      </c>
      <c r="C335" s="303">
        <v>300</v>
      </c>
      <c r="D335" s="9" t="s">
        <v>1940</v>
      </c>
      <c r="E335" s="8" t="s">
        <v>1941</v>
      </c>
      <c r="F335" s="8" t="s">
        <v>1942</v>
      </c>
      <c r="G335" s="8" t="s">
        <v>147</v>
      </c>
      <c r="H335" s="10">
        <v>3626</v>
      </c>
      <c r="I335" s="8">
        <v>2.7</v>
      </c>
      <c r="J335" s="8" t="s">
        <v>1477</v>
      </c>
      <c r="K335" s="8" t="s">
        <v>1622</v>
      </c>
      <c r="L335" s="8" t="s">
        <v>1943</v>
      </c>
      <c r="M335" s="8" t="s">
        <v>1607</v>
      </c>
      <c r="N335" s="17">
        <f>B335/579</f>
        <v>0.55785837651122627</v>
      </c>
      <c r="O335" s="278" t="s">
        <v>15626</v>
      </c>
      <c r="P335" s="278">
        <v>3</v>
      </c>
      <c r="Q335" s="303">
        <v>2.7</v>
      </c>
      <c r="R335" s="46">
        <f t="shared" si="5"/>
        <v>0.51813471502590669</v>
      </c>
    </row>
    <row r="336" spans="1:18" x14ac:dyDescent="0.3">
      <c r="A336" s="1" t="s">
        <v>1889</v>
      </c>
      <c r="B336" s="8">
        <v>323</v>
      </c>
      <c r="C336" s="302">
        <v>255</v>
      </c>
      <c r="D336" s="9" t="s">
        <v>1890</v>
      </c>
      <c r="E336" s="8" t="s">
        <v>1891</v>
      </c>
      <c r="F336" s="8" t="s">
        <v>1892</v>
      </c>
      <c r="G336" s="8" t="s">
        <v>369</v>
      </c>
      <c r="H336" s="10">
        <v>15014</v>
      </c>
      <c r="I336" s="8">
        <v>2.7</v>
      </c>
      <c r="J336" s="8" t="s">
        <v>1477</v>
      </c>
      <c r="K336" s="8" t="s">
        <v>1426</v>
      </c>
      <c r="L336" s="8" t="s">
        <v>1893</v>
      </c>
      <c r="M336" s="8" t="s">
        <v>1313</v>
      </c>
      <c r="N336" s="17">
        <f>B336/579</f>
        <v>0.55785837651122627</v>
      </c>
      <c r="O336" s="278" t="s">
        <v>15626</v>
      </c>
      <c r="P336" s="278">
        <v>3</v>
      </c>
      <c r="Q336" s="302">
        <v>3.2</v>
      </c>
      <c r="R336" s="46">
        <f t="shared" si="5"/>
        <v>0.44041450777202074</v>
      </c>
    </row>
    <row r="337" spans="1:18" x14ac:dyDescent="0.3">
      <c r="A337" s="1" t="s">
        <v>1916</v>
      </c>
      <c r="B337" s="8">
        <v>323</v>
      </c>
      <c r="C337" s="303">
        <v>285</v>
      </c>
      <c r="D337" s="9" t="s">
        <v>1917</v>
      </c>
      <c r="E337" s="8" t="s">
        <v>1918</v>
      </c>
      <c r="F337" s="8" t="s">
        <v>1919</v>
      </c>
      <c r="G337" s="8" t="s">
        <v>389</v>
      </c>
      <c r="H337" s="8">
        <v>860</v>
      </c>
      <c r="I337" s="8">
        <v>2.7</v>
      </c>
      <c r="J337" s="8" t="s">
        <v>1477</v>
      </c>
      <c r="K337" s="8" t="s">
        <v>679</v>
      </c>
      <c r="L337" s="8" t="s">
        <v>1920</v>
      </c>
      <c r="M337" s="8" t="s">
        <v>1392</v>
      </c>
      <c r="N337" s="17">
        <f>B337/579</f>
        <v>0.55785837651122627</v>
      </c>
      <c r="O337" s="278" t="s">
        <v>15626</v>
      </c>
      <c r="P337" s="278">
        <v>3</v>
      </c>
      <c r="Q337" s="303">
        <v>2.9</v>
      </c>
      <c r="R337" s="46">
        <f t="shared" si="5"/>
        <v>0.49222797927461137</v>
      </c>
    </row>
    <row r="338" spans="1:18" x14ac:dyDescent="0.3">
      <c r="A338" s="1" t="s">
        <v>2000</v>
      </c>
      <c r="B338" s="18">
        <v>336</v>
      </c>
      <c r="C338" s="303">
        <v>348</v>
      </c>
      <c r="D338" s="9" t="s">
        <v>2001</v>
      </c>
      <c r="E338" s="8" t="s">
        <v>2002</v>
      </c>
      <c r="F338" s="8" t="s">
        <v>2003</v>
      </c>
      <c r="G338" s="8" t="s">
        <v>427</v>
      </c>
      <c r="H338" s="10">
        <v>4555</v>
      </c>
      <c r="I338" s="18">
        <v>2.6</v>
      </c>
      <c r="J338" s="8" t="s">
        <v>731</v>
      </c>
      <c r="K338" s="8" t="s">
        <v>2004</v>
      </c>
      <c r="L338" s="8" t="s">
        <v>416</v>
      </c>
      <c r="M338" s="8" t="s">
        <v>1644</v>
      </c>
      <c r="N338" s="19">
        <f>B338/579</f>
        <v>0.5803108808290155</v>
      </c>
      <c r="O338" s="278" t="s">
        <v>15626</v>
      </c>
      <c r="P338" s="278">
        <v>3</v>
      </c>
      <c r="Q338" s="303">
        <v>2.2999999999999998</v>
      </c>
      <c r="R338" s="46">
        <f t="shared" si="5"/>
        <v>0.60103626943005184</v>
      </c>
    </row>
    <row r="339" spans="1:18" x14ac:dyDescent="0.3">
      <c r="A339" s="1" t="s">
        <v>1950</v>
      </c>
      <c r="B339" s="18">
        <v>336</v>
      </c>
      <c r="C339" s="302">
        <v>294</v>
      </c>
      <c r="D339" s="9" t="s">
        <v>1951</v>
      </c>
      <c r="E339" s="8" t="s">
        <v>1952</v>
      </c>
      <c r="F339" s="8" t="s">
        <v>1953</v>
      </c>
      <c r="G339" s="8" t="s">
        <v>131</v>
      </c>
      <c r="H339" s="10">
        <v>2973</v>
      </c>
      <c r="I339" s="18">
        <v>2.6</v>
      </c>
      <c r="J339" s="8" t="s">
        <v>1477</v>
      </c>
      <c r="K339" s="8" t="s">
        <v>1089</v>
      </c>
      <c r="L339" s="8" t="s">
        <v>1954</v>
      </c>
      <c r="M339" s="8" t="s">
        <v>1681</v>
      </c>
      <c r="N339" s="19">
        <f>B339/579</f>
        <v>0.5803108808290155</v>
      </c>
      <c r="O339" s="278" t="s">
        <v>15626</v>
      </c>
      <c r="P339" s="278">
        <v>3</v>
      </c>
      <c r="Q339" s="302">
        <v>2.8</v>
      </c>
      <c r="R339" s="46">
        <f t="shared" si="5"/>
        <v>0.50777202072538863</v>
      </c>
    </row>
    <row r="340" spans="1:18" x14ac:dyDescent="0.3">
      <c r="A340" s="1" t="s">
        <v>1986</v>
      </c>
      <c r="B340" s="18">
        <v>336</v>
      </c>
      <c r="C340" s="303">
        <v>326</v>
      </c>
      <c r="D340" s="9" t="s">
        <v>1987</v>
      </c>
      <c r="E340" s="8" t="s">
        <v>1988</v>
      </c>
      <c r="F340" s="8" t="s">
        <v>1989</v>
      </c>
      <c r="G340" s="8" t="s">
        <v>482</v>
      </c>
      <c r="H340" s="10">
        <v>3904</v>
      </c>
      <c r="I340" s="18">
        <v>2.6</v>
      </c>
      <c r="J340" s="8" t="s">
        <v>731</v>
      </c>
      <c r="K340" s="8" t="s">
        <v>1487</v>
      </c>
      <c r="L340" s="8" t="s">
        <v>1990</v>
      </c>
      <c r="M340" s="8" t="s">
        <v>1697</v>
      </c>
      <c r="N340" s="19">
        <f>B340/579</f>
        <v>0.5803108808290155</v>
      </c>
      <c r="O340" s="278" t="s">
        <v>15626</v>
      </c>
      <c r="P340" s="278">
        <v>3</v>
      </c>
      <c r="Q340" s="303">
        <v>2.5</v>
      </c>
      <c r="R340" s="46">
        <f t="shared" si="5"/>
        <v>0.56303972366148536</v>
      </c>
    </row>
    <row r="341" spans="1:18" x14ac:dyDescent="0.3">
      <c r="A341" s="1" t="s">
        <v>1991</v>
      </c>
      <c r="B341" s="18">
        <v>336</v>
      </c>
      <c r="C341" s="303">
        <v>300</v>
      </c>
      <c r="D341" s="9" t="s">
        <v>1992</v>
      </c>
      <c r="E341" s="8" t="s">
        <v>1993</v>
      </c>
      <c r="F341" s="8" t="s">
        <v>1994</v>
      </c>
      <c r="G341" s="8" t="s">
        <v>147</v>
      </c>
      <c r="H341" s="10">
        <v>16209</v>
      </c>
      <c r="I341" s="18">
        <v>2.6</v>
      </c>
      <c r="J341" s="8" t="s">
        <v>1477</v>
      </c>
      <c r="K341" s="8" t="s">
        <v>1487</v>
      </c>
      <c r="L341" s="8" t="s">
        <v>1995</v>
      </c>
      <c r="M341" s="8" t="s">
        <v>1607</v>
      </c>
      <c r="N341" s="19">
        <f>B341/579</f>
        <v>0.5803108808290155</v>
      </c>
      <c r="O341" s="278" t="s">
        <v>15626</v>
      </c>
      <c r="P341" s="278">
        <v>3</v>
      </c>
      <c r="Q341" s="303">
        <v>2.7</v>
      </c>
      <c r="R341" s="46">
        <f t="shared" si="5"/>
        <v>0.51813471502590669</v>
      </c>
    </row>
    <row r="342" spans="1:18" x14ac:dyDescent="0.3">
      <c r="A342" s="1" t="s">
        <v>1964</v>
      </c>
      <c r="B342" s="18">
        <v>336</v>
      </c>
      <c r="C342" s="303">
        <v>326</v>
      </c>
      <c r="D342" s="9" t="s">
        <v>1965</v>
      </c>
      <c r="E342" s="8" t="s">
        <v>1966</v>
      </c>
      <c r="F342" s="8" t="s">
        <v>1967</v>
      </c>
      <c r="G342" s="8" t="s">
        <v>389</v>
      </c>
      <c r="H342" s="10">
        <v>6239</v>
      </c>
      <c r="I342" s="18">
        <v>2.6</v>
      </c>
      <c r="J342" s="8" t="s">
        <v>1477</v>
      </c>
      <c r="K342" s="8" t="s">
        <v>463</v>
      </c>
      <c r="L342" s="8" t="s">
        <v>1302</v>
      </c>
      <c r="M342" s="8" t="s">
        <v>1697</v>
      </c>
      <c r="N342" s="19">
        <f>B342/579</f>
        <v>0.5803108808290155</v>
      </c>
      <c r="O342" s="278" t="s">
        <v>15626</v>
      </c>
      <c r="P342" s="278">
        <v>3</v>
      </c>
      <c r="Q342" s="303">
        <v>2.5</v>
      </c>
      <c r="R342" s="46">
        <f t="shared" si="5"/>
        <v>0.56303972366148536</v>
      </c>
    </row>
    <row r="343" spans="1:18" x14ac:dyDescent="0.3">
      <c r="A343" s="1" t="s">
        <v>1976</v>
      </c>
      <c r="B343" s="18">
        <v>336</v>
      </c>
      <c r="C343" s="302">
        <v>315</v>
      </c>
      <c r="D343" s="9" t="s">
        <v>1977</v>
      </c>
      <c r="E343" s="8" t="s">
        <v>1978</v>
      </c>
      <c r="F343" s="8" t="s">
        <v>1979</v>
      </c>
      <c r="G343" s="8" t="s">
        <v>389</v>
      </c>
      <c r="H343" s="10">
        <v>2236</v>
      </c>
      <c r="I343" s="18">
        <v>2.6</v>
      </c>
      <c r="J343" s="8" t="s">
        <v>1477</v>
      </c>
      <c r="K343" s="8" t="s">
        <v>1180</v>
      </c>
      <c r="L343" s="8" t="s">
        <v>1980</v>
      </c>
      <c r="M343" s="8" t="s">
        <v>1421</v>
      </c>
      <c r="N343" s="19">
        <f>B343/579</f>
        <v>0.5803108808290155</v>
      </c>
      <c r="O343" s="278" t="s">
        <v>15626</v>
      </c>
      <c r="P343" s="278">
        <v>3</v>
      </c>
      <c r="Q343" s="302">
        <v>2.6</v>
      </c>
      <c r="R343" s="46">
        <f t="shared" si="5"/>
        <v>0.54404145077720212</v>
      </c>
    </row>
    <row r="344" spans="1:18" x14ac:dyDescent="0.3">
      <c r="A344" s="1" t="s">
        <v>1981</v>
      </c>
      <c r="B344" s="18">
        <v>336</v>
      </c>
      <c r="C344" s="303">
        <v>326</v>
      </c>
      <c r="D344" s="9" t="s">
        <v>1982</v>
      </c>
      <c r="E344" s="8" t="s">
        <v>1983</v>
      </c>
      <c r="F344" s="8" t="s">
        <v>1984</v>
      </c>
      <c r="G344" s="8" t="s">
        <v>131</v>
      </c>
      <c r="H344" s="10">
        <v>24683</v>
      </c>
      <c r="I344" s="18">
        <v>2.6</v>
      </c>
      <c r="J344" s="8" t="s">
        <v>1477</v>
      </c>
      <c r="K344" s="8" t="s">
        <v>679</v>
      </c>
      <c r="L344" s="8" t="s">
        <v>1985</v>
      </c>
      <c r="M344" s="8" t="s">
        <v>1697</v>
      </c>
      <c r="N344" s="19">
        <f>B344/579</f>
        <v>0.5803108808290155</v>
      </c>
      <c r="O344" s="278" t="s">
        <v>15626</v>
      </c>
      <c r="P344" s="278">
        <v>3</v>
      </c>
      <c r="Q344" s="303">
        <v>2.5</v>
      </c>
      <c r="R344" s="46">
        <f t="shared" si="5"/>
        <v>0.56303972366148536</v>
      </c>
    </row>
    <row r="345" spans="1:18" x14ac:dyDescent="0.3">
      <c r="A345" s="1" t="s">
        <v>1959</v>
      </c>
      <c r="B345" s="18">
        <v>336</v>
      </c>
      <c r="C345" s="303">
        <v>326</v>
      </c>
      <c r="D345" s="9" t="s">
        <v>1960</v>
      </c>
      <c r="E345" s="8" t="s">
        <v>1961</v>
      </c>
      <c r="F345" s="8" t="s">
        <v>1962</v>
      </c>
      <c r="G345" s="8" t="s">
        <v>147</v>
      </c>
      <c r="H345" s="10">
        <v>11545</v>
      </c>
      <c r="I345" s="18">
        <v>2.6</v>
      </c>
      <c r="J345" s="8" t="s">
        <v>1477</v>
      </c>
      <c r="K345" s="8" t="s">
        <v>1307</v>
      </c>
      <c r="L345" s="8" t="s">
        <v>1963</v>
      </c>
      <c r="M345" s="8" t="s">
        <v>1697</v>
      </c>
      <c r="N345" s="19">
        <f>B345/579</f>
        <v>0.5803108808290155</v>
      </c>
      <c r="O345" s="278" t="s">
        <v>15626</v>
      </c>
      <c r="P345" s="278">
        <v>3</v>
      </c>
      <c r="Q345" s="303">
        <v>2.5</v>
      </c>
      <c r="R345" s="46">
        <f t="shared" si="5"/>
        <v>0.56303972366148536</v>
      </c>
    </row>
    <row r="346" spans="1:18" x14ac:dyDescent="0.3">
      <c r="A346" s="1" t="s">
        <v>1996</v>
      </c>
      <c r="B346" s="18">
        <v>336</v>
      </c>
      <c r="C346" s="303">
        <v>348</v>
      </c>
      <c r="D346" s="9" t="s">
        <v>1997</v>
      </c>
      <c r="E346" s="8" t="s">
        <v>1998</v>
      </c>
      <c r="F346" s="8" t="s">
        <v>1999</v>
      </c>
      <c r="G346" s="8" t="s">
        <v>482</v>
      </c>
      <c r="H346" s="10">
        <v>4228</v>
      </c>
      <c r="I346" s="18">
        <v>2.6</v>
      </c>
      <c r="J346" s="8" t="s">
        <v>731</v>
      </c>
      <c r="K346" s="8" t="s">
        <v>1769</v>
      </c>
      <c r="L346" s="8" t="s">
        <v>1066</v>
      </c>
      <c r="M346" s="8" t="s">
        <v>1644</v>
      </c>
      <c r="N346" s="19">
        <f>B346/579</f>
        <v>0.5803108808290155</v>
      </c>
      <c r="O346" s="278" t="s">
        <v>15626</v>
      </c>
      <c r="P346" s="278">
        <v>3</v>
      </c>
      <c r="Q346" s="303">
        <v>2.2999999999999998</v>
      </c>
      <c r="R346" s="46">
        <f t="shared" si="5"/>
        <v>0.60103626943005184</v>
      </c>
    </row>
    <row r="347" spans="1:18" x14ac:dyDescent="0.3">
      <c r="A347" s="1" t="s">
        <v>1947</v>
      </c>
      <c r="B347" s="18">
        <v>336</v>
      </c>
      <c r="C347" s="302">
        <v>382</v>
      </c>
      <c r="D347" s="9" t="s">
        <v>1948</v>
      </c>
      <c r="E347" s="8" t="s">
        <v>1949</v>
      </c>
      <c r="F347" s="8" t="s">
        <v>165</v>
      </c>
      <c r="G347" s="8" t="s">
        <v>131</v>
      </c>
      <c r="H347" s="10">
        <v>2698</v>
      </c>
      <c r="I347" s="18">
        <v>2.6</v>
      </c>
      <c r="J347" s="8" t="s">
        <v>1477</v>
      </c>
      <c r="K347" s="8" t="s">
        <v>1098</v>
      </c>
      <c r="L347" s="8" t="s">
        <v>416</v>
      </c>
      <c r="M347" s="8" t="s">
        <v>26</v>
      </c>
      <c r="N347" s="19">
        <f>B347/579</f>
        <v>0.5803108808290155</v>
      </c>
      <c r="O347" s="278" t="s">
        <v>15626</v>
      </c>
      <c r="P347" s="278">
        <v>3</v>
      </c>
      <c r="Q347" s="302">
        <v>2</v>
      </c>
      <c r="R347" s="46">
        <f t="shared" si="5"/>
        <v>0.65975820379965455</v>
      </c>
    </row>
    <row r="348" spans="1:18" x14ac:dyDescent="0.3">
      <c r="A348" s="1" t="s">
        <v>1955</v>
      </c>
      <c r="B348" s="18">
        <v>336</v>
      </c>
      <c r="C348" s="303">
        <v>348</v>
      </c>
      <c r="D348" s="9" t="s">
        <v>1956</v>
      </c>
      <c r="E348" s="8" t="s">
        <v>1957</v>
      </c>
      <c r="F348" s="8" t="s">
        <v>1958</v>
      </c>
      <c r="G348" s="8" t="s">
        <v>369</v>
      </c>
      <c r="H348" s="10">
        <v>6369</v>
      </c>
      <c r="I348" s="18">
        <v>2.6</v>
      </c>
      <c r="J348" s="8" t="s">
        <v>1477</v>
      </c>
      <c r="K348" s="8" t="s">
        <v>1301</v>
      </c>
      <c r="L348" s="8" t="s">
        <v>1119</v>
      </c>
      <c r="M348" s="8" t="s">
        <v>1644</v>
      </c>
      <c r="N348" s="19">
        <f>B348/579</f>
        <v>0.5803108808290155</v>
      </c>
      <c r="O348" s="278" t="s">
        <v>15626</v>
      </c>
      <c r="P348" s="278">
        <v>3</v>
      </c>
      <c r="Q348" s="303">
        <v>2.2999999999999998</v>
      </c>
      <c r="R348" s="46">
        <f t="shared" si="5"/>
        <v>0.60103626943005184</v>
      </c>
    </row>
    <row r="349" spans="1:18" x14ac:dyDescent="0.3">
      <c r="A349" s="1" t="s">
        <v>1944</v>
      </c>
      <c r="B349" s="18">
        <v>336</v>
      </c>
      <c r="C349" s="302">
        <v>366</v>
      </c>
      <c r="D349" s="9" t="s">
        <v>1944</v>
      </c>
      <c r="E349" s="8" t="s">
        <v>1945</v>
      </c>
      <c r="F349" s="8" t="s">
        <v>1946</v>
      </c>
      <c r="G349" s="8" t="s">
        <v>221</v>
      </c>
      <c r="H349" s="10">
        <v>15843</v>
      </c>
      <c r="I349" s="18">
        <v>2.6</v>
      </c>
      <c r="J349" s="8" t="s">
        <v>731</v>
      </c>
      <c r="K349" s="8" t="s">
        <v>1471</v>
      </c>
      <c r="L349" s="8" t="s">
        <v>1745</v>
      </c>
      <c r="M349" s="8" t="s">
        <v>1472</v>
      </c>
      <c r="N349" s="19">
        <f>B349/579</f>
        <v>0.5803108808290155</v>
      </c>
      <c r="O349" s="278" t="s">
        <v>15626</v>
      </c>
      <c r="P349" s="278">
        <v>3</v>
      </c>
      <c r="Q349" s="302">
        <v>2.2000000000000002</v>
      </c>
      <c r="R349" s="46">
        <f t="shared" si="5"/>
        <v>0.63212435233160624</v>
      </c>
    </row>
    <row r="350" spans="1:18" x14ac:dyDescent="0.3">
      <c r="A350" s="1" t="s">
        <v>1968</v>
      </c>
      <c r="B350" s="18">
        <v>336</v>
      </c>
      <c r="C350" s="303">
        <v>300</v>
      </c>
      <c r="D350" s="9" t="s">
        <v>1969</v>
      </c>
      <c r="E350" s="8" t="s">
        <v>165</v>
      </c>
      <c r="F350" s="8" t="s">
        <v>1970</v>
      </c>
      <c r="G350" s="8" t="s">
        <v>389</v>
      </c>
      <c r="H350" s="10">
        <v>1601</v>
      </c>
      <c r="I350" s="18">
        <v>2.6</v>
      </c>
      <c r="J350" s="8" t="s">
        <v>1477</v>
      </c>
      <c r="K350" s="8" t="s">
        <v>601</v>
      </c>
      <c r="L350" s="8" t="s">
        <v>1971</v>
      </c>
      <c r="M350" s="8" t="s">
        <v>1607</v>
      </c>
      <c r="N350" s="19">
        <f>B350/579</f>
        <v>0.5803108808290155</v>
      </c>
      <c r="O350" s="278" t="s">
        <v>15626</v>
      </c>
      <c r="P350" s="278">
        <v>3</v>
      </c>
      <c r="Q350" s="303">
        <v>2.7</v>
      </c>
      <c r="R350" s="46">
        <f t="shared" si="5"/>
        <v>0.51813471502590669</v>
      </c>
    </row>
    <row r="351" spans="1:18" x14ac:dyDescent="0.3">
      <c r="A351" s="1" t="s">
        <v>1972</v>
      </c>
      <c r="B351" s="18">
        <v>336</v>
      </c>
      <c r="C351" s="302">
        <v>340</v>
      </c>
      <c r="D351" s="9" t="s">
        <v>1972</v>
      </c>
      <c r="E351" s="8" t="s">
        <v>1973</v>
      </c>
      <c r="F351" s="8" t="s">
        <v>1974</v>
      </c>
      <c r="G351" s="8" t="s">
        <v>427</v>
      </c>
      <c r="H351" s="10">
        <v>16202</v>
      </c>
      <c r="I351" s="18">
        <v>2.6</v>
      </c>
      <c r="J351" s="8" t="s">
        <v>731</v>
      </c>
      <c r="K351" s="8" t="s">
        <v>601</v>
      </c>
      <c r="L351" s="8" t="s">
        <v>1975</v>
      </c>
      <c r="M351" s="8" t="s">
        <v>1735</v>
      </c>
      <c r="N351" s="19">
        <f>B351/579</f>
        <v>0.5803108808290155</v>
      </c>
      <c r="O351" s="278" t="s">
        <v>15626</v>
      </c>
      <c r="P351" s="278">
        <v>3</v>
      </c>
      <c r="Q351" s="302">
        <v>2.4</v>
      </c>
      <c r="R351" s="46">
        <f t="shared" si="5"/>
        <v>0.58721934369602768</v>
      </c>
    </row>
    <row r="352" spans="1:18" x14ac:dyDescent="0.3">
      <c r="A352" s="1" t="s">
        <v>2034</v>
      </c>
      <c r="B352" s="8">
        <v>350</v>
      </c>
      <c r="C352" s="303">
        <v>394</v>
      </c>
      <c r="D352" s="9" t="s">
        <v>2035</v>
      </c>
      <c r="E352" s="8" t="s">
        <v>2036</v>
      </c>
      <c r="F352" s="8" t="s">
        <v>165</v>
      </c>
      <c r="G352" s="8" t="s">
        <v>131</v>
      </c>
      <c r="H352" s="10">
        <v>2549</v>
      </c>
      <c r="I352" s="8">
        <v>2.5</v>
      </c>
      <c r="J352" s="8" t="s">
        <v>1477</v>
      </c>
      <c r="K352" s="8" t="s">
        <v>2037</v>
      </c>
      <c r="L352" s="8" t="s">
        <v>2038</v>
      </c>
      <c r="M352" s="8" t="s">
        <v>1708</v>
      </c>
      <c r="N352" s="17">
        <f>B352/579</f>
        <v>0.60449050086355782</v>
      </c>
      <c r="O352" s="278" t="s">
        <v>15626</v>
      </c>
      <c r="P352" s="278">
        <v>3</v>
      </c>
      <c r="Q352" s="303">
        <v>1.9</v>
      </c>
      <c r="R352" s="46">
        <f t="shared" si="5"/>
        <v>0.6804835924006909</v>
      </c>
    </row>
    <row r="353" spans="1:18" x14ac:dyDescent="0.3">
      <c r="A353" s="1" t="s">
        <v>2005</v>
      </c>
      <c r="B353" s="8">
        <v>350</v>
      </c>
      <c r="C353" s="303">
        <v>300</v>
      </c>
      <c r="D353" s="9" t="s">
        <v>2006</v>
      </c>
      <c r="E353" s="8" t="s">
        <v>2007</v>
      </c>
      <c r="F353" s="8" t="s">
        <v>2007</v>
      </c>
      <c r="G353" s="8" t="s">
        <v>389</v>
      </c>
      <c r="H353" s="10">
        <v>1809</v>
      </c>
      <c r="I353" s="8">
        <v>2.5</v>
      </c>
      <c r="J353" s="8" t="s">
        <v>1477</v>
      </c>
      <c r="K353" s="8" t="s">
        <v>2008</v>
      </c>
      <c r="L353" s="8" t="s">
        <v>914</v>
      </c>
      <c r="M353" s="8" t="s">
        <v>1607</v>
      </c>
      <c r="N353" s="17">
        <f>B353/579</f>
        <v>0.60449050086355782</v>
      </c>
      <c r="O353" s="278" t="s">
        <v>15626</v>
      </c>
      <c r="P353" s="278">
        <v>3</v>
      </c>
      <c r="Q353" s="303">
        <v>2.7</v>
      </c>
      <c r="R353" s="46">
        <f t="shared" si="5"/>
        <v>0.51813471502590669</v>
      </c>
    </row>
    <row r="354" spans="1:18" x14ac:dyDescent="0.3">
      <c r="A354" s="1" t="s">
        <v>2009</v>
      </c>
      <c r="B354" s="8">
        <v>350</v>
      </c>
      <c r="C354" s="302">
        <v>315</v>
      </c>
      <c r="D354" s="9" t="s">
        <v>2010</v>
      </c>
      <c r="E354" s="8" t="s">
        <v>2011</v>
      </c>
      <c r="F354" s="8" t="s">
        <v>2012</v>
      </c>
      <c r="G354" s="8" t="s">
        <v>389</v>
      </c>
      <c r="H354" s="10">
        <v>4537</v>
      </c>
      <c r="I354" s="8">
        <v>2.5</v>
      </c>
      <c r="J354" s="8" t="s">
        <v>1477</v>
      </c>
      <c r="K354" s="8" t="s">
        <v>1723</v>
      </c>
      <c r="L354" s="8" t="s">
        <v>2013</v>
      </c>
      <c r="M354" s="8" t="s">
        <v>1421</v>
      </c>
      <c r="N354" s="17">
        <f>B354/579</f>
        <v>0.60449050086355782</v>
      </c>
      <c r="O354" s="278" t="s">
        <v>15626</v>
      </c>
      <c r="P354" s="278">
        <v>3</v>
      </c>
      <c r="Q354" s="302">
        <v>2.6</v>
      </c>
      <c r="R354" s="46">
        <f t="shared" si="5"/>
        <v>0.54404145077720212</v>
      </c>
    </row>
    <row r="355" spans="1:18" x14ac:dyDescent="0.3">
      <c r="A355" s="1" t="s">
        <v>2024</v>
      </c>
      <c r="B355" s="8">
        <v>350</v>
      </c>
      <c r="C355" s="303">
        <v>348</v>
      </c>
      <c r="D355" s="9" t="s">
        <v>2025</v>
      </c>
      <c r="E355" s="8" t="s">
        <v>2026</v>
      </c>
      <c r="F355" s="8" t="s">
        <v>2027</v>
      </c>
      <c r="G355" s="8" t="s">
        <v>482</v>
      </c>
      <c r="H355" s="10">
        <v>1155</v>
      </c>
      <c r="I355" s="8">
        <v>2.5</v>
      </c>
      <c r="J355" s="8" t="s">
        <v>731</v>
      </c>
      <c r="K355" s="8" t="s">
        <v>1707</v>
      </c>
      <c r="L355" s="8" t="s">
        <v>2028</v>
      </c>
      <c r="M355" s="8" t="s">
        <v>1644</v>
      </c>
      <c r="N355" s="17">
        <f>B355/579</f>
        <v>0.60449050086355782</v>
      </c>
      <c r="O355" s="278" t="s">
        <v>15626</v>
      </c>
      <c r="P355" s="278">
        <v>3</v>
      </c>
      <c r="Q355" s="303">
        <v>2.2999999999999998</v>
      </c>
      <c r="R355" s="46">
        <f t="shared" si="5"/>
        <v>0.60103626943005184</v>
      </c>
    </row>
    <row r="356" spans="1:18" x14ac:dyDescent="0.3">
      <c r="A356" s="1" t="s">
        <v>2029</v>
      </c>
      <c r="B356" s="8">
        <v>350</v>
      </c>
      <c r="C356" s="303">
        <v>348</v>
      </c>
      <c r="D356" s="9" t="s">
        <v>2030</v>
      </c>
      <c r="E356" s="8" t="s">
        <v>2031</v>
      </c>
      <c r="F356" s="8" t="s">
        <v>2032</v>
      </c>
      <c r="G356" s="8" t="s">
        <v>131</v>
      </c>
      <c r="H356" s="10">
        <v>13795</v>
      </c>
      <c r="I356" s="8">
        <v>2.5</v>
      </c>
      <c r="J356" s="8" t="s">
        <v>1477</v>
      </c>
      <c r="K356" s="8" t="s">
        <v>2004</v>
      </c>
      <c r="L356" s="8" t="s">
        <v>2033</v>
      </c>
      <c r="M356" s="8" t="s">
        <v>1644</v>
      </c>
      <c r="N356" s="17">
        <f>B356/579</f>
        <v>0.60449050086355782</v>
      </c>
      <c r="O356" s="278" t="s">
        <v>15626</v>
      </c>
      <c r="P356" s="278">
        <v>3</v>
      </c>
      <c r="Q356" s="303">
        <v>2.2999999999999998</v>
      </c>
      <c r="R356" s="46">
        <f t="shared" si="5"/>
        <v>0.60103626943005184</v>
      </c>
    </row>
    <row r="357" spans="1:18" x14ac:dyDescent="0.3">
      <c r="A357" s="1" t="s">
        <v>2014</v>
      </c>
      <c r="B357" s="8">
        <v>350</v>
      </c>
      <c r="C357" s="303">
        <v>326</v>
      </c>
      <c r="D357" s="9" t="s">
        <v>2015</v>
      </c>
      <c r="E357" s="8" t="s">
        <v>2016</v>
      </c>
      <c r="F357" s="8" t="s">
        <v>2017</v>
      </c>
      <c r="G357" s="8" t="s">
        <v>147</v>
      </c>
      <c r="H357" s="10">
        <v>5086</v>
      </c>
      <c r="I357" s="8">
        <v>2.5</v>
      </c>
      <c r="J357" s="8" t="s">
        <v>1477</v>
      </c>
      <c r="K357" s="8" t="s">
        <v>1301</v>
      </c>
      <c r="L357" s="8" t="s">
        <v>2018</v>
      </c>
      <c r="M357" s="8" t="s">
        <v>1697</v>
      </c>
      <c r="N357" s="17">
        <f>B357/579</f>
        <v>0.60449050086355782</v>
      </c>
      <c r="O357" s="278" t="s">
        <v>15626</v>
      </c>
      <c r="P357" s="278">
        <v>3</v>
      </c>
      <c r="Q357" s="303">
        <v>2.5</v>
      </c>
      <c r="R357" s="46">
        <f t="shared" si="5"/>
        <v>0.56303972366148536</v>
      </c>
    </row>
    <row r="358" spans="1:18" x14ac:dyDescent="0.3">
      <c r="A358" s="1" t="s">
        <v>2019</v>
      </c>
      <c r="B358" s="8">
        <v>350</v>
      </c>
      <c r="C358" s="302">
        <v>382</v>
      </c>
      <c r="D358" s="9" t="s">
        <v>2020</v>
      </c>
      <c r="E358" s="8" t="s">
        <v>2021</v>
      </c>
      <c r="F358" s="8" t="s">
        <v>2022</v>
      </c>
      <c r="G358" s="8" t="s">
        <v>147</v>
      </c>
      <c r="H358" s="10">
        <v>3029</v>
      </c>
      <c r="I358" s="8">
        <v>2.5</v>
      </c>
      <c r="J358" s="8" t="s">
        <v>1477</v>
      </c>
      <c r="K358" s="8" t="s">
        <v>1249</v>
      </c>
      <c r="L358" s="8" t="s">
        <v>2023</v>
      </c>
      <c r="M358" s="8" t="s">
        <v>26</v>
      </c>
      <c r="N358" s="17">
        <f>B358/579</f>
        <v>0.60449050086355782</v>
      </c>
      <c r="O358" s="278" t="s">
        <v>15626</v>
      </c>
      <c r="P358" s="278">
        <v>3</v>
      </c>
      <c r="Q358" s="302">
        <v>2</v>
      </c>
      <c r="R358" s="46">
        <f t="shared" si="5"/>
        <v>0.65975820379965455</v>
      </c>
    </row>
    <row r="359" spans="1:18" x14ac:dyDescent="0.3">
      <c r="A359" s="1" t="s">
        <v>2066</v>
      </c>
      <c r="B359" s="18">
        <v>357</v>
      </c>
      <c r="C359" s="303">
        <v>348</v>
      </c>
      <c r="D359" s="9" t="s">
        <v>2067</v>
      </c>
      <c r="E359" s="8" t="s">
        <v>2068</v>
      </c>
      <c r="F359" s="8" t="s">
        <v>2069</v>
      </c>
      <c r="G359" s="8" t="s">
        <v>147</v>
      </c>
      <c r="H359" s="10">
        <v>5206</v>
      </c>
      <c r="I359" s="18">
        <v>2.4</v>
      </c>
      <c r="J359" s="8" t="s">
        <v>1477</v>
      </c>
      <c r="K359" s="8" t="s">
        <v>1249</v>
      </c>
      <c r="L359" s="8" t="s">
        <v>2070</v>
      </c>
      <c r="M359" s="8" t="s">
        <v>1644</v>
      </c>
      <c r="N359" s="19">
        <f>B359/579</f>
        <v>0.61658031088082899</v>
      </c>
      <c r="O359" s="278" t="s">
        <v>15626</v>
      </c>
      <c r="P359" s="278">
        <v>3</v>
      </c>
      <c r="Q359" s="303">
        <v>2.2999999999999998</v>
      </c>
      <c r="R359" s="46">
        <f t="shared" si="5"/>
        <v>0.60103626943005184</v>
      </c>
    </row>
    <row r="360" spans="1:18" x14ac:dyDescent="0.3">
      <c r="A360" s="1" t="s">
        <v>2061</v>
      </c>
      <c r="B360" s="18">
        <v>357</v>
      </c>
      <c r="C360" s="303">
        <v>326</v>
      </c>
      <c r="D360" s="9" t="s">
        <v>2062</v>
      </c>
      <c r="E360" s="8" t="s">
        <v>2063</v>
      </c>
      <c r="F360" s="8" t="s">
        <v>2064</v>
      </c>
      <c r="G360" s="8" t="s">
        <v>482</v>
      </c>
      <c r="H360" s="10">
        <v>7575</v>
      </c>
      <c r="I360" s="18">
        <v>2.4</v>
      </c>
      <c r="J360" s="8" t="s">
        <v>1477</v>
      </c>
      <c r="K360" s="8" t="s">
        <v>578</v>
      </c>
      <c r="L360" s="8" t="s">
        <v>2065</v>
      </c>
      <c r="M360" s="8" t="s">
        <v>1697</v>
      </c>
      <c r="N360" s="19">
        <f>B360/579</f>
        <v>0.61658031088082899</v>
      </c>
      <c r="O360" s="278" t="s">
        <v>15626</v>
      </c>
      <c r="P360" s="278">
        <v>3</v>
      </c>
      <c r="Q360" s="303">
        <v>2.5</v>
      </c>
      <c r="R360" s="46">
        <f t="shared" si="5"/>
        <v>0.56303972366148536</v>
      </c>
    </row>
    <row r="361" spans="1:18" x14ac:dyDescent="0.3">
      <c r="A361" s="1" t="s">
        <v>2071</v>
      </c>
      <c r="B361" s="18">
        <v>357</v>
      </c>
      <c r="C361" s="303">
        <v>394</v>
      </c>
      <c r="D361" s="9" t="s">
        <v>2072</v>
      </c>
      <c r="E361" s="8" t="s">
        <v>2073</v>
      </c>
      <c r="F361" s="8" t="s">
        <v>2074</v>
      </c>
      <c r="G361" s="8" t="s">
        <v>147</v>
      </c>
      <c r="H361" s="10">
        <v>6785</v>
      </c>
      <c r="I361" s="18">
        <v>2.4</v>
      </c>
      <c r="J361" s="8" t="s">
        <v>1477</v>
      </c>
      <c r="K361" s="8" t="s">
        <v>1769</v>
      </c>
      <c r="L361" s="8" t="s">
        <v>2075</v>
      </c>
      <c r="M361" s="8" t="s">
        <v>1708</v>
      </c>
      <c r="N361" s="19">
        <f>B361/579</f>
        <v>0.61658031088082899</v>
      </c>
      <c r="O361" s="278" t="s">
        <v>15626</v>
      </c>
      <c r="P361" s="278">
        <v>3</v>
      </c>
      <c r="Q361" s="303">
        <v>1.9</v>
      </c>
      <c r="R361" s="46">
        <f t="shared" si="5"/>
        <v>0.6804835924006909</v>
      </c>
    </row>
    <row r="362" spans="1:18" x14ac:dyDescent="0.3">
      <c r="A362" s="1" t="s">
        <v>2039</v>
      </c>
      <c r="B362" s="18">
        <v>357</v>
      </c>
      <c r="C362" s="302">
        <v>232</v>
      </c>
      <c r="D362" s="9" t="s">
        <v>2040</v>
      </c>
      <c r="E362" s="8" t="s">
        <v>2041</v>
      </c>
      <c r="F362" s="8" t="s">
        <v>2042</v>
      </c>
      <c r="G362" s="8" t="s">
        <v>389</v>
      </c>
      <c r="H362" s="10">
        <v>1014</v>
      </c>
      <c r="I362" s="18">
        <v>2.4</v>
      </c>
      <c r="J362" s="8" t="s">
        <v>1477</v>
      </c>
      <c r="K362" s="8" t="s">
        <v>1426</v>
      </c>
      <c r="L362" s="8" t="s">
        <v>590</v>
      </c>
      <c r="M362" s="8" t="s">
        <v>1182</v>
      </c>
      <c r="N362" s="19">
        <f>B362/579</f>
        <v>0.61658031088082899</v>
      </c>
      <c r="O362" s="278" t="s">
        <v>15626</v>
      </c>
      <c r="P362" s="278">
        <v>3</v>
      </c>
      <c r="Q362" s="302">
        <v>3.4</v>
      </c>
      <c r="R362" s="46">
        <f t="shared" si="5"/>
        <v>0.40069084628670121</v>
      </c>
    </row>
    <row r="363" spans="1:18" x14ac:dyDescent="0.3">
      <c r="A363" s="1" t="s">
        <v>2043</v>
      </c>
      <c r="B363" s="18">
        <v>357</v>
      </c>
      <c r="C363" s="303">
        <v>348</v>
      </c>
      <c r="D363" s="9" t="s">
        <v>2044</v>
      </c>
      <c r="E363" s="8" t="s">
        <v>2045</v>
      </c>
      <c r="F363" s="8" t="s">
        <v>2046</v>
      </c>
      <c r="G363" s="8" t="s">
        <v>389</v>
      </c>
      <c r="H363" s="10">
        <v>4269</v>
      </c>
      <c r="I363" s="18">
        <v>2.4</v>
      </c>
      <c r="J363" s="8" t="s">
        <v>1477</v>
      </c>
      <c r="K363" s="8" t="s">
        <v>1089</v>
      </c>
      <c r="L363" s="8" t="s">
        <v>175</v>
      </c>
      <c r="M363" s="8" t="s">
        <v>1644</v>
      </c>
      <c r="N363" s="19">
        <f>B363/579</f>
        <v>0.61658031088082899</v>
      </c>
      <c r="O363" s="278" t="s">
        <v>15626</v>
      </c>
      <c r="P363" s="278">
        <v>3</v>
      </c>
      <c r="Q363" s="303">
        <v>2.2999999999999998</v>
      </c>
      <c r="R363" s="46">
        <f t="shared" si="5"/>
        <v>0.60103626943005184</v>
      </c>
    </row>
    <row r="364" spans="1:18" x14ac:dyDescent="0.3">
      <c r="A364" s="1" t="s">
        <v>2056</v>
      </c>
      <c r="B364" s="18">
        <v>357</v>
      </c>
      <c r="C364" s="303">
        <v>394</v>
      </c>
      <c r="D364" s="9" t="s">
        <v>2057</v>
      </c>
      <c r="E364" s="8" t="s">
        <v>2058</v>
      </c>
      <c r="F364" s="8" t="s">
        <v>2059</v>
      </c>
      <c r="G364" s="8" t="s">
        <v>427</v>
      </c>
      <c r="H364" s="10">
        <v>7493</v>
      </c>
      <c r="I364" s="18">
        <v>2.4</v>
      </c>
      <c r="J364" s="8" t="s">
        <v>731</v>
      </c>
      <c r="K364" s="8" t="s">
        <v>601</v>
      </c>
      <c r="L364" s="8" t="s">
        <v>2060</v>
      </c>
      <c r="M364" s="8" t="s">
        <v>1708</v>
      </c>
      <c r="N364" s="19">
        <f>B364/579</f>
        <v>0.61658031088082899</v>
      </c>
      <c r="O364" s="278" t="s">
        <v>15626</v>
      </c>
      <c r="P364" s="278">
        <v>3</v>
      </c>
      <c r="Q364" s="303">
        <v>1.9</v>
      </c>
      <c r="R364" s="46">
        <f t="shared" si="5"/>
        <v>0.6804835924006909</v>
      </c>
    </row>
    <row r="365" spans="1:18" x14ac:dyDescent="0.3">
      <c r="A365" s="1" t="s">
        <v>2076</v>
      </c>
      <c r="B365" s="18">
        <v>357</v>
      </c>
      <c r="C365" s="303">
        <v>374</v>
      </c>
      <c r="D365" s="9" t="s">
        <v>2077</v>
      </c>
      <c r="E365" s="8" t="s">
        <v>2078</v>
      </c>
      <c r="F365" s="8" t="s">
        <v>2079</v>
      </c>
      <c r="G365" s="8" t="s">
        <v>131</v>
      </c>
      <c r="H365" s="10">
        <v>4846</v>
      </c>
      <c r="I365" s="18">
        <v>2.4</v>
      </c>
      <c r="J365" s="8" t="s">
        <v>1477</v>
      </c>
      <c r="K365" s="8" t="s">
        <v>808</v>
      </c>
      <c r="L365" s="8" t="s">
        <v>2080</v>
      </c>
      <c r="M365" s="8" t="s">
        <v>1911</v>
      </c>
      <c r="N365" s="19">
        <f>B365/579</f>
        <v>0.61658031088082899</v>
      </c>
      <c r="O365" s="278" t="s">
        <v>15626</v>
      </c>
      <c r="P365" s="278">
        <v>3</v>
      </c>
      <c r="Q365" s="303">
        <v>2.1</v>
      </c>
      <c r="R365" s="46">
        <f t="shared" si="5"/>
        <v>0.6459412780656304</v>
      </c>
    </row>
    <row r="366" spans="1:18" x14ac:dyDescent="0.3">
      <c r="A366" s="1" t="s">
        <v>2052</v>
      </c>
      <c r="B366" s="18">
        <v>357</v>
      </c>
      <c r="C366" s="302">
        <v>274</v>
      </c>
      <c r="D366" s="9" t="s">
        <v>2053</v>
      </c>
      <c r="E366" s="8" t="s">
        <v>2054</v>
      </c>
      <c r="F366" s="8" t="s">
        <v>2055</v>
      </c>
      <c r="G366" s="8" t="s">
        <v>369</v>
      </c>
      <c r="H366" s="10">
        <v>7311</v>
      </c>
      <c r="I366" s="18">
        <v>2.4</v>
      </c>
      <c r="J366" s="8" t="s">
        <v>1477</v>
      </c>
      <c r="K366" s="8" t="s">
        <v>1458</v>
      </c>
      <c r="L366" s="8" t="s">
        <v>1675</v>
      </c>
      <c r="M366" s="8" t="s">
        <v>1339</v>
      </c>
      <c r="N366" s="19">
        <f>B366/579</f>
        <v>0.61658031088082899</v>
      </c>
      <c r="O366" s="278" t="s">
        <v>15626</v>
      </c>
      <c r="P366" s="278">
        <v>3</v>
      </c>
      <c r="Q366" s="302">
        <v>3</v>
      </c>
      <c r="R366" s="46">
        <f t="shared" si="5"/>
        <v>0.47322970639032813</v>
      </c>
    </row>
    <row r="367" spans="1:18" x14ac:dyDescent="0.3">
      <c r="A367" s="1" t="s">
        <v>2081</v>
      </c>
      <c r="B367" s="18">
        <v>357</v>
      </c>
      <c r="C367" s="302">
        <v>487</v>
      </c>
      <c r="D367" s="9" t="s">
        <v>2082</v>
      </c>
      <c r="E367" s="8" t="s">
        <v>2083</v>
      </c>
      <c r="F367" s="8" t="s">
        <v>2084</v>
      </c>
      <c r="G367" s="8" t="s">
        <v>131</v>
      </c>
      <c r="H367" s="8">
        <v>649</v>
      </c>
      <c r="I367" s="18">
        <v>2.4</v>
      </c>
      <c r="J367" s="8" t="s">
        <v>1477</v>
      </c>
      <c r="K367" s="8" t="s">
        <v>2004</v>
      </c>
      <c r="L367" s="8" t="s">
        <v>2085</v>
      </c>
      <c r="M367" s="8" t="s">
        <v>2086</v>
      </c>
      <c r="N367" s="19">
        <f>B367/579</f>
        <v>0.61658031088082899</v>
      </c>
      <c r="O367" s="278" t="s">
        <v>15626</v>
      </c>
      <c r="P367" s="278">
        <v>3</v>
      </c>
      <c r="Q367" s="302">
        <v>1.2</v>
      </c>
      <c r="R367" s="46">
        <f t="shared" si="5"/>
        <v>0.84110535405872189</v>
      </c>
    </row>
    <row r="368" spans="1:18" x14ac:dyDescent="0.3">
      <c r="A368" s="1" t="s">
        <v>2047</v>
      </c>
      <c r="B368" s="18">
        <v>357</v>
      </c>
      <c r="C368" s="302">
        <v>340</v>
      </c>
      <c r="D368" s="9" t="s">
        <v>2048</v>
      </c>
      <c r="E368" s="8" t="s">
        <v>2049</v>
      </c>
      <c r="F368" s="8" t="s">
        <v>2050</v>
      </c>
      <c r="G368" s="8" t="s">
        <v>427</v>
      </c>
      <c r="H368" s="10">
        <v>3514</v>
      </c>
      <c r="I368" s="18">
        <v>2.4</v>
      </c>
      <c r="J368" s="8" t="s">
        <v>731</v>
      </c>
      <c r="K368" s="8" t="s">
        <v>1307</v>
      </c>
      <c r="L368" s="8" t="s">
        <v>2051</v>
      </c>
      <c r="M368" s="8" t="s">
        <v>1735</v>
      </c>
      <c r="N368" s="19">
        <f>B368/579</f>
        <v>0.61658031088082899</v>
      </c>
      <c r="O368" s="278" t="s">
        <v>15626</v>
      </c>
      <c r="P368" s="278">
        <v>3</v>
      </c>
      <c r="Q368" s="302">
        <v>2.4</v>
      </c>
      <c r="R368" s="46">
        <f t="shared" si="5"/>
        <v>0.58721934369602768</v>
      </c>
    </row>
    <row r="369" spans="1:18" x14ac:dyDescent="0.3">
      <c r="A369" s="1" t="s">
        <v>2104</v>
      </c>
      <c r="B369" s="8">
        <v>367</v>
      </c>
      <c r="C369" s="302">
        <v>382</v>
      </c>
      <c r="D369" s="9" t="s">
        <v>2105</v>
      </c>
      <c r="E369" s="8" t="s">
        <v>2106</v>
      </c>
      <c r="F369" s="8" t="s">
        <v>2107</v>
      </c>
      <c r="G369" s="8" t="s">
        <v>147</v>
      </c>
      <c r="H369" s="10">
        <v>12010</v>
      </c>
      <c r="I369" s="8">
        <v>2.2999999999999998</v>
      </c>
      <c r="J369" s="8" t="s">
        <v>1477</v>
      </c>
      <c r="K369" s="8" t="s">
        <v>2108</v>
      </c>
      <c r="L369" s="8" t="s">
        <v>2109</v>
      </c>
      <c r="M369" s="8" t="s">
        <v>26</v>
      </c>
      <c r="N369" s="17">
        <f>B369/579</f>
        <v>0.63385146804835923</v>
      </c>
      <c r="O369" s="278" t="s">
        <v>15626</v>
      </c>
      <c r="P369" s="278">
        <v>3</v>
      </c>
      <c r="Q369" s="302">
        <v>2</v>
      </c>
      <c r="R369" s="46">
        <f t="shared" si="5"/>
        <v>0.65975820379965455</v>
      </c>
    </row>
    <row r="370" spans="1:18" x14ac:dyDescent="0.3">
      <c r="A370" s="1" t="s">
        <v>2120</v>
      </c>
      <c r="B370" s="8">
        <v>367</v>
      </c>
      <c r="C370" s="303">
        <v>348</v>
      </c>
      <c r="D370" s="9" t="s">
        <v>2121</v>
      </c>
      <c r="E370" s="8" t="s">
        <v>2122</v>
      </c>
      <c r="F370" s="8" t="s">
        <v>2122</v>
      </c>
      <c r="G370" s="8" t="s">
        <v>131</v>
      </c>
      <c r="H370" s="10">
        <v>2127</v>
      </c>
      <c r="I370" s="8">
        <v>2.2999999999999998</v>
      </c>
      <c r="J370" s="8" t="s">
        <v>1477</v>
      </c>
      <c r="K370" s="8" t="s">
        <v>1622</v>
      </c>
      <c r="L370" s="8" t="s">
        <v>2123</v>
      </c>
      <c r="M370" s="8" t="s">
        <v>1644</v>
      </c>
      <c r="N370" s="17">
        <f>B370/579</f>
        <v>0.63385146804835923</v>
      </c>
      <c r="O370" s="278" t="s">
        <v>15626</v>
      </c>
      <c r="P370" s="278">
        <v>3</v>
      </c>
      <c r="Q370" s="303">
        <v>2.2999999999999998</v>
      </c>
      <c r="R370" s="46">
        <f t="shared" si="5"/>
        <v>0.60103626943005184</v>
      </c>
    </row>
    <row r="371" spans="1:18" x14ac:dyDescent="0.3">
      <c r="A371" s="1" t="s">
        <v>2091</v>
      </c>
      <c r="B371" s="8">
        <v>367</v>
      </c>
      <c r="C371" s="303">
        <v>374</v>
      </c>
      <c r="D371" s="9" t="s">
        <v>2092</v>
      </c>
      <c r="E371" s="8" t="s">
        <v>2093</v>
      </c>
      <c r="F371" s="8" t="s">
        <v>2094</v>
      </c>
      <c r="G371" s="8" t="s">
        <v>221</v>
      </c>
      <c r="H371" s="10">
        <v>16879</v>
      </c>
      <c r="I371" s="8">
        <v>2.2999999999999998</v>
      </c>
      <c r="J371" s="8" t="s">
        <v>731</v>
      </c>
      <c r="K371" s="8" t="s">
        <v>1231</v>
      </c>
      <c r="L371" s="8" t="s">
        <v>2095</v>
      </c>
      <c r="M371" s="8" t="s">
        <v>1911</v>
      </c>
      <c r="N371" s="17">
        <f>B371/579</f>
        <v>0.63385146804835923</v>
      </c>
      <c r="O371" s="278" t="s">
        <v>15626</v>
      </c>
      <c r="P371" s="278">
        <v>3</v>
      </c>
      <c r="Q371" s="303">
        <v>2.1</v>
      </c>
      <c r="R371" s="46">
        <f t="shared" si="5"/>
        <v>0.6459412780656304</v>
      </c>
    </row>
    <row r="372" spans="1:18" x14ac:dyDescent="0.3">
      <c r="A372" s="1" t="s">
        <v>2115</v>
      </c>
      <c r="B372" s="8">
        <v>367</v>
      </c>
      <c r="C372" s="303">
        <v>326</v>
      </c>
      <c r="D372" s="9" t="s">
        <v>2116</v>
      </c>
      <c r="E372" s="8" t="s">
        <v>2117</v>
      </c>
      <c r="F372" s="8" t="s">
        <v>2118</v>
      </c>
      <c r="G372" s="8" t="s">
        <v>482</v>
      </c>
      <c r="H372" s="10">
        <v>3156</v>
      </c>
      <c r="I372" s="8">
        <v>2.2999999999999998</v>
      </c>
      <c r="J372" s="8" t="s">
        <v>1477</v>
      </c>
      <c r="K372" s="8" t="s">
        <v>578</v>
      </c>
      <c r="L372" s="8" t="s">
        <v>2119</v>
      </c>
      <c r="M372" s="8" t="s">
        <v>1697</v>
      </c>
      <c r="N372" s="17">
        <f>B372/579</f>
        <v>0.63385146804835923</v>
      </c>
      <c r="O372" s="278" t="s">
        <v>15626</v>
      </c>
      <c r="P372" s="278">
        <v>3</v>
      </c>
      <c r="Q372" s="303">
        <v>2.5</v>
      </c>
      <c r="R372" s="46">
        <f t="shared" si="5"/>
        <v>0.56303972366148536</v>
      </c>
    </row>
    <row r="373" spans="1:18" x14ac:dyDescent="0.3">
      <c r="A373" s="1" t="s">
        <v>2129</v>
      </c>
      <c r="B373" s="8">
        <v>367</v>
      </c>
      <c r="C373" s="302">
        <v>382</v>
      </c>
      <c r="D373" s="9" t="s">
        <v>2130</v>
      </c>
      <c r="E373" s="8" t="s">
        <v>2131</v>
      </c>
      <c r="F373" s="8" t="s">
        <v>2132</v>
      </c>
      <c r="G373" s="8" t="s">
        <v>147</v>
      </c>
      <c r="H373" s="10">
        <v>2285</v>
      </c>
      <c r="I373" s="8">
        <v>2.2999999999999998</v>
      </c>
      <c r="J373" s="8" t="s">
        <v>1477</v>
      </c>
      <c r="K373" s="8" t="s">
        <v>2004</v>
      </c>
      <c r="L373" s="8" t="s">
        <v>2051</v>
      </c>
      <c r="M373" s="8" t="s">
        <v>26</v>
      </c>
      <c r="N373" s="17">
        <f>B373/579</f>
        <v>0.63385146804835923</v>
      </c>
      <c r="O373" s="278" t="s">
        <v>15626</v>
      </c>
      <c r="P373" s="278">
        <v>3</v>
      </c>
      <c r="Q373" s="302">
        <v>2</v>
      </c>
      <c r="R373" s="46">
        <f t="shared" si="5"/>
        <v>0.65975820379965455</v>
      </c>
    </row>
    <row r="374" spans="1:18" x14ac:dyDescent="0.3">
      <c r="A374" s="1" t="s">
        <v>2110</v>
      </c>
      <c r="B374" s="8">
        <v>367</v>
      </c>
      <c r="C374" s="302">
        <v>408</v>
      </c>
      <c r="D374" s="9" t="s">
        <v>2111</v>
      </c>
      <c r="E374" s="8" t="s">
        <v>2112</v>
      </c>
      <c r="F374" s="8" t="s">
        <v>2113</v>
      </c>
      <c r="G374" s="8" t="s">
        <v>427</v>
      </c>
      <c r="H374" s="8">
        <v>776</v>
      </c>
      <c r="I374" s="8">
        <v>2.2999999999999998</v>
      </c>
      <c r="J374" s="8" t="s">
        <v>731</v>
      </c>
      <c r="K374" s="8" t="s">
        <v>1439</v>
      </c>
      <c r="L374" s="8" t="s">
        <v>2114</v>
      </c>
      <c r="M374" s="8" t="s">
        <v>1624</v>
      </c>
      <c r="N374" s="17">
        <f>B374/579</f>
        <v>0.63385146804835923</v>
      </c>
      <c r="O374" s="278" t="s">
        <v>15626</v>
      </c>
      <c r="P374" s="278">
        <v>3</v>
      </c>
      <c r="Q374" s="302">
        <v>1.8</v>
      </c>
      <c r="R374" s="46">
        <f t="shared" si="5"/>
        <v>0.70466321243523311</v>
      </c>
    </row>
    <row r="375" spans="1:18" x14ac:dyDescent="0.3">
      <c r="A375" s="1" t="s">
        <v>2124</v>
      </c>
      <c r="B375" s="8">
        <v>367</v>
      </c>
      <c r="C375" s="302">
        <v>340</v>
      </c>
      <c r="D375" s="9" t="s">
        <v>2125</v>
      </c>
      <c r="E375" s="8" t="s">
        <v>2126</v>
      </c>
      <c r="F375" s="8" t="s">
        <v>2127</v>
      </c>
      <c r="G375" s="8" t="s">
        <v>482</v>
      </c>
      <c r="H375" s="10">
        <v>3215</v>
      </c>
      <c r="I375" s="8">
        <v>2.2999999999999998</v>
      </c>
      <c r="J375" s="8" t="s">
        <v>1477</v>
      </c>
      <c r="K375" s="8" t="s">
        <v>1622</v>
      </c>
      <c r="L375" s="8" t="s">
        <v>2128</v>
      </c>
      <c r="M375" s="8" t="s">
        <v>1735</v>
      </c>
      <c r="N375" s="17">
        <f>B375/579</f>
        <v>0.63385146804835923</v>
      </c>
      <c r="O375" s="278" t="s">
        <v>15626</v>
      </c>
      <c r="P375" s="278">
        <v>3</v>
      </c>
      <c r="Q375" s="302">
        <v>2.4</v>
      </c>
      <c r="R375" s="46">
        <f t="shared" si="5"/>
        <v>0.58721934369602768</v>
      </c>
    </row>
    <row r="376" spans="1:18" x14ac:dyDescent="0.3">
      <c r="A376" s="1" t="s">
        <v>2145</v>
      </c>
      <c r="B376" s="8">
        <v>367</v>
      </c>
      <c r="C376" s="302">
        <v>408</v>
      </c>
      <c r="D376" s="9" t="s">
        <v>2146</v>
      </c>
      <c r="E376" s="8" t="s">
        <v>2147</v>
      </c>
      <c r="F376" s="8" t="s">
        <v>2148</v>
      </c>
      <c r="G376" s="8" t="s">
        <v>131</v>
      </c>
      <c r="H376" s="10">
        <v>2852</v>
      </c>
      <c r="I376" s="8">
        <v>2.2999999999999998</v>
      </c>
      <c r="J376" s="8" t="s">
        <v>1477</v>
      </c>
      <c r="K376" s="8" t="s">
        <v>2149</v>
      </c>
      <c r="L376" s="8" t="s">
        <v>1199</v>
      </c>
      <c r="M376" s="8" t="s">
        <v>1624</v>
      </c>
      <c r="N376" s="17">
        <f>B376/579</f>
        <v>0.63385146804835923</v>
      </c>
      <c r="O376" s="278" t="s">
        <v>15626</v>
      </c>
      <c r="P376" s="278">
        <v>3</v>
      </c>
      <c r="Q376" s="302">
        <v>1.8</v>
      </c>
      <c r="R376" s="46">
        <f t="shared" si="5"/>
        <v>0.70466321243523311</v>
      </c>
    </row>
    <row r="377" spans="1:18" x14ac:dyDescent="0.3">
      <c r="A377" s="1" t="s">
        <v>2100</v>
      </c>
      <c r="B377" s="8">
        <v>367</v>
      </c>
      <c r="C377" s="302">
        <v>382</v>
      </c>
      <c r="D377" s="9" t="s">
        <v>2101</v>
      </c>
      <c r="E377" s="8" t="s">
        <v>2102</v>
      </c>
      <c r="F377" s="8" t="s">
        <v>2103</v>
      </c>
      <c r="G377" s="8" t="s">
        <v>389</v>
      </c>
      <c r="H377" s="10">
        <v>5073</v>
      </c>
      <c r="I377" s="8">
        <v>2.2999999999999998</v>
      </c>
      <c r="J377" s="8" t="s">
        <v>1477</v>
      </c>
      <c r="K377" s="8" t="s">
        <v>982</v>
      </c>
      <c r="L377" s="8" t="s">
        <v>785</v>
      </c>
      <c r="M377" s="8" t="s">
        <v>26</v>
      </c>
      <c r="N377" s="17">
        <f>B377/579</f>
        <v>0.63385146804835923</v>
      </c>
      <c r="O377" s="278" t="s">
        <v>15626</v>
      </c>
      <c r="P377" s="278">
        <v>3</v>
      </c>
      <c r="Q377" s="302">
        <v>2</v>
      </c>
      <c r="R377" s="46">
        <f t="shared" si="5"/>
        <v>0.65975820379965455</v>
      </c>
    </row>
    <row r="378" spans="1:18" x14ac:dyDescent="0.3">
      <c r="A378" s="1" t="s">
        <v>2087</v>
      </c>
      <c r="B378" s="8">
        <v>367</v>
      </c>
      <c r="C378" s="303">
        <v>394</v>
      </c>
      <c r="D378" s="9" t="s">
        <v>2088</v>
      </c>
      <c r="E378" s="8" t="s">
        <v>2089</v>
      </c>
      <c r="F378" s="8" t="s">
        <v>2090</v>
      </c>
      <c r="G378" s="8" t="s">
        <v>427</v>
      </c>
      <c r="H378" s="10">
        <v>15576</v>
      </c>
      <c r="I378" s="8">
        <v>2.2999999999999998</v>
      </c>
      <c r="J378" s="8" t="s">
        <v>731</v>
      </c>
      <c r="K378" s="8" t="s">
        <v>1089</v>
      </c>
      <c r="L378" s="8" t="s">
        <v>1373</v>
      </c>
      <c r="M378" s="8" t="s">
        <v>1708</v>
      </c>
      <c r="N378" s="17">
        <f>B378/579</f>
        <v>0.63385146804835923</v>
      </c>
      <c r="O378" s="278" t="s">
        <v>15626</v>
      </c>
      <c r="P378" s="278">
        <v>3</v>
      </c>
      <c r="Q378" s="303">
        <v>1.9</v>
      </c>
      <c r="R378" s="46">
        <f t="shared" si="5"/>
        <v>0.6804835924006909</v>
      </c>
    </row>
    <row r="379" spans="1:18" x14ac:dyDescent="0.3">
      <c r="A379" s="1" t="s">
        <v>2141</v>
      </c>
      <c r="B379" s="8">
        <v>367</v>
      </c>
      <c r="C379" s="303">
        <v>300</v>
      </c>
      <c r="D379" s="9" t="s">
        <v>2142</v>
      </c>
      <c r="E379" s="8" t="s">
        <v>2143</v>
      </c>
      <c r="F379" s="8" t="s">
        <v>2143</v>
      </c>
      <c r="G379" s="8" t="s">
        <v>147</v>
      </c>
      <c r="H379" s="8">
        <v>611</v>
      </c>
      <c r="I379" s="8">
        <v>2.2999999999999998</v>
      </c>
      <c r="J379" s="8" t="s">
        <v>1477</v>
      </c>
      <c r="K379" s="8" t="s">
        <v>2144</v>
      </c>
      <c r="L379" s="8" t="s">
        <v>590</v>
      </c>
      <c r="M379" s="8" t="s">
        <v>1607</v>
      </c>
      <c r="N379" s="17">
        <f>B379/579</f>
        <v>0.63385146804835923</v>
      </c>
      <c r="O379" s="278" t="s">
        <v>15626</v>
      </c>
      <c r="P379" s="278">
        <v>3</v>
      </c>
      <c r="Q379" s="303">
        <v>2.7</v>
      </c>
      <c r="R379" s="46">
        <f t="shared" si="5"/>
        <v>0.51813471502590669</v>
      </c>
    </row>
    <row r="380" spans="1:18" x14ac:dyDescent="0.3">
      <c r="A380" s="1" t="s">
        <v>2096</v>
      </c>
      <c r="B380" s="8">
        <v>367</v>
      </c>
      <c r="C380" s="303">
        <v>348</v>
      </c>
      <c r="D380" s="9" t="s">
        <v>2097</v>
      </c>
      <c r="E380" s="8" t="s">
        <v>2098</v>
      </c>
      <c r="F380" s="8" t="s">
        <v>2099</v>
      </c>
      <c r="G380" s="8" t="s">
        <v>369</v>
      </c>
      <c r="H380" s="10">
        <v>2264</v>
      </c>
      <c r="I380" s="8">
        <v>2.2999999999999998</v>
      </c>
      <c r="J380" s="8" t="s">
        <v>1477</v>
      </c>
      <c r="K380" s="8" t="s">
        <v>1301</v>
      </c>
      <c r="L380" s="8" t="s">
        <v>416</v>
      </c>
      <c r="M380" s="8" t="s">
        <v>1644</v>
      </c>
      <c r="N380" s="17">
        <f>B380/579</f>
        <v>0.63385146804835923</v>
      </c>
      <c r="O380" s="278" t="s">
        <v>15626</v>
      </c>
      <c r="P380" s="278">
        <v>3</v>
      </c>
      <c r="Q380" s="303">
        <v>2.2999999999999998</v>
      </c>
      <c r="R380" s="46">
        <f t="shared" si="5"/>
        <v>0.60103626943005184</v>
      </c>
    </row>
    <row r="381" spans="1:18" x14ac:dyDescent="0.3">
      <c r="A381" s="1" t="s">
        <v>2137</v>
      </c>
      <c r="B381" s="8">
        <v>367</v>
      </c>
      <c r="C381" s="302">
        <v>366</v>
      </c>
      <c r="D381" s="9" t="s">
        <v>2138</v>
      </c>
      <c r="E381" s="8" t="s">
        <v>2139</v>
      </c>
      <c r="F381" s="8" t="s">
        <v>2140</v>
      </c>
      <c r="G381" s="8" t="s">
        <v>427</v>
      </c>
      <c r="H381" s="10">
        <v>1076</v>
      </c>
      <c r="I381" s="8">
        <v>2.2999999999999998</v>
      </c>
      <c r="J381" s="8" t="s">
        <v>731</v>
      </c>
      <c r="K381" s="8" t="s">
        <v>1660</v>
      </c>
      <c r="L381" s="8" t="s">
        <v>416</v>
      </c>
      <c r="M381" s="8" t="s">
        <v>1472</v>
      </c>
      <c r="N381" s="17">
        <f>B381/579</f>
        <v>0.63385146804835923</v>
      </c>
      <c r="O381" s="278" t="s">
        <v>15626</v>
      </c>
      <c r="P381" s="278">
        <v>3</v>
      </c>
      <c r="Q381" s="302">
        <v>2.2000000000000002</v>
      </c>
      <c r="R381" s="46">
        <f t="shared" si="5"/>
        <v>0.63212435233160624</v>
      </c>
    </row>
    <row r="382" spans="1:18" x14ac:dyDescent="0.3">
      <c r="A382" s="1" t="s">
        <v>2133</v>
      </c>
      <c r="B382" s="8">
        <v>367</v>
      </c>
      <c r="C382" s="303">
        <v>348</v>
      </c>
      <c r="D382" s="9" t="s">
        <v>2134</v>
      </c>
      <c r="E382" s="8" t="s">
        <v>2135</v>
      </c>
      <c r="F382" s="8" t="s">
        <v>2135</v>
      </c>
      <c r="G382" s="8" t="s">
        <v>131</v>
      </c>
      <c r="H382" s="10">
        <v>1951</v>
      </c>
      <c r="I382" s="8">
        <v>2.2999999999999998</v>
      </c>
      <c r="J382" s="8" t="s">
        <v>1477</v>
      </c>
      <c r="K382" s="8" t="s">
        <v>2004</v>
      </c>
      <c r="L382" s="8" t="s">
        <v>2136</v>
      </c>
      <c r="M382" s="8" t="s">
        <v>1644</v>
      </c>
      <c r="N382" s="17">
        <f>B382/579</f>
        <v>0.63385146804835923</v>
      </c>
      <c r="O382" s="278" t="s">
        <v>15626</v>
      </c>
      <c r="P382" s="278">
        <v>3</v>
      </c>
      <c r="Q382" s="303">
        <v>2.2999999999999998</v>
      </c>
      <c r="R382" s="46">
        <f t="shared" si="5"/>
        <v>0.60103626943005184</v>
      </c>
    </row>
    <row r="383" spans="1:18" x14ac:dyDescent="0.3">
      <c r="A383" s="1" t="s">
        <v>2196</v>
      </c>
      <c r="B383" s="18">
        <v>381</v>
      </c>
      <c r="C383" s="302">
        <v>382</v>
      </c>
      <c r="D383" s="9" t="s">
        <v>2197</v>
      </c>
      <c r="E383" s="8" t="s">
        <v>2198</v>
      </c>
      <c r="F383" s="8" t="s">
        <v>2199</v>
      </c>
      <c r="G383" s="8" t="s">
        <v>131</v>
      </c>
      <c r="H383" s="10">
        <v>5980</v>
      </c>
      <c r="I383" s="18">
        <v>2.2000000000000002</v>
      </c>
      <c r="J383" s="8" t="s">
        <v>1477</v>
      </c>
      <c r="K383" s="8" t="s">
        <v>2200</v>
      </c>
      <c r="L383" s="8" t="s">
        <v>2201</v>
      </c>
      <c r="M383" s="8" t="s">
        <v>26</v>
      </c>
      <c r="N383" s="19">
        <f>B383/579</f>
        <v>0.65803108808290156</v>
      </c>
      <c r="O383" s="278" t="s">
        <v>15626</v>
      </c>
      <c r="P383" s="278">
        <v>3</v>
      </c>
      <c r="Q383" s="302">
        <v>2</v>
      </c>
      <c r="R383" s="46">
        <f t="shared" si="5"/>
        <v>0.65975820379965455</v>
      </c>
    </row>
    <row r="384" spans="1:18" x14ac:dyDescent="0.3">
      <c r="A384" s="1" t="s">
        <v>2166</v>
      </c>
      <c r="B384" s="18">
        <v>381</v>
      </c>
      <c r="C384" s="303">
        <v>496</v>
      </c>
      <c r="D384" s="9" t="s">
        <v>2167</v>
      </c>
      <c r="E384" s="8" t="s">
        <v>2168</v>
      </c>
      <c r="F384" s="8" t="s">
        <v>2168</v>
      </c>
      <c r="G384" s="8" t="s">
        <v>221</v>
      </c>
      <c r="H384" s="10">
        <v>2015</v>
      </c>
      <c r="I384" s="18">
        <v>2.2000000000000002</v>
      </c>
      <c r="J384" s="8" t="s">
        <v>1477</v>
      </c>
      <c r="K384" s="8" t="s">
        <v>679</v>
      </c>
      <c r="L384" s="8" t="s">
        <v>416</v>
      </c>
      <c r="M384" s="8" t="s">
        <v>2169</v>
      </c>
      <c r="N384" s="19">
        <f>B384/579</f>
        <v>0.65803108808290156</v>
      </c>
      <c r="O384" s="278" t="s">
        <v>15626</v>
      </c>
      <c r="P384" s="278">
        <v>3</v>
      </c>
      <c r="Q384" s="303">
        <v>1.1000000000000001</v>
      </c>
      <c r="R384" s="46">
        <f t="shared" si="5"/>
        <v>0.85664939550949915</v>
      </c>
    </row>
    <row r="385" spans="1:18" x14ac:dyDescent="0.3">
      <c r="A385" s="1" t="s">
        <v>2170</v>
      </c>
      <c r="B385" s="18">
        <v>381</v>
      </c>
      <c r="C385" s="303">
        <v>374</v>
      </c>
      <c r="D385" s="9" t="s">
        <v>2171</v>
      </c>
      <c r="E385" s="8" t="s">
        <v>2172</v>
      </c>
      <c r="F385" s="8" t="s">
        <v>2173</v>
      </c>
      <c r="G385" s="8" t="s">
        <v>147</v>
      </c>
      <c r="H385" s="10">
        <v>5718</v>
      </c>
      <c r="I385" s="18">
        <v>2.2000000000000002</v>
      </c>
      <c r="J385" s="8" t="s">
        <v>2159</v>
      </c>
      <c r="K385" s="8" t="s">
        <v>679</v>
      </c>
      <c r="L385" s="8" t="s">
        <v>2174</v>
      </c>
      <c r="M385" s="8" t="s">
        <v>1911</v>
      </c>
      <c r="N385" s="19">
        <f>B385/579</f>
        <v>0.65803108808290156</v>
      </c>
      <c r="O385" s="278" t="s">
        <v>15626</v>
      </c>
      <c r="P385" s="278">
        <v>3</v>
      </c>
      <c r="Q385" s="303">
        <v>2.1</v>
      </c>
      <c r="R385" s="46">
        <f t="shared" si="5"/>
        <v>0.6459412780656304</v>
      </c>
    </row>
    <row r="386" spans="1:18" x14ac:dyDescent="0.3">
      <c r="A386" s="1" t="s">
        <v>2191</v>
      </c>
      <c r="B386" s="18">
        <v>381</v>
      </c>
      <c r="C386" s="303">
        <v>394</v>
      </c>
      <c r="D386" s="9" t="s">
        <v>2192</v>
      </c>
      <c r="E386" s="8" t="s">
        <v>2193</v>
      </c>
      <c r="F386" s="8" t="s">
        <v>2194</v>
      </c>
      <c r="G386" s="8" t="s">
        <v>147</v>
      </c>
      <c r="H386" s="10">
        <v>1301</v>
      </c>
      <c r="I386" s="18">
        <v>2.2000000000000002</v>
      </c>
      <c r="J386" s="8" t="s">
        <v>2159</v>
      </c>
      <c r="K386" s="8" t="s">
        <v>1769</v>
      </c>
      <c r="L386" s="8" t="s">
        <v>2195</v>
      </c>
      <c r="M386" s="8" t="s">
        <v>1708</v>
      </c>
      <c r="N386" s="19">
        <f>B386/579</f>
        <v>0.65803108808290156</v>
      </c>
      <c r="O386" s="278" t="s">
        <v>15626</v>
      </c>
      <c r="P386" s="278">
        <v>3</v>
      </c>
      <c r="Q386" s="303">
        <v>1.9</v>
      </c>
      <c r="R386" s="46">
        <f t="shared" si="5"/>
        <v>0.6804835924006909</v>
      </c>
    </row>
    <row r="387" spans="1:18" x14ac:dyDescent="0.3">
      <c r="A387" s="1" t="s">
        <v>2155</v>
      </c>
      <c r="B387" s="18">
        <v>381</v>
      </c>
      <c r="C387" s="302">
        <v>382</v>
      </c>
      <c r="D387" s="9" t="s">
        <v>2156</v>
      </c>
      <c r="E387" s="8" t="s">
        <v>2157</v>
      </c>
      <c r="F387" s="8" t="s">
        <v>2158</v>
      </c>
      <c r="G387" s="8" t="s">
        <v>147</v>
      </c>
      <c r="H387" s="10">
        <v>9565</v>
      </c>
      <c r="I387" s="18">
        <v>2.2000000000000002</v>
      </c>
      <c r="J387" s="8" t="s">
        <v>2159</v>
      </c>
      <c r="K387" s="8" t="s">
        <v>1433</v>
      </c>
      <c r="L387" s="8" t="s">
        <v>2160</v>
      </c>
      <c r="M387" s="8" t="s">
        <v>26</v>
      </c>
      <c r="N387" s="19">
        <f>B387/579</f>
        <v>0.65803108808290156</v>
      </c>
      <c r="O387" s="278" t="s">
        <v>15626</v>
      </c>
      <c r="P387" s="278">
        <v>3</v>
      </c>
      <c r="Q387" s="302">
        <v>2</v>
      </c>
      <c r="R387" s="46">
        <f t="shared" ref="R387:R450" si="6">C387/579</f>
        <v>0.65975820379965455</v>
      </c>
    </row>
    <row r="388" spans="1:18" x14ac:dyDescent="0.3">
      <c r="A388" s="1" t="s">
        <v>2180</v>
      </c>
      <c r="B388" s="18">
        <v>381</v>
      </c>
      <c r="C388" s="303">
        <v>426</v>
      </c>
      <c r="D388" s="9" t="s">
        <v>2181</v>
      </c>
      <c r="E388" s="8" t="s">
        <v>2182</v>
      </c>
      <c r="F388" s="8" t="s">
        <v>2183</v>
      </c>
      <c r="G388" s="8" t="s">
        <v>147</v>
      </c>
      <c r="H388" s="10">
        <v>5430</v>
      </c>
      <c r="I388" s="18">
        <v>2.2000000000000002</v>
      </c>
      <c r="J388" s="8" t="s">
        <v>2159</v>
      </c>
      <c r="K388" s="8" t="s">
        <v>1827</v>
      </c>
      <c r="L388" s="8" t="s">
        <v>2184</v>
      </c>
      <c r="M388" s="8" t="s">
        <v>2185</v>
      </c>
      <c r="N388" s="19">
        <f>B388/579</f>
        <v>0.65803108808290156</v>
      </c>
      <c r="O388" s="278" t="s">
        <v>15626</v>
      </c>
      <c r="P388" s="278">
        <v>3</v>
      </c>
      <c r="Q388" s="303">
        <v>1.7</v>
      </c>
      <c r="R388" s="46">
        <f t="shared" si="6"/>
        <v>0.73575129533678751</v>
      </c>
    </row>
    <row r="389" spans="1:18" x14ac:dyDescent="0.3">
      <c r="A389" s="1" t="s">
        <v>2175</v>
      </c>
      <c r="B389" s="18">
        <v>381</v>
      </c>
      <c r="C389" s="302">
        <v>366</v>
      </c>
      <c r="D389" s="9" t="s">
        <v>2176</v>
      </c>
      <c r="E389" s="8" t="s">
        <v>2177</v>
      </c>
      <c r="F389" s="8" t="s">
        <v>2178</v>
      </c>
      <c r="G389" s="8" t="s">
        <v>131</v>
      </c>
      <c r="H389" s="8">
        <v>211</v>
      </c>
      <c r="I389" s="18">
        <v>2.2000000000000002</v>
      </c>
      <c r="J389" s="8" t="s">
        <v>1477</v>
      </c>
      <c r="K389" s="8" t="s">
        <v>1487</v>
      </c>
      <c r="L389" s="8" t="s">
        <v>2179</v>
      </c>
      <c r="M389" s="8" t="s">
        <v>1472</v>
      </c>
      <c r="N389" s="19">
        <f>B389/579</f>
        <v>0.65803108808290156</v>
      </c>
      <c r="O389" s="278" t="s">
        <v>15626</v>
      </c>
      <c r="P389" s="278">
        <v>3</v>
      </c>
      <c r="Q389" s="302">
        <v>2.2000000000000002</v>
      </c>
      <c r="R389" s="46">
        <f t="shared" si="6"/>
        <v>0.63212435233160624</v>
      </c>
    </row>
    <row r="390" spans="1:18" x14ac:dyDescent="0.3">
      <c r="A390" s="1" t="s">
        <v>2206</v>
      </c>
      <c r="B390" s="18">
        <v>381</v>
      </c>
      <c r="C390" s="302">
        <v>366</v>
      </c>
      <c r="D390" s="9" t="s">
        <v>2207</v>
      </c>
      <c r="E390" s="8" t="s">
        <v>2208</v>
      </c>
      <c r="F390" s="8" t="s">
        <v>2209</v>
      </c>
      <c r="G390" s="8" t="s">
        <v>147</v>
      </c>
      <c r="H390" s="10">
        <v>6146</v>
      </c>
      <c r="I390" s="18">
        <v>2.2000000000000002</v>
      </c>
      <c r="J390" s="8" t="s">
        <v>2159</v>
      </c>
      <c r="K390" s="8" t="s">
        <v>2144</v>
      </c>
      <c r="L390" s="8" t="s">
        <v>2210</v>
      </c>
      <c r="M390" s="8" t="s">
        <v>1472</v>
      </c>
      <c r="N390" s="19">
        <f>B390/579</f>
        <v>0.65803108808290156</v>
      </c>
      <c r="O390" s="278" t="s">
        <v>15626</v>
      </c>
      <c r="P390" s="278">
        <v>3</v>
      </c>
      <c r="Q390" s="302">
        <v>2.2000000000000002</v>
      </c>
      <c r="R390" s="46">
        <f t="shared" si="6"/>
        <v>0.63212435233160624</v>
      </c>
    </row>
    <row r="391" spans="1:18" x14ac:dyDescent="0.3">
      <c r="A391" s="1" t="s">
        <v>2186</v>
      </c>
      <c r="B391" s="18">
        <v>381</v>
      </c>
      <c r="C391" s="302">
        <v>408</v>
      </c>
      <c r="D391" s="9" t="s">
        <v>2187</v>
      </c>
      <c r="E391" s="8" t="s">
        <v>2188</v>
      </c>
      <c r="F391" s="8" t="s">
        <v>2189</v>
      </c>
      <c r="G391" s="8" t="s">
        <v>131</v>
      </c>
      <c r="H391" s="10">
        <v>8051</v>
      </c>
      <c r="I391" s="18">
        <v>2.2000000000000002</v>
      </c>
      <c r="J391" s="8" t="s">
        <v>1477</v>
      </c>
      <c r="K391" s="8" t="s">
        <v>1249</v>
      </c>
      <c r="L391" s="8" t="s">
        <v>2190</v>
      </c>
      <c r="M391" s="8" t="s">
        <v>1624</v>
      </c>
      <c r="N391" s="19">
        <f>B391/579</f>
        <v>0.65803108808290156</v>
      </c>
      <c r="O391" s="278" t="s">
        <v>15626</v>
      </c>
      <c r="P391" s="278">
        <v>3</v>
      </c>
      <c r="Q391" s="302">
        <v>1.8</v>
      </c>
      <c r="R391" s="46">
        <f t="shared" si="6"/>
        <v>0.70466321243523311</v>
      </c>
    </row>
    <row r="392" spans="1:18" x14ac:dyDescent="0.3">
      <c r="A392" s="1" t="s">
        <v>2202</v>
      </c>
      <c r="B392" s="18">
        <v>381</v>
      </c>
      <c r="C392" s="302">
        <v>408</v>
      </c>
      <c r="D392" s="9" t="s">
        <v>2203</v>
      </c>
      <c r="E392" s="8" t="s">
        <v>2204</v>
      </c>
      <c r="F392" s="8" t="s">
        <v>2205</v>
      </c>
      <c r="G392" s="8" t="s">
        <v>131</v>
      </c>
      <c r="H392" s="10">
        <v>1139</v>
      </c>
      <c r="I392" s="18">
        <v>2.2000000000000002</v>
      </c>
      <c r="J392" s="8" t="s">
        <v>1477</v>
      </c>
      <c r="K392" s="8" t="s">
        <v>2200</v>
      </c>
      <c r="L392" s="8" t="s">
        <v>1328</v>
      </c>
      <c r="M392" s="8" t="s">
        <v>1624</v>
      </c>
      <c r="N392" s="19">
        <f>B392/579</f>
        <v>0.65803108808290156</v>
      </c>
      <c r="O392" s="278" t="s">
        <v>15626</v>
      </c>
      <c r="P392" s="278">
        <v>3</v>
      </c>
      <c r="Q392" s="302">
        <v>1.8</v>
      </c>
      <c r="R392" s="46">
        <f t="shared" si="6"/>
        <v>0.70466321243523311</v>
      </c>
    </row>
    <row r="393" spans="1:18" x14ac:dyDescent="0.3">
      <c r="A393" s="1" t="s">
        <v>2150</v>
      </c>
      <c r="B393" s="18">
        <v>381</v>
      </c>
      <c r="C393" s="303">
        <v>374</v>
      </c>
      <c r="D393" s="9" t="s">
        <v>2151</v>
      </c>
      <c r="E393" s="8" t="s">
        <v>2152</v>
      </c>
      <c r="F393" s="8" t="s">
        <v>2153</v>
      </c>
      <c r="G393" s="8" t="s">
        <v>131</v>
      </c>
      <c r="H393" s="10">
        <v>5975</v>
      </c>
      <c r="I393" s="18">
        <v>2.2000000000000002</v>
      </c>
      <c r="J393" s="8" t="s">
        <v>1477</v>
      </c>
      <c r="K393" s="8" t="s">
        <v>1224</v>
      </c>
      <c r="L393" s="8" t="s">
        <v>2154</v>
      </c>
      <c r="M393" s="8" t="s">
        <v>1911</v>
      </c>
      <c r="N393" s="19">
        <f>B393/579</f>
        <v>0.65803108808290156</v>
      </c>
      <c r="O393" s="278" t="s">
        <v>15626</v>
      </c>
      <c r="P393" s="278">
        <v>3</v>
      </c>
      <c r="Q393" s="303">
        <v>2.1</v>
      </c>
      <c r="R393" s="46">
        <f t="shared" si="6"/>
        <v>0.6459412780656304</v>
      </c>
    </row>
    <row r="394" spans="1:18" x14ac:dyDescent="0.3">
      <c r="A394" s="1" t="s">
        <v>2161</v>
      </c>
      <c r="B394" s="18">
        <v>381</v>
      </c>
      <c r="C394" s="303">
        <v>348</v>
      </c>
      <c r="D394" s="9" t="s">
        <v>2162</v>
      </c>
      <c r="E394" s="8" t="s">
        <v>2163</v>
      </c>
      <c r="F394" s="8" t="s">
        <v>2164</v>
      </c>
      <c r="G394" s="8" t="s">
        <v>369</v>
      </c>
      <c r="H394" s="10">
        <v>15686</v>
      </c>
      <c r="I394" s="18">
        <v>2.2000000000000002</v>
      </c>
      <c r="J394" s="8" t="s">
        <v>2159</v>
      </c>
      <c r="K394" s="8" t="s">
        <v>601</v>
      </c>
      <c r="L394" s="8" t="s">
        <v>2165</v>
      </c>
      <c r="M394" s="8" t="s">
        <v>1644</v>
      </c>
      <c r="N394" s="19">
        <f>B394/579</f>
        <v>0.65803108808290156</v>
      </c>
      <c r="O394" s="278" t="s">
        <v>15626</v>
      </c>
      <c r="P394" s="278">
        <v>3</v>
      </c>
      <c r="Q394" s="303">
        <v>2.2999999999999998</v>
      </c>
      <c r="R394" s="46">
        <f t="shared" si="6"/>
        <v>0.60103626943005184</v>
      </c>
    </row>
    <row r="395" spans="1:18" x14ac:dyDescent="0.3">
      <c r="A395" s="1" t="s">
        <v>2233</v>
      </c>
      <c r="B395" s="8">
        <v>393</v>
      </c>
      <c r="C395" s="302">
        <v>382</v>
      </c>
      <c r="D395" s="9" t="s">
        <v>2234</v>
      </c>
      <c r="E395" s="8" t="s">
        <v>2235</v>
      </c>
      <c r="F395" s="8" t="s">
        <v>2235</v>
      </c>
      <c r="G395" s="8" t="s">
        <v>131</v>
      </c>
      <c r="H395" s="10">
        <v>20838</v>
      </c>
      <c r="I395" s="8">
        <v>2.1</v>
      </c>
      <c r="J395" s="8" t="s">
        <v>1477</v>
      </c>
      <c r="K395" s="8" t="s">
        <v>2236</v>
      </c>
      <c r="L395" s="8" t="s">
        <v>2237</v>
      </c>
      <c r="M395" s="8" t="s">
        <v>26</v>
      </c>
      <c r="N395" s="17">
        <f>B395/579</f>
        <v>0.67875647668393779</v>
      </c>
      <c r="O395" s="278" t="s">
        <v>15626</v>
      </c>
      <c r="P395" s="278">
        <v>3</v>
      </c>
      <c r="Q395" s="302">
        <v>2</v>
      </c>
      <c r="R395" s="46">
        <f t="shared" si="6"/>
        <v>0.65975820379965455</v>
      </c>
    </row>
    <row r="396" spans="1:18" x14ac:dyDescent="0.3">
      <c r="A396" s="1" t="s">
        <v>2238</v>
      </c>
      <c r="B396" s="8">
        <v>393</v>
      </c>
      <c r="C396" s="303">
        <v>374</v>
      </c>
      <c r="D396" s="9" t="s">
        <v>2239</v>
      </c>
      <c r="E396" s="8" t="s">
        <v>2240</v>
      </c>
      <c r="F396" s="8" t="s">
        <v>2241</v>
      </c>
      <c r="G396" s="8" t="s">
        <v>147</v>
      </c>
      <c r="H396" s="10">
        <v>1063</v>
      </c>
      <c r="I396" s="8">
        <v>2.1</v>
      </c>
      <c r="J396" s="8" t="s">
        <v>2159</v>
      </c>
      <c r="K396" s="8" t="s">
        <v>2004</v>
      </c>
      <c r="L396" s="8" t="s">
        <v>2242</v>
      </c>
      <c r="M396" s="8" t="s">
        <v>1911</v>
      </c>
      <c r="N396" s="17">
        <f>B396/579</f>
        <v>0.67875647668393779</v>
      </c>
      <c r="O396" s="278" t="s">
        <v>15626</v>
      </c>
      <c r="P396" s="278">
        <v>3</v>
      </c>
      <c r="Q396" s="303">
        <v>2.1</v>
      </c>
      <c r="R396" s="46">
        <f t="shared" si="6"/>
        <v>0.6459412780656304</v>
      </c>
    </row>
    <row r="397" spans="1:18" x14ac:dyDescent="0.3">
      <c r="A397" s="1" t="s">
        <v>2223</v>
      </c>
      <c r="B397" s="8">
        <v>393</v>
      </c>
      <c r="C397" s="302">
        <v>408</v>
      </c>
      <c r="D397" s="9" t="s">
        <v>2224</v>
      </c>
      <c r="E397" s="8" t="s">
        <v>2225</v>
      </c>
      <c r="F397" s="8" t="s">
        <v>2226</v>
      </c>
      <c r="G397" s="8" t="s">
        <v>389</v>
      </c>
      <c r="H397" s="10">
        <v>2372</v>
      </c>
      <c r="I397" s="8">
        <v>2.1</v>
      </c>
      <c r="J397" s="8" t="s">
        <v>1477</v>
      </c>
      <c r="K397" s="8" t="s">
        <v>1769</v>
      </c>
      <c r="L397" s="8" t="s">
        <v>2227</v>
      </c>
      <c r="M397" s="8" t="s">
        <v>1624</v>
      </c>
      <c r="N397" s="17">
        <f>B397/579</f>
        <v>0.67875647668393779</v>
      </c>
      <c r="O397" s="278" t="s">
        <v>15626</v>
      </c>
      <c r="P397" s="278">
        <v>3</v>
      </c>
      <c r="Q397" s="302">
        <v>1.8</v>
      </c>
      <c r="R397" s="46">
        <f t="shared" si="6"/>
        <v>0.70466321243523311</v>
      </c>
    </row>
    <row r="398" spans="1:18" x14ac:dyDescent="0.3">
      <c r="A398" s="1" t="s">
        <v>2228</v>
      </c>
      <c r="B398" s="8">
        <v>393</v>
      </c>
      <c r="C398" s="303">
        <v>394</v>
      </c>
      <c r="D398" s="9" t="s">
        <v>2229</v>
      </c>
      <c r="E398" s="8" t="s">
        <v>2230</v>
      </c>
      <c r="F398" s="8" t="s">
        <v>2231</v>
      </c>
      <c r="G398" s="8" t="s">
        <v>147</v>
      </c>
      <c r="H398" s="10">
        <v>4178</v>
      </c>
      <c r="I398" s="8">
        <v>2.1</v>
      </c>
      <c r="J398" s="8" t="s">
        <v>2159</v>
      </c>
      <c r="K398" s="8" t="s">
        <v>1769</v>
      </c>
      <c r="L398" s="8" t="s">
        <v>2232</v>
      </c>
      <c r="M398" s="8" t="s">
        <v>1708</v>
      </c>
      <c r="N398" s="17">
        <f>B398/579</f>
        <v>0.67875647668393779</v>
      </c>
      <c r="O398" s="278" t="s">
        <v>15626</v>
      </c>
      <c r="P398" s="278">
        <v>3</v>
      </c>
      <c r="Q398" s="303">
        <v>1.9</v>
      </c>
      <c r="R398" s="46">
        <f t="shared" si="6"/>
        <v>0.6804835924006909</v>
      </c>
    </row>
    <row r="399" spans="1:18" x14ac:dyDescent="0.3">
      <c r="A399" s="1" t="s">
        <v>2215</v>
      </c>
      <c r="B399" s="8">
        <v>393</v>
      </c>
      <c r="C399" s="303">
        <v>477</v>
      </c>
      <c r="D399" s="9" t="s">
        <v>2216</v>
      </c>
      <c r="E399" s="8" t="s">
        <v>2217</v>
      </c>
      <c r="F399" s="8" t="s">
        <v>2218</v>
      </c>
      <c r="G399" s="8" t="s">
        <v>221</v>
      </c>
      <c r="H399" s="10">
        <v>4111</v>
      </c>
      <c r="I399" s="8">
        <v>2.1</v>
      </c>
      <c r="J399" s="8" t="s">
        <v>1477</v>
      </c>
      <c r="K399" s="8" t="s">
        <v>601</v>
      </c>
      <c r="L399" s="8" t="s">
        <v>2018</v>
      </c>
      <c r="M399" s="8" t="s">
        <v>19</v>
      </c>
      <c r="N399" s="17">
        <f>B399/579</f>
        <v>0.67875647668393779</v>
      </c>
      <c r="O399" s="278" t="s">
        <v>15626</v>
      </c>
      <c r="P399" s="278">
        <v>3</v>
      </c>
      <c r="Q399" s="303">
        <v>1.3</v>
      </c>
      <c r="R399" s="46">
        <f t="shared" si="6"/>
        <v>0.82383419689119175</v>
      </c>
    </row>
    <row r="400" spans="1:18" x14ac:dyDescent="0.3">
      <c r="A400" s="1" t="s">
        <v>2219</v>
      </c>
      <c r="B400" s="8">
        <v>393</v>
      </c>
      <c r="C400" s="303">
        <v>394</v>
      </c>
      <c r="D400" s="9" t="s">
        <v>2220</v>
      </c>
      <c r="E400" s="8" t="s">
        <v>2221</v>
      </c>
      <c r="F400" s="8" t="s">
        <v>2222</v>
      </c>
      <c r="G400" s="8" t="s">
        <v>427</v>
      </c>
      <c r="H400" s="10">
        <v>8342</v>
      </c>
      <c r="I400" s="8">
        <v>2.1</v>
      </c>
      <c r="J400" s="8" t="s">
        <v>1477</v>
      </c>
      <c r="K400" s="8" t="s">
        <v>886</v>
      </c>
      <c r="L400" s="8" t="s">
        <v>1434</v>
      </c>
      <c r="M400" s="8" t="s">
        <v>1708</v>
      </c>
      <c r="N400" s="17">
        <f>B400/579</f>
        <v>0.67875647668393779</v>
      </c>
      <c r="O400" s="278" t="s">
        <v>15626</v>
      </c>
      <c r="P400" s="278">
        <v>3</v>
      </c>
      <c r="Q400" s="303">
        <v>1.9</v>
      </c>
      <c r="R400" s="46">
        <f t="shared" si="6"/>
        <v>0.6804835924006909</v>
      </c>
    </row>
    <row r="401" spans="1:18" x14ac:dyDescent="0.3">
      <c r="A401" s="1" t="s">
        <v>2211</v>
      </c>
      <c r="B401" s="8">
        <v>393</v>
      </c>
      <c r="C401" s="303">
        <v>394</v>
      </c>
      <c r="D401" s="9" t="s">
        <v>2211</v>
      </c>
      <c r="E401" s="8" t="s">
        <v>2212</v>
      </c>
      <c r="F401" s="8" t="s">
        <v>2213</v>
      </c>
      <c r="G401" s="8" t="s">
        <v>427</v>
      </c>
      <c r="H401" s="10">
        <v>36912</v>
      </c>
      <c r="I401" s="8">
        <v>2.1</v>
      </c>
      <c r="J401" s="8" t="s">
        <v>1477</v>
      </c>
      <c r="K401" s="8" t="s">
        <v>1301</v>
      </c>
      <c r="L401" s="8" t="s">
        <v>2214</v>
      </c>
      <c r="M401" s="8" t="s">
        <v>1708</v>
      </c>
      <c r="N401" s="17">
        <f>B401/579</f>
        <v>0.67875647668393779</v>
      </c>
      <c r="O401" s="278" t="s">
        <v>15626</v>
      </c>
      <c r="P401" s="278">
        <v>3</v>
      </c>
      <c r="Q401" s="303">
        <v>1.9</v>
      </c>
      <c r="R401" s="46">
        <f t="shared" si="6"/>
        <v>0.6804835924006909</v>
      </c>
    </row>
    <row r="402" spans="1:18" x14ac:dyDescent="0.3">
      <c r="A402" s="1" t="s">
        <v>2256</v>
      </c>
      <c r="B402" s="18">
        <v>400</v>
      </c>
      <c r="C402" s="302">
        <v>408</v>
      </c>
      <c r="D402" s="9" t="s">
        <v>2257</v>
      </c>
      <c r="E402" s="8" t="s">
        <v>2258</v>
      </c>
      <c r="F402" s="8" t="s">
        <v>2259</v>
      </c>
      <c r="G402" s="8" t="s">
        <v>389</v>
      </c>
      <c r="H402" s="10">
        <v>5189</v>
      </c>
      <c r="I402" s="18">
        <v>2</v>
      </c>
      <c r="J402" s="8" t="s">
        <v>1477</v>
      </c>
      <c r="K402" s="8" t="s">
        <v>1443</v>
      </c>
      <c r="L402" s="8" t="s">
        <v>2260</v>
      </c>
      <c r="M402" s="8" t="s">
        <v>1624</v>
      </c>
      <c r="N402" s="19">
        <f>B402/579</f>
        <v>0.69084628670120896</v>
      </c>
      <c r="O402" s="278" t="s">
        <v>15626</v>
      </c>
      <c r="P402" s="278">
        <v>3</v>
      </c>
      <c r="Q402" s="302">
        <v>1.8</v>
      </c>
      <c r="R402" s="46">
        <f t="shared" si="6"/>
        <v>0.70466321243523311</v>
      </c>
    </row>
    <row r="403" spans="1:18" x14ac:dyDescent="0.3">
      <c r="A403" s="1" t="s">
        <v>2252</v>
      </c>
      <c r="B403" s="18">
        <v>400</v>
      </c>
      <c r="C403" s="303">
        <v>394</v>
      </c>
      <c r="D403" s="9" t="s">
        <v>2252</v>
      </c>
      <c r="E403" s="8" t="s">
        <v>2253</v>
      </c>
      <c r="F403" s="8" t="s">
        <v>2254</v>
      </c>
      <c r="G403" s="8" t="s">
        <v>427</v>
      </c>
      <c r="H403" s="10">
        <v>3489</v>
      </c>
      <c r="I403" s="18">
        <v>2</v>
      </c>
      <c r="J403" s="8" t="s">
        <v>1477</v>
      </c>
      <c r="K403" s="8" t="s">
        <v>1180</v>
      </c>
      <c r="L403" s="8" t="s">
        <v>2255</v>
      </c>
      <c r="M403" s="8" t="s">
        <v>1708</v>
      </c>
      <c r="N403" s="19">
        <f>B403/579</f>
        <v>0.69084628670120896</v>
      </c>
      <c r="O403" s="278" t="s">
        <v>15626</v>
      </c>
      <c r="P403" s="278">
        <v>3</v>
      </c>
      <c r="Q403" s="303">
        <v>1.9</v>
      </c>
      <c r="R403" s="46">
        <f t="shared" si="6"/>
        <v>0.6804835924006909</v>
      </c>
    </row>
    <row r="404" spans="1:18" x14ac:dyDescent="0.3">
      <c r="A404" s="1" t="s">
        <v>2266</v>
      </c>
      <c r="B404" s="18">
        <v>400</v>
      </c>
      <c r="C404" s="303">
        <v>348</v>
      </c>
      <c r="D404" s="9" t="s">
        <v>2267</v>
      </c>
      <c r="E404" s="8" t="s">
        <v>2268</v>
      </c>
      <c r="F404" s="8" t="s">
        <v>2269</v>
      </c>
      <c r="G404" s="8" t="s">
        <v>482</v>
      </c>
      <c r="H404" s="10">
        <v>11570</v>
      </c>
      <c r="I404" s="18">
        <v>2</v>
      </c>
      <c r="J404" s="8" t="s">
        <v>1477</v>
      </c>
      <c r="K404" s="8" t="s">
        <v>1707</v>
      </c>
      <c r="L404" s="8" t="s">
        <v>2270</v>
      </c>
      <c r="M404" s="8" t="s">
        <v>1644</v>
      </c>
      <c r="N404" s="19">
        <f>B404/579</f>
        <v>0.69084628670120896</v>
      </c>
      <c r="O404" s="278" t="s">
        <v>15626</v>
      </c>
      <c r="P404" s="278">
        <v>3</v>
      </c>
      <c r="Q404" s="303">
        <v>2.2999999999999998</v>
      </c>
      <c r="R404" s="46">
        <f t="shared" si="6"/>
        <v>0.60103626943005184</v>
      </c>
    </row>
    <row r="405" spans="1:18" x14ac:dyDescent="0.3">
      <c r="A405" s="1" t="s">
        <v>2261</v>
      </c>
      <c r="B405" s="18">
        <v>400</v>
      </c>
      <c r="C405" s="302">
        <v>408</v>
      </c>
      <c r="D405" s="9" t="s">
        <v>2262</v>
      </c>
      <c r="E405" s="8" t="s">
        <v>2263</v>
      </c>
      <c r="F405" s="8" t="s">
        <v>2264</v>
      </c>
      <c r="G405" s="8" t="s">
        <v>147</v>
      </c>
      <c r="H405" s="10">
        <v>3889</v>
      </c>
      <c r="I405" s="18">
        <v>2</v>
      </c>
      <c r="J405" s="8" t="s">
        <v>2159</v>
      </c>
      <c r="K405" s="8" t="s">
        <v>578</v>
      </c>
      <c r="L405" s="8" t="s">
        <v>2265</v>
      </c>
      <c r="M405" s="8" t="s">
        <v>1624</v>
      </c>
      <c r="N405" s="19">
        <f>B405/579</f>
        <v>0.69084628670120896</v>
      </c>
      <c r="O405" s="278" t="s">
        <v>15626</v>
      </c>
      <c r="P405" s="278">
        <v>3</v>
      </c>
      <c r="Q405" s="302">
        <v>1.8</v>
      </c>
      <c r="R405" s="46">
        <f t="shared" si="6"/>
        <v>0.70466321243523311</v>
      </c>
    </row>
    <row r="406" spans="1:18" x14ac:dyDescent="0.3">
      <c r="A406" s="1" t="s">
        <v>2243</v>
      </c>
      <c r="B406" s="18">
        <v>400</v>
      </c>
      <c r="C406" s="303">
        <v>374</v>
      </c>
      <c r="D406" s="9" t="s">
        <v>2244</v>
      </c>
      <c r="E406" s="8" t="s">
        <v>2245</v>
      </c>
      <c r="F406" s="8" t="s">
        <v>2246</v>
      </c>
      <c r="G406" s="8" t="s">
        <v>389</v>
      </c>
      <c r="H406" s="10">
        <v>11814</v>
      </c>
      <c r="I406" s="18">
        <v>2</v>
      </c>
      <c r="J406" s="8" t="s">
        <v>1477</v>
      </c>
      <c r="K406" s="8" t="s">
        <v>1295</v>
      </c>
      <c r="L406" s="8" t="s">
        <v>2247</v>
      </c>
      <c r="M406" s="8" t="s">
        <v>1911</v>
      </c>
      <c r="N406" s="19">
        <f>B406/579</f>
        <v>0.69084628670120896</v>
      </c>
      <c r="O406" s="278" t="s">
        <v>15626</v>
      </c>
      <c r="P406" s="278">
        <v>3</v>
      </c>
      <c r="Q406" s="303">
        <v>2.1</v>
      </c>
      <c r="R406" s="46">
        <f t="shared" si="6"/>
        <v>0.6459412780656304</v>
      </c>
    </row>
    <row r="407" spans="1:18" x14ac:dyDescent="0.3">
      <c r="A407" s="1" t="s">
        <v>2271</v>
      </c>
      <c r="B407" s="18">
        <v>400</v>
      </c>
      <c r="C407" s="303">
        <v>348</v>
      </c>
      <c r="D407" s="9" t="s">
        <v>2272</v>
      </c>
      <c r="E407" s="8" t="s">
        <v>2273</v>
      </c>
      <c r="F407" s="8" t="s">
        <v>2274</v>
      </c>
      <c r="G407" s="8" t="s">
        <v>131</v>
      </c>
      <c r="H407" s="10">
        <v>2282</v>
      </c>
      <c r="I407" s="18">
        <v>2</v>
      </c>
      <c r="J407" s="8" t="s">
        <v>1477</v>
      </c>
      <c r="K407" s="8" t="s">
        <v>2236</v>
      </c>
      <c r="L407" s="8" t="s">
        <v>2275</v>
      </c>
      <c r="M407" s="8" t="s">
        <v>1644</v>
      </c>
      <c r="N407" s="19">
        <f>B407/579</f>
        <v>0.69084628670120896</v>
      </c>
      <c r="O407" s="278" t="s">
        <v>15626</v>
      </c>
      <c r="P407" s="278">
        <v>3</v>
      </c>
      <c r="Q407" s="303">
        <v>2.2999999999999998</v>
      </c>
      <c r="R407" s="46">
        <f t="shared" si="6"/>
        <v>0.60103626943005184</v>
      </c>
    </row>
    <row r="408" spans="1:18" x14ac:dyDescent="0.3">
      <c r="A408" s="1" t="s">
        <v>2248</v>
      </c>
      <c r="B408" s="18">
        <v>400</v>
      </c>
      <c r="C408" s="302">
        <v>408</v>
      </c>
      <c r="D408" s="9" t="s">
        <v>2248</v>
      </c>
      <c r="E408" s="8" t="s">
        <v>2249</v>
      </c>
      <c r="F408" s="8" t="s">
        <v>2250</v>
      </c>
      <c r="G408" s="8" t="s">
        <v>427</v>
      </c>
      <c r="H408" s="10">
        <v>12425</v>
      </c>
      <c r="I408" s="18">
        <v>2</v>
      </c>
      <c r="J408" s="8" t="s">
        <v>1477</v>
      </c>
      <c r="K408" s="8" t="s">
        <v>1231</v>
      </c>
      <c r="L408" s="8" t="s">
        <v>2251</v>
      </c>
      <c r="M408" s="8" t="s">
        <v>1624</v>
      </c>
      <c r="N408" s="19">
        <f>B408/579</f>
        <v>0.69084628670120896</v>
      </c>
      <c r="O408" s="278" t="s">
        <v>15626</v>
      </c>
      <c r="P408" s="278">
        <v>3</v>
      </c>
      <c r="Q408" s="302">
        <v>1.8</v>
      </c>
      <c r="R408" s="46">
        <f t="shared" si="6"/>
        <v>0.70466321243523311</v>
      </c>
    </row>
    <row r="409" spans="1:18" x14ac:dyDescent="0.3">
      <c r="A409" s="1" t="s">
        <v>2298</v>
      </c>
      <c r="B409" s="8">
        <v>407</v>
      </c>
      <c r="C409" s="302">
        <v>468</v>
      </c>
      <c r="D409" s="9" t="s">
        <v>2299</v>
      </c>
      <c r="E409" s="8" t="s">
        <v>2300</v>
      </c>
      <c r="F409" s="8" t="s">
        <v>2301</v>
      </c>
      <c r="G409" s="8" t="s">
        <v>389</v>
      </c>
      <c r="H409" s="8">
        <v>647</v>
      </c>
      <c r="I409" s="8">
        <v>1.9</v>
      </c>
      <c r="J409" s="8" t="s">
        <v>1477</v>
      </c>
      <c r="K409" s="8" t="s">
        <v>1577</v>
      </c>
      <c r="L409" s="8" t="s">
        <v>2302</v>
      </c>
      <c r="M409" s="8" t="s">
        <v>2303</v>
      </c>
      <c r="N409" s="17">
        <f>B409/579</f>
        <v>0.70293609671848012</v>
      </c>
      <c r="O409" s="278" t="s">
        <v>15626</v>
      </c>
      <c r="P409" s="278">
        <v>3</v>
      </c>
      <c r="Q409" s="302">
        <v>1.4</v>
      </c>
      <c r="R409" s="46">
        <f t="shared" si="6"/>
        <v>0.80829015544041449</v>
      </c>
    </row>
    <row r="410" spans="1:18" x14ac:dyDescent="0.3">
      <c r="A410" s="1" t="s">
        <v>2276</v>
      </c>
      <c r="B410" s="8">
        <v>407</v>
      </c>
      <c r="C410" s="303">
        <v>374</v>
      </c>
      <c r="D410" s="9" t="s">
        <v>2277</v>
      </c>
      <c r="E410" s="8" t="s">
        <v>165</v>
      </c>
      <c r="F410" s="8" t="s">
        <v>2278</v>
      </c>
      <c r="G410" s="8" t="s">
        <v>131</v>
      </c>
      <c r="H410" s="10">
        <v>11932</v>
      </c>
      <c r="I410" s="8">
        <v>1.9</v>
      </c>
      <c r="J410" s="8" t="s">
        <v>1477</v>
      </c>
      <c r="K410" s="8" t="s">
        <v>1098</v>
      </c>
      <c r="L410" s="8" t="s">
        <v>2279</v>
      </c>
      <c r="M410" s="8" t="s">
        <v>1911</v>
      </c>
      <c r="N410" s="17">
        <f>B410/579</f>
        <v>0.70293609671848012</v>
      </c>
      <c r="O410" s="278" t="s">
        <v>15626</v>
      </c>
      <c r="P410" s="278">
        <v>3</v>
      </c>
      <c r="Q410" s="303">
        <v>2.1</v>
      </c>
      <c r="R410" s="46">
        <f t="shared" si="6"/>
        <v>0.6459412780656304</v>
      </c>
    </row>
    <row r="411" spans="1:18" x14ac:dyDescent="0.3">
      <c r="A411" s="1" t="s">
        <v>2304</v>
      </c>
      <c r="B411" s="8">
        <v>407</v>
      </c>
      <c r="C411" s="303">
        <v>477</v>
      </c>
      <c r="D411" s="9" t="s">
        <v>2305</v>
      </c>
      <c r="E411" s="8" t="s">
        <v>2306</v>
      </c>
      <c r="F411" s="8" t="s">
        <v>2306</v>
      </c>
      <c r="G411" s="8" t="s">
        <v>427</v>
      </c>
      <c r="H411" s="10">
        <v>3761</v>
      </c>
      <c r="I411" s="8">
        <v>1.9</v>
      </c>
      <c r="J411" s="8" t="s">
        <v>1477</v>
      </c>
      <c r="K411" s="8" t="s">
        <v>2236</v>
      </c>
      <c r="L411" s="8" t="s">
        <v>2307</v>
      </c>
      <c r="M411" s="8" t="s">
        <v>19</v>
      </c>
      <c r="N411" s="17">
        <f>B411/579</f>
        <v>0.70293609671848012</v>
      </c>
      <c r="O411" s="278" t="s">
        <v>15626</v>
      </c>
      <c r="P411" s="278">
        <v>3</v>
      </c>
      <c r="Q411" s="303">
        <v>1.3</v>
      </c>
      <c r="R411" s="46">
        <f t="shared" si="6"/>
        <v>0.82383419689119175</v>
      </c>
    </row>
    <row r="412" spans="1:18" x14ac:dyDescent="0.3">
      <c r="A412" s="1" t="s">
        <v>2284</v>
      </c>
      <c r="B412" s="8">
        <v>407</v>
      </c>
      <c r="C412" s="303">
        <v>451</v>
      </c>
      <c r="D412" s="9" t="s">
        <v>2285</v>
      </c>
      <c r="E412" s="8" t="s">
        <v>2286</v>
      </c>
      <c r="F412" s="8" t="s">
        <v>2287</v>
      </c>
      <c r="G412" s="8" t="s">
        <v>221</v>
      </c>
      <c r="H412" s="10">
        <v>4518</v>
      </c>
      <c r="I412" s="8">
        <v>1.9</v>
      </c>
      <c r="J412" s="8" t="s">
        <v>1477</v>
      </c>
      <c r="K412" s="8" t="s">
        <v>679</v>
      </c>
      <c r="L412" s="8" t="s">
        <v>2288</v>
      </c>
      <c r="M412" s="8" t="s">
        <v>2289</v>
      </c>
      <c r="N412" s="17">
        <f>B412/579</f>
        <v>0.70293609671848012</v>
      </c>
      <c r="O412" s="278" t="s">
        <v>15626</v>
      </c>
      <c r="P412" s="278">
        <v>3</v>
      </c>
      <c r="Q412" s="303">
        <v>1.5</v>
      </c>
      <c r="R412" s="46">
        <f t="shared" si="6"/>
        <v>0.77892918825561308</v>
      </c>
    </row>
    <row r="413" spans="1:18" x14ac:dyDescent="0.3">
      <c r="A413" s="1" t="s">
        <v>2280</v>
      </c>
      <c r="B413" s="8">
        <v>407</v>
      </c>
      <c r="C413" s="302">
        <v>408</v>
      </c>
      <c r="D413" s="9" t="s">
        <v>2281</v>
      </c>
      <c r="E413" s="8" t="s">
        <v>2282</v>
      </c>
      <c r="F413" s="8" t="s">
        <v>2283</v>
      </c>
      <c r="G413" s="8" t="s">
        <v>427</v>
      </c>
      <c r="H413" s="10">
        <v>6028</v>
      </c>
      <c r="I413" s="8">
        <v>1.9</v>
      </c>
      <c r="J413" s="8" t="s">
        <v>1477</v>
      </c>
      <c r="K413" s="8" t="s">
        <v>463</v>
      </c>
      <c r="L413" s="8" t="s">
        <v>2179</v>
      </c>
      <c r="M413" s="8" t="s">
        <v>1624</v>
      </c>
      <c r="N413" s="17">
        <f>B413/579</f>
        <v>0.70293609671848012</v>
      </c>
      <c r="O413" s="278" t="s">
        <v>15626</v>
      </c>
      <c r="P413" s="278">
        <v>3</v>
      </c>
      <c r="Q413" s="302">
        <v>1.8</v>
      </c>
      <c r="R413" s="46">
        <f t="shared" si="6"/>
        <v>0.70466321243523311</v>
      </c>
    </row>
    <row r="414" spans="1:18" x14ac:dyDescent="0.3">
      <c r="A414" s="1" t="s">
        <v>2314</v>
      </c>
      <c r="B414" s="8">
        <v>407</v>
      </c>
      <c r="C414" s="303">
        <v>451</v>
      </c>
      <c r="D414" s="9" t="s">
        <v>2315</v>
      </c>
      <c r="E414" s="8" t="s">
        <v>2316</v>
      </c>
      <c r="F414" s="8" t="s">
        <v>2317</v>
      </c>
      <c r="G414" s="8" t="s">
        <v>131</v>
      </c>
      <c r="H414" s="10">
        <v>2953</v>
      </c>
      <c r="I414" s="8">
        <v>1.9</v>
      </c>
      <c r="J414" s="8" t="s">
        <v>1477</v>
      </c>
      <c r="K414" s="8" t="s">
        <v>2318</v>
      </c>
      <c r="L414" s="8" t="s">
        <v>416</v>
      </c>
      <c r="M414" s="8" t="s">
        <v>2289</v>
      </c>
      <c r="N414" s="17">
        <f>B414/579</f>
        <v>0.70293609671848012</v>
      </c>
      <c r="O414" s="278" t="s">
        <v>15626</v>
      </c>
      <c r="P414" s="278">
        <v>3</v>
      </c>
      <c r="Q414" s="303">
        <v>1.5</v>
      </c>
      <c r="R414" s="46">
        <f t="shared" si="6"/>
        <v>0.77892918825561308</v>
      </c>
    </row>
    <row r="415" spans="1:18" x14ac:dyDescent="0.3">
      <c r="A415" s="1" t="s">
        <v>2294</v>
      </c>
      <c r="B415" s="8">
        <v>407</v>
      </c>
      <c r="C415" s="302">
        <v>408</v>
      </c>
      <c r="D415" s="9" t="s">
        <v>2295</v>
      </c>
      <c r="E415" s="8" t="s">
        <v>2296</v>
      </c>
      <c r="F415" s="8" t="s">
        <v>2296</v>
      </c>
      <c r="G415" s="8" t="s">
        <v>369</v>
      </c>
      <c r="H415" s="10">
        <v>1372</v>
      </c>
      <c r="I415" s="8">
        <v>1.9</v>
      </c>
      <c r="J415" s="8" t="s">
        <v>2159</v>
      </c>
      <c r="K415" s="8" t="s">
        <v>1487</v>
      </c>
      <c r="L415" s="8" t="s">
        <v>2297</v>
      </c>
      <c r="M415" s="8" t="s">
        <v>1624</v>
      </c>
      <c r="N415" s="17">
        <f>B415/579</f>
        <v>0.70293609671848012</v>
      </c>
      <c r="O415" s="278" t="s">
        <v>15626</v>
      </c>
      <c r="P415" s="278">
        <v>3</v>
      </c>
      <c r="Q415" s="302">
        <v>1.8</v>
      </c>
      <c r="R415" s="46">
        <f t="shared" si="6"/>
        <v>0.70466321243523311</v>
      </c>
    </row>
    <row r="416" spans="1:18" x14ac:dyDescent="0.3">
      <c r="A416" s="1" t="s">
        <v>2290</v>
      </c>
      <c r="B416" s="8">
        <v>407</v>
      </c>
      <c r="C416" s="303">
        <v>496</v>
      </c>
      <c r="D416" s="9" t="s">
        <v>2291</v>
      </c>
      <c r="E416" s="8" t="s">
        <v>2292</v>
      </c>
      <c r="F416" s="8" t="s">
        <v>2293</v>
      </c>
      <c r="G416" s="8" t="s">
        <v>221</v>
      </c>
      <c r="H416" s="10">
        <v>1361</v>
      </c>
      <c r="I416" s="8">
        <v>1.9</v>
      </c>
      <c r="J416" s="8" t="s">
        <v>1477</v>
      </c>
      <c r="K416" s="8" t="s">
        <v>886</v>
      </c>
      <c r="L416" s="8" t="s">
        <v>442</v>
      </c>
      <c r="M416" s="8" t="s">
        <v>2169</v>
      </c>
      <c r="N416" s="17">
        <f>B416/579</f>
        <v>0.70293609671848012</v>
      </c>
      <c r="O416" s="278" t="s">
        <v>15626</v>
      </c>
      <c r="P416" s="278">
        <v>3</v>
      </c>
      <c r="Q416" s="303">
        <v>1.1000000000000001</v>
      </c>
      <c r="R416" s="46">
        <f t="shared" si="6"/>
        <v>0.85664939550949915</v>
      </c>
    </row>
    <row r="417" spans="1:18" x14ac:dyDescent="0.3">
      <c r="A417" s="1" t="s">
        <v>2308</v>
      </c>
      <c r="B417" s="8">
        <v>407</v>
      </c>
      <c r="C417" s="302">
        <v>408</v>
      </c>
      <c r="D417" s="9" t="s">
        <v>2309</v>
      </c>
      <c r="E417" s="8" t="s">
        <v>2310</v>
      </c>
      <c r="F417" s="8" t="s">
        <v>2311</v>
      </c>
      <c r="G417" s="8" t="s">
        <v>147</v>
      </c>
      <c r="H417" s="10">
        <v>18100</v>
      </c>
      <c r="I417" s="8">
        <v>1.9</v>
      </c>
      <c r="J417" s="8" t="s">
        <v>2159</v>
      </c>
      <c r="K417" s="8" t="s">
        <v>2312</v>
      </c>
      <c r="L417" s="8" t="s">
        <v>2313</v>
      </c>
      <c r="M417" s="8" t="s">
        <v>1624</v>
      </c>
      <c r="N417" s="17">
        <f>B417/579</f>
        <v>0.70293609671848012</v>
      </c>
      <c r="O417" s="278" t="s">
        <v>15626</v>
      </c>
      <c r="P417" s="278">
        <v>3</v>
      </c>
      <c r="Q417" s="302">
        <v>1.8</v>
      </c>
      <c r="R417" s="46">
        <f t="shared" si="6"/>
        <v>0.70466321243523311</v>
      </c>
    </row>
    <row r="418" spans="1:18" x14ac:dyDescent="0.3">
      <c r="A418" s="1" t="s">
        <v>2324</v>
      </c>
      <c r="B418" s="18">
        <v>416</v>
      </c>
      <c r="C418" s="302">
        <v>366</v>
      </c>
      <c r="D418" s="9" t="s">
        <v>2325</v>
      </c>
      <c r="E418" s="8" t="s">
        <v>2326</v>
      </c>
      <c r="F418" s="8" t="s">
        <v>2326</v>
      </c>
      <c r="G418" s="8" t="s">
        <v>131</v>
      </c>
      <c r="H418" s="10">
        <v>11364</v>
      </c>
      <c r="I418" s="18">
        <v>1.8</v>
      </c>
      <c r="J418" s="8" t="s">
        <v>1477</v>
      </c>
      <c r="K418" s="8" t="s">
        <v>642</v>
      </c>
      <c r="L418" s="8" t="s">
        <v>2327</v>
      </c>
      <c r="M418" s="8" t="s">
        <v>1472</v>
      </c>
      <c r="N418" s="19">
        <f>B418/579</f>
        <v>0.71848013816925738</v>
      </c>
      <c r="O418" s="278" t="s">
        <v>15626</v>
      </c>
      <c r="P418" s="278">
        <v>3</v>
      </c>
      <c r="Q418" s="302">
        <v>2.2000000000000002</v>
      </c>
      <c r="R418" s="46">
        <f t="shared" si="6"/>
        <v>0.63212435233160624</v>
      </c>
    </row>
    <row r="419" spans="1:18" x14ac:dyDescent="0.3">
      <c r="A419" s="1" t="s">
        <v>2348</v>
      </c>
      <c r="B419" s="18">
        <v>416</v>
      </c>
      <c r="C419" s="302">
        <v>366</v>
      </c>
      <c r="D419" s="9" t="s">
        <v>2349</v>
      </c>
      <c r="E419" s="8" t="s">
        <v>2350</v>
      </c>
      <c r="F419" s="8" t="s">
        <v>2351</v>
      </c>
      <c r="G419" s="8" t="s">
        <v>389</v>
      </c>
      <c r="H419" s="10">
        <v>3615</v>
      </c>
      <c r="I419" s="18">
        <v>1.8</v>
      </c>
      <c r="J419" s="8" t="s">
        <v>1477</v>
      </c>
      <c r="K419" s="8" t="s">
        <v>1249</v>
      </c>
      <c r="L419" s="8" t="s">
        <v>2352</v>
      </c>
      <c r="M419" s="8" t="s">
        <v>1472</v>
      </c>
      <c r="N419" s="19">
        <f>B419/579</f>
        <v>0.71848013816925738</v>
      </c>
      <c r="O419" s="278" t="s">
        <v>15626</v>
      </c>
      <c r="P419" s="278">
        <v>3</v>
      </c>
      <c r="Q419" s="302">
        <v>2.2000000000000002</v>
      </c>
      <c r="R419" s="46">
        <f t="shared" si="6"/>
        <v>0.63212435233160624</v>
      </c>
    </row>
    <row r="420" spans="1:18" x14ac:dyDescent="0.3">
      <c r="A420" s="1" t="s">
        <v>2353</v>
      </c>
      <c r="B420" s="18">
        <v>416</v>
      </c>
      <c r="C420" s="302">
        <v>441</v>
      </c>
      <c r="D420" s="9" t="s">
        <v>2354</v>
      </c>
      <c r="E420" s="8" t="s">
        <v>2355</v>
      </c>
      <c r="F420" s="8" t="s">
        <v>2356</v>
      </c>
      <c r="G420" s="8" t="s">
        <v>389</v>
      </c>
      <c r="H420" s="10">
        <v>5344</v>
      </c>
      <c r="I420" s="18">
        <v>1.8</v>
      </c>
      <c r="J420" s="8" t="s">
        <v>1477</v>
      </c>
      <c r="K420" s="8" t="s">
        <v>1577</v>
      </c>
      <c r="L420" s="8" t="s">
        <v>383</v>
      </c>
      <c r="M420" s="8" t="s">
        <v>2357</v>
      </c>
      <c r="N420" s="19">
        <f>B420/579</f>
        <v>0.71848013816925738</v>
      </c>
      <c r="O420" s="278" t="s">
        <v>15626</v>
      </c>
      <c r="P420" s="278">
        <v>3</v>
      </c>
      <c r="Q420" s="302">
        <v>1.6</v>
      </c>
      <c r="R420" s="46">
        <f t="shared" si="6"/>
        <v>0.76165803108808294</v>
      </c>
    </row>
    <row r="421" spans="1:18" x14ac:dyDescent="0.3">
      <c r="A421" s="1" t="s">
        <v>2368</v>
      </c>
      <c r="B421" s="18">
        <v>416</v>
      </c>
      <c r="C421" s="302">
        <v>382</v>
      </c>
      <c r="D421" s="9" t="s">
        <v>2369</v>
      </c>
      <c r="E421" s="8" t="s">
        <v>2370</v>
      </c>
      <c r="F421" s="8" t="s">
        <v>2371</v>
      </c>
      <c r="G421" s="8" t="s">
        <v>482</v>
      </c>
      <c r="H421" s="10">
        <v>1604</v>
      </c>
      <c r="I421" s="18">
        <v>1.8</v>
      </c>
      <c r="J421" s="8" t="s">
        <v>1477</v>
      </c>
      <c r="K421" s="8" t="s">
        <v>1769</v>
      </c>
      <c r="L421" s="8" t="s">
        <v>2372</v>
      </c>
      <c r="M421" s="8" t="s">
        <v>26</v>
      </c>
      <c r="N421" s="19">
        <f>B421/579</f>
        <v>0.71848013816925738</v>
      </c>
      <c r="O421" s="278" t="s">
        <v>15626</v>
      </c>
      <c r="P421" s="278">
        <v>3</v>
      </c>
      <c r="Q421" s="302">
        <v>2</v>
      </c>
      <c r="R421" s="46">
        <f t="shared" si="6"/>
        <v>0.65975820379965455</v>
      </c>
    </row>
    <row r="422" spans="1:18" x14ac:dyDescent="0.3">
      <c r="A422" s="1" t="s">
        <v>2358</v>
      </c>
      <c r="B422" s="18">
        <v>416</v>
      </c>
      <c r="C422" s="303">
        <v>451</v>
      </c>
      <c r="D422" s="9" t="s">
        <v>2359</v>
      </c>
      <c r="E422" s="8" t="s">
        <v>2360</v>
      </c>
      <c r="F422" s="8" t="s">
        <v>2361</v>
      </c>
      <c r="G422" s="8" t="s">
        <v>482</v>
      </c>
      <c r="H422" s="10">
        <v>2229</v>
      </c>
      <c r="I422" s="18">
        <v>1.8</v>
      </c>
      <c r="J422" s="8" t="s">
        <v>1477</v>
      </c>
      <c r="K422" s="8" t="s">
        <v>1577</v>
      </c>
      <c r="L422" s="8" t="s">
        <v>2362</v>
      </c>
      <c r="M422" s="8" t="s">
        <v>2289</v>
      </c>
      <c r="N422" s="19">
        <f>B422/579</f>
        <v>0.71848013816925738</v>
      </c>
      <c r="O422" s="278" t="s">
        <v>15626</v>
      </c>
      <c r="P422" s="278">
        <v>3</v>
      </c>
      <c r="Q422" s="303">
        <v>1.5</v>
      </c>
      <c r="R422" s="46">
        <f t="shared" si="6"/>
        <v>0.77892918825561308</v>
      </c>
    </row>
    <row r="423" spans="1:18" x14ac:dyDescent="0.3">
      <c r="A423" s="1" t="s">
        <v>2338</v>
      </c>
      <c r="B423" s="18">
        <v>416</v>
      </c>
      <c r="C423" s="302">
        <v>408</v>
      </c>
      <c r="D423" s="9" t="s">
        <v>2339</v>
      </c>
      <c r="E423" s="8" t="s">
        <v>2340</v>
      </c>
      <c r="F423" s="8" t="s">
        <v>2341</v>
      </c>
      <c r="G423" s="8" t="s">
        <v>389</v>
      </c>
      <c r="H423" s="10">
        <v>9053</v>
      </c>
      <c r="I423" s="18">
        <v>1.8</v>
      </c>
      <c r="J423" s="8" t="s">
        <v>1477</v>
      </c>
      <c r="K423" s="8" t="s">
        <v>578</v>
      </c>
      <c r="L423" s="8" t="s">
        <v>2342</v>
      </c>
      <c r="M423" s="8" t="s">
        <v>1624</v>
      </c>
      <c r="N423" s="19">
        <f>B423/579</f>
        <v>0.71848013816925738</v>
      </c>
      <c r="O423" s="278" t="s">
        <v>15626</v>
      </c>
      <c r="P423" s="278">
        <v>3</v>
      </c>
      <c r="Q423" s="302">
        <v>1.8</v>
      </c>
      <c r="R423" s="46">
        <f t="shared" si="6"/>
        <v>0.70466321243523311</v>
      </c>
    </row>
    <row r="424" spans="1:18" x14ac:dyDescent="0.3">
      <c r="A424" s="1" t="s">
        <v>2402</v>
      </c>
      <c r="B424" s="18">
        <v>416</v>
      </c>
      <c r="C424" s="303">
        <v>426</v>
      </c>
      <c r="D424" s="9" t="s">
        <v>2403</v>
      </c>
      <c r="E424" s="8" t="s">
        <v>2404</v>
      </c>
      <c r="F424" s="8" t="s">
        <v>2405</v>
      </c>
      <c r="G424" s="8" t="s">
        <v>389</v>
      </c>
      <c r="H424" s="10">
        <v>1196</v>
      </c>
      <c r="I424" s="18">
        <v>1.8</v>
      </c>
      <c r="J424" s="8" t="s">
        <v>1477</v>
      </c>
      <c r="K424" s="8" t="s">
        <v>2037</v>
      </c>
      <c r="L424" s="8" t="s">
        <v>2406</v>
      </c>
      <c r="M424" s="8" t="s">
        <v>2185</v>
      </c>
      <c r="N424" s="19">
        <f>B424/579</f>
        <v>0.71848013816925738</v>
      </c>
      <c r="O424" s="278" t="s">
        <v>15626</v>
      </c>
      <c r="P424" s="278">
        <v>3</v>
      </c>
      <c r="Q424" s="303">
        <v>1.7</v>
      </c>
      <c r="R424" s="46">
        <f t="shared" si="6"/>
        <v>0.73575129533678751</v>
      </c>
    </row>
    <row r="425" spans="1:18" x14ac:dyDescent="0.3">
      <c r="A425" s="1" t="s">
        <v>2373</v>
      </c>
      <c r="B425" s="18">
        <v>416</v>
      </c>
      <c r="C425" s="302">
        <v>382</v>
      </c>
      <c r="D425" s="9" t="s">
        <v>2374</v>
      </c>
      <c r="E425" s="8" t="s">
        <v>2375</v>
      </c>
      <c r="F425" s="8" t="s">
        <v>2376</v>
      </c>
      <c r="G425" s="8" t="s">
        <v>427</v>
      </c>
      <c r="H425" s="10">
        <v>1434</v>
      </c>
      <c r="I425" s="18">
        <v>1.8</v>
      </c>
      <c r="J425" s="8" t="s">
        <v>1477</v>
      </c>
      <c r="K425" s="8" t="s">
        <v>808</v>
      </c>
      <c r="L425" s="8" t="s">
        <v>1760</v>
      </c>
      <c r="M425" s="8" t="s">
        <v>26</v>
      </c>
      <c r="N425" s="19">
        <f>B425/579</f>
        <v>0.71848013816925738</v>
      </c>
      <c r="O425" s="278" t="s">
        <v>15626</v>
      </c>
      <c r="P425" s="278">
        <v>3</v>
      </c>
      <c r="Q425" s="302">
        <v>2</v>
      </c>
      <c r="R425" s="46">
        <f t="shared" si="6"/>
        <v>0.65975820379965455</v>
      </c>
    </row>
    <row r="426" spans="1:18" x14ac:dyDescent="0.3">
      <c r="A426" s="1" t="s">
        <v>2392</v>
      </c>
      <c r="B426" s="18">
        <v>416</v>
      </c>
      <c r="C426" s="303">
        <v>426</v>
      </c>
      <c r="D426" s="9" t="s">
        <v>2393</v>
      </c>
      <c r="E426" s="8" t="s">
        <v>2394</v>
      </c>
      <c r="F426" s="8" t="s">
        <v>2395</v>
      </c>
      <c r="G426" s="8" t="s">
        <v>147</v>
      </c>
      <c r="H426" s="10">
        <v>4193</v>
      </c>
      <c r="I426" s="18">
        <v>1.8</v>
      </c>
      <c r="J426" s="8" t="s">
        <v>2159</v>
      </c>
      <c r="K426" s="8" t="s">
        <v>2004</v>
      </c>
      <c r="L426" s="8" t="s">
        <v>2396</v>
      </c>
      <c r="M426" s="8" t="s">
        <v>2185</v>
      </c>
      <c r="N426" s="19">
        <f>B426/579</f>
        <v>0.71848013816925738</v>
      </c>
      <c r="O426" s="278" t="s">
        <v>15626</v>
      </c>
      <c r="P426" s="278">
        <v>3</v>
      </c>
      <c r="Q426" s="303">
        <v>1.7</v>
      </c>
      <c r="R426" s="46">
        <f t="shared" si="6"/>
        <v>0.73575129533678751</v>
      </c>
    </row>
    <row r="427" spans="1:18" x14ac:dyDescent="0.3">
      <c r="A427" s="1" t="s">
        <v>2412</v>
      </c>
      <c r="B427" s="18">
        <v>416</v>
      </c>
      <c r="C427" s="303">
        <v>426</v>
      </c>
      <c r="D427" s="9" t="s">
        <v>2413</v>
      </c>
      <c r="E427" s="8" t="s">
        <v>2414</v>
      </c>
      <c r="F427" s="8" t="s">
        <v>2415</v>
      </c>
      <c r="G427" s="8" t="s">
        <v>131</v>
      </c>
      <c r="H427" s="10">
        <v>6061</v>
      </c>
      <c r="I427" s="18">
        <v>1.8</v>
      </c>
      <c r="J427" s="8" t="s">
        <v>1477</v>
      </c>
      <c r="K427" s="8" t="s">
        <v>1660</v>
      </c>
      <c r="L427" s="8" t="s">
        <v>2416</v>
      </c>
      <c r="M427" s="8" t="s">
        <v>2185</v>
      </c>
      <c r="N427" s="19">
        <f>B427/579</f>
        <v>0.71848013816925738</v>
      </c>
      <c r="O427" s="278" t="s">
        <v>15626</v>
      </c>
      <c r="P427" s="278">
        <v>3</v>
      </c>
      <c r="Q427" s="303">
        <v>1.7</v>
      </c>
      <c r="R427" s="46">
        <f t="shared" si="6"/>
        <v>0.73575129533678751</v>
      </c>
    </row>
    <row r="428" spans="1:18" x14ac:dyDescent="0.3">
      <c r="A428" s="1" t="s">
        <v>2377</v>
      </c>
      <c r="B428" s="18">
        <v>416</v>
      </c>
      <c r="C428" s="303">
        <v>326</v>
      </c>
      <c r="D428" s="9" t="s">
        <v>2378</v>
      </c>
      <c r="E428" s="8" t="s">
        <v>2379</v>
      </c>
      <c r="F428" s="8" t="s">
        <v>2380</v>
      </c>
      <c r="G428" s="8" t="s">
        <v>389</v>
      </c>
      <c r="H428" s="10">
        <v>1322</v>
      </c>
      <c r="I428" s="18">
        <v>1.8</v>
      </c>
      <c r="J428" s="8" t="s">
        <v>1477</v>
      </c>
      <c r="K428" s="8" t="s">
        <v>808</v>
      </c>
      <c r="L428" s="8" t="s">
        <v>2381</v>
      </c>
      <c r="M428" s="8" t="s">
        <v>1697</v>
      </c>
      <c r="N428" s="19">
        <f>B428/579</f>
        <v>0.71848013816925738</v>
      </c>
      <c r="O428" s="278" t="s">
        <v>15626</v>
      </c>
      <c r="P428" s="278">
        <v>3</v>
      </c>
      <c r="Q428" s="303">
        <v>2.5</v>
      </c>
      <c r="R428" s="46">
        <f t="shared" si="6"/>
        <v>0.56303972366148536</v>
      </c>
    </row>
    <row r="429" spans="1:18" x14ac:dyDescent="0.3">
      <c r="A429" s="1" t="s">
        <v>2438</v>
      </c>
      <c r="B429" s="18">
        <v>416</v>
      </c>
      <c r="C429" s="303">
        <v>451</v>
      </c>
      <c r="D429" s="9" t="s">
        <v>2439</v>
      </c>
      <c r="E429" s="8" t="s">
        <v>2440</v>
      </c>
      <c r="F429" s="8" t="s">
        <v>2440</v>
      </c>
      <c r="G429" s="8" t="s">
        <v>131</v>
      </c>
      <c r="H429" s="10">
        <v>1700</v>
      </c>
      <c r="I429" s="18">
        <v>1.8</v>
      </c>
      <c r="J429" s="8" t="s">
        <v>1477</v>
      </c>
      <c r="K429" s="8" t="s">
        <v>2149</v>
      </c>
      <c r="L429" s="8" t="s">
        <v>416</v>
      </c>
      <c r="M429" s="8" t="s">
        <v>2289</v>
      </c>
      <c r="N429" s="19">
        <f>B429/579</f>
        <v>0.71848013816925738</v>
      </c>
      <c r="O429" s="278" t="s">
        <v>15626</v>
      </c>
      <c r="P429" s="278">
        <v>3</v>
      </c>
      <c r="Q429" s="303">
        <v>1.5</v>
      </c>
      <c r="R429" s="46">
        <f t="shared" si="6"/>
        <v>0.77892918825561308</v>
      </c>
    </row>
    <row r="430" spans="1:18" x14ac:dyDescent="0.3">
      <c r="A430" s="1" t="s">
        <v>2417</v>
      </c>
      <c r="B430" s="18">
        <v>416</v>
      </c>
      <c r="C430" s="302">
        <v>441</v>
      </c>
      <c r="D430" s="9" t="s">
        <v>2418</v>
      </c>
      <c r="E430" s="8" t="s">
        <v>2419</v>
      </c>
      <c r="F430" s="8" t="s">
        <v>2420</v>
      </c>
      <c r="G430" s="8" t="s">
        <v>131</v>
      </c>
      <c r="H430" s="10">
        <v>3388</v>
      </c>
      <c r="I430" s="18">
        <v>1.8</v>
      </c>
      <c r="J430" s="8" t="s">
        <v>1477</v>
      </c>
      <c r="K430" s="8" t="s">
        <v>2421</v>
      </c>
      <c r="L430" s="8" t="s">
        <v>2422</v>
      </c>
      <c r="M430" s="8" t="s">
        <v>2357</v>
      </c>
      <c r="N430" s="19">
        <f>B430/579</f>
        <v>0.71848013816925738</v>
      </c>
      <c r="O430" s="278" t="s">
        <v>15626</v>
      </c>
      <c r="P430" s="278">
        <v>3</v>
      </c>
      <c r="Q430" s="302">
        <v>1.6</v>
      </c>
      <c r="R430" s="46">
        <f t="shared" si="6"/>
        <v>0.76165803108808294</v>
      </c>
    </row>
    <row r="431" spans="1:18" x14ac:dyDescent="0.3">
      <c r="A431" s="1" t="s">
        <v>2387</v>
      </c>
      <c r="B431" s="18">
        <v>416</v>
      </c>
      <c r="C431" s="303">
        <v>426</v>
      </c>
      <c r="D431" s="9" t="s">
        <v>2388</v>
      </c>
      <c r="E431" s="8" t="s">
        <v>2389</v>
      </c>
      <c r="F431" s="8" t="s">
        <v>2390</v>
      </c>
      <c r="G431" s="8" t="s">
        <v>369</v>
      </c>
      <c r="H431" s="10">
        <v>1785</v>
      </c>
      <c r="I431" s="18">
        <v>1.8</v>
      </c>
      <c r="J431" s="8" t="s">
        <v>2159</v>
      </c>
      <c r="K431" s="8" t="s">
        <v>2236</v>
      </c>
      <c r="L431" s="8" t="s">
        <v>2391</v>
      </c>
      <c r="M431" s="8" t="s">
        <v>2185</v>
      </c>
      <c r="N431" s="19">
        <f>B431/579</f>
        <v>0.71848013816925738</v>
      </c>
      <c r="O431" s="278" t="s">
        <v>15626</v>
      </c>
      <c r="P431" s="278">
        <v>3</v>
      </c>
      <c r="Q431" s="303">
        <v>1.7</v>
      </c>
      <c r="R431" s="46">
        <f t="shared" si="6"/>
        <v>0.73575129533678751</v>
      </c>
    </row>
    <row r="432" spans="1:18" x14ac:dyDescent="0.3">
      <c r="A432" s="1" t="s">
        <v>2343</v>
      </c>
      <c r="B432" s="18">
        <v>416</v>
      </c>
      <c r="C432" s="302">
        <v>408</v>
      </c>
      <c r="D432" s="9" t="s">
        <v>2344</v>
      </c>
      <c r="E432" s="8" t="s">
        <v>2345</v>
      </c>
      <c r="F432" s="8" t="s">
        <v>2346</v>
      </c>
      <c r="G432" s="8" t="s">
        <v>482</v>
      </c>
      <c r="H432" s="10">
        <v>1555</v>
      </c>
      <c r="I432" s="18">
        <v>1.8</v>
      </c>
      <c r="J432" s="8" t="s">
        <v>1477</v>
      </c>
      <c r="K432" s="8" t="s">
        <v>578</v>
      </c>
      <c r="L432" s="8" t="s">
        <v>2347</v>
      </c>
      <c r="M432" s="8" t="s">
        <v>1624</v>
      </c>
      <c r="N432" s="19">
        <f>B432/579</f>
        <v>0.71848013816925738</v>
      </c>
      <c r="O432" s="278" t="s">
        <v>15626</v>
      </c>
      <c r="P432" s="278">
        <v>3</v>
      </c>
      <c r="Q432" s="302">
        <v>1.8</v>
      </c>
      <c r="R432" s="46">
        <f t="shared" si="6"/>
        <v>0.70466321243523311</v>
      </c>
    </row>
    <row r="433" spans="1:18" x14ac:dyDescent="0.3">
      <c r="A433" s="1" t="s">
        <v>2363</v>
      </c>
      <c r="B433" s="18">
        <v>416</v>
      </c>
      <c r="C433" s="302">
        <v>441</v>
      </c>
      <c r="D433" s="9" t="s">
        <v>2364</v>
      </c>
      <c r="E433" s="8" t="s">
        <v>2365</v>
      </c>
      <c r="F433" s="8" t="s">
        <v>2366</v>
      </c>
      <c r="G433" s="8" t="s">
        <v>147</v>
      </c>
      <c r="H433" s="10">
        <v>2939</v>
      </c>
      <c r="I433" s="18">
        <v>1.8</v>
      </c>
      <c r="J433" s="8" t="s">
        <v>2159</v>
      </c>
      <c r="K433" s="8" t="s">
        <v>1577</v>
      </c>
      <c r="L433" s="8" t="s">
        <v>2367</v>
      </c>
      <c r="M433" s="8" t="s">
        <v>2357</v>
      </c>
      <c r="N433" s="19">
        <f>B433/579</f>
        <v>0.71848013816925738</v>
      </c>
      <c r="O433" s="278" t="s">
        <v>15626</v>
      </c>
      <c r="P433" s="278">
        <v>3</v>
      </c>
      <c r="Q433" s="302">
        <v>1.6</v>
      </c>
      <c r="R433" s="46">
        <f t="shared" si="6"/>
        <v>0.76165803108808294</v>
      </c>
    </row>
    <row r="434" spans="1:18" x14ac:dyDescent="0.3">
      <c r="A434" s="1" t="s">
        <v>2328</v>
      </c>
      <c r="B434" s="18">
        <v>416</v>
      </c>
      <c r="C434" s="303">
        <v>451</v>
      </c>
      <c r="D434" s="9" t="s">
        <v>2329</v>
      </c>
      <c r="E434" s="8" t="s">
        <v>2330</v>
      </c>
      <c r="F434" s="8" t="s">
        <v>2331</v>
      </c>
      <c r="G434" s="8" t="s">
        <v>427</v>
      </c>
      <c r="H434" s="8">
        <v>423</v>
      </c>
      <c r="I434" s="18">
        <v>1.8</v>
      </c>
      <c r="J434" s="8" t="s">
        <v>1477</v>
      </c>
      <c r="K434" s="8" t="s">
        <v>1307</v>
      </c>
      <c r="L434" s="8" t="s">
        <v>2332</v>
      </c>
      <c r="M434" s="8" t="s">
        <v>2289</v>
      </c>
      <c r="N434" s="19">
        <f>B434/579</f>
        <v>0.71848013816925738</v>
      </c>
      <c r="O434" s="278" t="s">
        <v>15626</v>
      </c>
      <c r="P434" s="278">
        <v>3</v>
      </c>
      <c r="Q434" s="303">
        <v>1.5</v>
      </c>
      <c r="R434" s="46">
        <f t="shared" si="6"/>
        <v>0.77892918825561308</v>
      </c>
    </row>
    <row r="435" spans="1:18" x14ac:dyDescent="0.3">
      <c r="A435" s="1" t="s">
        <v>2428</v>
      </c>
      <c r="B435" s="18">
        <v>416</v>
      </c>
      <c r="C435" s="303">
        <v>451</v>
      </c>
      <c r="D435" s="9" t="s">
        <v>2429</v>
      </c>
      <c r="E435" s="8" t="s">
        <v>2430</v>
      </c>
      <c r="F435" s="8" t="s">
        <v>2431</v>
      </c>
      <c r="G435" s="8" t="s">
        <v>131</v>
      </c>
      <c r="H435" s="10">
        <v>4962</v>
      </c>
      <c r="I435" s="18">
        <v>1.8</v>
      </c>
      <c r="J435" s="8" t="s">
        <v>1477</v>
      </c>
      <c r="K435" s="8" t="s">
        <v>2144</v>
      </c>
      <c r="L435" s="8" t="s">
        <v>2432</v>
      </c>
      <c r="M435" s="8" t="s">
        <v>2289</v>
      </c>
      <c r="N435" s="19">
        <f>B435/579</f>
        <v>0.71848013816925738</v>
      </c>
      <c r="O435" s="278" t="s">
        <v>15626</v>
      </c>
      <c r="P435" s="278">
        <v>3</v>
      </c>
      <c r="Q435" s="303">
        <v>1.5</v>
      </c>
      <c r="R435" s="46">
        <f t="shared" si="6"/>
        <v>0.77892918825561308</v>
      </c>
    </row>
    <row r="436" spans="1:18" x14ac:dyDescent="0.3">
      <c r="A436" s="1" t="s">
        <v>2407</v>
      </c>
      <c r="B436" s="18">
        <v>416</v>
      </c>
      <c r="C436" s="303">
        <v>451</v>
      </c>
      <c r="D436" s="9" t="s">
        <v>2408</v>
      </c>
      <c r="E436" s="8" t="s">
        <v>2409</v>
      </c>
      <c r="F436" s="8" t="s">
        <v>2410</v>
      </c>
      <c r="G436" s="8" t="s">
        <v>369</v>
      </c>
      <c r="H436" s="10">
        <v>7878</v>
      </c>
      <c r="I436" s="18">
        <v>1.8</v>
      </c>
      <c r="J436" s="8" t="s">
        <v>2159</v>
      </c>
      <c r="K436" s="8" t="s">
        <v>2037</v>
      </c>
      <c r="L436" s="8" t="s">
        <v>2411</v>
      </c>
      <c r="M436" s="8" t="s">
        <v>2289</v>
      </c>
      <c r="N436" s="19">
        <f>B436/579</f>
        <v>0.71848013816925738</v>
      </c>
      <c r="O436" s="278" t="s">
        <v>15626</v>
      </c>
      <c r="P436" s="278">
        <v>3</v>
      </c>
      <c r="Q436" s="303">
        <v>1.5</v>
      </c>
      <c r="R436" s="46">
        <f t="shared" si="6"/>
        <v>0.77892918825561308</v>
      </c>
    </row>
    <row r="437" spans="1:18" x14ac:dyDescent="0.3">
      <c r="A437" s="1" t="s">
        <v>2423</v>
      </c>
      <c r="B437" s="18">
        <v>416</v>
      </c>
      <c r="C437" s="303">
        <v>394</v>
      </c>
      <c r="D437" s="9" t="s">
        <v>2424</v>
      </c>
      <c r="E437" s="8" t="s">
        <v>2425</v>
      </c>
      <c r="F437" s="8" t="s">
        <v>2426</v>
      </c>
      <c r="G437" s="8" t="s">
        <v>482</v>
      </c>
      <c r="H437" s="10">
        <v>4415</v>
      </c>
      <c r="I437" s="18">
        <v>1.8</v>
      </c>
      <c r="J437" s="8" t="s">
        <v>1477</v>
      </c>
      <c r="K437" s="8" t="s">
        <v>2421</v>
      </c>
      <c r="L437" s="8" t="s">
        <v>2427</v>
      </c>
      <c r="M437" s="8" t="s">
        <v>1708</v>
      </c>
      <c r="N437" s="19">
        <f>B437/579</f>
        <v>0.71848013816925738</v>
      </c>
      <c r="O437" s="278" t="s">
        <v>15626</v>
      </c>
      <c r="P437" s="278">
        <v>3</v>
      </c>
      <c r="Q437" s="303">
        <v>1.9</v>
      </c>
      <c r="R437" s="46">
        <f t="shared" si="6"/>
        <v>0.6804835924006909</v>
      </c>
    </row>
    <row r="438" spans="1:18" x14ac:dyDescent="0.3">
      <c r="A438" s="1" t="s">
        <v>2397</v>
      </c>
      <c r="B438" s="18">
        <v>416</v>
      </c>
      <c r="C438" s="302">
        <v>366</v>
      </c>
      <c r="D438" s="9" t="s">
        <v>2398</v>
      </c>
      <c r="E438" s="8" t="s">
        <v>2399</v>
      </c>
      <c r="F438" s="8" t="s">
        <v>2400</v>
      </c>
      <c r="G438" s="8" t="s">
        <v>131</v>
      </c>
      <c r="H438" s="10">
        <v>16296</v>
      </c>
      <c r="I438" s="18">
        <v>1.8</v>
      </c>
      <c r="J438" s="8" t="s">
        <v>1477</v>
      </c>
      <c r="K438" s="8" t="s">
        <v>2312</v>
      </c>
      <c r="L438" s="8" t="s">
        <v>2401</v>
      </c>
      <c r="M438" s="8" t="s">
        <v>1472</v>
      </c>
      <c r="N438" s="19">
        <f>B438/579</f>
        <v>0.71848013816925738</v>
      </c>
      <c r="O438" s="278" t="s">
        <v>15626</v>
      </c>
      <c r="P438" s="278">
        <v>3</v>
      </c>
      <c r="Q438" s="302">
        <v>2.2000000000000002</v>
      </c>
      <c r="R438" s="46">
        <f t="shared" si="6"/>
        <v>0.63212435233160624</v>
      </c>
    </row>
    <row r="439" spans="1:18" x14ac:dyDescent="0.3">
      <c r="A439" s="1" t="s">
        <v>2319</v>
      </c>
      <c r="B439" s="18">
        <v>416</v>
      </c>
      <c r="C439" s="302">
        <v>382</v>
      </c>
      <c r="D439" s="9" t="s">
        <v>2320</v>
      </c>
      <c r="E439" s="8" t="s">
        <v>2321</v>
      </c>
      <c r="F439" s="8" t="s">
        <v>2322</v>
      </c>
      <c r="G439" s="8" t="s">
        <v>221</v>
      </c>
      <c r="H439" s="10">
        <v>3447</v>
      </c>
      <c r="I439" s="18">
        <v>1.8</v>
      </c>
      <c r="J439" s="8" t="s">
        <v>1477</v>
      </c>
      <c r="K439" s="8" t="s">
        <v>1060</v>
      </c>
      <c r="L439" s="8" t="s">
        <v>2323</v>
      </c>
      <c r="M439" s="8" t="s">
        <v>26</v>
      </c>
      <c r="N439" s="19">
        <f>B439/579</f>
        <v>0.71848013816925738</v>
      </c>
      <c r="O439" s="278" t="s">
        <v>15626</v>
      </c>
      <c r="P439" s="278">
        <v>3</v>
      </c>
      <c r="Q439" s="302">
        <v>2</v>
      </c>
      <c r="R439" s="46">
        <f t="shared" si="6"/>
        <v>0.65975820379965455</v>
      </c>
    </row>
    <row r="440" spans="1:18" x14ac:dyDescent="0.3">
      <c r="A440" s="1" t="s">
        <v>2433</v>
      </c>
      <c r="B440" s="18">
        <v>416</v>
      </c>
      <c r="C440" s="303">
        <v>451</v>
      </c>
      <c r="D440" s="9" t="s">
        <v>2434</v>
      </c>
      <c r="E440" s="8" t="s">
        <v>2435</v>
      </c>
      <c r="F440" s="8" t="s">
        <v>2436</v>
      </c>
      <c r="G440" s="8" t="s">
        <v>147</v>
      </c>
      <c r="H440" s="10">
        <v>2585</v>
      </c>
      <c r="I440" s="18">
        <v>1.8</v>
      </c>
      <c r="J440" s="8" t="s">
        <v>2159</v>
      </c>
      <c r="K440" s="8" t="s">
        <v>2144</v>
      </c>
      <c r="L440" s="8" t="s">
        <v>2437</v>
      </c>
      <c r="M440" s="8" t="s">
        <v>2289</v>
      </c>
      <c r="N440" s="19">
        <f>B440/579</f>
        <v>0.71848013816925738</v>
      </c>
      <c r="O440" s="278" t="s">
        <v>15626</v>
      </c>
      <c r="P440" s="278">
        <v>3</v>
      </c>
      <c r="Q440" s="303">
        <v>1.5</v>
      </c>
      <c r="R440" s="46">
        <f t="shared" si="6"/>
        <v>0.77892918825561308</v>
      </c>
    </row>
    <row r="441" spans="1:18" x14ac:dyDescent="0.3">
      <c r="A441" s="1" t="s">
        <v>2333</v>
      </c>
      <c r="B441" s="18">
        <v>416</v>
      </c>
      <c r="C441" s="302">
        <v>408</v>
      </c>
      <c r="D441" s="9" t="s">
        <v>2334</v>
      </c>
      <c r="E441" s="8" t="s">
        <v>2335</v>
      </c>
      <c r="F441" s="8" t="s">
        <v>2336</v>
      </c>
      <c r="G441" s="8" t="s">
        <v>427</v>
      </c>
      <c r="H441" s="10">
        <v>49349</v>
      </c>
      <c r="I441" s="18">
        <v>1.8</v>
      </c>
      <c r="J441" s="8" t="s">
        <v>1477</v>
      </c>
      <c r="K441" s="8" t="s">
        <v>601</v>
      </c>
      <c r="L441" s="8" t="s">
        <v>2337</v>
      </c>
      <c r="M441" s="8" t="s">
        <v>1624</v>
      </c>
      <c r="N441" s="19">
        <f>B441/579</f>
        <v>0.71848013816925738</v>
      </c>
      <c r="O441" s="278" t="s">
        <v>15626</v>
      </c>
      <c r="P441" s="278">
        <v>3</v>
      </c>
      <c r="Q441" s="302">
        <v>1.8</v>
      </c>
      <c r="R441" s="46">
        <f t="shared" si="6"/>
        <v>0.70466321243523311</v>
      </c>
    </row>
    <row r="442" spans="1:18" x14ac:dyDescent="0.3">
      <c r="A442" s="1" t="s">
        <v>2382</v>
      </c>
      <c r="B442" s="270">
        <v>416</v>
      </c>
      <c r="C442" s="309">
        <v>451</v>
      </c>
      <c r="D442" s="271" t="s">
        <v>2383</v>
      </c>
      <c r="E442" s="272" t="s">
        <v>2384</v>
      </c>
      <c r="F442" s="272" t="s">
        <v>2385</v>
      </c>
      <c r="G442" s="272" t="s">
        <v>147</v>
      </c>
      <c r="H442" s="273">
        <v>3825</v>
      </c>
      <c r="I442" s="270">
        <v>1.8</v>
      </c>
      <c r="J442" s="272" t="s">
        <v>2159</v>
      </c>
      <c r="K442" s="272" t="s">
        <v>1707</v>
      </c>
      <c r="L442" s="272" t="s">
        <v>2386</v>
      </c>
      <c r="M442" s="272" t="s">
        <v>2289</v>
      </c>
      <c r="N442" s="274">
        <f>B442/579</f>
        <v>0.71848013816925738</v>
      </c>
      <c r="O442" s="279" t="s">
        <v>15626</v>
      </c>
      <c r="P442" s="279">
        <v>3</v>
      </c>
      <c r="Q442" s="309">
        <v>1.5</v>
      </c>
      <c r="R442" s="308">
        <f t="shared" si="6"/>
        <v>0.77892918825561308</v>
      </c>
    </row>
    <row r="443" spans="1:18" x14ac:dyDescent="0.3">
      <c r="A443" s="1" t="s">
        <v>2494</v>
      </c>
      <c r="B443" s="8">
        <v>441</v>
      </c>
      <c r="C443" s="303">
        <v>496</v>
      </c>
      <c r="D443" s="9" t="s">
        <v>2495</v>
      </c>
      <c r="E443" s="8" t="s">
        <v>2496</v>
      </c>
      <c r="F443" s="8" t="s">
        <v>2497</v>
      </c>
      <c r="G443" s="8" t="s">
        <v>131</v>
      </c>
      <c r="H443" s="10">
        <v>5188</v>
      </c>
      <c r="I443" s="8">
        <v>1.7</v>
      </c>
      <c r="J443" s="8" t="s">
        <v>1477</v>
      </c>
      <c r="K443" s="8" t="s">
        <v>2498</v>
      </c>
      <c r="L443" s="8" t="s">
        <v>1225</v>
      </c>
      <c r="M443" s="8" t="s">
        <v>2169</v>
      </c>
      <c r="N443" s="17">
        <f>B443/579</f>
        <v>0.76165803108808294</v>
      </c>
      <c r="O443" s="278" t="s">
        <v>15627</v>
      </c>
      <c r="P443" s="278">
        <v>2</v>
      </c>
      <c r="Q443" s="303">
        <v>1.1000000000000001</v>
      </c>
      <c r="R443" s="46">
        <f t="shared" si="6"/>
        <v>0.85664939550949915</v>
      </c>
    </row>
    <row r="444" spans="1:18" x14ac:dyDescent="0.3">
      <c r="A444" s="1" t="s">
        <v>2478</v>
      </c>
      <c r="B444" s="8">
        <v>441</v>
      </c>
      <c r="C444" s="302">
        <v>408</v>
      </c>
      <c r="D444" s="9" t="s">
        <v>2479</v>
      </c>
      <c r="E444" s="8" t="s">
        <v>2480</v>
      </c>
      <c r="F444" s="8" t="s">
        <v>165</v>
      </c>
      <c r="G444" s="8" t="s">
        <v>131</v>
      </c>
      <c r="H444" s="10">
        <v>13023</v>
      </c>
      <c r="I444" s="8">
        <v>1.7</v>
      </c>
      <c r="J444" s="8" t="s">
        <v>1477</v>
      </c>
      <c r="K444" s="8" t="s">
        <v>2236</v>
      </c>
      <c r="L444" s="8" t="s">
        <v>2481</v>
      </c>
      <c r="M444" s="8" t="s">
        <v>1624</v>
      </c>
      <c r="N444" s="17">
        <f>B444/579</f>
        <v>0.76165803108808294</v>
      </c>
      <c r="O444" s="278" t="s">
        <v>15627</v>
      </c>
      <c r="P444" s="278">
        <v>2</v>
      </c>
      <c r="Q444" s="302">
        <v>1.8</v>
      </c>
      <c r="R444" s="46">
        <f t="shared" si="6"/>
        <v>0.70466321243523311</v>
      </c>
    </row>
    <row r="445" spans="1:18" x14ac:dyDescent="0.3">
      <c r="A445" s="1" t="s">
        <v>2469</v>
      </c>
      <c r="B445" s="8">
        <v>441</v>
      </c>
      <c r="C445" s="303">
        <v>426</v>
      </c>
      <c r="D445" s="9" t="s">
        <v>2469</v>
      </c>
      <c r="E445" s="8" t="s">
        <v>2470</v>
      </c>
      <c r="F445" s="8" t="s">
        <v>2471</v>
      </c>
      <c r="G445" s="8" t="s">
        <v>389</v>
      </c>
      <c r="H445" s="10">
        <v>4552</v>
      </c>
      <c r="I445" s="8">
        <v>1.7</v>
      </c>
      <c r="J445" s="8" t="s">
        <v>2159</v>
      </c>
      <c r="K445" s="8" t="s">
        <v>1622</v>
      </c>
      <c r="L445" s="8" t="s">
        <v>2472</v>
      </c>
      <c r="M445" s="8" t="s">
        <v>2185</v>
      </c>
      <c r="N445" s="17">
        <f>B445/579</f>
        <v>0.76165803108808294</v>
      </c>
      <c r="O445" s="278" t="s">
        <v>15627</v>
      </c>
      <c r="P445" s="278">
        <v>2</v>
      </c>
      <c r="Q445" s="303">
        <v>1.7</v>
      </c>
      <c r="R445" s="46">
        <f t="shared" si="6"/>
        <v>0.73575129533678751</v>
      </c>
    </row>
    <row r="446" spans="1:18" x14ac:dyDescent="0.3">
      <c r="A446" s="1" t="s">
        <v>2460</v>
      </c>
      <c r="B446" s="8">
        <v>441</v>
      </c>
      <c r="C446" s="302">
        <v>441</v>
      </c>
      <c r="D446" s="9" t="s">
        <v>2461</v>
      </c>
      <c r="E446" s="8" t="s">
        <v>2462</v>
      </c>
      <c r="F446" s="8" t="s">
        <v>2463</v>
      </c>
      <c r="G446" s="8" t="s">
        <v>369</v>
      </c>
      <c r="H446" s="10">
        <v>1055</v>
      </c>
      <c r="I446" s="8">
        <v>1.7</v>
      </c>
      <c r="J446" s="8" t="s">
        <v>2159</v>
      </c>
      <c r="K446" s="8" t="s">
        <v>1249</v>
      </c>
      <c r="L446" s="8" t="s">
        <v>2464</v>
      </c>
      <c r="M446" s="8" t="s">
        <v>2357</v>
      </c>
      <c r="N446" s="17">
        <f>B446/579</f>
        <v>0.76165803108808294</v>
      </c>
      <c r="O446" s="278" t="s">
        <v>15627</v>
      </c>
      <c r="P446" s="278">
        <v>2</v>
      </c>
      <c r="Q446" s="302">
        <v>1.6</v>
      </c>
      <c r="R446" s="46">
        <f t="shared" si="6"/>
        <v>0.76165803108808294</v>
      </c>
    </row>
    <row r="447" spans="1:18" x14ac:dyDescent="0.3">
      <c r="A447" s="1" t="s">
        <v>2482</v>
      </c>
      <c r="B447" s="8">
        <v>441</v>
      </c>
      <c r="C447" s="302">
        <v>468</v>
      </c>
      <c r="D447" s="9" t="s">
        <v>2483</v>
      </c>
      <c r="E447" s="8" t="s">
        <v>2484</v>
      </c>
      <c r="F447" s="8" t="s">
        <v>2485</v>
      </c>
      <c r="G447" s="8" t="s">
        <v>221</v>
      </c>
      <c r="H447" s="10">
        <v>1596</v>
      </c>
      <c r="I447" s="8">
        <v>1.7</v>
      </c>
      <c r="J447" s="8" t="s">
        <v>1477</v>
      </c>
      <c r="K447" s="8" t="s">
        <v>1660</v>
      </c>
      <c r="L447" s="8" t="s">
        <v>416</v>
      </c>
      <c r="M447" s="8" t="s">
        <v>2303</v>
      </c>
      <c r="N447" s="17">
        <f>B447/579</f>
        <v>0.76165803108808294</v>
      </c>
      <c r="O447" s="278" t="s">
        <v>15627</v>
      </c>
      <c r="P447" s="278">
        <v>2</v>
      </c>
      <c r="Q447" s="302">
        <v>1.4</v>
      </c>
      <c r="R447" s="46">
        <f t="shared" si="6"/>
        <v>0.80829015544041449</v>
      </c>
    </row>
    <row r="448" spans="1:18" x14ac:dyDescent="0.3">
      <c r="A448" s="1" t="s">
        <v>2465</v>
      </c>
      <c r="B448" s="8">
        <v>441</v>
      </c>
      <c r="C448" s="303">
        <v>426</v>
      </c>
      <c r="D448" s="9" t="s">
        <v>2466</v>
      </c>
      <c r="E448" s="8" t="s">
        <v>2467</v>
      </c>
      <c r="F448" s="8" t="s">
        <v>2468</v>
      </c>
      <c r="G448" s="8" t="s">
        <v>369</v>
      </c>
      <c r="H448" s="10">
        <v>3655</v>
      </c>
      <c r="I448" s="8">
        <v>1.7</v>
      </c>
      <c r="J448" s="8" t="s">
        <v>2159</v>
      </c>
      <c r="K448" s="8" t="s">
        <v>1769</v>
      </c>
      <c r="L448" s="8" t="s">
        <v>2038</v>
      </c>
      <c r="M448" s="8" t="s">
        <v>2185</v>
      </c>
      <c r="N448" s="17">
        <f>B448/579</f>
        <v>0.76165803108808294</v>
      </c>
      <c r="O448" s="278" t="s">
        <v>15627</v>
      </c>
      <c r="P448" s="278">
        <v>2</v>
      </c>
      <c r="Q448" s="303">
        <v>1.7</v>
      </c>
      <c r="R448" s="46">
        <f t="shared" si="6"/>
        <v>0.73575129533678751</v>
      </c>
    </row>
    <row r="449" spans="1:18" x14ac:dyDescent="0.3">
      <c r="A449" s="1" t="s">
        <v>2486</v>
      </c>
      <c r="B449" s="8">
        <v>441</v>
      </c>
      <c r="C449" s="303">
        <v>426</v>
      </c>
      <c r="D449" s="9" t="s">
        <v>2487</v>
      </c>
      <c r="E449" s="8" t="s">
        <v>2488</v>
      </c>
      <c r="F449" s="8" t="s">
        <v>2489</v>
      </c>
      <c r="G449" s="8" t="s">
        <v>131</v>
      </c>
      <c r="H449" s="10">
        <v>3140</v>
      </c>
      <c r="I449" s="8">
        <v>1.7</v>
      </c>
      <c r="J449" s="8" t="s">
        <v>1477</v>
      </c>
      <c r="K449" s="8" t="s">
        <v>2421</v>
      </c>
      <c r="L449" s="8" t="s">
        <v>416</v>
      </c>
      <c r="M449" s="8" t="s">
        <v>2185</v>
      </c>
      <c r="N449" s="17">
        <f>B449/579</f>
        <v>0.76165803108808294</v>
      </c>
      <c r="O449" s="278" t="s">
        <v>15627</v>
      </c>
      <c r="P449" s="278">
        <v>2</v>
      </c>
      <c r="Q449" s="303">
        <v>1.7</v>
      </c>
      <c r="R449" s="46">
        <f t="shared" si="6"/>
        <v>0.73575129533678751</v>
      </c>
    </row>
    <row r="450" spans="1:18" x14ac:dyDescent="0.3">
      <c r="A450" s="1" t="s">
        <v>2446</v>
      </c>
      <c r="B450" s="8">
        <v>441</v>
      </c>
      <c r="C450" s="303">
        <v>477</v>
      </c>
      <c r="D450" s="9" t="s">
        <v>2447</v>
      </c>
      <c r="E450" s="8" t="s">
        <v>2448</v>
      </c>
      <c r="F450" s="8" t="s">
        <v>2449</v>
      </c>
      <c r="G450" s="8" t="s">
        <v>131</v>
      </c>
      <c r="H450" s="10">
        <v>2672</v>
      </c>
      <c r="I450" s="8">
        <v>1.7</v>
      </c>
      <c r="J450" s="8" t="s">
        <v>1477</v>
      </c>
      <c r="K450" s="8" t="s">
        <v>1153</v>
      </c>
      <c r="L450" s="8" t="s">
        <v>2450</v>
      </c>
      <c r="M450" s="8" t="s">
        <v>19</v>
      </c>
      <c r="N450" s="17">
        <f>B450/579</f>
        <v>0.76165803108808294</v>
      </c>
      <c r="O450" s="278" t="s">
        <v>15627</v>
      </c>
      <c r="P450" s="278">
        <v>2</v>
      </c>
      <c r="Q450" s="303">
        <v>1.3</v>
      </c>
      <c r="R450" s="46">
        <f t="shared" si="6"/>
        <v>0.82383419689119175</v>
      </c>
    </row>
    <row r="451" spans="1:18" x14ac:dyDescent="0.3">
      <c r="A451" s="1" t="s">
        <v>2473</v>
      </c>
      <c r="B451" s="8">
        <v>441</v>
      </c>
      <c r="C451" s="303">
        <v>426</v>
      </c>
      <c r="D451" s="9" t="s">
        <v>2474</v>
      </c>
      <c r="E451" s="8" t="s">
        <v>2475</v>
      </c>
      <c r="F451" s="8" t="s">
        <v>2476</v>
      </c>
      <c r="G451" s="8" t="s">
        <v>147</v>
      </c>
      <c r="H451" s="10">
        <v>14334</v>
      </c>
      <c r="I451" s="8">
        <v>1.7</v>
      </c>
      <c r="J451" s="8" t="s">
        <v>2159</v>
      </c>
      <c r="K451" s="8" t="s">
        <v>1707</v>
      </c>
      <c r="L451" s="8" t="s">
        <v>2477</v>
      </c>
      <c r="M451" s="8" t="s">
        <v>2185</v>
      </c>
      <c r="N451" s="17">
        <f>B451/579</f>
        <v>0.76165803108808294</v>
      </c>
      <c r="O451" s="278" t="s">
        <v>15627</v>
      </c>
      <c r="P451" s="278">
        <v>2</v>
      </c>
      <c r="Q451" s="303">
        <v>1.7</v>
      </c>
      <c r="R451" s="46">
        <f t="shared" ref="R451:R514" si="7">C451/579</f>
        <v>0.73575129533678751</v>
      </c>
    </row>
    <row r="452" spans="1:18" x14ac:dyDescent="0.3">
      <c r="A452" s="1" t="s">
        <v>2451</v>
      </c>
      <c r="B452" s="8">
        <v>441</v>
      </c>
      <c r="C452" s="302">
        <v>408</v>
      </c>
      <c r="D452" s="9" t="s">
        <v>2452</v>
      </c>
      <c r="E452" s="8" t="s">
        <v>2453</v>
      </c>
      <c r="F452" s="8" t="s">
        <v>2454</v>
      </c>
      <c r="G452" s="8" t="s">
        <v>369</v>
      </c>
      <c r="H452" s="10">
        <v>3979</v>
      </c>
      <c r="I452" s="8">
        <v>1.7</v>
      </c>
      <c r="J452" s="8" t="s">
        <v>2159</v>
      </c>
      <c r="K452" s="8" t="s">
        <v>1439</v>
      </c>
      <c r="L452" s="8" t="s">
        <v>1328</v>
      </c>
      <c r="M452" s="8" t="s">
        <v>1624</v>
      </c>
      <c r="N452" s="17">
        <f>B452/579</f>
        <v>0.76165803108808294</v>
      </c>
      <c r="O452" s="278" t="s">
        <v>15627</v>
      </c>
      <c r="P452" s="278">
        <v>2</v>
      </c>
      <c r="Q452" s="302">
        <v>1.8</v>
      </c>
      <c r="R452" s="46">
        <f t="shared" si="7"/>
        <v>0.70466321243523311</v>
      </c>
    </row>
    <row r="453" spans="1:18" x14ac:dyDescent="0.3">
      <c r="A453" s="1" t="s">
        <v>2499</v>
      </c>
      <c r="B453" s="8">
        <v>441</v>
      </c>
      <c r="C453" s="302">
        <v>487</v>
      </c>
      <c r="D453" s="9" t="s">
        <v>2500</v>
      </c>
      <c r="E453" s="8" t="s">
        <v>2501</v>
      </c>
      <c r="F453" s="8" t="s">
        <v>2502</v>
      </c>
      <c r="G453" s="8" t="s">
        <v>131</v>
      </c>
      <c r="H453" s="10">
        <v>5130</v>
      </c>
      <c r="I453" s="8">
        <v>1.7</v>
      </c>
      <c r="J453" s="8" t="s">
        <v>1477</v>
      </c>
      <c r="K453" s="8" t="s">
        <v>2498</v>
      </c>
      <c r="L453" s="8" t="s">
        <v>416</v>
      </c>
      <c r="M453" s="8" t="s">
        <v>2086</v>
      </c>
      <c r="N453" s="17">
        <f>B453/579</f>
        <v>0.76165803108808294</v>
      </c>
      <c r="O453" s="278" t="s">
        <v>15627</v>
      </c>
      <c r="P453" s="278">
        <v>2</v>
      </c>
      <c r="Q453" s="302">
        <v>1.2</v>
      </c>
      <c r="R453" s="46">
        <f t="shared" si="7"/>
        <v>0.84110535405872189</v>
      </c>
    </row>
    <row r="454" spans="1:18" x14ac:dyDescent="0.3">
      <c r="A454" s="1" t="s">
        <v>2455</v>
      </c>
      <c r="B454" s="8">
        <v>441</v>
      </c>
      <c r="C454" s="302">
        <v>468</v>
      </c>
      <c r="D454" s="9" t="s">
        <v>2456</v>
      </c>
      <c r="E454" s="8" t="s">
        <v>2457</v>
      </c>
      <c r="F454" s="8" t="s">
        <v>2458</v>
      </c>
      <c r="G454" s="8" t="s">
        <v>147</v>
      </c>
      <c r="H454" s="10">
        <v>3046</v>
      </c>
      <c r="I454" s="8">
        <v>1.7</v>
      </c>
      <c r="J454" s="8" t="s">
        <v>2159</v>
      </c>
      <c r="K454" s="8" t="s">
        <v>1827</v>
      </c>
      <c r="L454" s="8" t="s">
        <v>2459</v>
      </c>
      <c r="M454" s="8" t="s">
        <v>2303</v>
      </c>
      <c r="N454" s="17">
        <f>B454/579</f>
        <v>0.76165803108808294</v>
      </c>
      <c r="O454" s="278" t="s">
        <v>15627</v>
      </c>
      <c r="P454" s="278">
        <v>2</v>
      </c>
      <c r="Q454" s="302">
        <v>1.4</v>
      </c>
      <c r="R454" s="46">
        <f t="shared" si="7"/>
        <v>0.80829015544041449</v>
      </c>
    </row>
    <row r="455" spans="1:18" x14ac:dyDescent="0.3">
      <c r="A455" s="1" t="s">
        <v>2503</v>
      </c>
      <c r="B455" s="8">
        <v>441</v>
      </c>
      <c r="C455" s="303">
        <v>394</v>
      </c>
      <c r="D455" s="9" t="s">
        <v>2504</v>
      </c>
      <c r="E455" s="8" t="s">
        <v>2505</v>
      </c>
      <c r="F455" s="8" t="s">
        <v>2506</v>
      </c>
      <c r="G455" s="8" t="s">
        <v>147</v>
      </c>
      <c r="H455" s="10">
        <v>8537</v>
      </c>
      <c r="I455" s="8">
        <v>1.7</v>
      </c>
      <c r="J455" s="8" t="s">
        <v>2159</v>
      </c>
      <c r="K455" s="8" t="s">
        <v>2507</v>
      </c>
      <c r="L455" s="8" t="s">
        <v>2508</v>
      </c>
      <c r="M455" s="8" t="s">
        <v>1708</v>
      </c>
      <c r="N455" s="17">
        <f>B455/579</f>
        <v>0.76165803108808294</v>
      </c>
      <c r="O455" s="278" t="s">
        <v>15627</v>
      </c>
      <c r="P455" s="278">
        <v>2</v>
      </c>
      <c r="Q455" s="303">
        <v>1.9</v>
      </c>
      <c r="R455" s="46">
        <f t="shared" si="7"/>
        <v>0.6804835924006909</v>
      </c>
    </row>
    <row r="456" spans="1:18" x14ac:dyDescent="0.3">
      <c r="A456" s="1" t="s">
        <v>2490</v>
      </c>
      <c r="B456" s="8">
        <v>441</v>
      </c>
      <c r="C456" s="302">
        <v>441</v>
      </c>
      <c r="D456" s="9" t="s">
        <v>2491</v>
      </c>
      <c r="E456" s="8" t="s">
        <v>2492</v>
      </c>
      <c r="F456" s="8" t="s">
        <v>2493</v>
      </c>
      <c r="G456" s="8" t="s">
        <v>147</v>
      </c>
      <c r="H456" s="10">
        <v>6972</v>
      </c>
      <c r="I456" s="8">
        <v>1.7</v>
      </c>
      <c r="J456" s="8" t="s">
        <v>2159</v>
      </c>
      <c r="K456" s="8" t="s">
        <v>2144</v>
      </c>
      <c r="L456" s="8" t="s">
        <v>464</v>
      </c>
      <c r="M456" s="8" t="s">
        <v>2357</v>
      </c>
      <c r="N456" s="17">
        <f>B456/579</f>
        <v>0.76165803108808294</v>
      </c>
      <c r="O456" s="278" t="s">
        <v>15627</v>
      </c>
      <c r="P456" s="278">
        <v>2</v>
      </c>
      <c r="Q456" s="302">
        <v>1.6</v>
      </c>
      <c r="R456" s="46">
        <f t="shared" si="7"/>
        <v>0.76165803108808294</v>
      </c>
    </row>
    <row r="457" spans="1:18" x14ac:dyDescent="0.3">
      <c r="A457" s="1" t="s">
        <v>2441</v>
      </c>
      <c r="B457" s="8">
        <v>441</v>
      </c>
      <c r="C457" s="302">
        <v>468</v>
      </c>
      <c r="D457" s="9" t="s">
        <v>2442</v>
      </c>
      <c r="E457" s="8" t="s">
        <v>2443</v>
      </c>
      <c r="F457" s="8" t="s">
        <v>2444</v>
      </c>
      <c r="G457" s="8" t="s">
        <v>221</v>
      </c>
      <c r="H457" s="10">
        <v>2161</v>
      </c>
      <c r="I457" s="8">
        <v>1.7</v>
      </c>
      <c r="J457" s="8" t="s">
        <v>1477</v>
      </c>
      <c r="K457" s="8" t="s">
        <v>982</v>
      </c>
      <c r="L457" s="8" t="s">
        <v>2445</v>
      </c>
      <c r="M457" s="8" t="s">
        <v>2303</v>
      </c>
      <c r="N457" s="17">
        <f>B457/579</f>
        <v>0.76165803108808294</v>
      </c>
      <c r="O457" s="278" t="s">
        <v>15627</v>
      </c>
      <c r="P457" s="278">
        <v>2</v>
      </c>
      <c r="Q457" s="302">
        <v>1.4</v>
      </c>
      <c r="R457" s="46">
        <f t="shared" si="7"/>
        <v>0.80829015544041449</v>
      </c>
    </row>
    <row r="458" spans="1:18" x14ac:dyDescent="0.3">
      <c r="A458" s="1" t="s">
        <v>2542</v>
      </c>
      <c r="B458" s="18">
        <v>456</v>
      </c>
      <c r="C458" s="303">
        <v>451</v>
      </c>
      <c r="D458" s="9" t="s">
        <v>2543</v>
      </c>
      <c r="E458" s="8" t="s">
        <v>2544</v>
      </c>
      <c r="F458" s="8" t="s">
        <v>2545</v>
      </c>
      <c r="G458" s="8" t="s">
        <v>389</v>
      </c>
      <c r="H458" s="10">
        <v>4814</v>
      </c>
      <c r="I458" s="18">
        <v>1.6</v>
      </c>
      <c r="J458" s="8" t="s">
        <v>2159</v>
      </c>
      <c r="K458" s="8" t="s">
        <v>2200</v>
      </c>
      <c r="L458" s="8" t="s">
        <v>2546</v>
      </c>
      <c r="M458" s="8" t="s">
        <v>2289</v>
      </c>
      <c r="N458" s="19">
        <f>B458/579</f>
        <v>0.78756476683937826</v>
      </c>
      <c r="O458" s="278" t="s">
        <v>15627</v>
      </c>
      <c r="P458" s="278">
        <v>2</v>
      </c>
      <c r="Q458" s="303">
        <v>1.5</v>
      </c>
      <c r="R458" s="46">
        <f t="shared" si="7"/>
        <v>0.77892918825561308</v>
      </c>
    </row>
    <row r="459" spans="1:18" x14ac:dyDescent="0.3">
      <c r="A459" s="1" t="s">
        <v>2513</v>
      </c>
      <c r="B459" s="18">
        <v>456</v>
      </c>
      <c r="C459" s="303">
        <v>451</v>
      </c>
      <c r="D459" s="9" t="s">
        <v>2514</v>
      </c>
      <c r="E459" s="8" t="s">
        <v>2515</v>
      </c>
      <c r="F459" s="8" t="s">
        <v>2516</v>
      </c>
      <c r="G459" s="8" t="s">
        <v>221</v>
      </c>
      <c r="H459" s="10">
        <v>9557</v>
      </c>
      <c r="I459" s="18">
        <v>1.6</v>
      </c>
      <c r="J459" s="8" t="s">
        <v>2159</v>
      </c>
      <c r="K459" s="8" t="s">
        <v>642</v>
      </c>
      <c r="L459" s="8" t="s">
        <v>2517</v>
      </c>
      <c r="M459" s="8" t="s">
        <v>2289</v>
      </c>
      <c r="N459" s="19">
        <f>B459/579</f>
        <v>0.78756476683937826</v>
      </c>
      <c r="O459" s="278" t="s">
        <v>15627</v>
      </c>
      <c r="P459" s="278">
        <v>2</v>
      </c>
      <c r="Q459" s="303">
        <v>1.5</v>
      </c>
      <c r="R459" s="46">
        <f t="shared" si="7"/>
        <v>0.77892918825561308</v>
      </c>
    </row>
    <row r="460" spans="1:18" x14ac:dyDescent="0.3">
      <c r="A460" s="1" t="s">
        <v>2509</v>
      </c>
      <c r="B460" s="18">
        <v>456</v>
      </c>
      <c r="C460" s="302">
        <v>441</v>
      </c>
      <c r="D460" s="9" t="s">
        <v>2509</v>
      </c>
      <c r="E460" s="8" t="s">
        <v>2510</v>
      </c>
      <c r="F460" s="8" t="s">
        <v>2511</v>
      </c>
      <c r="G460" s="8" t="s">
        <v>221</v>
      </c>
      <c r="H460" s="10">
        <v>3542</v>
      </c>
      <c r="I460" s="18">
        <v>1.6</v>
      </c>
      <c r="J460" s="8" t="s">
        <v>2159</v>
      </c>
      <c r="K460" s="8" t="s">
        <v>1133</v>
      </c>
      <c r="L460" s="8" t="s">
        <v>2512</v>
      </c>
      <c r="M460" s="8" t="s">
        <v>2357</v>
      </c>
      <c r="N460" s="19">
        <f>B460/579</f>
        <v>0.78756476683937826</v>
      </c>
      <c r="O460" s="278" t="s">
        <v>15627</v>
      </c>
      <c r="P460" s="278">
        <v>2</v>
      </c>
      <c r="Q460" s="302">
        <v>1.6</v>
      </c>
      <c r="R460" s="46">
        <f t="shared" si="7"/>
        <v>0.76165803108808294</v>
      </c>
    </row>
    <row r="461" spans="1:18" x14ac:dyDescent="0.3">
      <c r="A461" s="1" t="s">
        <v>2533</v>
      </c>
      <c r="B461" s="18">
        <v>456</v>
      </c>
      <c r="C461" s="303">
        <v>394</v>
      </c>
      <c r="D461" s="9" t="s">
        <v>2534</v>
      </c>
      <c r="E461" s="8" t="s">
        <v>2535</v>
      </c>
      <c r="F461" s="8" t="s">
        <v>2536</v>
      </c>
      <c r="G461" s="8" t="s">
        <v>482</v>
      </c>
      <c r="H461" s="10">
        <v>14862</v>
      </c>
      <c r="I461" s="18">
        <v>1.6</v>
      </c>
      <c r="J461" s="8" t="s">
        <v>1477</v>
      </c>
      <c r="K461" s="8" t="s">
        <v>2236</v>
      </c>
      <c r="L461" s="8" t="s">
        <v>2537</v>
      </c>
      <c r="M461" s="8" t="s">
        <v>1708</v>
      </c>
      <c r="N461" s="19">
        <f>B461/579</f>
        <v>0.78756476683937826</v>
      </c>
      <c r="O461" s="278" t="s">
        <v>15627</v>
      </c>
      <c r="P461" s="278">
        <v>2</v>
      </c>
      <c r="Q461" s="303">
        <v>1.9</v>
      </c>
      <c r="R461" s="46">
        <f t="shared" si="7"/>
        <v>0.6804835924006909</v>
      </c>
    </row>
    <row r="462" spans="1:18" x14ac:dyDescent="0.3">
      <c r="A462" s="1" t="s">
        <v>2564</v>
      </c>
      <c r="B462" s="18">
        <v>456</v>
      </c>
      <c r="C462" s="302">
        <v>468</v>
      </c>
      <c r="D462" s="9" t="s">
        <v>2565</v>
      </c>
      <c r="E462" s="8" t="s">
        <v>2566</v>
      </c>
      <c r="F462" s="8" t="s">
        <v>2567</v>
      </c>
      <c r="G462" s="8" t="s">
        <v>131</v>
      </c>
      <c r="H462" s="10">
        <v>12603</v>
      </c>
      <c r="I462" s="18">
        <v>1.6</v>
      </c>
      <c r="J462" s="8" t="s">
        <v>2159</v>
      </c>
      <c r="K462" s="8" t="s">
        <v>2568</v>
      </c>
      <c r="L462" s="8" t="s">
        <v>2569</v>
      </c>
      <c r="M462" s="8" t="s">
        <v>2303</v>
      </c>
      <c r="N462" s="19">
        <f>B462/579</f>
        <v>0.78756476683937826</v>
      </c>
      <c r="O462" s="278" t="s">
        <v>15627</v>
      </c>
      <c r="P462" s="278">
        <v>2</v>
      </c>
      <c r="Q462" s="302">
        <v>1.4</v>
      </c>
      <c r="R462" s="46">
        <f t="shared" si="7"/>
        <v>0.80829015544041449</v>
      </c>
    </row>
    <row r="463" spans="1:18" x14ac:dyDescent="0.3">
      <c r="A463" s="1" t="s">
        <v>2538</v>
      </c>
      <c r="B463" s="18">
        <v>456</v>
      </c>
      <c r="C463" s="302">
        <v>294</v>
      </c>
      <c r="D463" s="9" t="s">
        <v>2539</v>
      </c>
      <c r="E463" s="8" t="s">
        <v>2540</v>
      </c>
      <c r="F463" s="8" t="s">
        <v>2541</v>
      </c>
      <c r="G463" s="8" t="s">
        <v>131</v>
      </c>
      <c r="H463" s="10">
        <v>4224</v>
      </c>
      <c r="I463" s="18">
        <v>1.6</v>
      </c>
      <c r="J463" s="8" t="s">
        <v>2159</v>
      </c>
      <c r="K463" s="8" t="s">
        <v>2236</v>
      </c>
      <c r="L463" s="8" t="s">
        <v>1559</v>
      </c>
      <c r="M463" s="8" t="s">
        <v>1681</v>
      </c>
      <c r="N463" s="19">
        <f>B463/579</f>
        <v>0.78756476683937826</v>
      </c>
      <c r="O463" s="278" t="s">
        <v>15627</v>
      </c>
      <c r="P463" s="278">
        <v>2</v>
      </c>
      <c r="Q463" s="302">
        <v>2.8</v>
      </c>
      <c r="R463" s="46">
        <f t="shared" si="7"/>
        <v>0.50777202072538863</v>
      </c>
    </row>
    <row r="464" spans="1:18" x14ac:dyDescent="0.3">
      <c r="A464" s="1" t="s">
        <v>2547</v>
      </c>
      <c r="B464" s="18">
        <v>456</v>
      </c>
      <c r="C464" s="302">
        <v>468</v>
      </c>
      <c r="D464" s="9" t="s">
        <v>2548</v>
      </c>
      <c r="E464" s="8" t="s">
        <v>2549</v>
      </c>
      <c r="F464" s="8" t="s">
        <v>2550</v>
      </c>
      <c r="G464" s="8" t="s">
        <v>389</v>
      </c>
      <c r="H464" s="8">
        <v>730</v>
      </c>
      <c r="I464" s="18">
        <v>1.6</v>
      </c>
      <c r="J464" s="8" t="s">
        <v>2159</v>
      </c>
      <c r="K464" s="8" t="s">
        <v>2200</v>
      </c>
      <c r="L464" s="8" t="s">
        <v>2551</v>
      </c>
      <c r="M464" s="8" t="s">
        <v>2303</v>
      </c>
      <c r="N464" s="19">
        <f>B464/579</f>
        <v>0.78756476683937826</v>
      </c>
      <c r="O464" s="278" t="s">
        <v>15627</v>
      </c>
      <c r="P464" s="278">
        <v>2</v>
      </c>
      <c r="Q464" s="302">
        <v>1.4</v>
      </c>
      <c r="R464" s="46">
        <f t="shared" si="7"/>
        <v>0.80829015544041449</v>
      </c>
    </row>
    <row r="465" spans="1:18" x14ac:dyDescent="0.3">
      <c r="A465" s="1" t="s">
        <v>2528</v>
      </c>
      <c r="B465" s="18">
        <v>456</v>
      </c>
      <c r="C465" s="303">
        <v>394</v>
      </c>
      <c r="D465" s="9" t="s">
        <v>2529</v>
      </c>
      <c r="E465" s="8" t="s">
        <v>2530</v>
      </c>
      <c r="F465" s="8" t="s">
        <v>2531</v>
      </c>
      <c r="G465" s="8" t="s">
        <v>389</v>
      </c>
      <c r="H465" s="10">
        <v>6919</v>
      </c>
      <c r="I465" s="18">
        <v>1.6</v>
      </c>
      <c r="J465" s="8" t="s">
        <v>2159</v>
      </c>
      <c r="K465" s="8" t="s">
        <v>1577</v>
      </c>
      <c r="L465" s="8" t="s">
        <v>2532</v>
      </c>
      <c r="M465" s="8" t="s">
        <v>1708</v>
      </c>
      <c r="N465" s="19">
        <f>B465/579</f>
        <v>0.78756476683937826</v>
      </c>
      <c r="O465" s="278" t="s">
        <v>15627</v>
      </c>
      <c r="P465" s="278">
        <v>2</v>
      </c>
      <c r="Q465" s="303">
        <v>1.9</v>
      </c>
      <c r="R465" s="46">
        <f t="shared" si="7"/>
        <v>0.6804835924006909</v>
      </c>
    </row>
    <row r="466" spans="1:18" x14ac:dyDescent="0.3">
      <c r="A466" s="1" t="s">
        <v>2570</v>
      </c>
      <c r="B466" s="18">
        <v>456</v>
      </c>
      <c r="C466" s="303">
        <v>451</v>
      </c>
      <c r="D466" s="9" t="s">
        <v>2571</v>
      </c>
      <c r="E466" s="8" t="s">
        <v>2572</v>
      </c>
      <c r="F466" s="8" t="s">
        <v>2572</v>
      </c>
      <c r="G466" s="8" t="s">
        <v>131</v>
      </c>
      <c r="H466" s="10">
        <v>1471</v>
      </c>
      <c r="I466" s="18">
        <v>1.6</v>
      </c>
      <c r="J466" s="8" t="s">
        <v>2159</v>
      </c>
      <c r="K466" s="8" t="s">
        <v>2573</v>
      </c>
      <c r="L466" s="8" t="s">
        <v>2574</v>
      </c>
      <c r="M466" s="8" t="s">
        <v>2289</v>
      </c>
      <c r="N466" s="19">
        <f>B466/579</f>
        <v>0.78756476683937826</v>
      </c>
      <c r="O466" s="278" t="s">
        <v>15627</v>
      </c>
      <c r="P466" s="278">
        <v>2</v>
      </c>
      <c r="Q466" s="303">
        <v>1.5</v>
      </c>
      <c r="R466" s="46">
        <f t="shared" si="7"/>
        <v>0.77892918825561308</v>
      </c>
    </row>
    <row r="467" spans="1:18" x14ac:dyDescent="0.3">
      <c r="A467" s="1" t="s">
        <v>2518</v>
      </c>
      <c r="B467" s="18">
        <v>456</v>
      </c>
      <c r="C467" s="303">
        <v>451</v>
      </c>
      <c r="D467" s="9" t="s">
        <v>2519</v>
      </c>
      <c r="E467" s="8" t="s">
        <v>2520</v>
      </c>
      <c r="F467" s="8" t="s">
        <v>2521</v>
      </c>
      <c r="G467" s="8" t="s">
        <v>221</v>
      </c>
      <c r="H467" s="10">
        <v>11395</v>
      </c>
      <c r="I467" s="18">
        <v>1.6</v>
      </c>
      <c r="J467" s="8" t="s">
        <v>2159</v>
      </c>
      <c r="K467" s="8" t="s">
        <v>1307</v>
      </c>
      <c r="L467" s="8" t="s">
        <v>2522</v>
      </c>
      <c r="M467" s="8" t="s">
        <v>2289</v>
      </c>
      <c r="N467" s="19">
        <f>B467/579</f>
        <v>0.78756476683937826</v>
      </c>
      <c r="O467" s="278" t="s">
        <v>15627</v>
      </c>
      <c r="P467" s="278">
        <v>2</v>
      </c>
      <c r="Q467" s="303">
        <v>1.5</v>
      </c>
      <c r="R467" s="46">
        <f t="shared" si="7"/>
        <v>0.77892918825561308</v>
      </c>
    </row>
    <row r="468" spans="1:18" x14ac:dyDescent="0.3">
      <c r="A468" s="1" t="s">
        <v>2559</v>
      </c>
      <c r="B468" s="18">
        <v>456</v>
      </c>
      <c r="C468" s="302">
        <v>408</v>
      </c>
      <c r="D468" s="9" t="s">
        <v>2560</v>
      </c>
      <c r="E468" s="8" t="s">
        <v>2561</v>
      </c>
      <c r="F468" s="8" t="s">
        <v>2562</v>
      </c>
      <c r="G468" s="8" t="s">
        <v>147</v>
      </c>
      <c r="H468" s="10">
        <v>2857</v>
      </c>
      <c r="I468" s="18">
        <v>1.6</v>
      </c>
      <c r="J468" s="8" t="s">
        <v>2159</v>
      </c>
      <c r="K468" s="8" t="s">
        <v>2144</v>
      </c>
      <c r="L468" s="8" t="s">
        <v>2563</v>
      </c>
      <c r="M468" s="8" t="s">
        <v>1624</v>
      </c>
      <c r="N468" s="19">
        <f>B468/579</f>
        <v>0.78756476683937826</v>
      </c>
      <c r="O468" s="278" t="s">
        <v>15627</v>
      </c>
      <c r="P468" s="278">
        <v>2</v>
      </c>
      <c r="Q468" s="302">
        <v>1.8</v>
      </c>
      <c r="R468" s="46">
        <f t="shared" si="7"/>
        <v>0.70466321243523311</v>
      </c>
    </row>
    <row r="469" spans="1:18" x14ac:dyDescent="0.3">
      <c r="A469" s="1" t="s">
        <v>2554</v>
      </c>
      <c r="B469" s="18">
        <v>456</v>
      </c>
      <c r="C469" s="303">
        <v>496</v>
      </c>
      <c r="D469" s="9" t="s">
        <v>2555</v>
      </c>
      <c r="E469" s="8" t="s">
        <v>2556</v>
      </c>
      <c r="F469" s="8" t="s">
        <v>2557</v>
      </c>
      <c r="G469" s="8" t="s">
        <v>389</v>
      </c>
      <c r="H469" s="8">
        <v>815</v>
      </c>
      <c r="I469" s="18">
        <v>1.6</v>
      </c>
      <c r="J469" s="8" t="s">
        <v>2159</v>
      </c>
      <c r="K469" s="8" t="s">
        <v>2421</v>
      </c>
      <c r="L469" s="8" t="s">
        <v>2558</v>
      </c>
      <c r="M469" s="8" t="s">
        <v>2169</v>
      </c>
      <c r="N469" s="19">
        <f>B469/579</f>
        <v>0.78756476683937826</v>
      </c>
      <c r="O469" s="278" t="s">
        <v>15627</v>
      </c>
      <c r="P469" s="278">
        <v>2</v>
      </c>
      <c r="Q469" s="303">
        <v>1.1000000000000001</v>
      </c>
      <c r="R469" s="46">
        <f t="shared" si="7"/>
        <v>0.85664939550949915</v>
      </c>
    </row>
    <row r="470" spans="1:18" x14ac:dyDescent="0.3">
      <c r="A470" s="1" t="s">
        <v>2552</v>
      </c>
      <c r="B470" s="18">
        <v>456</v>
      </c>
      <c r="C470" s="302">
        <v>441</v>
      </c>
      <c r="D470" s="9" t="s">
        <v>2552</v>
      </c>
      <c r="E470" s="8" t="s">
        <v>2553</v>
      </c>
      <c r="F470" s="8" t="s">
        <v>2553</v>
      </c>
      <c r="G470" s="8" t="s">
        <v>131</v>
      </c>
      <c r="H470" s="10">
        <v>3892</v>
      </c>
      <c r="I470" s="18">
        <v>1.6</v>
      </c>
      <c r="J470" s="8" t="s">
        <v>2159</v>
      </c>
      <c r="K470" s="8" t="s">
        <v>2312</v>
      </c>
      <c r="L470" s="8" t="s">
        <v>416</v>
      </c>
      <c r="M470" s="8" t="s">
        <v>2357</v>
      </c>
      <c r="N470" s="19">
        <f>B470/579</f>
        <v>0.78756476683937826</v>
      </c>
      <c r="O470" s="278" t="s">
        <v>15627</v>
      </c>
      <c r="P470" s="278">
        <v>2</v>
      </c>
      <c r="Q470" s="302">
        <v>1.6</v>
      </c>
      <c r="R470" s="46">
        <f t="shared" si="7"/>
        <v>0.76165803108808294</v>
      </c>
    </row>
    <row r="471" spans="1:18" x14ac:dyDescent="0.3">
      <c r="A471" s="1" t="s">
        <v>2523</v>
      </c>
      <c r="B471" s="18">
        <v>456</v>
      </c>
      <c r="C471" s="303">
        <v>348</v>
      </c>
      <c r="D471" s="9" t="s">
        <v>2524</v>
      </c>
      <c r="E471" s="8" t="s">
        <v>2525</v>
      </c>
      <c r="F471" s="8" t="s">
        <v>2526</v>
      </c>
      <c r="G471" s="8" t="s">
        <v>369</v>
      </c>
      <c r="H471" s="10">
        <v>3558</v>
      </c>
      <c r="I471" s="18">
        <v>1.6</v>
      </c>
      <c r="J471" s="8" t="s">
        <v>2159</v>
      </c>
      <c r="K471" s="8" t="s">
        <v>601</v>
      </c>
      <c r="L471" s="8" t="s">
        <v>2527</v>
      </c>
      <c r="M471" s="8" t="s">
        <v>1644</v>
      </c>
      <c r="N471" s="19">
        <f>B471/579</f>
        <v>0.78756476683937826</v>
      </c>
      <c r="O471" s="278" t="s">
        <v>15627</v>
      </c>
      <c r="P471" s="278">
        <v>2</v>
      </c>
      <c r="Q471" s="303">
        <v>2.2999999999999998</v>
      </c>
      <c r="R471" s="46">
        <f t="shared" si="7"/>
        <v>0.60103626943005184</v>
      </c>
    </row>
    <row r="472" spans="1:18" x14ac:dyDescent="0.3">
      <c r="A472" s="1" t="s">
        <v>2628</v>
      </c>
      <c r="B472" s="8">
        <v>470</v>
      </c>
      <c r="C472" s="302">
        <v>509</v>
      </c>
      <c r="D472" s="9" t="s">
        <v>2629</v>
      </c>
      <c r="E472" s="8" t="s">
        <v>2630</v>
      </c>
      <c r="F472" s="8" t="s">
        <v>2631</v>
      </c>
      <c r="G472" s="8" t="s">
        <v>131</v>
      </c>
      <c r="H472" s="10">
        <v>1292</v>
      </c>
      <c r="I472" s="8">
        <v>1.5</v>
      </c>
      <c r="J472" s="8" t="s">
        <v>2159</v>
      </c>
      <c r="K472" s="8" t="s">
        <v>2632</v>
      </c>
      <c r="L472" s="8" t="s">
        <v>416</v>
      </c>
      <c r="M472" s="8" t="s">
        <v>33</v>
      </c>
      <c r="N472" s="17">
        <f>B472/579</f>
        <v>0.81174438687392059</v>
      </c>
      <c r="O472" s="278" t="s">
        <v>15627</v>
      </c>
      <c r="P472" s="278">
        <v>2</v>
      </c>
      <c r="Q472" s="302">
        <v>1</v>
      </c>
      <c r="R472" s="46">
        <f t="shared" si="7"/>
        <v>0.87910189982728848</v>
      </c>
    </row>
    <row r="473" spans="1:18" x14ac:dyDescent="0.3">
      <c r="A473" s="1" t="s">
        <v>2575</v>
      </c>
      <c r="B473" s="8">
        <v>470</v>
      </c>
      <c r="C473" s="303">
        <v>477</v>
      </c>
      <c r="D473" s="9" t="s">
        <v>2576</v>
      </c>
      <c r="E473" s="8" t="s">
        <v>2577</v>
      </c>
      <c r="F473" s="8" t="s">
        <v>2578</v>
      </c>
      <c r="G473" s="8" t="s">
        <v>427</v>
      </c>
      <c r="H473" s="10">
        <v>2782</v>
      </c>
      <c r="I473" s="8">
        <v>1.5</v>
      </c>
      <c r="J473" s="8" t="s">
        <v>1477</v>
      </c>
      <c r="K473" s="8" t="s">
        <v>1622</v>
      </c>
      <c r="L473" s="8" t="s">
        <v>416</v>
      </c>
      <c r="M473" s="8" t="s">
        <v>19</v>
      </c>
      <c r="N473" s="17">
        <f>B473/579</f>
        <v>0.81174438687392059</v>
      </c>
      <c r="O473" s="278" t="s">
        <v>15627</v>
      </c>
      <c r="P473" s="278">
        <v>2</v>
      </c>
      <c r="Q473" s="303">
        <v>1.3</v>
      </c>
      <c r="R473" s="46">
        <f t="shared" si="7"/>
        <v>0.82383419689119175</v>
      </c>
    </row>
    <row r="474" spans="1:18" x14ac:dyDescent="0.3">
      <c r="A474" s="1" t="s">
        <v>2579</v>
      </c>
      <c r="B474" s="8">
        <v>470</v>
      </c>
      <c r="C474" s="303">
        <v>426</v>
      </c>
      <c r="D474" s="9" t="s">
        <v>2580</v>
      </c>
      <c r="E474" s="8" t="s">
        <v>2581</v>
      </c>
      <c r="F474" s="8" t="s">
        <v>2582</v>
      </c>
      <c r="G474" s="8" t="s">
        <v>147</v>
      </c>
      <c r="H474" s="10">
        <v>3210</v>
      </c>
      <c r="I474" s="8">
        <v>1.5</v>
      </c>
      <c r="J474" s="8" t="s">
        <v>2159</v>
      </c>
      <c r="K474" s="8" t="s">
        <v>2312</v>
      </c>
      <c r="L474" s="8" t="s">
        <v>2583</v>
      </c>
      <c r="M474" s="8" t="s">
        <v>2185</v>
      </c>
      <c r="N474" s="17">
        <f>B474/579</f>
        <v>0.81174438687392059</v>
      </c>
      <c r="O474" s="278" t="s">
        <v>15627</v>
      </c>
      <c r="P474" s="278">
        <v>2</v>
      </c>
      <c r="Q474" s="303">
        <v>1.7</v>
      </c>
      <c r="R474" s="46">
        <f t="shared" si="7"/>
        <v>0.73575129533678751</v>
      </c>
    </row>
    <row r="475" spans="1:18" x14ac:dyDescent="0.3">
      <c r="A475" s="1" t="s">
        <v>2612</v>
      </c>
      <c r="B475" s="8">
        <v>470</v>
      </c>
      <c r="C475" s="302">
        <v>468</v>
      </c>
      <c r="D475" s="9" t="s">
        <v>2613</v>
      </c>
      <c r="E475" s="8" t="s">
        <v>2614</v>
      </c>
      <c r="F475" s="8" t="s">
        <v>2615</v>
      </c>
      <c r="G475" s="8" t="s">
        <v>147</v>
      </c>
      <c r="H475" s="10">
        <v>3095</v>
      </c>
      <c r="I475" s="8">
        <v>1.5</v>
      </c>
      <c r="J475" s="8" t="s">
        <v>2159</v>
      </c>
      <c r="K475" s="8" t="s">
        <v>2616</v>
      </c>
      <c r="L475" s="8" t="s">
        <v>2617</v>
      </c>
      <c r="M475" s="8" t="s">
        <v>2303</v>
      </c>
      <c r="N475" s="17">
        <f>B475/579</f>
        <v>0.81174438687392059</v>
      </c>
      <c r="O475" s="278" t="s">
        <v>15627</v>
      </c>
      <c r="P475" s="278">
        <v>2</v>
      </c>
      <c r="Q475" s="302">
        <v>1.4</v>
      </c>
      <c r="R475" s="46">
        <f t="shared" si="7"/>
        <v>0.80829015544041449</v>
      </c>
    </row>
    <row r="476" spans="1:18" x14ac:dyDescent="0.3">
      <c r="A476" s="1" t="s">
        <v>2607</v>
      </c>
      <c r="B476" s="8">
        <v>470</v>
      </c>
      <c r="C476" s="303">
        <v>477</v>
      </c>
      <c r="D476" s="9" t="s">
        <v>2608</v>
      </c>
      <c r="E476" s="8" t="s">
        <v>2609</v>
      </c>
      <c r="F476" s="8" t="s">
        <v>2610</v>
      </c>
      <c r="G476" s="8" t="s">
        <v>131</v>
      </c>
      <c r="H476" s="8">
        <v>752</v>
      </c>
      <c r="I476" s="8">
        <v>1.5</v>
      </c>
      <c r="J476" s="8" t="s">
        <v>2159</v>
      </c>
      <c r="K476" s="8" t="s">
        <v>2573</v>
      </c>
      <c r="L476" s="8" t="s">
        <v>2611</v>
      </c>
      <c r="M476" s="8" t="s">
        <v>19</v>
      </c>
      <c r="N476" s="17">
        <f>B476/579</f>
        <v>0.81174438687392059</v>
      </c>
      <c r="O476" s="278" t="s">
        <v>15627</v>
      </c>
      <c r="P476" s="278">
        <v>2</v>
      </c>
      <c r="Q476" s="303">
        <v>1.3</v>
      </c>
      <c r="R476" s="46">
        <f t="shared" si="7"/>
        <v>0.82383419689119175</v>
      </c>
    </row>
    <row r="477" spans="1:18" x14ac:dyDescent="0.3">
      <c r="A477" s="1" t="s">
        <v>2593</v>
      </c>
      <c r="B477" s="8">
        <v>470</v>
      </c>
      <c r="C477" s="303">
        <v>426</v>
      </c>
      <c r="D477" s="9" t="s">
        <v>2594</v>
      </c>
      <c r="E477" s="8" t="s">
        <v>2595</v>
      </c>
      <c r="F477" s="8" t="s">
        <v>2596</v>
      </c>
      <c r="G477" s="8" t="s">
        <v>482</v>
      </c>
      <c r="H477" s="10">
        <v>3355</v>
      </c>
      <c r="I477" s="8">
        <v>1.5</v>
      </c>
      <c r="J477" s="8" t="s">
        <v>1477</v>
      </c>
      <c r="K477" s="8" t="s">
        <v>1774</v>
      </c>
      <c r="L477" s="8" t="s">
        <v>2597</v>
      </c>
      <c r="M477" s="8" t="s">
        <v>2185</v>
      </c>
      <c r="N477" s="17">
        <f>B477/579</f>
        <v>0.81174438687392059</v>
      </c>
      <c r="O477" s="278" t="s">
        <v>15627</v>
      </c>
      <c r="P477" s="278">
        <v>2</v>
      </c>
      <c r="Q477" s="303">
        <v>1.7</v>
      </c>
      <c r="R477" s="46">
        <f t="shared" si="7"/>
        <v>0.73575129533678751</v>
      </c>
    </row>
    <row r="478" spans="1:18" x14ac:dyDescent="0.3">
      <c r="A478" s="1" t="s">
        <v>2603</v>
      </c>
      <c r="B478" s="8">
        <v>470</v>
      </c>
      <c r="C478" s="303">
        <v>477</v>
      </c>
      <c r="D478" s="9" t="s">
        <v>2604</v>
      </c>
      <c r="E478" s="8" t="s">
        <v>2605</v>
      </c>
      <c r="F478" s="8" t="s">
        <v>2606</v>
      </c>
      <c r="G478" s="8" t="s">
        <v>131</v>
      </c>
      <c r="H478" s="10">
        <v>2265</v>
      </c>
      <c r="I478" s="8">
        <v>1.5</v>
      </c>
      <c r="J478" s="8" t="s">
        <v>2159</v>
      </c>
      <c r="K478" s="8" t="s">
        <v>2149</v>
      </c>
      <c r="L478" s="8" t="s">
        <v>1518</v>
      </c>
      <c r="M478" s="8" t="s">
        <v>19</v>
      </c>
      <c r="N478" s="17">
        <f>B478/579</f>
        <v>0.81174438687392059</v>
      </c>
      <c r="O478" s="278" t="s">
        <v>15627</v>
      </c>
      <c r="P478" s="278">
        <v>2</v>
      </c>
      <c r="Q478" s="303">
        <v>1.3</v>
      </c>
      <c r="R478" s="46">
        <f t="shared" si="7"/>
        <v>0.82383419689119175</v>
      </c>
    </row>
    <row r="479" spans="1:18" x14ac:dyDescent="0.3">
      <c r="A479" s="1" t="s">
        <v>2618</v>
      </c>
      <c r="B479" s="8">
        <v>470</v>
      </c>
      <c r="C479" s="302">
        <v>509</v>
      </c>
      <c r="D479" s="9" t="s">
        <v>2619</v>
      </c>
      <c r="E479" s="8" t="s">
        <v>2620</v>
      </c>
      <c r="F479" s="8" t="s">
        <v>2621</v>
      </c>
      <c r="G479" s="8" t="s">
        <v>131</v>
      </c>
      <c r="H479" s="8">
        <v>402</v>
      </c>
      <c r="I479" s="8">
        <v>1.5</v>
      </c>
      <c r="J479" s="8" t="s">
        <v>2159</v>
      </c>
      <c r="K479" s="8" t="s">
        <v>2622</v>
      </c>
      <c r="L479" s="8" t="s">
        <v>416</v>
      </c>
      <c r="M479" s="8" t="s">
        <v>33</v>
      </c>
      <c r="N479" s="17">
        <f>B479/579</f>
        <v>0.81174438687392059</v>
      </c>
      <c r="O479" s="278" t="s">
        <v>15627</v>
      </c>
      <c r="P479" s="278">
        <v>2</v>
      </c>
      <c r="Q479" s="302">
        <v>1</v>
      </c>
      <c r="R479" s="46">
        <f t="shared" si="7"/>
        <v>0.87910189982728848</v>
      </c>
    </row>
    <row r="480" spans="1:18" x14ac:dyDescent="0.3">
      <c r="A480" s="1" t="s">
        <v>2584</v>
      </c>
      <c r="B480" s="8">
        <v>470</v>
      </c>
      <c r="C480" s="303">
        <v>451</v>
      </c>
      <c r="D480" s="9" t="s">
        <v>2585</v>
      </c>
      <c r="E480" s="8" t="s">
        <v>2586</v>
      </c>
      <c r="F480" s="8" t="s">
        <v>2587</v>
      </c>
      <c r="G480" s="8" t="s">
        <v>427</v>
      </c>
      <c r="H480" s="10">
        <v>1264</v>
      </c>
      <c r="I480" s="8">
        <v>1.5</v>
      </c>
      <c r="J480" s="8" t="s">
        <v>1477</v>
      </c>
      <c r="K480" s="8" t="s">
        <v>2312</v>
      </c>
      <c r="L480" s="8" t="s">
        <v>2588</v>
      </c>
      <c r="M480" s="8" t="s">
        <v>2289</v>
      </c>
      <c r="N480" s="17">
        <f>B480/579</f>
        <v>0.81174438687392059</v>
      </c>
      <c r="O480" s="278" t="s">
        <v>15627</v>
      </c>
      <c r="P480" s="278">
        <v>2</v>
      </c>
      <c r="Q480" s="303">
        <v>1.5</v>
      </c>
      <c r="R480" s="46">
        <f t="shared" si="7"/>
        <v>0.77892918825561308</v>
      </c>
    </row>
    <row r="481" spans="1:18" x14ac:dyDescent="0.3">
      <c r="A481" s="1" t="s">
        <v>2598</v>
      </c>
      <c r="B481" s="8">
        <v>470</v>
      </c>
      <c r="C481" s="303">
        <v>451</v>
      </c>
      <c r="D481" s="9" t="s">
        <v>2599</v>
      </c>
      <c r="E481" s="8" t="s">
        <v>2600</v>
      </c>
      <c r="F481" s="8" t="s">
        <v>2601</v>
      </c>
      <c r="G481" s="8" t="s">
        <v>147</v>
      </c>
      <c r="H481" s="10">
        <v>1426</v>
      </c>
      <c r="I481" s="8">
        <v>1.5</v>
      </c>
      <c r="J481" s="8" t="s">
        <v>2159</v>
      </c>
      <c r="K481" s="8" t="s">
        <v>1774</v>
      </c>
      <c r="L481" s="8" t="s">
        <v>2602</v>
      </c>
      <c r="M481" s="8" t="s">
        <v>2289</v>
      </c>
      <c r="N481" s="17">
        <f>B481/579</f>
        <v>0.81174438687392059</v>
      </c>
      <c r="O481" s="278" t="s">
        <v>15627</v>
      </c>
      <c r="P481" s="278">
        <v>2</v>
      </c>
      <c r="Q481" s="303">
        <v>1.5</v>
      </c>
      <c r="R481" s="46">
        <f t="shared" si="7"/>
        <v>0.77892918825561308</v>
      </c>
    </row>
    <row r="482" spans="1:18" x14ac:dyDescent="0.3">
      <c r="A482" s="1" t="s">
        <v>2589</v>
      </c>
      <c r="B482" s="8">
        <v>470</v>
      </c>
      <c r="C482" s="302">
        <v>487</v>
      </c>
      <c r="D482" s="9" t="s">
        <v>2590</v>
      </c>
      <c r="E482" s="8" t="s">
        <v>2591</v>
      </c>
      <c r="F482" s="8" t="s">
        <v>165</v>
      </c>
      <c r="G482" s="8" t="s">
        <v>482</v>
      </c>
      <c r="H482" s="10">
        <v>1065</v>
      </c>
      <c r="I482" s="8">
        <v>1.5</v>
      </c>
      <c r="J482" s="8" t="s">
        <v>1477</v>
      </c>
      <c r="K482" s="8" t="s">
        <v>2318</v>
      </c>
      <c r="L482" s="8" t="s">
        <v>2592</v>
      </c>
      <c r="M482" s="8" t="s">
        <v>2086</v>
      </c>
      <c r="N482" s="17">
        <f>B482/579</f>
        <v>0.81174438687392059</v>
      </c>
      <c r="O482" s="278" t="s">
        <v>15627</v>
      </c>
      <c r="P482" s="278">
        <v>2</v>
      </c>
      <c r="Q482" s="302">
        <v>1.2</v>
      </c>
      <c r="R482" s="46">
        <f t="shared" si="7"/>
        <v>0.84110535405872189</v>
      </c>
    </row>
    <row r="483" spans="1:18" x14ac:dyDescent="0.3">
      <c r="A483" s="1" t="s">
        <v>2623</v>
      </c>
      <c r="B483" s="8">
        <v>470</v>
      </c>
      <c r="C483" s="303">
        <v>426</v>
      </c>
      <c r="D483" s="9" t="s">
        <v>2624</v>
      </c>
      <c r="E483" s="8" t="s">
        <v>2625</v>
      </c>
      <c r="F483" s="8" t="s">
        <v>2626</v>
      </c>
      <c r="G483" s="8" t="s">
        <v>131</v>
      </c>
      <c r="H483" s="8">
        <v>559</v>
      </c>
      <c r="I483" s="8">
        <v>1.5</v>
      </c>
      <c r="J483" s="8" t="s">
        <v>2159</v>
      </c>
      <c r="K483" s="8" t="s">
        <v>2622</v>
      </c>
      <c r="L483" s="8" t="s">
        <v>2627</v>
      </c>
      <c r="M483" s="8" t="s">
        <v>2185</v>
      </c>
      <c r="N483" s="17">
        <f>B483/579</f>
        <v>0.81174438687392059</v>
      </c>
      <c r="O483" s="278" t="s">
        <v>15627</v>
      </c>
      <c r="P483" s="278">
        <v>2</v>
      </c>
      <c r="Q483" s="303">
        <v>1.7</v>
      </c>
      <c r="R483" s="46">
        <f t="shared" si="7"/>
        <v>0.73575129533678751</v>
      </c>
    </row>
    <row r="484" spans="1:18" x14ac:dyDescent="0.3">
      <c r="A484" s="1" t="s">
        <v>2638</v>
      </c>
      <c r="B484" s="18">
        <v>482</v>
      </c>
      <c r="C484" s="303">
        <v>451</v>
      </c>
      <c r="D484" s="9" t="s">
        <v>2639</v>
      </c>
      <c r="E484" s="8" t="s">
        <v>2640</v>
      </c>
      <c r="F484" s="8" t="s">
        <v>2641</v>
      </c>
      <c r="G484" s="8" t="s">
        <v>482</v>
      </c>
      <c r="H484" s="10">
        <v>2988</v>
      </c>
      <c r="I484" s="18">
        <v>1.4</v>
      </c>
      <c r="J484" s="8" t="s">
        <v>1477</v>
      </c>
      <c r="K484" s="8" t="s">
        <v>1774</v>
      </c>
      <c r="L484" s="8" t="s">
        <v>567</v>
      </c>
      <c r="M484" s="8" t="s">
        <v>2289</v>
      </c>
      <c r="N484" s="19">
        <f>B484/579</f>
        <v>0.83246977547495682</v>
      </c>
      <c r="O484" s="278" t="s">
        <v>15627</v>
      </c>
      <c r="P484" s="278">
        <v>2</v>
      </c>
      <c r="Q484" s="303">
        <v>1.5</v>
      </c>
      <c r="R484" s="46">
        <f t="shared" si="7"/>
        <v>0.77892918825561308</v>
      </c>
    </row>
    <row r="485" spans="1:18" x14ac:dyDescent="0.3">
      <c r="A485" s="1" t="s">
        <v>2642</v>
      </c>
      <c r="B485" s="18">
        <v>482</v>
      </c>
      <c r="C485" s="303">
        <v>426</v>
      </c>
      <c r="D485" s="9" t="s">
        <v>2643</v>
      </c>
      <c r="E485" s="8" t="s">
        <v>2644</v>
      </c>
      <c r="F485" s="8" t="s">
        <v>2645</v>
      </c>
      <c r="G485" s="8" t="s">
        <v>482</v>
      </c>
      <c r="H485" s="10">
        <v>1627</v>
      </c>
      <c r="I485" s="18">
        <v>1.4</v>
      </c>
      <c r="J485" s="8" t="s">
        <v>1477</v>
      </c>
      <c r="K485" s="8" t="s">
        <v>1660</v>
      </c>
      <c r="L485" s="8" t="s">
        <v>2646</v>
      </c>
      <c r="M485" s="8" t="s">
        <v>2185</v>
      </c>
      <c r="N485" s="19">
        <f>B485/579</f>
        <v>0.83246977547495682</v>
      </c>
      <c r="O485" s="278" t="s">
        <v>15627</v>
      </c>
      <c r="P485" s="278">
        <v>2</v>
      </c>
      <c r="Q485" s="303">
        <v>1.7</v>
      </c>
      <c r="R485" s="46">
        <f t="shared" si="7"/>
        <v>0.73575129533678751</v>
      </c>
    </row>
    <row r="486" spans="1:18" x14ac:dyDescent="0.3">
      <c r="A486" s="1" t="s">
        <v>2647</v>
      </c>
      <c r="B486" s="18">
        <v>482</v>
      </c>
      <c r="C486" s="303">
        <v>426</v>
      </c>
      <c r="D486" s="9" t="s">
        <v>2648</v>
      </c>
      <c r="E486" s="8" t="s">
        <v>2649</v>
      </c>
      <c r="F486" s="8" t="s">
        <v>2650</v>
      </c>
      <c r="G486" s="8" t="s">
        <v>131</v>
      </c>
      <c r="H486" s="10">
        <v>6794</v>
      </c>
      <c r="I486" s="18">
        <v>1.4</v>
      </c>
      <c r="J486" s="8" t="s">
        <v>2159</v>
      </c>
      <c r="K486" s="8" t="s">
        <v>2421</v>
      </c>
      <c r="L486" s="8" t="s">
        <v>2651</v>
      </c>
      <c r="M486" s="8" t="s">
        <v>2185</v>
      </c>
      <c r="N486" s="19">
        <f>B486/579</f>
        <v>0.83246977547495682</v>
      </c>
      <c r="O486" s="278" t="s">
        <v>15627</v>
      </c>
      <c r="P486" s="278">
        <v>2</v>
      </c>
      <c r="Q486" s="303">
        <v>1.7</v>
      </c>
      <c r="R486" s="46">
        <f t="shared" si="7"/>
        <v>0.73575129533678751</v>
      </c>
    </row>
    <row r="487" spans="1:18" x14ac:dyDescent="0.3">
      <c r="A487" s="1" t="s">
        <v>2670</v>
      </c>
      <c r="B487" s="18">
        <v>482</v>
      </c>
      <c r="C487" s="302">
        <v>509</v>
      </c>
      <c r="D487" s="9" t="s">
        <v>2671</v>
      </c>
      <c r="E487" s="8" t="s">
        <v>2672</v>
      </c>
      <c r="F487" s="8" t="s">
        <v>2673</v>
      </c>
      <c r="G487" s="8" t="s">
        <v>131</v>
      </c>
      <c r="H487" s="10">
        <v>2215</v>
      </c>
      <c r="I487" s="18">
        <v>1.4</v>
      </c>
      <c r="J487" s="8" t="s">
        <v>2159</v>
      </c>
      <c r="K487" s="8" t="s">
        <v>2622</v>
      </c>
      <c r="L487" s="8" t="s">
        <v>2674</v>
      </c>
      <c r="M487" s="8" t="s">
        <v>33</v>
      </c>
      <c r="N487" s="19">
        <f>B487/579</f>
        <v>0.83246977547495682</v>
      </c>
      <c r="O487" s="278" t="s">
        <v>15627</v>
      </c>
      <c r="P487" s="278">
        <v>2</v>
      </c>
      <c r="Q487" s="302">
        <v>1</v>
      </c>
      <c r="R487" s="46">
        <f t="shared" si="7"/>
        <v>0.87910189982728848</v>
      </c>
    </row>
    <row r="488" spans="1:18" x14ac:dyDescent="0.3">
      <c r="A488" s="1" t="s">
        <v>2652</v>
      </c>
      <c r="B488" s="18">
        <v>482</v>
      </c>
      <c r="C488" s="302">
        <v>441</v>
      </c>
      <c r="D488" s="9" t="s">
        <v>2653</v>
      </c>
      <c r="E488" s="8" t="s">
        <v>2654</v>
      </c>
      <c r="F488" s="8" t="s">
        <v>2655</v>
      </c>
      <c r="G488" s="8" t="s">
        <v>147</v>
      </c>
      <c r="H488" s="10">
        <v>3377</v>
      </c>
      <c r="I488" s="18">
        <v>1.4</v>
      </c>
      <c r="J488" s="8" t="s">
        <v>2159</v>
      </c>
      <c r="K488" s="8" t="s">
        <v>2498</v>
      </c>
      <c r="L488" s="8" t="s">
        <v>2656</v>
      </c>
      <c r="M488" s="8" t="s">
        <v>2357</v>
      </c>
      <c r="N488" s="19">
        <f>B488/579</f>
        <v>0.83246977547495682</v>
      </c>
      <c r="O488" s="278" t="s">
        <v>15627</v>
      </c>
      <c r="P488" s="278">
        <v>2</v>
      </c>
      <c r="Q488" s="302">
        <v>1.6</v>
      </c>
      <c r="R488" s="46">
        <f t="shared" si="7"/>
        <v>0.76165803108808294</v>
      </c>
    </row>
    <row r="489" spans="1:18" x14ac:dyDescent="0.3">
      <c r="A489" s="1" t="s">
        <v>2675</v>
      </c>
      <c r="B489" s="18">
        <v>482</v>
      </c>
      <c r="C489" s="303">
        <v>496</v>
      </c>
      <c r="D489" s="9" t="s">
        <v>2676</v>
      </c>
      <c r="E489" s="8" t="s">
        <v>2677</v>
      </c>
      <c r="F489" s="8" t="s">
        <v>2677</v>
      </c>
      <c r="G489" s="8" t="s">
        <v>131</v>
      </c>
      <c r="H489" s="8">
        <v>480</v>
      </c>
      <c r="I489" s="18">
        <v>1.4</v>
      </c>
      <c r="J489" s="8" t="s">
        <v>2159</v>
      </c>
      <c r="K489" s="8" t="s">
        <v>2678</v>
      </c>
      <c r="L489" s="8" t="s">
        <v>2679</v>
      </c>
      <c r="M489" s="8" t="s">
        <v>2169</v>
      </c>
      <c r="N489" s="19">
        <f>B489/579</f>
        <v>0.83246977547495682</v>
      </c>
      <c r="O489" s="278" t="s">
        <v>15627</v>
      </c>
      <c r="P489" s="278">
        <v>2</v>
      </c>
      <c r="Q489" s="303">
        <v>1.1000000000000001</v>
      </c>
      <c r="R489" s="46">
        <f t="shared" si="7"/>
        <v>0.85664939550949915</v>
      </c>
    </row>
    <row r="490" spans="1:18" x14ac:dyDescent="0.3">
      <c r="A490" s="1" t="s">
        <v>2657</v>
      </c>
      <c r="B490" s="18">
        <v>482</v>
      </c>
      <c r="C490" s="302">
        <v>487</v>
      </c>
      <c r="D490" s="9" t="s">
        <v>2658</v>
      </c>
      <c r="E490" s="8" t="s">
        <v>2659</v>
      </c>
      <c r="F490" s="8" t="s">
        <v>2660</v>
      </c>
      <c r="G490" s="8" t="s">
        <v>147</v>
      </c>
      <c r="H490" s="10">
        <v>1801</v>
      </c>
      <c r="I490" s="18">
        <v>1.4</v>
      </c>
      <c r="J490" s="8" t="s">
        <v>2159</v>
      </c>
      <c r="K490" s="8" t="s">
        <v>2568</v>
      </c>
      <c r="L490" s="8" t="s">
        <v>2661</v>
      </c>
      <c r="M490" s="8" t="s">
        <v>2086</v>
      </c>
      <c r="N490" s="19">
        <f>B490/579</f>
        <v>0.83246977547495682</v>
      </c>
      <c r="O490" s="278" t="s">
        <v>15627</v>
      </c>
      <c r="P490" s="278">
        <v>2</v>
      </c>
      <c r="Q490" s="302">
        <v>1.2</v>
      </c>
      <c r="R490" s="46">
        <f t="shared" si="7"/>
        <v>0.84110535405872189</v>
      </c>
    </row>
    <row r="491" spans="1:18" x14ac:dyDescent="0.3">
      <c r="A491" s="1" t="s">
        <v>2662</v>
      </c>
      <c r="B491" s="18">
        <v>482</v>
      </c>
      <c r="C491" s="302">
        <v>468</v>
      </c>
      <c r="D491" s="9" t="s">
        <v>2663</v>
      </c>
      <c r="E491" s="8" t="s">
        <v>2664</v>
      </c>
      <c r="F491" s="8" t="s">
        <v>2665</v>
      </c>
      <c r="G491" s="8" t="s">
        <v>482</v>
      </c>
      <c r="H491" s="10">
        <v>1093</v>
      </c>
      <c r="I491" s="18">
        <v>1.4</v>
      </c>
      <c r="J491" s="8" t="s">
        <v>1477</v>
      </c>
      <c r="K491" s="8" t="s">
        <v>2573</v>
      </c>
      <c r="L491" s="8" t="s">
        <v>2666</v>
      </c>
      <c r="M491" s="8" t="s">
        <v>2303</v>
      </c>
      <c r="N491" s="19">
        <f>B491/579</f>
        <v>0.83246977547495682</v>
      </c>
      <c r="O491" s="278" t="s">
        <v>15627</v>
      </c>
      <c r="P491" s="278">
        <v>2</v>
      </c>
      <c r="Q491" s="302">
        <v>1.4</v>
      </c>
      <c r="R491" s="46">
        <f t="shared" si="7"/>
        <v>0.80829015544041449</v>
      </c>
    </row>
    <row r="492" spans="1:18" x14ac:dyDescent="0.3">
      <c r="A492" s="1" t="s">
        <v>2667</v>
      </c>
      <c r="B492" s="18">
        <v>482</v>
      </c>
      <c r="C492" s="303">
        <v>477</v>
      </c>
      <c r="D492" s="9" t="s">
        <v>2668</v>
      </c>
      <c r="E492" s="8" t="s">
        <v>2669</v>
      </c>
      <c r="F492" s="8" t="s">
        <v>2669</v>
      </c>
      <c r="G492" s="8" t="s">
        <v>131</v>
      </c>
      <c r="H492" s="10">
        <v>1998</v>
      </c>
      <c r="I492" s="18">
        <v>1.4</v>
      </c>
      <c r="J492" s="8" t="s">
        <v>2159</v>
      </c>
      <c r="K492" s="8" t="s">
        <v>2616</v>
      </c>
      <c r="L492" s="8" t="s">
        <v>416</v>
      </c>
      <c r="M492" s="8" t="s">
        <v>19</v>
      </c>
      <c r="N492" s="19">
        <f>B492/579</f>
        <v>0.83246977547495682</v>
      </c>
      <c r="O492" s="278" t="s">
        <v>15627</v>
      </c>
      <c r="P492" s="278">
        <v>2</v>
      </c>
      <c r="Q492" s="303">
        <v>1.3</v>
      </c>
      <c r="R492" s="46">
        <f t="shared" si="7"/>
        <v>0.82383419689119175</v>
      </c>
    </row>
    <row r="493" spans="1:18" x14ac:dyDescent="0.3">
      <c r="A493" s="1" t="s">
        <v>2633</v>
      </c>
      <c r="B493" s="18">
        <v>482</v>
      </c>
      <c r="C493" s="302">
        <v>487</v>
      </c>
      <c r="D493" s="9" t="s">
        <v>2634</v>
      </c>
      <c r="E493" s="8" t="s">
        <v>2635</v>
      </c>
      <c r="F493" s="8" t="s">
        <v>2636</v>
      </c>
      <c r="G493" s="8" t="s">
        <v>221</v>
      </c>
      <c r="H493" s="10">
        <v>8289</v>
      </c>
      <c r="I493" s="18">
        <v>1.4</v>
      </c>
      <c r="J493" s="8" t="s">
        <v>2159</v>
      </c>
      <c r="K493" s="8" t="s">
        <v>1443</v>
      </c>
      <c r="L493" s="8" t="s">
        <v>2637</v>
      </c>
      <c r="M493" s="8" t="s">
        <v>2086</v>
      </c>
      <c r="N493" s="19">
        <f>B493/579</f>
        <v>0.83246977547495682</v>
      </c>
      <c r="O493" s="278" t="s">
        <v>15627</v>
      </c>
      <c r="P493" s="278">
        <v>2</v>
      </c>
      <c r="Q493" s="302">
        <v>1.2</v>
      </c>
      <c r="R493" s="46">
        <f t="shared" si="7"/>
        <v>0.84110535405872189</v>
      </c>
    </row>
    <row r="494" spans="1:18" x14ac:dyDescent="0.3">
      <c r="A494" s="1" t="s">
        <v>2680</v>
      </c>
      <c r="B494" s="8">
        <v>492</v>
      </c>
      <c r="C494" s="302">
        <v>441</v>
      </c>
      <c r="D494" s="9" t="s">
        <v>2681</v>
      </c>
      <c r="E494" s="8" t="s">
        <v>2682</v>
      </c>
      <c r="F494" s="8" t="s">
        <v>2683</v>
      </c>
      <c r="G494" s="8" t="s">
        <v>221</v>
      </c>
      <c r="H494" s="10">
        <v>1099</v>
      </c>
      <c r="I494" s="8">
        <v>1.3</v>
      </c>
      <c r="J494" s="8" t="s">
        <v>2159</v>
      </c>
      <c r="K494" s="8" t="s">
        <v>2236</v>
      </c>
      <c r="L494" s="8" t="s">
        <v>2684</v>
      </c>
      <c r="M494" s="8" t="s">
        <v>2357</v>
      </c>
      <c r="N494" s="17">
        <f>B494/579</f>
        <v>0.84974093264248707</v>
      </c>
      <c r="O494" s="278" t="s">
        <v>15627</v>
      </c>
      <c r="P494" s="278">
        <v>2</v>
      </c>
      <c r="Q494" s="302">
        <v>1.6</v>
      </c>
      <c r="R494" s="46">
        <f t="shared" si="7"/>
        <v>0.76165803108808294</v>
      </c>
    </row>
    <row r="495" spans="1:18" x14ac:dyDescent="0.3">
      <c r="A495" s="1" t="s">
        <v>2685</v>
      </c>
      <c r="B495" s="8">
        <v>492</v>
      </c>
      <c r="C495" s="303">
        <v>426</v>
      </c>
      <c r="D495" s="9" t="s">
        <v>2686</v>
      </c>
      <c r="E495" s="8" t="s">
        <v>2687</v>
      </c>
      <c r="F495" s="8" t="s">
        <v>2688</v>
      </c>
      <c r="G495" s="8" t="s">
        <v>389</v>
      </c>
      <c r="H495" s="10">
        <v>4125</v>
      </c>
      <c r="I495" s="8">
        <v>1.3</v>
      </c>
      <c r="J495" s="8" t="s">
        <v>2159</v>
      </c>
      <c r="K495" s="8" t="s">
        <v>2037</v>
      </c>
      <c r="L495" s="8" t="s">
        <v>2689</v>
      </c>
      <c r="M495" s="8" t="s">
        <v>2185</v>
      </c>
      <c r="N495" s="17">
        <f>B495/579</f>
        <v>0.84974093264248707</v>
      </c>
      <c r="O495" s="278" t="s">
        <v>15627</v>
      </c>
      <c r="P495" s="278">
        <v>2</v>
      </c>
      <c r="Q495" s="303">
        <v>1.7</v>
      </c>
      <c r="R495" s="46">
        <f t="shared" si="7"/>
        <v>0.73575129533678751</v>
      </c>
    </row>
    <row r="496" spans="1:18" x14ac:dyDescent="0.3">
      <c r="A496" s="1" t="s">
        <v>2698</v>
      </c>
      <c r="B496" s="8">
        <v>492</v>
      </c>
      <c r="C496" s="302">
        <v>531</v>
      </c>
      <c r="D496" s="9" t="s">
        <v>2699</v>
      </c>
      <c r="E496" s="8" t="s">
        <v>2700</v>
      </c>
      <c r="F496" s="8" t="s">
        <v>165</v>
      </c>
      <c r="G496" s="8" t="s">
        <v>131</v>
      </c>
      <c r="H496" s="10">
        <v>2039</v>
      </c>
      <c r="I496" s="8">
        <v>1.3</v>
      </c>
      <c r="J496" s="8" t="s">
        <v>2159</v>
      </c>
      <c r="K496" s="8" t="s">
        <v>2701</v>
      </c>
      <c r="L496" s="8" t="s">
        <v>2702</v>
      </c>
      <c r="M496" s="8" t="s">
        <v>36</v>
      </c>
      <c r="N496" s="17">
        <f>B496/579</f>
        <v>0.84974093264248707</v>
      </c>
      <c r="O496" s="278" t="s">
        <v>15627</v>
      </c>
      <c r="P496" s="278">
        <v>2</v>
      </c>
      <c r="Q496" s="302">
        <v>0.8</v>
      </c>
      <c r="R496" s="46">
        <f t="shared" si="7"/>
        <v>0.91709844559585496</v>
      </c>
    </row>
    <row r="497" spans="1:18" x14ac:dyDescent="0.3">
      <c r="A497" s="1" t="s">
        <v>2694</v>
      </c>
      <c r="B497" s="8">
        <v>492</v>
      </c>
      <c r="C497" s="302">
        <v>487</v>
      </c>
      <c r="D497" s="9" t="s">
        <v>2695</v>
      </c>
      <c r="E497" s="8" t="s">
        <v>2696</v>
      </c>
      <c r="F497" s="8" t="s">
        <v>2697</v>
      </c>
      <c r="G497" s="8" t="s">
        <v>389</v>
      </c>
      <c r="H497" s="10">
        <v>2877</v>
      </c>
      <c r="I497" s="8">
        <v>1.3</v>
      </c>
      <c r="J497" s="8" t="s">
        <v>2159</v>
      </c>
      <c r="K497" s="8" t="s">
        <v>1774</v>
      </c>
      <c r="L497" s="8" t="s">
        <v>1734</v>
      </c>
      <c r="M497" s="8" t="s">
        <v>2086</v>
      </c>
      <c r="N497" s="17">
        <f>B497/579</f>
        <v>0.84974093264248707</v>
      </c>
      <c r="O497" s="278" t="s">
        <v>15627</v>
      </c>
      <c r="P497" s="278">
        <v>2</v>
      </c>
      <c r="Q497" s="302">
        <v>1.2</v>
      </c>
      <c r="R497" s="46">
        <f t="shared" si="7"/>
        <v>0.84110535405872189</v>
      </c>
    </row>
    <row r="498" spans="1:18" x14ac:dyDescent="0.3">
      <c r="A498" s="1" t="s">
        <v>2690</v>
      </c>
      <c r="B498" s="8">
        <v>492</v>
      </c>
      <c r="C498" s="303">
        <v>496</v>
      </c>
      <c r="D498" s="9" t="s">
        <v>2691</v>
      </c>
      <c r="E498" s="8" t="s">
        <v>2692</v>
      </c>
      <c r="F498" s="8" t="s">
        <v>2693</v>
      </c>
      <c r="G498" s="8" t="s">
        <v>427</v>
      </c>
      <c r="H498" s="10">
        <v>3165</v>
      </c>
      <c r="I498" s="8">
        <v>1.3</v>
      </c>
      <c r="J498" s="8" t="s">
        <v>2159</v>
      </c>
      <c r="K498" s="8" t="s">
        <v>2318</v>
      </c>
      <c r="L498" s="8" t="s">
        <v>416</v>
      </c>
      <c r="M498" s="8" t="s">
        <v>2169</v>
      </c>
      <c r="N498" s="17">
        <f>B498/579</f>
        <v>0.84974093264248707</v>
      </c>
      <c r="O498" s="278" t="s">
        <v>15627</v>
      </c>
      <c r="P498" s="278">
        <v>2</v>
      </c>
      <c r="Q498" s="303">
        <v>1.1000000000000001</v>
      </c>
      <c r="R498" s="46">
        <f t="shared" si="7"/>
        <v>0.85664939550949915</v>
      </c>
    </row>
    <row r="499" spans="1:18" x14ac:dyDescent="0.3">
      <c r="A499" s="1" t="s">
        <v>2703</v>
      </c>
      <c r="B499" s="8">
        <v>492</v>
      </c>
      <c r="C499" s="302">
        <v>487</v>
      </c>
      <c r="D499" s="9" t="s">
        <v>2704</v>
      </c>
      <c r="E499" s="8" t="s">
        <v>2705</v>
      </c>
      <c r="F499" s="8" t="s">
        <v>2705</v>
      </c>
      <c r="G499" s="8" t="s">
        <v>131</v>
      </c>
      <c r="H499" s="10">
        <v>1729</v>
      </c>
      <c r="I499" s="8">
        <v>1.3</v>
      </c>
      <c r="J499" s="8" t="s">
        <v>2159</v>
      </c>
      <c r="K499" s="8" t="s">
        <v>2706</v>
      </c>
      <c r="L499" s="8" t="s">
        <v>416</v>
      </c>
      <c r="M499" s="8" t="s">
        <v>2086</v>
      </c>
      <c r="N499" s="17">
        <f>B499/579</f>
        <v>0.84974093264248707</v>
      </c>
      <c r="O499" s="278" t="s">
        <v>15627</v>
      </c>
      <c r="P499" s="278">
        <v>2</v>
      </c>
      <c r="Q499" s="302">
        <v>1.2</v>
      </c>
      <c r="R499" s="46">
        <f t="shared" si="7"/>
        <v>0.84110535405872189</v>
      </c>
    </row>
    <row r="500" spans="1:18" x14ac:dyDescent="0.3">
      <c r="A500" s="1" t="s">
        <v>2718</v>
      </c>
      <c r="B500" s="18">
        <v>498</v>
      </c>
      <c r="C500" s="303">
        <v>477</v>
      </c>
      <c r="D500" s="9" t="s">
        <v>2719</v>
      </c>
      <c r="E500" s="8" t="s">
        <v>2720</v>
      </c>
      <c r="F500" s="8" t="s">
        <v>2721</v>
      </c>
      <c r="G500" s="8" t="s">
        <v>131</v>
      </c>
      <c r="H500" s="10">
        <v>1889</v>
      </c>
      <c r="I500" s="18">
        <v>1.2</v>
      </c>
      <c r="J500" s="8" t="s">
        <v>2159</v>
      </c>
      <c r="K500" s="8" t="s">
        <v>2568</v>
      </c>
      <c r="L500" s="8" t="s">
        <v>2722</v>
      </c>
      <c r="M500" s="8" t="s">
        <v>19</v>
      </c>
      <c r="N500" s="19">
        <f>B500/579</f>
        <v>0.86010362694300513</v>
      </c>
      <c r="O500" s="278" t="s">
        <v>15627</v>
      </c>
      <c r="P500" s="278">
        <v>2</v>
      </c>
      <c r="Q500" s="303">
        <v>1.3</v>
      </c>
      <c r="R500" s="46">
        <f t="shared" si="7"/>
        <v>0.82383419689119175</v>
      </c>
    </row>
    <row r="501" spans="1:18" x14ac:dyDescent="0.3">
      <c r="A501" s="1" t="s">
        <v>2731</v>
      </c>
      <c r="B501" s="18">
        <v>498</v>
      </c>
      <c r="C501" s="303">
        <v>477</v>
      </c>
      <c r="D501" s="9" t="s">
        <v>2732</v>
      </c>
      <c r="E501" s="8" t="s">
        <v>2733</v>
      </c>
      <c r="F501" s="8" t="s">
        <v>2734</v>
      </c>
      <c r="G501" s="8" t="s">
        <v>131</v>
      </c>
      <c r="H501" s="8">
        <v>858</v>
      </c>
      <c r="I501" s="18">
        <v>1.2</v>
      </c>
      <c r="J501" s="8" t="s">
        <v>2159</v>
      </c>
      <c r="K501" s="8" t="s">
        <v>2616</v>
      </c>
      <c r="L501" s="8" t="s">
        <v>2735</v>
      </c>
      <c r="M501" s="8" t="s">
        <v>19</v>
      </c>
      <c r="N501" s="19">
        <f>B501/579</f>
        <v>0.86010362694300513</v>
      </c>
      <c r="O501" s="278" t="s">
        <v>15627</v>
      </c>
      <c r="P501" s="278">
        <v>2</v>
      </c>
      <c r="Q501" s="303">
        <v>1.3</v>
      </c>
      <c r="R501" s="46">
        <f t="shared" si="7"/>
        <v>0.82383419689119175</v>
      </c>
    </row>
    <row r="502" spans="1:18" x14ac:dyDescent="0.3">
      <c r="A502" s="1" t="s">
        <v>2736</v>
      </c>
      <c r="B502" s="18">
        <v>498</v>
      </c>
      <c r="C502" s="302">
        <v>509</v>
      </c>
      <c r="D502" s="9" t="s">
        <v>2737</v>
      </c>
      <c r="E502" s="8" t="s">
        <v>2738</v>
      </c>
      <c r="F502" s="8" t="s">
        <v>2739</v>
      </c>
      <c r="G502" s="8" t="s">
        <v>482</v>
      </c>
      <c r="H502" s="8">
        <v>746</v>
      </c>
      <c r="I502" s="18">
        <v>1.2</v>
      </c>
      <c r="J502" s="8" t="s">
        <v>2159</v>
      </c>
      <c r="K502" s="8" t="s">
        <v>2740</v>
      </c>
      <c r="L502" s="8" t="s">
        <v>2611</v>
      </c>
      <c r="M502" s="8" t="s">
        <v>33</v>
      </c>
      <c r="N502" s="19">
        <f>B502/579</f>
        <v>0.86010362694300513</v>
      </c>
      <c r="O502" s="278" t="s">
        <v>15627</v>
      </c>
      <c r="P502" s="278">
        <v>2</v>
      </c>
      <c r="Q502" s="302">
        <v>1</v>
      </c>
      <c r="R502" s="46">
        <f t="shared" si="7"/>
        <v>0.87910189982728848</v>
      </c>
    </row>
    <row r="503" spans="1:18" x14ac:dyDescent="0.3">
      <c r="A503" s="1" t="s">
        <v>2728</v>
      </c>
      <c r="B503" s="18">
        <v>498</v>
      </c>
      <c r="C503" s="302">
        <v>468</v>
      </c>
      <c r="D503" s="9" t="s">
        <v>2728</v>
      </c>
      <c r="E503" s="8" t="s">
        <v>2729</v>
      </c>
      <c r="F503" s="8" t="s">
        <v>2729</v>
      </c>
      <c r="G503" s="8" t="s">
        <v>131</v>
      </c>
      <c r="H503" s="10">
        <v>1907</v>
      </c>
      <c r="I503" s="18">
        <v>1.2</v>
      </c>
      <c r="J503" s="8" t="s">
        <v>2159</v>
      </c>
      <c r="K503" s="8" t="s">
        <v>2507</v>
      </c>
      <c r="L503" s="8" t="s">
        <v>2730</v>
      </c>
      <c r="M503" s="8" t="s">
        <v>2303</v>
      </c>
      <c r="N503" s="19">
        <f>B503/579</f>
        <v>0.86010362694300513</v>
      </c>
      <c r="O503" s="278" t="s">
        <v>15627</v>
      </c>
      <c r="P503" s="278">
        <v>2</v>
      </c>
      <c r="Q503" s="302">
        <v>1.4</v>
      </c>
      <c r="R503" s="46">
        <f t="shared" si="7"/>
        <v>0.80829015544041449</v>
      </c>
    </row>
    <row r="504" spans="1:18" x14ac:dyDescent="0.3">
      <c r="A504" s="1" t="s">
        <v>2707</v>
      </c>
      <c r="B504" s="18">
        <v>498</v>
      </c>
      <c r="C504" s="302">
        <v>509</v>
      </c>
      <c r="D504" s="9" t="s">
        <v>2708</v>
      </c>
      <c r="E504" s="8" t="s">
        <v>2709</v>
      </c>
      <c r="F504" s="8" t="s">
        <v>2710</v>
      </c>
      <c r="G504" s="8" t="s">
        <v>389</v>
      </c>
      <c r="H504" s="10">
        <v>2654</v>
      </c>
      <c r="I504" s="18">
        <v>1.2</v>
      </c>
      <c r="J504" s="8" t="s">
        <v>2159</v>
      </c>
      <c r="K504" s="8" t="s">
        <v>2711</v>
      </c>
      <c r="L504" s="8" t="s">
        <v>2712</v>
      </c>
      <c r="M504" s="8" t="s">
        <v>33</v>
      </c>
      <c r="N504" s="19">
        <f>B504/579</f>
        <v>0.86010362694300513</v>
      </c>
      <c r="O504" s="278" t="s">
        <v>15627</v>
      </c>
      <c r="P504" s="278">
        <v>2</v>
      </c>
      <c r="Q504" s="302">
        <v>1</v>
      </c>
      <c r="R504" s="46">
        <f t="shared" si="7"/>
        <v>0.87910189982728848</v>
      </c>
    </row>
    <row r="505" spans="1:18" x14ac:dyDescent="0.3">
      <c r="A505" s="1" t="s">
        <v>2713</v>
      </c>
      <c r="B505" s="18">
        <v>498</v>
      </c>
      <c r="C505" s="302">
        <v>441</v>
      </c>
      <c r="D505" s="9" t="s">
        <v>2714</v>
      </c>
      <c r="E505" s="8" t="s">
        <v>2715</v>
      </c>
      <c r="F505" s="8" t="s">
        <v>2716</v>
      </c>
      <c r="G505" s="8" t="s">
        <v>147</v>
      </c>
      <c r="H505" s="10">
        <v>3782</v>
      </c>
      <c r="I505" s="18">
        <v>1.2</v>
      </c>
      <c r="J505" s="8" t="s">
        <v>2159</v>
      </c>
      <c r="K505" s="8" t="s">
        <v>2711</v>
      </c>
      <c r="L505" s="8" t="s">
        <v>2717</v>
      </c>
      <c r="M505" s="8" t="s">
        <v>2357</v>
      </c>
      <c r="N505" s="19">
        <f>B505/579</f>
        <v>0.86010362694300513</v>
      </c>
      <c r="O505" s="278" t="s">
        <v>15627</v>
      </c>
      <c r="P505" s="278">
        <v>2</v>
      </c>
      <c r="Q505" s="302">
        <v>1.6</v>
      </c>
      <c r="R505" s="46">
        <f t="shared" si="7"/>
        <v>0.76165803108808294</v>
      </c>
    </row>
    <row r="506" spans="1:18" x14ac:dyDescent="0.3">
      <c r="A506" s="1" t="s">
        <v>2723</v>
      </c>
      <c r="B506" s="18">
        <v>498</v>
      </c>
      <c r="C506" s="302">
        <v>487</v>
      </c>
      <c r="D506" s="9" t="s">
        <v>2724</v>
      </c>
      <c r="E506" s="8" t="s">
        <v>2725</v>
      </c>
      <c r="F506" s="8" t="s">
        <v>2726</v>
      </c>
      <c r="G506" s="8" t="s">
        <v>147</v>
      </c>
      <c r="H506" s="10">
        <v>1152</v>
      </c>
      <c r="I506" s="18">
        <v>1.2</v>
      </c>
      <c r="J506" s="8" t="s">
        <v>2159</v>
      </c>
      <c r="K506" s="8" t="s">
        <v>2568</v>
      </c>
      <c r="L506" s="8" t="s">
        <v>2727</v>
      </c>
      <c r="M506" s="8" t="s">
        <v>2086</v>
      </c>
      <c r="N506" s="19">
        <f>B506/579</f>
        <v>0.86010362694300513</v>
      </c>
      <c r="O506" s="278" t="s">
        <v>15627</v>
      </c>
      <c r="P506" s="278">
        <v>2</v>
      </c>
      <c r="Q506" s="302">
        <v>1.2</v>
      </c>
      <c r="R506" s="46">
        <f t="shared" si="7"/>
        <v>0.84110535405872189</v>
      </c>
    </row>
    <row r="507" spans="1:18" x14ac:dyDescent="0.3">
      <c r="A507" s="1" t="s">
        <v>2746</v>
      </c>
      <c r="B507" s="8">
        <v>505</v>
      </c>
      <c r="C507" s="303">
        <v>496</v>
      </c>
      <c r="D507" s="9" t="s">
        <v>2747</v>
      </c>
      <c r="E507" s="8" t="s">
        <v>2748</v>
      </c>
      <c r="F507" s="8" t="s">
        <v>2749</v>
      </c>
      <c r="G507" s="8" t="s">
        <v>131</v>
      </c>
      <c r="H507" s="10">
        <v>4520</v>
      </c>
      <c r="I507" s="8">
        <v>1.1000000000000001</v>
      </c>
      <c r="J507" s="8" t="s">
        <v>2159</v>
      </c>
      <c r="K507" s="8" t="s">
        <v>2616</v>
      </c>
      <c r="L507" s="8" t="s">
        <v>2750</v>
      </c>
      <c r="M507" s="8" t="s">
        <v>2169</v>
      </c>
      <c r="N507" s="17">
        <f>B507/579</f>
        <v>0.87219343696027629</v>
      </c>
      <c r="O507" s="278" t="s">
        <v>15627</v>
      </c>
      <c r="P507" s="278">
        <v>2</v>
      </c>
      <c r="Q507" s="303">
        <v>1.1000000000000001</v>
      </c>
      <c r="R507" s="46">
        <f t="shared" si="7"/>
        <v>0.85664939550949915</v>
      </c>
    </row>
    <row r="508" spans="1:18" x14ac:dyDescent="0.3">
      <c r="A508" s="1" t="s">
        <v>2751</v>
      </c>
      <c r="B508" s="8">
        <v>505</v>
      </c>
      <c r="C508" s="302">
        <v>509</v>
      </c>
      <c r="D508" s="9" t="s">
        <v>2752</v>
      </c>
      <c r="E508" s="8" t="s">
        <v>2753</v>
      </c>
      <c r="F508" s="8" t="s">
        <v>2754</v>
      </c>
      <c r="G508" s="8" t="s">
        <v>131</v>
      </c>
      <c r="H508" s="10">
        <v>7405</v>
      </c>
      <c r="I508" s="8">
        <v>1.1000000000000001</v>
      </c>
      <c r="J508" s="8" t="s">
        <v>2159</v>
      </c>
      <c r="K508" s="8" t="s">
        <v>2616</v>
      </c>
      <c r="L508" s="8" t="s">
        <v>2755</v>
      </c>
      <c r="M508" s="8" t="s">
        <v>33</v>
      </c>
      <c r="N508" s="17">
        <f>B508/579</f>
        <v>0.87219343696027629</v>
      </c>
      <c r="O508" s="278" t="s">
        <v>15627</v>
      </c>
      <c r="P508" s="278">
        <v>2</v>
      </c>
      <c r="Q508" s="302">
        <v>1</v>
      </c>
      <c r="R508" s="46">
        <f t="shared" si="7"/>
        <v>0.87910189982728848</v>
      </c>
    </row>
    <row r="509" spans="1:18" x14ac:dyDescent="0.3">
      <c r="A509" s="1" t="s">
        <v>2761</v>
      </c>
      <c r="B509" s="8">
        <v>505</v>
      </c>
      <c r="C509" s="302">
        <v>509</v>
      </c>
      <c r="D509" s="9" t="s">
        <v>2762</v>
      </c>
      <c r="E509" s="8" t="s">
        <v>2763</v>
      </c>
      <c r="F509" s="8" t="s">
        <v>2764</v>
      </c>
      <c r="G509" s="8" t="s">
        <v>147</v>
      </c>
      <c r="H509" s="10">
        <v>1474</v>
      </c>
      <c r="I509" s="8">
        <v>1.1000000000000001</v>
      </c>
      <c r="J509" s="8" t="s">
        <v>2159</v>
      </c>
      <c r="K509" s="8" t="s">
        <v>2740</v>
      </c>
      <c r="L509" s="8" t="s">
        <v>2765</v>
      </c>
      <c r="M509" s="8" t="s">
        <v>33</v>
      </c>
      <c r="N509" s="17">
        <f>B509/579</f>
        <v>0.87219343696027629</v>
      </c>
      <c r="O509" s="278" t="s">
        <v>15627</v>
      </c>
      <c r="P509" s="278">
        <v>2</v>
      </c>
      <c r="Q509" s="302">
        <v>1</v>
      </c>
      <c r="R509" s="46">
        <f t="shared" si="7"/>
        <v>0.87910189982728848</v>
      </c>
    </row>
    <row r="510" spans="1:18" x14ac:dyDescent="0.3">
      <c r="A510" s="1" t="s">
        <v>2741</v>
      </c>
      <c r="B510" s="8">
        <v>505</v>
      </c>
      <c r="C510" s="303">
        <v>496</v>
      </c>
      <c r="D510" s="9" t="s">
        <v>2742</v>
      </c>
      <c r="E510" s="8" t="s">
        <v>2743</v>
      </c>
      <c r="F510" s="8" t="s">
        <v>2744</v>
      </c>
      <c r="G510" s="8" t="s">
        <v>389</v>
      </c>
      <c r="H510" s="10">
        <v>2382</v>
      </c>
      <c r="I510" s="8">
        <v>1.1000000000000001</v>
      </c>
      <c r="J510" s="8" t="s">
        <v>2159</v>
      </c>
      <c r="K510" s="8" t="s">
        <v>2507</v>
      </c>
      <c r="L510" s="8" t="s">
        <v>2745</v>
      </c>
      <c r="M510" s="8" t="s">
        <v>2169</v>
      </c>
      <c r="N510" s="17">
        <f>B510/579</f>
        <v>0.87219343696027629</v>
      </c>
      <c r="O510" s="278" t="s">
        <v>15627</v>
      </c>
      <c r="P510" s="278">
        <v>2</v>
      </c>
      <c r="Q510" s="303">
        <v>1.1000000000000001</v>
      </c>
      <c r="R510" s="46">
        <f t="shared" si="7"/>
        <v>0.85664939550949915</v>
      </c>
    </row>
    <row r="511" spans="1:18" x14ac:dyDescent="0.3">
      <c r="A511" s="1" t="s">
        <v>2766</v>
      </c>
      <c r="B511" s="8">
        <v>505</v>
      </c>
      <c r="C511" s="303">
        <v>496</v>
      </c>
      <c r="D511" s="9" t="s">
        <v>2767</v>
      </c>
      <c r="E511" s="8" t="s">
        <v>2768</v>
      </c>
      <c r="F511" s="8" t="s">
        <v>2769</v>
      </c>
      <c r="G511" s="8" t="s">
        <v>147</v>
      </c>
      <c r="H511" s="10">
        <v>1717</v>
      </c>
      <c r="I511" s="8">
        <v>1.1000000000000001</v>
      </c>
      <c r="J511" s="8" t="s">
        <v>2159</v>
      </c>
      <c r="K511" s="8" t="s">
        <v>2678</v>
      </c>
      <c r="L511" s="8" t="s">
        <v>531</v>
      </c>
      <c r="M511" s="8" t="s">
        <v>2169</v>
      </c>
      <c r="N511" s="17">
        <f>B511/579</f>
        <v>0.87219343696027629</v>
      </c>
      <c r="O511" s="278" t="s">
        <v>15627</v>
      </c>
      <c r="P511" s="278">
        <v>2</v>
      </c>
      <c r="Q511" s="303">
        <v>1.1000000000000001</v>
      </c>
      <c r="R511" s="46">
        <f t="shared" si="7"/>
        <v>0.85664939550949915</v>
      </c>
    </row>
    <row r="512" spans="1:18" x14ac:dyDescent="0.3">
      <c r="A512" s="1" t="s">
        <v>2756</v>
      </c>
      <c r="B512" s="8">
        <v>505</v>
      </c>
      <c r="C512" s="303">
        <v>496</v>
      </c>
      <c r="D512" s="9" t="s">
        <v>2757</v>
      </c>
      <c r="E512" s="8" t="s">
        <v>2758</v>
      </c>
      <c r="F512" s="8" t="s">
        <v>2759</v>
      </c>
      <c r="G512" s="8" t="s">
        <v>147</v>
      </c>
      <c r="H512" s="10">
        <v>1654</v>
      </c>
      <c r="I512" s="8">
        <v>1.1000000000000001</v>
      </c>
      <c r="J512" s="8" t="s">
        <v>2159</v>
      </c>
      <c r="K512" s="8" t="s">
        <v>2622</v>
      </c>
      <c r="L512" s="8" t="s">
        <v>2760</v>
      </c>
      <c r="M512" s="8" t="s">
        <v>2169</v>
      </c>
      <c r="N512" s="17">
        <f>B512/579</f>
        <v>0.87219343696027629</v>
      </c>
      <c r="O512" s="278" t="s">
        <v>15627</v>
      </c>
      <c r="P512" s="278">
        <v>2</v>
      </c>
      <c r="Q512" s="303">
        <v>1.1000000000000001</v>
      </c>
      <c r="R512" s="46">
        <f t="shared" si="7"/>
        <v>0.85664939550949915</v>
      </c>
    </row>
    <row r="513" spans="1:18" x14ac:dyDescent="0.3">
      <c r="A513" s="1" t="s">
        <v>2808</v>
      </c>
      <c r="B513" s="18">
        <v>511</v>
      </c>
      <c r="C513" s="302">
        <v>549</v>
      </c>
      <c r="D513" s="9" t="s">
        <v>2809</v>
      </c>
      <c r="E513" s="8" t="s">
        <v>2810</v>
      </c>
      <c r="F513" s="8" t="s">
        <v>2810</v>
      </c>
      <c r="G513" s="8" t="s">
        <v>131</v>
      </c>
      <c r="H513" s="10">
        <v>1859</v>
      </c>
      <c r="I513" s="18">
        <v>1</v>
      </c>
      <c r="J513" s="8" t="s">
        <v>2159</v>
      </c>
      <c r="K513" s="8" t="s">
        <v>2811</v>
      </c>
      <c r="L513" s="8" t="s">
        <v>416</v>
      </c>
      <c r="M513" s="8" t="s">
        <v>27</v>
      </c>
      <c r="N513" s="19">
        <f>B513/579</f>
        <v>0.88255613126079446</v>
      </c>
      <c r="O513" s="278" t="s">
        <v>15627</v>
      </c>
      <c r="P513" s="278">
        <v>2</v>
      </c>
      <c r="Q513" s="302">
        <v>0.6</v>
      </c>
      <c r="R513" s="46">
        <f t="shared" si="7"/>
        <v>0.94818652849740936</v>
      </c>
    </row>
    <row r="514" spans="1:18" x14ac:dyDescent="0.3">
      <c r="A514" s="1" t="s">
        <v>2774</v>
      </c>
      <c r="B514" s="18">
        <v>511</v>
      </c>
      <c r="C514" s="303">
        <v>496</v>
      </c>
      <c r="D514" s="9" t="s">
        <v>2775</v>
      </c>
      <c r="E514" s="8" t="s">
        <v>2776</v>
      </c>
      <c r="F514" s="8" t="s">
        <v>2777</v>
      </c>
      <c r="G514" s="8" t="s">
        <v>427</v>
      </c>
      <c r="H514" s="8">
        <v>752</v>
      </c>
      <c r="I514" s="18">
        <v>1</v>
      </c>
      <c r="J514" s="8" t="s">
        <v>2159</v>
      </c>
      <c r="K514" s="8" t="s">
        <v>2498</v>
      </c>
      <c r="L514" s="8" t="s">
        <v>416</v>
      </c>
      <c r="M514" s="8" t="s">
        <v>2169</v>
      </c>
      <c r="N514" s="19">
        <f>B514/579</f>
        <v>0.88255613126079446</v>
      </c>
      <c r="O514" s="278" t="s">
        <v>15627</v>
      </c>
      <c r="P514" s="278">
        <v>2</v>
      </c>
      <c r="Q514" s="303">
        <v>1.1000000000000001</v>
      </c>
      <c r="R514" s="46">
        <f t="shared" si="7"/>
        <v>0.85664939550949915</v>
      </c>
    </row>
    <row r="515" spans="1:18" x14ac:dyDescent="0.3">
      <c r="A515" s="1" t="s">
        <v>2783</v>
      </c>
      <c r="B515" s="18">
        <v>511</v>
      </c>
      <c r="C515" s="303">
        <v>496</v>
      </c>
      <c r="D515" s="9" t="s">
        <v>2784</v>
      </c>
      <c r="E515" s="8" t="s">
        <v>2785</v>
      </c>
      <c r="F515" s="8" t="s">
        <v>2785</v>
      </c>
      <c r="G515" s="8" t="s">
        <v>131</v>
      </c>
      <c r="H515" s="10">
        <v>2244</v>
      </c>
      <c r="I515" s="18">
        <v>1</v>
      </c>
      <c r="J515" s="8" t="s">
        <v>2159</v>
      </c>
      <c r="K515" s="8" t="s">
        <v>2786</v>
      </c>
      <c r="L515" s="8" t="s">
        <v>2787</v>
      </c>
      <c r="M515" s="8" t="s">
        <v>2169</v>
      </c>
      <c r="N515" s="19">
        <f>B515/579</f>
        <v>0.88255613126079446</v>
      </c>
      <c r="O515" s="278" t="s">
        <v>15627</v>
      </c>
      <c r="P515" s="278">
        <v>2</v>
      </c>
      <c r="Q515" s="303">
        <v>1.1000000000000001</v>
      </c>
      <c r="R515" s="46">
        <f t="shared" ref="R515:R578" si="8">C515/579</f>
        <v>0.85664939550949915</v>
      </c>
    </row>
    <row r="516" spans="1:18" x14ac:dyDescent="0.3">
      <c r="A516" s="1" t="s">
        <v>2812</v>
      </c>
      <c r="B516" s="18">
        <v>511</v>
      </c>
      <c r="C516" s="302">
        <v>531</v>
      </c>
      <c r="D516" s="9" t="s">
        <v>2813</v>
      </c>
      <c r="E516" s="8" t="s">
        <v>2814</v>
      </c>
      <c r="F516" s="8" t="s">
        <v>2814</v>
      </c>
      <c r="G516" s="8" t="s">
        <v>389</v>
      </c>
      <c r="H516" s="8">
        <v>270</v>
      </c>
      <c r="I516" s="18">
        <v>1</v>
      </c>
      <c r="J516" s="8" t="s">
        <v>2159</v>
      </c>
      <c r="K516" s="8" t="s">
        <v>2811</v>
      </c>
      <c r="L516" s="8" t="s">
        <v>416</v>
      </c>
      <c r="M516" s="8" t="s">
        <v>36</v>
      </c>
      <c r="N516" s="19">
        <f>B516/579</f>
        <v>0.88255613126079446</v>
      </c>
      <c r="O516" s="278" t="s">
        <v>15627</v>
      </c>
      <c r="P516" s="278">
        <v>2</v>
      </c>
      <c r="Q516" s="302">
        <v>0.8</v>
      </c>
      <c r="R516" s="46">
        <f t="shared" si="8"/>
        <v>0.91709844559585496</v>
      </c>
    </row>
    <row r="517" spans="1:18" x14ac:dyDescent="0.3">
      <c r="A517" s="1" t="s">
        <v>2770</v>
      </c>
      <c r="B517" s="18">
        <v>511</v>
      </c>
      <c r="C517" s="302">
        <v>509</v>
      </c>
      <c r="D517" s="9" t="s">
        <v>2771</v>
      </c>
      <c r="E517" s="8" t="s">
        <v>2772</v>
      </c>
      <c r="F517" s="8" t="s">
        <v>2773</v>
      </c>
      <c r="G517" s="8" t="s">
        <v>369</v>
      </c>
      <c r="H517" s="10">
        <v>1258</v>
      </c>
      <c r="I517" s="18">
        <v>1</v>
      </c>
      <c r="J517" s="8" t="s">
        <v>2159</v>
      </c>
      <c r="K517" s="8" t="s">
        <v>1774</v>
      </c>
      <c r="L517" s="8" t="s">
        <v>416</v>
      </c>
      <c r="M517" s="8" t="s">
        <v>33</v>
      </c>
      <c r="N517" s="19">
        <f>B517/579</f>
        <v>0.88255613126079446</v>
      </c>
      <c r="O517" s="278" t="s">
        <v>15627</v>
      </c>
      <c r="P517" s="278">
        <v>2</v>
      </c>
      <c r="Q517" s="302">
        <v>1</v>
      </c>
      <c r="R517" s="46">
        <f t="shared" si="8"/>
        <v>0.87910189982728848</v>
      </c>
    </row>
    <row r="518" spans="1:18" x14ac:dyDescent="0.3">
      <c r="A518" s="1" t="s">
        <v>2802</v>
      </c>
      <c r="B518" s="18">
        <v>511</v>
      </c>
      <c r="C518" s="302">
        <v>509</v>
      </c>
      <c r="D518" s="9" t="s">
        <v>2803</v>
      </c>
      <c r="E518" s="8" t="s">
        <v>2804</v>
      </c>
      <c r="F518" s="8" t="s">
        <v>2805</v>
      </c>
      <c r="G518" s="8" t="s">
        <v>131</v>
      </c>
      <c r="H518" s="8">
        <v>278</v>
      </c>
      <c r="I518" s="18">
        <v>1</v>
      </c>
      <c r="J518" s="8" t="s">
        <v>2159</v>
      </c>
      <c r="K518" s="8" t="s">
        <v>2806</v>
      </c>
      <c r="L518" s="8" t="s">
        <v>2807</v>
      </c>
      <c r="M518" s="8" t="s">
        <v>33</v>
      </c>
      <c r="N518" s="19">
        <f>B518/579</f>
        <v>0.88255613126079446</v>
      </c>
      <c r="O518" s="278" t="s">
        <v>15627</v>
      </c>
      <c r="P518" s="278">
        <v>2</v>
      </c>
      <c r="Q518" s="302">
        <v>1</v>
      </c>
      <c r="R518" s="46">
        <f t="shared" si="8"/>
        <v>0.87910189982728848</v>
      </c>
    </row>
    <row r="519" spans="1:18" x14ac:dyDescent="0.3">
      <c r="A519" s="1" t="s">
        <v>2788</v>
      </c>
      <c r="B519" s="18">
        <v>511</v>
      </c>
      <c r="C519" s="303">
        <v>477</v>
      </c>
      <c r="D519" s="9" t="s">
        <v>2789</v>
      </c>
      <c r="E519" s="8" t="s">
        <v>2790</v>
      </c>
      <c r="F519" s="8" t="s">
        <v>2791</v>
      </c>
      <c r="G519" s="8" t="s">
        <v>482</v>
      </c>
      <c r="H519" s="8">
        <v>893</v>
      </c>
      <c r="I519" s="18">
        <v>1</v>
      </c>
      <c r="J519" s="8" t="s">
        <v>2159</v>
      </c>
      <c r="K519" s="8" t="s">
        <v>2740</v>
      </c>
      <c r="L519" s="8" t="s">
        <v>2792</v>
      </c>
      <c r="M519" s="8" t="s">
        <v>19</v>
      </c>
      <c r="N519" s="19">
        <f>B519/579</f>
        <v>0.88255613126079446</v>
      </c>
      <c r="O519" s="278" t="s">
        <v>15627</v>
      </c>
      <c r="P519" s="278">
        <v>2</v>
      </c>
      <c r="Q519" s="303">
        <v>1.3</v>
      </c>
      <c r="R519" s="46">
        <f t="shared" si="8"/>
        <v>0.82383419689119175</v>
      </c>
    </row>
    <row r="520" spans="1:18" x14ac:dyDescent="0.3">
      <c r="A520" s="1" t="s">
        <v>2778</v>
      </c>
      <c r="B520" s="18">
        <v>511</v>
      </c>
      <c r="C520" s="303">
        <v>523</v>
      </c>
      <c r="D520" s="9" t="s">
        <v>2779</v>
      </c>
      <c r="E520" s="8" t="s">
        <v>2780</v>
      </c>
      <c r="F520" s="8" t="s">
        <v>2781</v>
      </c>
      <c r="G520" s="8" t="s">
        <v>427</v>
      </c>
      <c r="H520" s="10">
        <v>1338</v>
      </c>
      <c r="I520" s="18">
        <v>1</v>
      </c>
      <c r="J520" s="8" t="s">
        <v>2159</v>
      </c>
      <c r="K520" s="8" t="s">
        <v>2616</v>
      </c>
      <c r="L520" s="8" t="s">
        <v>2782</v>
      </c>
      <c r="M520" s="8" t="s">
        <v>18</v>
      </c>
      <c r="N520" s="19">
        <f>B520/579</f>
        <v>0.88255613126079446</v>
      </c>
      <c r="O520" s="278" t="s">
        <v>15627</v>
      </c>
      <c r="P520" s="278">
        <v>2</v>
      </c>
      <c r="Q520" s="303">
        <v>0.9</v>
      </c>
      <c r="R520" s="46">
        <f t="shared" si="8"/>
        <v>0.9032815198618307</v>
      </c>
    </row>
    <row r="521" spans="1:18" x14ac:dyDescent="0.3">
      <c r="A521" s="1" t="s">
        <v>2797</v>
      </c>
      <c r="B521" s="18">
        <v>511</v>
      </c>
      <c r="C521" s="302">
        <v>509</v>
      </c>
      <c r="D521" s="9" t="s">
        <v>2798</v>
      </c>
      <c r="E521" s="8" t="s">
        <v>2799</v>
      </c>
      <c r="F521" s="8" t="s">
        <v>2800</v>
      </c>
      <c r="G521" s="8" t="s">
        <v>147</v>
      </c>
      <c r="H521" s="8">
        <v>679</v>
      </c>
      <c r="I521" s="18">
        <v>1</v>
      </c>
      <c r="J521" s="8" t="s">
        <v>2159</v>
      </c>
      <c r="K521" s="8" t="s">
        <v>2701</v>
      </c>
      <c r="L521" s="8" t="s">
        <v>2801</v>
      </c>
      <c r="M521" s="8" t="s">
        <v>33</v>
      </c>
      <c r="N521" s="19">
        <f>B521/579</f>
        <v>0.88255613126079446</v>
      </c>
      <c r="O521" s="278" t="s">
        <v>15627</v>
      </c>
      <c r="P521" s="278">
        <v>2</v>
      </c>
      <c r="Q521" s="302">
        <v>1</v>
      </c>
      <c r="R521" s="46">
        <f t="shared" si="8"/>
        <v>0.87910189982728848</v>
      </c>
    </row>
    <row r="522" spans="1:18" x14ac:dyDescent="0.3">
      <c r="A522" s="1" t="s">
        <v>2793</v>
      </c>
      <c r="B522" s="18">
        <v>511</v>
      </c>
      <c r="C522" s="303">
        <v>523</v>
      </c>
      <c r="D522" s="9" t="s">
        <v>2794</v>
      </c>
      <c r="E522" s="8" t="s">
        <v>2795</v>
      </c>
      <c r="F522" s="8" t="s">
        <v>2796</v>
      </c>
      <c r="G522" s="8" t="s">
        <v>131</v>
      </c>
      <c r="H522" s="8">
        <v>508</v>
      </c>
      <c r="I522" s="18">
        <v>1</v>
      </c>
      <c r="J522" s="8" t="s">
        <v>2159</v>
      </c>
      <c r="K522" s="8" t="s">
        <v>2678</v>
      </c>
      <c r="L522" s="8" t="s">
        <v>416</v>
      </c>
      <c r="M522" s="8" t="s">
        <v>18</v>
      </c>
      <c r="N522" s="19">
        <f>B522/579</f>
        <v>0.88255613126079446</v>
      </c>
      <c r="O522" s="278" t="s">
        <v>15627</v>
      </c>
      <c r="P522" s="278">
        <v>2</v>
      </c>
      <c r="Q522" s="303">
        <v>0.9</v>
      </c>
      <c r="R522" s="46">
        <f t="shared" si="8"/>
        <v>0.9032815198618307</v>
      </c>
    </row>
    <row r="523" spans="1:18" x14ac:dyDescent="0.3">
      <c r="A523" s="1" t="s">
        <v>2830</v>
      </c>
      <c r="B523" s="8">
        <v>521</v>
      </c>
      <c r="C523" s="303">
        <v>523</v>
      </c>
      <c r="D523" s="9" t="s">
        <v>2831</v>
      </c>
      <c r="E523" s="8" t="s">
        <v>2832</v>
      </c>
      <c r="F523" s="8" t="s">
        <v>2833</v>
      </c>
      <c r="G523" s="8" t="s">
        <v>389</v>
      </c>
      <c r="H523" s="8">
        <v>838</v>
      </c>
      <c r="I523" s="8">
        <v>0.9</v>
      </c>
      <c r="J523" s="8" t="s">
        <v>2159</v>
      </c>
      <c r="K523" s="8" t="s">
        <v>2834</v>
      </c>
      <c r="L523" s="8" t="s">
        <v>2835</v>
      </c>
      <c r="M523" s="8" t="s">
        <v>18</v>
      </c>
      <c r="N523" s="17">
        <f>B523/579</f>
        <v>0.89982728842832471</v>
      </c>
      <c r="O523" s="278" t="s">
        <v>15627</v>
      </c>
      <c r="P523" s="278">
        <v>2</v>
      </c>
      <c r="Q523" s="303">
        <v>0.9</v>
      </c>
      <c r="R523" s="46">
        <f t="shared" si="8"/>
        <v>0.9032815198618307</v>
      </c>
    </row>
    <row r="524" spans="1:18" x14ac:dyDescent="0.3">
      <c r="A524" s="1" t="s">
        <v>2822</v>
      </c>
      <c r="B524" s="8">
        <v>521</v>
      </c>
      <c r="C524" s="303">
        <v>523</v>
      </c>
      <c r="D524" s="9" t="s">
        <v>2822</v>
      </c>
      <c r="E524" s="8" t="s">
        <v>2823</v>
      </c>
      <c r="F524" s="8" t="s">
        <v>2824</v>
      </c>
      <c r="G524" s="8" t="s">
        <v>427</v>
      </c>
      <c r="H524" s="10">
        <v>2568</v>
      </c>
      <c r="I524" s="8">
        <v>0.9</v>
      </c>
      <c r="J524" s="8" t="s">
        <v>2159</v>
      </c>
      <c r="K524" s="8" t="s">
        <v>2786</v>
      </c>
      <c r="L524" s="8" t="s">
        <v>2825</v>
      </c>
      <c r="M524" s="8" t="s">
        <v>18</v>
      </c>
      <c r="N524" s="17">
        <f>B524/579</f>
        <v>0.89982728842832471</v>
      </c>
      <c r="O524" s="278" t="s">
        <v>15627</v>
      </c>
      <c r="P524" s="278">
        <v>2</v>
      </c>
      <c r="Q524" s="303">
        <v>0.9</v>
      </c>
      <c r="R524" s="46">
        <f t="shared" si="8"/>
        <v>0.9032815198618307</v>
      </c>
    </row>
    <row r="525" spans="1:18" x14ac:dyDescent="0.3">
      <c r="A525" s="1" t="s">
        <v>2826</v>
      </c>
      <c r="B525" s="8">
        <v>521</v>
      </c>
      <c r="C525" s="303">
        <v>523</v>
      </c>
      <c r="D525" s="9" t="s">
        <v>2827</v>
      </c>
      <c r="E525" s="8" t="s">
        <v>2828</v>
      </c>
      <c r="F525" s="8" t="s">
        <v>2829</v>
      </c>
      <c r="G525" s="8" t="s">
        <v>147</v>
      </c>
      <c r="H525" s="8">
        <v>306</v>
      </c>
      <c r="I525" s="8">
        <v>0.9</v>
      </c>
      <c r="J525" s="8" t="s">
        <v>2159</v>
      </c>
      <c r="K525" s="8" t="s">
        <v>2786</v>
      </c>
      <c r="L525" s="8" t="s">
        <v>590</v>
      </c>
      <c r="M525" s="8" t="s">
        <v>18</v>
      </c>
      <c r="N525" s="17">
        <f>B525/579</f>
        <v>0.89982728842832471</v>
      </c>
      <c r="O525" s="278" t="s">
        <v>15627</v>
      </c>
      <c r="P525" s="278">
        <v>2</v>
      </c>
      <c r="Q525" s="303">
        <v>0.9</v>
      </c>
      <c r="R525" s="46">
        <f t="shared" si="8"/>
        <v>0.9032815198618307</v>
      </c>
    </row>
    <row r="526" spans="1:18" x14ac:dyDescent="0.3">
      <c r="A526" s="1" t="s">
        <v>2850</v>
      </c>
      <c r="B526" s="8">
        <v>521</v>
      </c>
      <c r="C526" s="303">
        <v>538</v>
      </c>
      <c r="D526" s="9" t="s">
        <v>2851</v>
      </c>
      <c r="E526" s="8" t="s">
        <v>2852</v>
      </c>
      <c r="F526" s="8" t="s">
        <v>2853</v>
      </c>
      <c r="G526" s="8" t="s">
        <v>147</v>
      </c>
      <c r="H526" s="8">
        <v>442</v>
      </c>
      <c r="I526" s="8">
        <v>0.9</v>
      </c>
      <c r="J526" s="8" t="s">
        <v>2159</v>
      </c>
      <c r="K526" s="8" t="s">
        <v>2854</v>
      </c>
      <c r="L526" s="8" t="s">
        <v>2855</v>
      </c>
      <c r="M526" s="8" t="s">
        <v>2840</v>
      </c>
      <c r="N526" s="17">
        <f>B526/579</f>
        <v>0.89982728842832471</v>
      </c>
      <c r="O526" s="278" t="s">
        <v>15627</v>
      </c>
      <c r="P526" s="278">
        <v>2</v>
      </c>
      <c r="Q526" s="303">
        <v>0.7</v>
      </c>
      <c r="R526" s="46">
        <f t="shared" si="8"/>
        <v>0.92918825561312612</v>
      </c>
    </row>
    <row r="527" spans="1:18" x14ac:dyDescent="0.3">
      <c r="A527" s="1" t="s">
        <v>2819</v>
      </c>
      <c r="B527" s="8">
        <v>521</v>
      </c>
      <c r="C527" s="302">
        <v>509</v>
      </c>
      <c r="D527" s="9" t="s">
        <v>2820</v>
      </c>
      <c r="E527" s="8" t="s">
        <v>2821</v>
      </c>
      <c r="F527" s="8" t="s">
        <v>165</v>
      </c>
      <c r="G527" s="8" t="s">
        <v>482</v>
      </c>
      <c r="H527" s="8">
        <v>738</v>
      </c>
      <c r="I527" s="8">
        <v>0.9</v>
      </c>
      <c r="J527" s="8" t="s">
        <v>2159</v>
      </c>
      <c r="K527" s="8" t="s">
        <v>2616</v>
      </c>
      <c r="L527" s="8" t="s">
        <v>416</v>
      </c>
      <c r="M527" s="8" t="s">
        <v>33</v>
      </c>
      <c r="N527" s="17">
        <f>B527/579</f>
        <v>0.89982728842832471</v>
      </c>
      <c r="O527" s="278" t="s">
        <v>15627</v>
      </c>
      <c r="P527" s="278">
        <v>2</v>
      </c>
      <c r="Q527" s="302">
        <v>1</v>
      </c>
      <c r="R527" s="46">
        <f t="shared" si="8"/>
        <v>0.87910189982728848</v>
      </c>
    </row>
    <row r="528" spans="1:18" x14ac:dyDescent="0.3">
      <c r="A528" s="1" t="s">
        <v>2836</v>
      </c>
      <c r="B528" s="8">
        <v>521</v>
      </c>
      <c r="C528" s="303">
        <v>538</v>
      </c>
      <c r="D528" s="9" t="s">
        <v>2837</v>
      </c>
      <c r="E528" s="8" t="s">
        <v>2838</v>
      </c>
      <c r="F528" s="8" t="s">
        <v>2839</v>
      </c>
      <c r="G528" s="8" t="s">
        <v>389</v>
      </c>
      <c r="H528" s="8">
        <v>516</v>
      </c>
      <c r="I528" s="8">
        <v>0.9</v>
      </c>
      <c r="J528" s="8" t="s">
        <v>2159</v>
      </c>
      <c r="K528" s="8" t="s">
        <v>2740</v>
      </c>
      <c r="L528" s="8" t="s">
        <v>416</v>
      </c>
      <c r="M528" s="8" t="s">
        <v>2840</v>
      </c>
      <c r="N528" s="17">
        <f>B528/579</f>
        <v>0.89982728842832471</v>
      </c>
      <c r="O528" s="278" t="s">
        <v>15627</v>
      </c>
      <c r="P528" s="278">
        <v>2</v>
      </c>
      <c r="Q528" s="303">
        <v>0.7</v>
      </c>
      <c r="R528" s="46">
        <f t="shared" si="8"/>
        <v>0.92918825561312612</v>
      </c>
    </row>
    <row r="529" spans="1:18" x14ac:dyDescent="0.3">
      <c r="A529" s="1" t="s">
        <v>2815</v>
      </c>
      <c r="B529" s="8">
        <v>521</v>
      </c>
      <c r="C529" s="303">
        <v>523</v>
      </c>
      <c r="D529" s="9" t="s">
        <v>2816</v>
      </c>
      <c r="E529" s="8" t="s">
        <v>2817</v>
      </c>
      <c r="F529" s="8" t="s">
        <v>2818</v>
      </c>
      <c r="G529" s="8" t="s">
        <v>369</v>
      </c>
      <c r="H529" s="10">
        <v>2472</v>
      </c>
      <c r="I529" s="8">
        <v>0.9</v>
      </c>
      <c r="J529" s="8" t="s">
        <v>2159</v>
      </c>
      <c r="K529" s="8" t="s">
        <v>2507</v>
      </c>
      <c r="L529" s="8" t="s">
        <v>416</v>
      </c>
      <c r="M529" s="8" t="s">
        <v>18</v>
      </c>
      <c r="N529" s="17">
        <f>B529/579</f>
        <v>0.89982728842832471</v>
      </c>
      <c r="O529" s="278" t="s">
        <v>15627</v>
      </c>
      <c r="P529" s="278">
        <v>2</v>
      </c>
      <c r="Q529" s="303">
        <v>0.9</v>
      </c>
      <c r="R529" s="46">
        <f t="shared" si="8"/>
        <v>0.9032815198618307</v>
      </c>
    </row>
    <row r="530" spans="1:18" x14ac:dyDescent="0.3">
      <c r="A530" s="1" t="s">
        <v>2841</v>
      </c>
      <c r="B530" s="8">
        <v>521</v>
      </c>
      <c r="C530" s="302">
        <v>531</v>
      </c>
      <c r="D530" s="9" t="s">
        <v>2842</v>
      </c>
      <c r="E530" s="8" t="s">
        <v>2843</v>
      </c>
      <c r="F530" s="8" t="s">
        <v>2844</v>
      </c>
      <c r="G530" s="8" t="s">
        <v>482</v>
      </c>
      <c r="H530" s="10">
        <v>2877</v>
      </c>
      <c r="I530" s="8">
        <v>0.9</v>
      </c>
      <c r="J530" s="8" t="s">
        <v>2159</v>
      </c>
      <c r="K530" s="8" t="s">
        <v>2806</v>
      </c>
      <c r="L530" s="8" t="s">
        <v>416</v>
      </c>
      <c r="M530" s="8" t="s">
        <v>36</v>
      </c>
      <c r="N530" s="17">
        <f>B530/579</f>
        <v>0.89982728842832471</v>
      </c>
      <c r="O530" s="278" t="s">
        <v>15627</v>
      </c>
      <c r="P530" s="278">
        <v>2</v>
      </c>
      <c r="Q530" s="302">
        <v>0.8</v>
      </c>
      <c r="R530" s="46">
        <f t="shared" si="8"/>
        <v>0.91709844559585496</v>
      </c>
    </row>
    <row r="531" spans="1:18" x14ac:dyDescent="0.3">
      <c r="A531" s="1" t="s">
        <v>2845</v>
      </c>
      <c r="B531" s="8">
        <v>521</v>
      </c>
      <c r="C531" s="303">
        <v>538</v>
      </c>
      <c r="D531" s="9" t="s">
        <v>2846</v>
      </c>
      <c r="E531" s="8" t="s">
        <v>2847</v>
      </c>
      <c r="F531" s="8" t="s">
        <v>2848</v>
      </c>
      <c r="G531" s="8" t="s">
        <v>131</v>
      </c>
      <c r="H531" s="10">
        <v>3695</v>
      </c>
      <c r="I531" s="8">
        <v>0.9</v>
      </c>
      <c r="J531" s="8" t="s">
        <v>2159</v>
      </c>
      <c r="K531" s="8" t="s">
        <v>2806</v>
      </c>
      <c r="L531" s="8" t="s">
        <v>2849</v>
      </c>
      <c r="M531" s="8" t="s">
        <v>2840</v>
      </c>
      <c r="N531" s="17">
        <f>B531/579</f>
        <v>0.89982728842832471</v>
      </c>
      <c r="O531" s="278" t="s">
        <v>15627</v>
      </c>
      <c r="P531" s="278">
        <v>2</v>
      </c>
      <c r="Q531" s="303">
        <v>0.7</v>
      </c>
      <c r="R531" s="46">
        <f t="shared" si="8"/>
        <v>0.92918825561312612</v>
      </c>
    </row>
    <row r="532" spans="1:18" x14ac:dyDescent="0.3">
      <c r="A532" s="1" t="s">
        <v>2861</v>
      </c>
      <c r="B532" s="18">
        <v>530</v>
      </c>
      <c r="C532" s="303">
        <v>538</v>
      </c>
      <c r="D532" s="9" t="s">
        <v>2862</v>
      </c>
      <c r="E532" s="8" t="s">
        <v>2863</v>
      </c>
      <c r="F532" s="8" t="s">
        <v>2863</v>
      </c>
      <c r="G532" s="8" t="s">
        <v>131</v>
      </c>
      <c r="H532" s="10">
        <v>10071</v>
      </c>
      <c r="I532" s="18">
        <v>0.8</v>
      </c>
      <c r="J532" s="8" t="s">
        <v>2159</v>
      </c>
      <c r="K532" s="8" t="s">
        <v>2318</v>
      </c>
      <c r="L532" s="8" t="s">
        <v>2864</v>
      </c>
      <c r="M532" s="8" t="s">
        <v>2840</v>
      </c>
      <c r="N532" s="19">
        <f>B532/579</f>
        <v>0.91537132987910186</v>
      </c>
      <c r="O532" s="278" t="s">
        <v>15627</v>
      </c>
      <c r="P532" s="278">
        <v>2</v>
      </c>
      <c r="Q532" s="303">
        <v>0.7</v>
      </c>
      <c r="R532" s="46">
        <f t="shared" si="8"/>
        <v>0.92918825561312612</v>
      </c>
    </row>
    <row r="533" spans="1:18" x14ac:dyDescent="0.3">
      <c r="A533" s="1" t="s">
        <v>2886</v>
      </c>
      <c r="B533" s="18">
        <v>530</v>
      </c>
      <c r="C533" s="302">
        <v>509</v>
      </c>
      <c r="D533" s="9" t="s">
        <v>2887</v>
      </c>
      <c r="E533" s="8" t="s">
        <v>2888</v>
      </c>
      <c r="F533" s="8" t="s">
        <v>165</v>
      </c>
      <c r="G533" s="8" t="s">
        <v>482</v>
      </c>
      <c r="H533" s="8">
        <v>585</v>
      </c>
      <c r="I533" s="18">
        <v>0.8</v>
      </c>
      <c r="J533" s="8" t="s">
        <v>2159</v>
      </c>
      <c r="K533" s="8" t="s">
        <v>2806</v>
      </c>
      <c r="L533" s="8" t="s">
        <v>2889</v>
      </c>
      <c r="M533" s="8" t="s">
        <v>33</v>
      </c>
      <c r="N533" s="19">
        <f>B533/579</f>
        <v>0.91537132987910186</v>
      </c>
      <c r="O533" s="278" t="s">
        <v>15627</v>
      </c>
      <c r="P533" s="278">
        <v>2</v>
      </c>
      <c r="Q533" s="302">
        <v>1</v>
      </c>
      <c r="R533" s="46">
        <f t="shared" si="8"/>
        <v>0.87910189982728848</v>
      </c>
    </row>
    <row r="534" spans="1:18" x14ac:dyDescent="0.3">
      <c r="A534" s="1" t="s">
        <v>2874</v>
      </c>
      <c r="B534" s="18">
        <v>530</v>
      </c>
      <c r="C534" s="302">
        <v>531</v>
      </c>
      <c r="D534" s="9" t="s">
        <v>2875</v>
      </c>
      <c r="E534" s="8" t="s">
        <v>2876</v>
      </c>
      <c r="F534" s="8" t="s">
        <v>2877</v>
      </c>
      <c r="G534" s="8" t="s">
        <v>427</v>
      </c>
      <c r="H534" s="10">
        <v>4336</v>
      </c>
      <c r="I534" s="18">
        <v>0.8</v>
      </c>
      <c r="J534" s="8" t="s">
        <v>2159</v>
      </c>
      <c r="K534" s="8" t="s">
        <v>2573</v>
      </c>
      <c r="L534" s="8" t="s">
        <v>416</v>
      </c>
      <c r="M534" s="8" t="s">
        <v>36</v>
      </c>
      <c r="N534" s="19">
        <f>B534/579</f>
        <v>0.91537132987910186</v>
      </c>
      <c r="O534" s="278" t="s">
        <v>15627</v>
      </c>
      <c r="P534" s="278">
        <v>2</v>
      </c>
      <c r="Q534" s="302">
        <v>0.8</v>
      </c>
      <c r="R534" s="46">
        <f t="shared" si="8"/>
        <v>0.91709844559585496</v>
      </c>
    </row>
    <row r="535" spans="1:18" x14ac:dyDescent="0.3">
      <c r="A535" s="1" t="s">
        <v>2899</v>
      </c>
      <c r="B535" s="18">
        <v>530</v>
      </c>
      <c r="C535" s="302">
        <v>549</v>
      </c>
      <c r="D535" s="9" t="s">
        <v>2900</v>
      </c>
      <c r="E535" s="8" t="s">
        <v>2901</v>
      </c>
      <c r="F535" s="8" t="s">
        <v>2902</v>
      </c>
      <c r="G535" s="8" t="s">
        <v>131</v>
      </c>
      <c r="H535" s="8">
        <v>293</v>
      </c>
      <c r="I535" s="18">
        <v>0.8</v>
      </c>
      <c r="J535" s="8" t="s">
        <v>2159</v>
      </c>
      <c r="K535" s="8" t="s">
        <v>2903</v>
      </c>
      <c r="L535" s="8" t="s">
        <v>416</v>
      </c>
      <c r="M535" s="8" t="s">
        <v>27</v>
      </c>
      <c r="N535" s="19">
        <f>B535/579</f>
        <v>0.91537132987910186</v>
      </c>
      <c r="O535" s="278" t="s">
        <v>15627</v>
      </c>
      <c r="P535" s="278">
        <v>2</v>
      </c>
      <c r="Q535" s="302">
        <v>0.6</v>
      </c>
      <c r="R535" s="46">
        <f t="shared" si="8"/>
        <v>0.94818652849740936</v>
      </c>
    </row>
    <row r="536" spans="1:18" x14ac:dyDescent="0.3">
      <c r="A536" s="1" t="s">
        <v>2895</v>
      </c>
      <c r="B536" s="18">
        <v>530</v>
      </c>
      <c r="C536" s="302">
        <v>549</v>
      </c>
      <c r="D536" s="9" t="s">
        <v>2896</v>
      </c>
      <c r="E536" s="8" t="s">
        <v>2897</v>
      </c>
      <c r="F536" s="8" t="s">
        <v>2898</v>
      </c>
      <c r="G536" s="8" t="s">
        <v>131</v>
      </c>
      <c r="H536" s="8">
        <v>482</v>
      </c>
      <c r="I536" s="18">
        <v>0.8</v>
      </c>
      <c r="J536" s="8" t="s">
        <v>2159</v>
      </c>
      <c r="K536" s="8" t="s">
        <v>2854</v>
      </c>
      <c r="L536" s="8" t="s">
        <v>416</v>
      </c>
      <c r="M536" s="8" t="s">
        <v>27</v>
      </c>
      <c r="N536" s="19">
        <f>B536/579</f>
        <v>0.91537132987910186</v>
      </c>
      <c r="O536" s="278" t="s">
        <v>15627</v>
      </c>
      <c r="P536" s="278">
        <v>2</v>
      </c>
      <c r="Q536" s="302">
        <v>0.6</v>
      </c>
      <c r="R536" s="46">
        <f t="shared" si="8"/>
        <v>0.94818652849740936</v>
      </c>
    </row>
    <row r="537" spans="1:18" x14ac:dyDescent="0.3">
      <c r="A537" s="1" t="s">
        <v>2878</v>
      </c>
      <c r="B537" s="18">
        <v>530</v>
      </c>
      <c r="C537" s="303">
        <v>538</v>
      </c>
      <c r="D537" s="9" t="s">
        <v>2879</v>
      </c>
      <c r="E537" s="8" t="s">
        <v>2880</v>
      </c>
      <c r="F537" s="8" t="s">
        <v>2881</v>
      </c>
      <c r="G537" s="8" t="s">
        <v>147</v>
      </c>
      <c r="H537" s="10">
        <v>2239</v>
      </c>
      <c r="I537" s="18">
        <v>0.8</v>
      </c>
      <c r="J537" s="8" t="s">
        <v>2159</v>
      </c>
      <c r="K537" s="8" t="s">
        <v>2573</v>
      </c>
      <c r="L537" s="8" t="s">
        <v>416</v>
      </c>
      <c r="M537" s="8" t="s">
        <v>2840</v>
      </c>
      <c r="N537" s="19">
        <f>B537/579</f>
        <v>0.91537132987910186</v>
      </c>
      <c r="O537" s="278" t="s">
        <v>15627</v>
      </c>
      <c r="P537" s="278">
        <v>2</v>
      </c>
      <c r="Q537" s="303">
        <v>0.7</v>
      </c>
      <c r="R537" s="46">
        <f t="shared" si="8"/>
        <v>0.92918825561312612</v>
      </c>
    </row>
    <row r="538" spans="1:18" x14ac:dyDescent="0.3">
      <c r="A538" s="1" t="s">
        <v>2870</v>
      </c>
      <c r="B538" s="18">
        <v>530</v>
      </c>
      <c r="C538" s="303">
        <v>538</v>
      </c>
      <c r="D538" s="9" t="s">
        <v>2871</v>
      </c>
      <c r="E538" s="8" t="s">
        <v>2872</v>
      </c>
      <c r="F538" s="8" t="s">
        <v>2873</v>
      </c>
      <c r="G538" s="8" t="s">
        <v>427</v>
      </c>
      <c r="H538" s="10">
        <v>1057</v>
      </c>
      <c r="I538" s="18">
        <v>0.8</v>
      </c>
      <c r="J538" s="8" t="s">
        <v>2159</v>
      </c>
      <c r="K538" s="8" t="s">
        <v>2507</v>
      </c>
      <c r="L538" s="8" t="s">
        <v>416</v>
      </c>
      <c r="M538" s="8" t="s">
        <v>2840</v>
      </c>
      <c r="N538" s="19">
        <f>B538/579</f>
        <v>0.91537132987910186</v>
      </c>
      <c r="O538" s="278" t="s">
        <v>15627</v>
      </c>
      <c r="P538" s="278">
        <v>2</v>
      </c>
      <c r="Q538" s="303">
        <v>0.7</v>
      </c>
      <c r="R538" s="46">
        <f t="shared" si="8"/>
        <v>0.92918825561312612</v>
      </c>
    </row>
    <row r="539" spans="1:18" x14ac:dyDescent="0.3">
      <c r="A539" s="1" t="s">
        <v>2890</v>
      </c>
      <c r="B539" s="18">
        <v>530</v>
      </c>
      <c r="C539" s="303">
        <v>523</v>
      </c>
      <c r="D539" s="9" t="s">
        <v>2891</v>
      </c>
      <c r="E539" s="8" t="s">
        <v>2892</v>
      </c>
      <c r="F539" s="8" t="s">
        <v>2893</v>
      </c>
      <c r="G539" s="8" t="s">
        <v>131</v>
      </c>
      <c r="H539" s="10">
        <v>4679</v>
      </c>
      <c r="I539" s="18">
        <v>0.8</v>
      </c>
      <c r="J539" s="8" t="s">
        <v>2159</v>
      </c>
      <c r="K539" s="8" t="s">
        <v>2811</v>
      </c>
      <c r="L539" s="8" t="s">
        <v>2894</v>
      </c>
      <c r="M539" s="8" t="s">
        <v>18</v>
      </c>
      <c r="N539" s="19">
        <f>B539/579</f>
        <v>0.91537132987910186</v>
      </c>
      <c r="O539" s="278" t="s">
        <v>15627</v>
      </c>
      <c r="P539" s="278">
        <v>2</v>
      </c>
      <c r="Q539" s="303">
        <v>0.9</v>
      </c>
      <c r="R539" s="46">
        <f t="shared" si="8"/>
        <v>0.9032815198618307</v>
      </c>
    </row>
    <row r="540" spans="1:18" x14ac:dyDescent="0.3">
      <c r="A540" s="1" t="s">
        <v>2882</v>
      </c>
      <c r="B540" s="18">
        <v>530</v>
      </c>
      <c r="C540" s="303">
        <v>538</v>
      </c>
      <c r="D540" s="9" t="s">
        <v>2883</v>
      </c>
      <c r="E540" s="8" t="s">
        <v>2884</v>
      </c>
      <c r="F540" s="8" t="s">
        <v>2885</v>
      </c>
      <c r="G540" s="8" t="s">
        <v>427</v>
      </c>
      <c r="H540" s="10">
        <v>2719</v>
      </c>
      <c r="I540" s="18">
        <v>0.8</v>
      </c>
      <c r="J540" s="8" t="s">
        <v>2159</v>
      </c>
      <c r="K540" s="8" t="s">
        <v>2616</v>
      </c>
      <c r="L540" s="8" t="s">
        <v>416</v>
      </c>
      <c r="M540" s="8" t="s">
        <v>2840</v>
      </c>
      <c r="N540" s="19">
        <f>B540/579</f>
        <v>0.91537132987910186</v>
      </c>
      <c r="O540" s="278" t="s">
        <v>15627</v>
      </c>
      <c r="P540" s="278">
        <v>2</v>
      </c>
      <c r="Q540" s="303">
        <v>0.7</v>
      </c>
      <c r="R540" s="46">
        <f t="shared" si="8"/>
        <v>0.92918825561312612</v>
      </c>
    </row>
    <row r="541" spans="1:18" x14ac:dyDescent="0.3">
      <c r="A541" s="1" t="s">
        <v>2856</v>
      </c>
      <c r="B541" s="18">
        <v>530</v>
      </c>
      <c r="C541" s="302">
        <v>509</v>
      </c>
      <c r="D541" s="9" t="s">
        <v>2857</v>
      </c>
      <c r="E541" s="8" t="s">
        <v>2858</v>
      </c>
      <c r="F541" s="8" t="s">
        <v>2859</v>
      </c>
      <c r="G541" s="8" t="s">
        <v>482</v>
      </c>
      <c r="H541" s="10">
        <v>1977</v>
      </c>
      <c r="I541" s="18">
        <v>0.8</v>
      </c>
      <c r="J541" s="8" t="s">
        <v>2159</v>
      </c>
      <c r="K541" s="8" t="s">
        <v>1295</v>
      </c>
      <c r="L541" s="8" t="s">
        <v>2860</v>
      </c>
      <c r="M541" s="8" t="s">
        <v>33</v>
      </c>
      <c r="N541" s="19">
        <f>B541/579</f>
        <v>0.91537132987910186</v>
      </c>
      <c r="O541" s="278" t="s">
        <v>15627</v>
      </c>
      <c r="P541" s="278">
        <v>2</v>
      </c>
      <c r="Q541" s="302">
        <v>1</v>
      </c>
      <c r="R541" s="46">
        <f t="shared" si="8"/>
        <v>0.87910189982728848</v>
      </c>
    </row>
    <row r="542" spans="1:18" x14ac:dyDescent="0.3">
      <c r="A542" s="1" t="s">
        <v>2865</v>
      </c>
      <c r="B542" s="18">
        <v>530</v>
      </c>
      <c r="C542" s="302">
        <v>531</v>
      </c>
      <c r="D542" s="9" t="s">
        <v>2866</v>
      </c>
      <c r="E542" s="8" t="s">
        <v>2867</v>
      </c>
      <c r="F542" s="8" t="s">
        <v>2868</v>
      </c>
      <c r="G542" s="8" t="s">
        <v>427</v>
      </c>
      <c r="H542" s="10">
        <v>3288</v>
      </c>
      <c r="I542" s="18">
        <v>0.8</v>
      </c>
      <c r="J542" s="8" t="s">
        <v>2159</v>
      </c>
      <c r="K542" s="8" t="s">
        <v>2144</v>
      </c>
      <c r="L542" s="8" t="s">
        <v>2869</v>
      </c>
      <c r="M542" s="8" t="s">
        <v>36</v>
      </c>
      <c r="N542" s="19">
        <f>B542/579</f>
        <v>0.91537132987910186</v>
      </c>
      <c r="O542" s="278" t="s">
        <v>15627</v>
      </c>
      <c r="P542" s="278">
        <v>2</v>
      </c>
      <c r="Q542" s="302">
        <v>0.8</v>
      </c>
      <c r="R542" s="46">
        <f t="shared" si="8"/>
        <v>0.91709844559585496</v>
      </c>
    </row>
    <row r="543" spans="1:18" x14ac:dyDescent="0.3">
      <c r="A543" s="1" t="s">
        <v>2912</v>
      </c>
      <c r="B543" s="8">
        <v>541</v>
      </c>
      <c r="C543" s="303">
        <v>558</v>
      </c>
      <c r="D543" s="9" t="s">
        <v>2913</v>
      </c>
      <c r="E543" s="8" t="s">
        <v>2914</v>
      </c>
      <c r="F543" s="8" t="s">
        <v>2914</v>
      </c>
      <c r="G543" s="8" t="s">
        <v>221</v>
      </c>
      <c r="H543" s="10">
        <v>1214</v>
      </c>
      <c r="I543" s="8">
        <v>0.7</v>
      </c>
      <c r="J543" s="8" t="s">
        <v>2159</v>
      </c>
      <c r="K543" s="8" t="s">
        <v>2568</v>
      </c>
      <c r="L543" s="8" t="s">
        <v>416</v>
      </c>
      <c r="M543" s="8" t="s">
        <v>20</v>
      </c>
      <c r="N543" s="17">
        <f>B543/579</f>
        <v>0.9343696027633851</v>
      </c>
      <c r="O543" s="278" t="s">
        <v>15627</v>
      </c>
      <c r="P543" s="278">
        <v>2</v>
      </c>
      <c r="Q543" s="303">
        <v>0.5</v>
      </c>
      <c r="R543" s="46">
        <f t="shared" si="8"/>
        <v>0.96373056994818651</v>
      </c>
    </row>
    <row r="544" spans="1:18" x14ac:dyDescent="0.3">
      <c r="A544" s="1" t="s">
        <v>2927</v>
      </c>
      <c r="B544" s="8">
        <v>541</v>
      </c>
      <c r="C544" s="302">
        <v>549</v>
      </c>
      <c r="D544" s="9" t="s">
        <v>2928</v>
      </c>
      <c r="E544" s="8" t="s">
        <v>2929</v>
      </c>
      <c r="F544" s="8" t="s">
        <v>2930</v>
      </c>
      <c r="G544" s="8" t="s">
        <v>147</v>
      </c>
      <c r="H544" s="8">
        <v>660</v>
      </c>
      <c r="I544" s="8">
        <v>0.7</v>
      </c>
      <c r="J544" s="8" t="s">
        <v>2159</v>
      </c>
      <c r="K544" s="8" t="s">
        <v>2706</v>
      </c>
      <c r="L544" s="8" t="s">
        <v>2931</v>
      </c>
      <c r="M544" s="8" t="s">
        <v>27</v>
      </c>
      <c r="N544" s="17">
        <f>B544/579</f>
        <v>0.9343696027633851</v>
      </c>
      <c r="O544" s="278" t="s">
        <v>15627</v>
      </c>
      <c r="P544" s="278">
        <v>2</v>
      </c>
      <c r="Q544" s="302">
        <v>0.6</v>
      </c>
      <c r="R544" s="46">
        <f t="shared" si="8"/>
        <v>0.94818652849740936</v>
      </c>
    </row>
    <row r="545" spans="1:18" x14ac:dyDescent="0.3">
      <c r="A545" s="1" t="s">
        <v>2920</v>
      </c>
      <c r="B545" s="8">
        <v>541</v>
      </c>
      <c r="C545" s="302">
        <v>549</v>
      </c>
      <c r="D545" s="9" t="s">
        <v>2921</v>
      </c>
      <c r="E545" s="8" t="s">
        <v>2922</v>
      </c>
      <c r="F545" s="8" t="s">
        <v>2922</v>
      </c>
      <c r="G545" s="8" t="s">
        <v>131</v>
      </c>
      <c r="H545" s="10">
        <v>1054</v>
      </c>
      <c r="I545" s="8">
        <v>0.7</v>
      </c>
      <c r="J545" s="8" t="s">
        <v>2159</v>
      </c>
      <c r="K545" s="8" t="s">
        <v>2854</v>
      </c>
      <c r="L545" s="8" t="s">
        <v>416</v>
      </c>
      <c r="M545" s="8" t="s">
        <v>27</v>
      </c>
      <c r="N545" s="17">
        <f>B545/579</f>
        <v>0.9343696027633851</v>
      </c>
      <c r="O545" s="278" t="s">
        <v>15627</v>
      </c>
      <c r="P545" s="278">
        <v>2</v>
      </c>
      <c r="Q545" s="302">
        <v>0.6</v>
      </c>
      <c r="R545" s="46">
        <f t="shared" si="8"/>
        <v>0.94818652849740936</v>
      </c>
    </row>
    <row r="546" spans="1:18" x14ac:dyDescent="0.3">
      <c r="A546" s="1" t="s">
        <v>2915</v>
      </c>
      <c r="B546" s="8">
        <v>541</v>
      </c>
      <c r="C546" s="303">
        <v>538</v>
      </c>
      <c r="D546" s="9" t="s">
        <v>2916</v>
      </c>
      <c r="E546" s="8" t="s">
        <v>2917</v>
      </c>
      <c r="F546" s="8" t="s">
        <v>2918</v>
      </c>
      <c r="G546" s="8" t="s">
        <v>131</v>
      </c>
      <c r="H546" s="10">
        <v>4364</v>
      </c>
      <c r="I546" s="8">
        <v>0.7</v>
      </c>
      <c r="J546" s="8" t="s">
        <v>2159</v>
      </c>
      <c r="K546" s="8" t="s">
        <v>2740</v>
      </c>
      <c r="L546" s="8" t="s">
        <v>2919</v>
      </c>
      <c r="M546" s="8" t="s">
        <v>2840</v>
      </c>
      <c r="N546" s="17">
        <f>B546/579</f>
        <v>0.9343696027633851</v>
      </c>
      <c r="O546" s="278" t="s">
        <v>15627</v>
      </c>
      <c r="P546" s="278">
        <v>2</v>
      </c>
      <c r="Q546" s="303">
        <v>0.7</v>
      </c>
      <c r="R546" s="46">
        <f t="shared" si="8"/>
        <v>0.92918825561312612</v>
      </c>
    </row>
    <row r="547" spans="1:18" x14ac:dyDescent="0.3">
      <c r="A547" s="1" t="s">
        <v>2904</v>
      </c>
      <c r="B547" s="8">
        <v>541</v>
      </c>
      <c r="C547" s="303">
        <v>538</v>
      </c>
      <c r="D547" s="9" t="s">
        <v>2904</v>
      </c>
      <c r="E547" s="8" t="s">
        <v>2905</v>
      </c>
      <c r="F547" s="8" t="s">
        <v>2906</v>
      </c>
      <c r="G547" s="8" t="s">
        <v>221</v>
      </c>
      <c r="H547" s="8">
        <v>496</v>
      </c>
      <c r="I547" s="8">
        <v>0.7</v>
      </c>
      <c r="J547" s="8" t="s">
        <v>2159</v>
      </c>
      <c r="K547" s="8" t="s">
        <v>2318</v>
      </c>
      <c r="L547" s="8" t="s">
        <v>2907</v>
      </c>
      <c r="M547" s="8" t="s">
        <v>2840</v>
      </c>
      <c r="N547" s="17">
        <f>B547/579</f>
        <v>0.9343696027633851</v>
      </c>
      <c r="O547" s="278" t="s">
        <v>15627</v>
      </c>
      <c r="P547" s="278">
        <v>2</v>
      </c>
      <c r="Q547" s="303">
        <v>0.7</v>
      </c>
      <c r="R547" s="46">
        <f t="shared" si="8"/>
        <v>0.92918825561312612</v>
      </c>
    </row>
    <row r="548" spans="1:18" x14ac:dyDescent="0.3">
      <c r="A548" s="1" t="s">
        <v>2908</v>
      </c>
      <c r="B548" s="8">
        <v>541</v>
      </c>
      <c r="C548" s="303">
        <v>451</v>
      </c>
      <c r="D548" s="9" t="s">
        <v>2909</v>
      </c>
      <c r="E548" s="8" t="s">
        <v>2910</v>
      </c>
      <c r="F548" s="8" t="s">
        <v>2911</v>
      </c>
      <c r="G548" s="8" t="s">
        <v>369</v>
      </c>
      <c r="H548" s="10">
        <v>3078</v>
      </c>
      <c r="I548" s="8">
        <v>0.7</v>
      </c>
      <c r="J548" s="8" t="s">
        <v>2159</v>
      </c>
      <c r="K548" s="8" t="s">
        <v>2498</v>
      </c>
      <c r="L548" s="8" t="s">
        <v>416</v>
      </c>
      <c r="M548" s="8" t="s">
        <v>2289</v>
      </c>
      <c r="N548" s="17">
        <f>B548/579</f>
        <v>0.9343696027633851</v>
      </c>
      <c r="O548" s="278" t="s">
        <v>15627</v>
      </c>
      <c r="P548" s="278">
        <v>2</v>
      </c>
      <c r="Q548" s="303">
        <v>1.5</v>
      </c>
      <c r="R548" s="46">
        <f t="shared" si="8"/>
        <v>0.77892918825561308</v>
      </c>
    </row>
    <row r="549" spans="1:18" x14ac:dyDescent="0.3">
      <c r="A549" s="1" t="s">
        <v>2942</v>
      </c>
      <c r="B549" s="8">
        <v>541</v>
      </c>
      <c r="C549" s="303">
        <v>538</v>
      </c>
      <c r="D549" s="9" t="s">
        <v>2943</v>
      </c>
      <c r="E549" s="8" t="s">
        <v>2944</v>
      </c>
      <c r="F549" s="8" t="s">
        <v>2945</v>
      </c>
      <c r="G549" s="8" t="s">
        <v>147</v>
      </c>
      <c r="H549" s="8">
        <v>273</v>
      </c>
      <c r="I549" s="8">
        <v>0.7</v>
      </c>
      <c r="J549" s="8" t="s">
        <v>2159</v>
      </c>
      <c r="K549" s="8" t="s">
        <v>2946</v>
      </c>
      <c r="L549" s="8" t="s">
        <v>2947</v>
      </c>
      <c r="M549" s="8" t="s">
        <v>2840</v>
      </c>
      <c r="N549" s="17">
        <f>B549/579</f>
        <v>0.9343696027633851</v>
      </c>
      <c r="O549" s="278" t="s">
        <v>15627</v>
      </c>
      <c r="P549" s="278">
        <v>2</v>
      </c>
      <c r="Q549" s="303">
        <v>0.7</v>
      </c>
      <c r="R549" s="46">
        <f t="shared" si="8"/>
        <v>0.92918825561312612</v>
      </c>
    </row>
    <row r="550" spans="1:18" x14ac:dyDescent="0.3">
      <c r="A550" s="1" t="s">
        <v>2932</v>
      </c>
      <c r="B550" s="8">
        <v>541</v>
      </c>
      <c r="C550" s="302">
        <v>549</v>
      </c>
      <c r="D550" s="9" t="s">
        <v>2933</v>
      </c>
      <c r="E550" s="8" t="s">
        <v>2934</v>
      </c>
      <c r="F550" s="8" t="s">
        <v>2935</v>
      </c>
      <c r="G550" s="8" t="s">
        <v>147</v>
      </c>
      <c r="H550" s="10">
        <v>3911</v>
      </c>
      <c r="I550" s="8">
        <v>0.7</v>
      </c>
      <c r="J550" s="8" t="s">
        <v>2159</v>
      </c>
      <c r="K550" s="8" t="s">
        <v>2706</v>
      </c>
      <c r="L550" s="8" t="s">
        <v>2936</v>
      </c>
      <c r="M550" s="8" t="s">
        <v>27</v>
      </c>
      <c r="N550" s="17">
        <f>B550/579</f>
        <v>0.9343696027633851</v>
      </c>
      <c r="O550" s="278" t="s">
        <v>15627</v>
      </c>
      <c r="P550" s="278">
        <v>2</v>
      </c>
      <c r="Q550" s="302">
        <v>0.6</v>
      </c>
      <c r="R550" s="46">
        <f t="shared" si="8"/>
        <v>0.94818652849740936</v>
      </c>
    </row>
    <row r="551" spans="1:18" x14ac:dyDescent="0.3">
      <c r="A551" s="1" t="s">
        <v>2937</v>
      </c>
      <c r="B551" s="8">
        <v>541</v>
      </c>
      <c r="C551" s="303">
        <v>538</v>
      </c>
      <c r="D551" s="9" t="s">
        <v>2938</v>
      </c>
      <c r="E551" s="8" t="s">
        <v>2939</v>
      </c>
      <c r="F551" s="8" t="s">
        <v>2940</v>
      </c>
      <c r="G551" s="8" t="s">
        <v>131</v>
      </c>
      <c r="H551" s="8">
        <v>549</v>
      </c>
      <c r="I551" s="8">
        <v>0.7</v>
      </c>
      <c r="J551" s="8" t="s">
        <v>2159</v>
      </c>
      <c r="K551" s="8" t="s">
        <v>2706</v>
      </c>
      <c r="L551" s="8" t="s">
        <v>2941</v>
      </c>
      <c r="M551" s="8" t="s">
        <v>2840</v>
      </c>
      <c r="N551" s="17">
        <f>B551/579</f>
        <v>0.9343696027633851</v>
      </c>
      <c r="O551" s="278" t="s">
        <v>15627</v>
      </c>
      <c r="P551" s="278">
        <v>2</v>
      </c>
      <c r="Q551" s="303">
        <v>0.7</v>
      </c>
      <c r="R551" s="46">
        <f t="shared" si="8"/>
        <v>0.92918825561312612</v>
      </c>
    </row>
    <row r="552" spans="1:18" x14ac:dyDescent="0.3">
      <c r="A552" s="1" t="s">
        <v>2923</v>
      </c>
      <c r="B552" s="8">
        <v>541</v>
      </c>
      <c r="C552" s="302">
        <v>509</v>
      </c>
      <c r="D552" s="9" t="s">
        <v>2924</v>
      </c>
      <c r="E552" s="8" t="s">
        <v>2925</v>
      </c>
      <c r="F552" s="8" t="s">
        <v>2925</v>
      </c>
      <c r="G552" s="8" t="s">
        <v>131</v>
      </c>
      <c r="H552" s="8">
        <v>208</v>
      </c>
      <c r="I552" s="8">
        <v>0.7</v>
      </c>
      <c r="J552" s="8" t="s">
        <v>2159</v>
      </c>
      <c r="K552" s="8" t="s">
        <v>2854</v>
      </c>
      <c r="L552" s="8" t="s">
        <v>2926</v>
      </c>
      <c r="M552" s="8" t="s">
        <v>33</v>
      </c>
      <c r="N552" s="17">
        <f>B552/579</f>
        <v>0.9343696027633851</v>
      </c>
      <c r="O552" s="278" t="s">
        <v>15627</v>
      </c>
      <c r="P552" s="278">
        <v>2</v>
      </c>
      <c r="Q552" s="302">
        <v>1</v>
      </c>
      <c r="R552" s="46">
        <f t="shared" si="8"/>
        <v>0.87910189982728848</v>
      </c>
    </row>
    <row r="553" spans="1:18" x14ac:dyDescent="0.3">
      <c r="A553" s="1" t="s">
        <v>2966</v>
      </c>
      <c r="B553" s="18">
        <v>551</v>
      </c>
      <c r="C553" s="303">
        <v>571</v>
      </c>
      <c r="D553" s="9" t="s">
        <v>2967</v>
      </c>
      <c r="E553" s="8" t="s">
        <v>2968</v>
      </c>
      <c r="F553" s="8" t="s">
        <v>2969</v>
      </c>
      <c r="G553" s="8" t="s">
        <v>131</v>
      </c>
      <c r="H553" s="8">
        <v>478</v>
      </c>
      <c r="I553" s="18">
        <v>0.6</v>
      </c>
      <c r="J553" s="8" t="s">
        <v>2159</v>
      </c>
      <c r="K553" s="8" t="s">
        <v>2632</v>
      </c>
      <c r="L553" s="8" t="s">
        <v>416</v>
      </c>
      <c r="M553" s="8" t="s">
        <v>37</v>
      </c>
      <c r="N553" s="19">
        <f>B553/579</f>
        <v>0.95164075993091535</v>
      </c>
      <c r="O553" s="278" t="s">
        <v>15627</v>
      </c>
      <c r="P553" s="278">
        <v>2</v>
      </c>
      <c r="Q553" s="303">
        <v>0.3</v>
      </c>
      <c r="R553" s="46">
        <f t="shared" si="8"/>
        <v>0.98618307426597585</v>
      </c>
    </row>
    <row r="554" spans="1:18" x14ac:dyDescent="0.3">
      <c r="A554" s="1" t="s">
        <v>2962</v>
      </c>
      <c r="B554" s="18">
        <v>551</v>
      </c>
      <c r="C554" s="303">
        <v>558</v>
      </c>
      <c r="D554" s="9" t="s">
        <v>2963</v>
      </c>
      <c r="E554" s="8" t="s">
        <v>2964</v>
      </c>
      <c r="F554" s="8" t="s">
        <v>2964</v>
      </c>
      <c r="G554" s="8" t="s">
        <v>131</v>
      </c>
      <c r="H554" s="8">
        <v>219</v>
      </c>
      <c r="I554" s="18">
        <v>0.6</v>
      </c>
      <c r="J554" s="8" t="s">
        <v>2159</v>
      </c>
      <c r="K554" s="8" t="s">
        <v>2946</v>
      </c>
      <c r="L554" s="8" t="s">
        <v>2965</v>
      </c>
      <c r="M554" s="8" t="s">
        <v>20</v>
      </c>
      <c r="N554" s="19">
        <f>B554/579</f>
        <v>0.95164075993091535</v>
      </c>
      <c r="O554" s="278" t="s">
        <v>15627</v>
      </c>
      <c r="P554" s="278">
        <v>2</v>
      </c>
      <c r="Q554" s="303">
        <v>0.5</v>
      </c>
      <c r="R554" s="46">
        <f t="shared" si="8"/>
        <v>0.96373056994818651</v>
      </c>
    </row>
    <row r="555" spans="1:18" x14ac:dyDescent="0.3">
      <c r="A555" s="1" t="s">
        <v>2954</v>
      </c>
      <c r="B555" s="18">
        <v>551</v>
      </c>
      <c r="C555" s="303">
        <v>523</v>
      </c>
      <c r="D555" s="9" t="s">
        <v>2955</v>
      </c>
      <c r="E555" s="8" t="s">
        <v>2956</v>
      </c>
      <c r="F555" s="8" t="s">
        <v>2957</v>
      </c>
      <c r="G555" s="8" t="s">
        <v>147</v>
      </c>
      <c r="H555" s="8">
        <v>482</v>
      </c>
      <c r="I555" s="18">
        <v>0.6</v>
      </c>
      <c r="J555" s="8" t="s">
        <v>2159</v>
      </c>
      <c r="K555" s="8" t="s">
        <v>2854</v>
      </c>
      <c r="L555" s="8" t="s">
        <v>590</v>
      </c>
      <c r="M555" s="8" t="s">
        <v>18</v>
      </c>
      <c r="N555" s="19">
        <f>B555/579</f>
        <v>0.95164075993091535</v>
      </c>
      <c r="O555" s="278" t="s">
        <v>15627</v>
      </c>
      <c r="P555" s="278">
        <v>2</v>
      </c>
      <c r="Q555" s="303">
        <v>0.9</v>
      </c>
      <c r="R555" s="46">
        <f t="shared" si="8"/>
        <v>0.9032815198618307</v>
      </c>
    </row>
    <row r="556" spans="1:18" x14ac:dyDescent="0.3">
      <c r="A556" s="1" t="s">
        <v>2948</v>
      </c>
      <c r="B556" s="18">
        <v>551</v>
      </c>
      <c r="C556" s="303">
        <v>558</v>
      </c>
      <c r="D556" s="9" t="s">
        <v>2948</v>
      </c>
      <c r="E556" s="8" t="s">
        <v>2949</v>
      </c>
      <c r="F556" s="8" t="s">
        <v>2950</v>
      </c>
      <c r="G556" s="8" t="s">
        <v>427</v>
      </c>
      <c r="H556" s="10">
        <v>3630</v>
      </c>
      <c r="I556" s="18">
        <v>0.6</v>
      </c>
      <c r="J556" s="8" t="s">
        <v>2159</v>
      </c>
      <c r="K556" s="8" t="s">
        <v>2740</v>
      </c>
      <c r="L556" s="8" t="s">
        <v>416</v>
      </c>
      <c r="M556" s="8" t="s">
        <v>20</v>
      </c>
      <c r="N556" s="19">
        <f>B556/579</f>
        <v>0.95164075993091535</v>
      </c>
      <c r="O556" s="278" t="s">
        <v>15627</v>
      </c>
      <c r="P556" s="278">
        <v>2</v>
      </c>
      <c r="Q556" s="303">
        <v>0.5</v>
      </c>
      <c r="R556" s="46">
        <f t="shared" si="8"/>
        <v>0.96373056994818651</v>
      </c>
    </row>
    <row r="557" spans="1:18" x14ac:dyDescent="0.3">
      <c r="A557" s="1" t="s">
        <v>2958</v>
      </c>
      <c r="B557" s="18">
        <v>551</v>
      </c>
      <c r="C557" s="302">
        <v>549</v>
      </c>
      <c r="D557" s="9" t="s">
        <v>2959</v>
      </c>
      <c r="E557" s="8" t="s">
        <v>2960</v>
      </c>
      <c r="F557" s="8" t="s">
        <v>2961</v>
      </c>
      <c r="G557" s="8" t="s">
        <v>147</v>
      </c>
      <c r="H557" s="8">
        <v>408</v>
      </c>
      <c r="I557" s="18">
        <v>0.6</v>
      </c>
      <c r="J557" s="8" t="s">
        <v>2159</v>
      </c>
      <c r="K557" s="8" t="s">
        <v>2854</v>
      </c>
      <c r="L557" s="8" t="s">
        <v>416</v>
      </c>
      <c r="M557" s="8" t="s">
        <v>27</v>
      </c>
      <c r="N557" s="19">
        <f>B557/579</f>
        <v>0.95164075993091535</v>
      </c>
      <c r="O557" s="278" t="s">
        <v>15627</v>
      </c>
      <c r="P557" s="278">
        <v>2</v>
      </c>
      <c r="Q557" s="302">
        <v>0.6</v>
      </c>
      <c r="R557" s="46">
        <f t="shared" si="8"/>
        <v>0.94818652849740936</v>
      </c>
    </row>
    <row r="558" spans="1:18" x14ac:dyDescent="0.3">
      <c r="A558" s="1" t="s">
        <v>2951</v>
      </c>
      <c r="B558" s="18">
        <v>551</v>
      </c>
      <c r="C558" s="302">
        <v>531</v>
      </c>
      <c r="D558" s="9" t="s">
        <v>2952</v>
      </c>
      <c r="E558" s="8" t="s">
        <v>2953</v>
      </c>
      <c r="F558" s="8" t="s">
        <v>165</v>
      </c>
      <c r="G558" s="8" t="s">
        <v>147</v>
      </c>
      <c r="H558" s="10">
        <v>1170</v>
      </c>
      <c r="I558" s="18">
        <v>0.6</v>
      </c>
      <c r="J558" s="8" t="s">
        <v>2159</v>
      </c>
      <c r="K558" s="8" t="s">
        <v>2811</v>
      </c>
      <c r="L558" s="8" t="s">
        <v>416</v>
      </c>
      <c r="M558" s="8" t="s">
        <v>36</v>
      </c>
      <c r="N558" s="19">
        <f>B558/579</f>
        <v>0.95164075993091535</v>
      </c>
      <c r="O558" s="278" t="s">
        <v>15627</v>
      </c>
      <c r="P558" s="278">
        <v>2</v>
      </c>
      <c r="Q558" s="302">
        <v>0.8</v>
      </c>
      <c r="R558" s="46">
        <f t="shared" si="8"/>
        <v>0.91709844559585496</v>
      </c>
    </row>
    <row r="559" spans="1:18" x14ac:dyDescent="0.3">
      <c r="A559" s="1" t="s">
        <v>2978</v>
      </c>
      <c r="B559" s="8">
        <v>557</v>
      </c>
      <c r="C559" s="302">
        <v>565</v>
      </c>
      <c r="D559" s="9" t="s">
        <v>2979</v>
      </c>
      <c r="E559" s="8" t="s">
        <v>2980</v>
      </c>
      <c r="F559" s="8" t="s">
        <v>2981</v>
      </c>
      <c r="G559" s="8" t="s">
        <v>131</v>
      </c>
      <c r="H559" s="8">
        <v>565</v>
      </c>
      <c r="I559" s="8">
        <v>0.5</v>
      </c>
      <c r="J559" s="8" t="s">
        <v>2159</v>
      </c>
      <c r="K559" s="8" t="s">
        <v>2982</v>
      </c>
      <c r="L559" s="8" t="s">
        <v>416</v>
      </c>
      <c r="M559" s="8" t="s">
        <v>2983</v>
      </c>
      <c r="N559" s="17">
        <f>B559/579</f>
        <v>0.96200345423143352</v>
      </c>
      <c r="O559" s="278" t="s">
        <v>15627</v>
      </c>
      <c r="P559" s="278">
        <v>2</v>
      </c>
      <c r="Q559" s="302">
        <v>0.4</v>
      </c>
      <c r="R559" s="46">
        <f t="shared" si="8"/>
        <v>0.97582037996545767</v>
      </c>
    </row>
    <row r="560" spans="1:18" x14ac:dyDescent="0.3">
      <c r="A560" s="1" t="s">
        <v>2970</v>
      </c>
      <c r="B560" s="8">
        <v>557</v>
      </c>
      <c r="C560" s="303">
        <v>558</v>
      </c>
      <c r="D560" s="9" t="s">
        <v>2971</v>
      </c>
      <c r="E560" s="8" t="s">
        <v>2972</v>
      </c>
      <c r="F560" s="8" t="s">
        <v>2973</v>
      </c>
      <c r="G560" s="8" t="s">
        <v>427</v>
      </c>
      <c r="H560" s="10">
        <v>1530</v>
      </c>
      <c r="I560" s="8">
        <v>0.5</v>
      </c>
      <c r="J560" s="8" t="s">
        <v>2159</v>
      </c>
      <c r="K560" s="8" t="s">
        <v>2806</v>
      </c>
      <c r="L560" s="8" t="s">
        <v>416</v>
      </c>
      <c r="M560" s="8" t="s">
        <v>20</v>
      </c>
      <c r="N560" s="17">
        <f>B560/579</f>
        <v>0.96200345423143352</v>
      </c>
      <c r="O560" s="278" t="s">
        <v>15627</v>
      </c>
      <c r="P560" s="278">
        <v>2</v>
      </c>
      <c r="Q560" s="303">
        <v>0.5</v>
      </c>
      <c r="R560" s="46">
        <f t="shared" si="8"/>
        <v>0.96373056994818651</v>
      </c>
    </row>
    <row r="561" spans="1:18" x14ac:dyDescent="0.3">
      <c r="A561" s="1" t="s">
        <v>2984</v>
      </c>
      <c r="B561" s="8">
        <v>557</v>
      </c>
      <c r="C561" s="302">
        <v>549</v>
      </c>
      <c r="D561" s="9" t="s">
        <v>2985</v>
      </c>
      <c r="E561" s="8" t="s">
        <v>2986</v>
      </c>
      <c r="F561" s="8" t="s">
        <v>2987</v>
      </c>
      <c r="G561" s="8" t="s">
        <v>482</v>
      </c>
      <c r="H561" s="8">
        <v>906</v>
      </c>
      <c r="I561" s="8">
        <v>0.5</v>
      </c>
      <c r="J561" s="8" t="s">
        <v>2159</v>
      </c>
      <c r="K561" s="8" t="s">
        <v>2946</v>
      </c>
      <c r="L561" s="8" t="s">
        <v>416</v>
      </c>
      <c r="M561" s="8" t="s">
        <v>27</v>
      </c>
      <c r="N561" s="17">
        <f>B561/579</f>
        <v>0.96200345423143352</v>
      </c>
      <c r="O561" s="278" t="s">
        <v>15627</v>
      </c>
      <c r="P561" s="278">
        <v>2</v>
      </c>
      <c r="Q561" s="302">
        <v>0.6</v>
      </c>
      <c r="R561" s="46">
        <f t="shared" si="8"/>
        <v>0.94818652849740936</v>
      </c>
    </row>
    <row r="562" spans="1:18" x14ac:dyDescent="0.3">
      <c r="A562" s="1" t="s">
        <v>2974</v>
      </c>
      <c r="B562" s="8">
        <v>557</v>
      </c>
      <c r="C562" s="303">
        <v>558</v>
      </c>
      <c r="D562" s="9" t="s">
        <v>2975</v>
      </c>
      <c r="E562" s="8" t="s">
        <v>2976</v>
      </c>
      <c r="F562" s="8" t="s">
        <v>2977</v>
      </c>
      <c r="G562" s="8" t="s">
        <v>482</v>
      </c>
      <c r="H562" s="8">
        <v>730</v>
      </c>
      <c r="I562" s="8">
        <v>0.5</v>
      </c>
      <c r="J562" s="8" t="s">
        <v>2159</v>
      </c>
      <c r="K562" s="8" t="s">
        <v>2854</v>
      </c>
      <c r="L562" s="8" t="s">
        <v>416</v>
      </c>
      <c r="M562" s="8" t="s">
        <v>20</v>
      </c>
      <c r="N562" s="17">
        <f>B562/579</f>
        <v>0.96200345423143352</v>
      </c>
      <c r="O562" s="278" t="s">
        <v>15627</v>
      </c>
      <c r="P562" s="278">
        <v>2</v>
      </c>
      <c r="Q562" s="303">
        <v>0.5</v>
      </c>
      <c r="R562" s="46">
        <f t="shared" si="8"/>
        <v>0.96373056994818651</v>
      </c>
    </row>
    <row r="563" spans="1:18" x14ac:dyDescent="0.3">
      <c r="A563" s="1" t="s">
        <v>2988</v>
      </c>
      <c r="B563" s="8">
        <v>557</v>
      </c>
      <c r="C563" s="303">
        <v>571</v>
      </c>
      <c r="D563" s="9" t="s">
        <v>2989</v>
      </c>
      <c r="E563" s="8" t="s">
        <v>2990</v>
      </c>
      <c r="F563" s="8" t="s">
        <v>2990</v>
      </c>
      <c r="G563" s="8" t="s">
        <v>131</v>
      </c>
      <c r="H563" s="8">
        <v>909</v>
      </c>
      <c r="I563" s="8">
        <v>0.5</v>
      </c>
      <c r="J563" s="8" t="s">
        <v>2159</v>
      </c>
      <c r="K563" s="8" t="s">
        <v>2946</v>
      </c>
      <c r="L563" s="8" t="s">
        <v>416</v>
      </c>
      <c r="M563" s="8" t="s">
        <v>37</v>
      </c>
      <c r="N563" s="17">
        <f>B563/579</f>
        <v>0.96200345423143352</v>
      </c>
      <c r="O563" s="278" t="s">
        <v>15627</v>
      </c>
      <c r="P563" s="278">
        <v>2</v>
      </c>
      <c r="Q563" s="303">
        <v>0.3</v>
      </c>
      <c r="R563" s="46">
        <f t="shared" si="8"/>
        <v>0.98618307426597585</v>
      </c>
    </row>
    <row r="564" spans="1:18" x14ac:dyDescent="0.3">
      <c r="A564" s="1" t="s">
        <v>2991</v>
      </c>
      <c r="B564" s="8">
        <v>557</v>
      </c>
      <c r="C564" s="302">
        <v>565</v>
      </c>
      <c r="D564" s="9" t="s">
        <v>2992</v>
      </c>
      <c r="E564" s="8" t="s">
        <v>2993</v>
      </c>
      <c r="F564" s="8" t="s">
        <v>165</v>
      </c>
      <c r="G564" s="8" t="s">
        <v>131</v>
      </c>
      <c r="H564" s="8">
        <v>775</v>
      </c>
      <c r="I564" s="8">
        <v>0.5</v>
      </c>
      <c r="J564" s="8" t="s">
        <v>2159</v>
      </c>
      <c r="K564" s="8" t="s">
        <v>2903</v>
      </c>
      <c r="L564" s="8" t="s">
        <v>416</v>
      </c>
      <c r="M564" s="8" t="s">
        <v>2983</v>
      </c>
      <c r="N564" s="17">
        <f>B564/579</f>
        <v>0.96200345423143352</v>
      </c>
      <c r="O564" s="278" t="s">
        <v>15627</v>
      </c>
      <c r="P564" s="278">
        <v>2</v>
      </c>
      <c r="Q564" s="302">
        <v>0.4</v>
      </c>
      <c r="R564" s="46">
        <f t="shared" si="8"/>
        <v>0.97582037996545767</v>
      </c>
    </row>
    <row r="565" spans="1:18" x14ac:dyDescent="0.3">
      <c r="A565" s="1" t="s">
        <v>2994</v>
      </c>
      <c r="B565" s="8">
        <v>557</v>
      </c>
      <c r="C565" s="302">
        <v>565</v>
      </c>
      <c r="D565" s="9" t="s">
        <v>2995</v>
      </c>
      <c r="E565" s="8" t="s">
        <v>2996</v>
      </c>
      <c r="F565" s="8" t="s">
        <v>165</v>
      </c>
      <c r="G565" s="8" t="s">
        <v>147</v>
      </c>
      <c r="H565" s="8">
        <v>174</v>
      </c>
      <c r="I565" s="8">
        <v>0.5</v>
      </c>
      <c r="J565" s="8" t="s">
        <v>2159</v>
      </c>
      <c r="K565" s="8" t="s">
        <v>2997</v>
      </c>
      <c r="L565" s="8" t="s">
        <v>416</v>
      </c>
      <c r="M565" s="8" t="s">
        <v>2983</v>
      </c>
      <c r="N565" s="17">
        <f>B565/579</f>
        <v>0.96200345423143352</v>
      </c>
      <c r="O565" s="278" t="s">
        <v>15627</v>
      </c>
      <c r="P565" s="278">
        <v>2</v>
      </c>
      <c r="Q565" s="302">
        <v>0.4</v>
      </c>
      <c r="R565" s="46">
        <f t="shared" si="8"/>
        <v>0.97582037996545767</v>
      </c>
    </row>
    <row r="566" spans="1:18" x14ac:dyDescent="0.3">
      <c r="A566" s="1" t="s">
        <v>3001</v>
      </c>
      <c r="B566" s="18">
        <v>564</v>
      </c>
      <c r="C566" s="303">
        <v>558</v>
      </c>
      <c r="D566" s="9" t="s">
        <v>3001</v>
      </c>
      <c r="E566" s="8" t="s">
        <v>3002</v>
      </c>
      <c r="F566" s="8" t="s">
        <v>165</v>
      </c>
      <c r="G566" s="8" t="s">
        <v>482</v>
      </c>
      <c r="H566" s="8">
        <v>276</v>
      </c>
      <c r="I566" s="18">
        <v>0.4</v>
      </c>
      <c r="J566" s="8" t="s">
        <v>2159</v>
      </c>
      <c r="K566" s="8" t="s">
        <v>2903</v>
      </c>
      <c r="L566" s="8" t="s">
        <v>416</v>
      </c>
      <c r="M566" s="8" t="s">
        <v>20</v>
      </c>
      <c r="N566" s="19">
        <f>B566/579</f>
        <v>0.97409326424870468</v>
      </c>
      <c r="O566" s="278" t="s">
        <v>15627</v>
      </c>
      <c r="P566" s="278">
        <v>2</v>
      </c>
      <c r="Q566" s="303">
        <v>0.5</v>
      </c>
      <c r="R566" s="46">
        <f t="shared" si="8"/>
        <v>0.96373056994818651</v>
      </c>
    </row>
    <row r="567" spans="1:18" x14ac:dyDescent="0.3">
      <c r="A567" s="1" t="s">
        <v>3007</v>
      </c>
      <c r="B567" s="18">
        <v>564</v>
      </c>
      <c r="C567" s="303">
        <v>571</v>
      </c>
      <c r="D567" s="9" t="s">
        <v>3008</v>
      </c>
      <c r="E567" s="8" t="s">
        <v>3009</v>
      </c>
      <c r="F567" s="8" t="s">
        <v>3010</v>
      </c>
      <c r="G567" s="8" t="s">
        <v>482</v>
      </c>
      <c r="H567" s="8">
        <v>526</v>
      </c>
      <c r="I567" s="18">
        <v>0.4</v>
      </c>
      <c r="J567" s="8" t="s">
        <v>2159</v>
      </c>
      <c r="K567" s="8" t="s">
        <v>3011</v>
      </c>
      <c r="L567" s="8" t="s">
        <v>416</v>
      </c>
      <c r="M567" s="8" t="s">
        <v>37</v>
      </c>
      <c r="N567" s="19">
        <f>B567/579</f>
        <v>0.97409326424870468</v>
      </c>
      <c r="O567" s="278" t="s">
        <v>15627</v>
      </c>
      <c r="P567" s="278">
        <v>2</v>
      </c>
      <c r="Q567" s="303">
        <v>0.3</v>
      </c>
      <c r="R567" s="46">
        <f t="shared" si="8"/>
        <v>0.98618307426597585</v>
      </c>
    </row>
    <row r="568" spans="1:18" x14ac:dyDescent="0.3">
      <c r="A568" s="1" t="s">
        <v>3003</v>
      </c>
      <c r="B568" s="18">
        <v>564</v>
      </c>
      <c r="C568" s="302">
        <v>565</v>
      </c>
      <c r="D568" s="9" t="s">
        <v>3004</v>
      </c>
      <c r="E568" s="8" t="s">
        <v>3005</v>
      </c>
      <c r="F568" s="8" t="s">
        <v>3006</v>
      </c>
      <c r="G568" s="8" t="s">
        <v>131</v>
      </c>
      <c r="H568" s="10">
        <v>1090</v>
      </c>
      <c r="I568" s="18">
        <v>0.4</v>
      </c>
      <c r="J568" s="8" t="s">
        <v>2159</v>
      </c>
      <c r="K568" s="8" t="s">
        <v>2997</v>
      </c>
      <c r="L568" s="8" t="s">
        <v>416</v>
      </c>
      <c r="M568" s="8" t="s">
        <v>2983</v>
      </c>
      <c r="N568" s="19">
        <f>B568/579</f>
        <v>0.97409326424870468</v>
      </c>
      <c r="O568" s="278" t="s">
        <v>15627</v>
      </c>
      <c r="P568" s="278">
        <v>2</v>
      </c>
      <c r="Q568" s="302">
        <v>0.4</v>
      </c>
      <c r="R568" s="46">
        <f t="shared" si="8"/>
        <v>0.97582037996545767</v>
      </c>
    </row>
    <row r="569" spans="1:18" x14ac:dyDescent="0.3">
      <c r="A569" s="1" t="s">
        <v>2998</v>
      </c>
      <c r="B569" s="18">
        <v>564</v>
      </c>
      <c r="C569" s="302">
        <v>549</v>
      </c>
      <c r="D569" s="9" t="s">
        <v>2999</v>
      </c>
      <c r="E569" s="8" t="s">
        <v>3000</v>
      </c>
      <c r="F569" s="8" t="s">
        <v>165</v>
      </c>
      <c r="G569" s="8" t="s">
        <v>482</v>
      </c>
      <c r="H569" s="8">
        <v>586</v>
      </c>
      <c r="I569" s="18">
        <v>0.4</v>
      </c>
      <c r="J569" s="8" t="s">
        <v>2159</v>
      </c>
      <c r="K569" s="8" t="s">
        <v>2701</v>
      </c>
      <c r="L569" s="8" t="s">
        <v>416</v>
      </c>
      <c r="M569" s="8" t="s">
        <v>27</v>
      </c>
      <c r="N569" s="19">
        <f>B569/579</f>
        <v>0.97409326424870468</v>
      </c>
      <c r="O569" s="278" t="s">
        <v>15627</v>
      </c>
      <c r="P569" s="278">
        <v>2</v>
      </c>
      <c r="Q569" s="302">
        <v>0.6</v>
      </c>
      <c r="R569" s="46">
        <f t="shared" si="8"/>
        <v>0.94818652849740936</v>
      </c>
    </row>
    <row r="570" spans="1:18" x14ac:dyDescent="0.3">
      <c r="A570" s="1" t="s">
        <v>3034</v>
      </c>
      <c r="B570" s="8">
        <v>568</v>
      </c>
      <c r="C570" s="302">
        <v>565</v>
      </c>
      <c r="D570" s="9" t="s">
        <v>3034</v>
      </c>
      <c r="E570" s="8" t="s">
        <v>3035</v>
      </c>
      <c r="F570" s="8" t="s">
        <v>3036</v>
      </c>
      <c r="G570" s="8" t="s">
        <v>131</v>
      </c>
      <c r="H570" s="8">
        <v>223</v>
      </c>
      <c r="I570" s="8">
        <v>0.3</v>
      </c>
      <c r="J570" s="8" t="s">
        <v>2159</v>
      </c>
      <c r="K570" s="8" t="s">
        <v>2632</v>
      </c>
      <c r="L570" s="8" t="s">
        <v>416</v>
      </c>
      <c r="M570" s="8" t="s">
        <v>2983</v>
      </c>
      <c r="N570" s="17">
        <f>B570/579</f>
        <v>0.98100172711571676</v>
      </c>
      <c r="O570" s="278" t="s">
        <v>15627</v>
      </c>
      <c r="P570" s="278">
        <v>2</v>
      </c>
      <c r="Q570" s="302">
        <v>0.4</v>
      </c>
      <c r="R570" s="46">
        <f t="shared" si="8"/>
        <v>0.97582037996545767</v>
      </c>
    </row>
    <row r="571" spans="1:18" x14ac:dyDescent="0.3">
      <c r="A571" s="1" t="s">
        <v>3019</v>
      </c>
      <c r="B571" s="8">
        <v>568</v>
      </c>
      <c r="C571" s="302">
        <v>531</v>
      </c>
      <c r="D571" s="9" t="s">
        <v>3020</v>
      </c>
      <c r="E571" s="8" t="s">
        <v>3021</v>
      </c>
      <c r="F571" s="8" t="s">
        <v>3022</v>
      </c>
      <c r="G571" s="8" t="s">
        <v>131</v>
      </c>
      <c r="H571" s="10">
        <v>1366</v>
      </c>
      <c r="I571" s="8">
        <v>0.3</v>
      </c>
      <c r="J571" s="8" t="s">
        <v>2159</v>
      </c>
      <c r="K571" s="8" t="s">
        <v>2982</v>
      </c>
      <c r="L571" s="8" t="s">
        <v>590</v>
      </c>
      <c r="M571" s="8" t="s">
        <v>36</v>
      </c>
      <c r="N571" s="17">
        <f>B571/579</f>
        <v>0.98100172711571676</v>
      </c>
      <c r="O571" s="278" t="s">
        <v>15627</v>
      </c>
      <c r="P571" s="278">
        <v>2</v>
      </c>
      <c r="Q571" s="302">
        <v>0.8</v>
      </c>
      <c r="R571" s="46">
        <f t="shared" si="8"/>
        <v>0.91709844559585496</v>
      </c>
    </row>
    <row r="572" spans="1:18" x14ac:dyDescent="0.3">
      <c r="A572" s="1" t="s">
        <v>3012</v>
      </c>
      <c r="B572" s="8">
        <v>568</v>
      </c>
      <c r="C572" s="303">
        <v>496</v>
      </c>
      <c r="D572" s="9" t="s">
        <v>3013</v>
      </c>
      <c r="E572" s="8" t="s">
        <v>3014</v>
      </c>
      <c r="F572" s="8" t="s">
        <v>3015</v>
      </c>
      <c r="G572" s="8" t="s">
        <v>131</v>
      </c>
      <c r="H572" s="8">
        <v>971</v>
      </c>
      <c r="I572" s="8">
        <v>0.3</v>
      </c>
      <c r="J572" s="8" t="s">
        <v>2159</v>
      </c>
      <c r="K572" s="8" t="s">
        <v>2573</v>
      </c>
      <c r="L572" s="8" t="s">
        <v>590</v>
      </c>
      <c r="M572" s="8" t="s">
        <v>2169</v>
      </c>
      <c r="N572" s="17">
        <f>B572/579</f>
        <v>0.98100172711571676</v>
      </c>
      <c r="O572" s="278" t="s">
        <v>15627</v>
      </c>
      <c r="P572" s="278">
        <v>2</v>
      </c>
      <c r="Q572" s="303">
        <v>1.1000000000000001</v>
      </c>
      <c r="R572" s="46">
        <f t="shared" si="8"/>
        <v>0.85664939550949915</v>
      </c>
    </row>
    <row r="573" spans="1:18" x14ac:dyDescent="0.3">
      <c r="A573" s="1" t="s">
        <v>3016</v>
      </c>
      <c r="B573" s="8">
        <v>568</v>
      </c>
      <c r="C573" s="302">
        <v>487</v>
      </c>
      <c r="D573" s="9" t="s">
        <v>3016</v>
      </c>
      <c r="E573" s="8" t="s">
        <v>3017</v>
      </c>
      <c r="F573" s="8" t="s">
        <v>3018</v>
      </c>
      <c r="G573" s="8" t="s">
        <v>131</v>
      </c>
      <c r="H573" s="8">
        <v>88</v>
      </c>
      <c r="I573" s="8">
        <v>0.3</v>
      </c>
      <c r="J573" s="8" t="s">
        <v>2159</v>
      </c>
      <c r="K573" s="8" t="s">
        <v>2622</v>
      </c>
      <c r="L573" s="8" t="s">
        <v>416</v>
      </c>
      <c r="M573" s="8" t="s">
        <v>2086</v>
      </c>
      <c r="N573" s="17">
        <f>B573/579</f>
        <v>0.98100172711571676</v>
      </c>
      <c r="O573" s="278" t="s">
        <v>15627</v>
      </c>
      <c r="P573" s="278">
        <v>2</v>
      </c>
      <c r="Q573" s="302">
        <v>1.2</v>
      </c>
      <c r="R573" s="46">
        <f t="shared" si="8"/>
        <v>0.84110535405872189</v>
      </c>
    </row>
    <row r="574" spans="1:18" x14ac:dyDescent="0.3">
      <c r="A574" s="1" t="s">
        <v>3023</v>
      </c>
      <c r="B574" s="8">
        <v>568</v>
      </c>
      <c r="C574" s="303">
        <v>571</v>
      </c>
      <c r="D574" s="9" t="s">
        <v>3024</v>
      </c>
      <c r="E574" s="8" t="s">
        <v>3025</v>
      </c>
      <c r="F574" s="8" t="s">
        <v>3026</v>
      </c>
      <c r="G574" s="8" t="s">
        <v>427</v>
      </c>
      <c r="H574" s="8">
        <v>289</v>
      </c>
      <c r="I574" s="8">
        <v>0.3</v>
      </c>
      <c r="J574" s="8" t="s">
        <v>2159</v>
      </c>
      <c r="K574" s="8" t="s">
        <v>2982</v>
      </c>
      <c r="L574" s="8" t="s">
        <v>416</v>
      </c>
      <c r="M574" s="8" t="s">
        <v>37</v>
      </c>
      <c r="N574" s="17">
        <f>B574/579</f>
        <v>0.98100172711571676</v>
      </c>
      <c r="O574" s="278" t="s">
        <v>15627</v>
      </c>
      <c r="P574" s="278">
        <v>2</v>
      </c>
      <c r="Q574" s="303">
        <v>0.3</v>
      </c>
      <c r="R574" s="46">
        <f t="shared" si="8"/>
        <v>0.98618307426597585</v>
      </c>
    </row>
    <row r="575" spans="1:18" x14ac:dyDescent="0.3">
      <c r="A575" s="1" t="s">
        <v>3031</v>
      </c>
      <c r="B575" s="8">
        <v>568</v>
      </c>
      <c r="C575" s="303">
        <v>558</v>
      </c>
      <c r="D575" s="9" t="s">
        <v>3032</v>
      </c>
      <c r="E575" s="8" t="s">
        <v>3033</v>
      </c>
      <c r="F575" s="8" t="s">
        <v>165</v>
      </c>
      <c r="G575" s="8" t="s">
        <v>482</v>
      </c>
      <c r="H575" s="8">
        <v>155</v>
      </c>
      <c r="I575" s="8">
        <v>0.3</v>
      </c>
      <c r="J575" s="8" t="s">
        <v>2159</v>
      </c>
      <c r="K575" s="8" t="s">
        <v>2997</v>
      </c>
      <c r="L575" s="8" t="s">
        <v>416</v>
      </c>
      <c r="M575" s="8" t="s">
        <v>20</v>
      </c>
      <c r="N575" s="17">
        <f>B575/579</f>
        <v>0.98100172711571676</v>
      </c>
      <c r="O575" s="278" t="s">
        <v>15627</v>
      </c>
      <c r="P575" s="278">
        <v>2</v>
      </c>
      <c r="Q575" s="303">
        <v>0.5</v>
      </c>
      <c r="R575" s="46">
        <f t="shared" si="8"/>
        <v>0.96373056994818651</v>
      </c>
    </row>
    <row r="576" spans="1:18" x14ac:dyDescent="0.3">
      <c r="A576" s="1" t="s">
        <v>3027</v>
      </c>
      <c r="B576" s="8">
        <v>568</v>
      </c>
      <c r="C576" s="302">
        <v>565</v>
      </c>
      <c r="D576" s="9" t="s">
        <v>3028</v>
      </c>
      <c r="E576" s="8" t="s">
        <v>3029</v>
      </c>
      <c r="F576" s="8" t="s">
        <v>165</v>
      </c>
      <c r="G576" s="8" t="s">
        <v>131</v>
      </c>
      <c r="H576" s="8">
        <v>327</v>
      </c>
      <c r="I576" s="8">
        <v>0.3</v>
      </c>
      <c r="J576" s="8" t="s">
        <v>2159</v>
      </c>
      <c r="K576" s="8" t="s">
        <v>2903</v>
      </c>
      <c r="L576" s="8" t="s">
        <v>3030</v>
      </c>
      <c r="M576" s="8" t="s">
        <v>2983</v>
      </c>
      <c r="N576" s="17">
        <f>B576/579</f>
        <v>0.98100172711571676</v>
      </c>
      <c r="O576" s="278" t="s">
        <v>15627</v>
      </c>
      <c r="P576" s="278">
        <v>2</v>
      </c>
      <c r="Q576" s="302">
        <v>0.4</v>
      </c>
      <c r="R576" s="46">
        <f t="shared" si="8"/>
        <v>0.97582037996545767</v>
      </c>
    </row>
    <row r="577" spans="1:18" x14ac:dyDescent="0.3">
      <c r="A577" s="1" t="s">
        <v>3037</v>
      </c>
      <c r="B577" s="18">
        <v>575</v>
      </c>
      <c r="C577" s="303">
        <v>571</v>
      </c>
      <c r="D577" s="9" t="s">
        <v>3038</v>
      </c>
      <c r="E577" s="8" t="s">
        <v>3039</v>
      </c>
      <c r="F577" s="8" t="s">
        <v>3040</v>
      </c>
      <c r="G577" s="8" t="s">
        <v>389</v>
      </c>
      <c r="H577" s="8">
        <v>110</v>
      </c>
      <c r="I577" s="18">
        <v>0.2</v>
      </c>
      <c r="J577" s="8" t="s">
        <v>2159</v>
      </c>
      <c r="K577" s="8" t="s">
        <v>2706</v>
      </c>
      <c r="L577" s="8" t="s">
        <v>3041</v>
      </c>
      <c r="M577" s="8" t="s">
        <v>37</v>
      </c>
      <c r="N577" s="19">
        <f>B577/579</f>
        <v>0.99309153713298792</v>
      </c>
      <c r="O577" s="278" t="s">
        <v>15627</v>
      </c>
      <c r="P577" s="278">
        <v>2</v>
      </c>
      <c r="Q577" s="303">
        <v>0.3</v>
      </c>
      <c r="R577" s="46">
        <f t="shared" si="8"/>
        <v>0.98618307426597585</v>
      </c>
    </row>
    <row r="578" spans="1:18" x14ac:dyDescent="0.3">
      <c r="A578" s="1" t="s">
        <v>3042</v>
      </c>
      <c r="B578" s="18">
        <v>575</v>
      </c>
      <c r="C578" s="302">
        <v>576</v>
      </c>
      <c r="D578" s="9" t="s">
        <v>3042</v>
      </c>
      <c r="E578" s="8" t="s">
        <v>3043</v>
      </c>
      <c r="F578" s="8" t="s">
        <v>165</v>
      </c>
      <c r="G578" s="8" t="s">
        <v>389</v>
      </c>
      <c r="H578" s="8">
        <v>367</v>
      </c>
      <c r="I578" s="18">
        <v>0.2</v>
      </c>
      <c r="J578" s="8" t="s">
        <v>2159</v>
      </c>
      <c r="K578" s="8" t="s">
        <v>2632</v>
      </c>
      <c r="L578" s="8" t="s">
        <v>3044</v>
      </c>
      <c r="M578" s="8" t="s">
        <v>30</v>
      </c>
      <c r="N578" s="19">
        <f>B578/579</f>
        <v>0.99309153713298792</v>
      </c>
      <c r="O578" s="278" t="s">
        <v>15627</v>
      </c>
      <c r="P578" s="278">
        <v>2</v>
      </c>
      <c r="Q578" s="302">
        <v>0.2</v>
      </c>
      <c r="R578" s="46">
        <f t="shared" si="8"/>
        <v>0.99481865284974091</v>
      </c>
    </row>
    <row r="579" spans="1:18" x14ac:dyDescent="0.3">
      <c r="A579" s="1" t="s">
        <v>3049</v>
      </c>
      <c r="B579" s="18">
        <v>575</v>
      </c>
      <c r="C579" s="303">
        <v>578</v>
      </c>
      <c r="D579" s="9" t="s">
        <v>3050</v>
      </c>
      <c r="E579" s="8" t="s">
        <v>3051</v>
      </c>
      <c r="F579" s="8" t="s">
        <v>3052</v>
      </c>
      <c r="G579" s="8" t="s">
        <v>482</v>
      </c>
      <c r="H579" s="8">
        <v>53</v>
      </c>
      <c r="I579" s="18">
        <v>0.2</v>
      </c>
      <c r="J579" s="8" t="s">
        <v>2159</v>
      </c>
      <c r="K579" s="8" t="s">
        <v>3053</v>
      </c>
      <c r="L579" s="8" t="s">
        <v>416</v>
      </c>
      <c r="M579" s="8" t="s">
        <v>3054</v>
      </c>
      <c r="N579" s="19">
        <f>B579/579</f>
        <v>0.99309153713298792</v>
      </c>
      <c r="O579" s="278" t="s">
        <v>15627</v>
      </c>
      <c r="P579" s="278">
        <v>2</v>
      </c>
      <c r="Q579" s="303">
        <v>0.1</v>
      </c>
      <c r="R579" s="46">
        <f t="shared" ref="R579:R581" si="9">C579/579</f>
        <v>0.99827288428324701</v>
      </c>
    </row>
    <row r="580" spans="1:18" x14ac:dyDescent="0.3">
      <c r="A580" s="1" t="s">
        <v>3045</v>
      </c>
      <c r="B580" s="18">
        <v>575</v>
      </c>
      <c r="C580" s="302">
        <v>576</v>
      </c>
      <c r="D580" s="9" t="s">
        <v>3046</v>
      </c>
      <c r="E580" s="8" t="s">
        <v>3047</v>
      </c>
      <c r="F580" s="8" t="s">
        <v>165</v>
      </c>
      <c r="G580" s="8" t="s">
        <v>427</v>
      </c>
      <c r="H580" s="8">
        <v>384</v>
      </c>
      <c r="I580" s="18">
        <v>0.2</v>
      </c>
      <c r="J580" s="8" t="s">
        <v>2159</v>
      </c>
      <c r="K580" s="8" t="s">
        <v>3048</v>
      </c>
      <c r="L580" s="8" t="s">
        <v>416</v>
      </c>
      <c r="M580" s="8" t="s">
        <v>30</v>
      </c>
      <c r="N580" s="19">
        <f>B580/579</f>
        <v>0.99309153713298792</v>
      </c>
      <c r="O580" s="278" t="s">
        <v>15627</v>
      </c>
      <c r="P580" s="278">
        <v>2</v>
      </c>
      <c r="Q580" s="302">
        <v>0.2</v>
      </c>
      <c r="R580" s="46">
        <f t="shared" si="9"/>
        <v>0.99481865284974091</v>
      </c>
    </row>
    <row r="581" spans="1:18" x14ac:dyDescent="0.3">
      <c r="A581" s="1" t="s">
        <v>3055</v>
      </c>
      <c r="B581" s="8">
        <v>579</v>
      </c>
      <c r="C581" s="303">
        <v>578</v>
      </c>
      <c r="D581" s="9" t="s">
        <v>3056</v>
      </c>
      <c r="E581" s="8" t="s">
        <v>3057</v>
      </c>
      <c r="F581" s="8" t="s">
        <v>165</v>
      </c>
      <c r="G581" s="8" t="s">
        <v>482</v>
      </c>
      <c r="H581" s="8">
        <v>145</v>
      </c>
      <c r="I581" s="8" t="s">
        <v>3058</v>
      </c>
      <c r="J581" s="8" t="s">
        <v>2159</v>
      </c>
      <c r="K581" s="8" t="s">
        <v>3059</v>
      </c>
      <c r="L581" s="8" t="s">
        <v>416</v>
      </c>
      <c r="M581" s="8" t="s">
        <v>3054</v>
      </c>
      <c r="N581" s="17">
        <f>B581/579</f>
        <v>1</v>
      </c>
      <c r="O581" s="278" t="s">
        <v>15627</v>
      </c>
      <c r="P581" s="278">
        <v>2</v>
      </c>
      <c r="Q581" s="303">
        <v>0.1</v>
      </c>
      <c r="R581" s="46">
        <f t="shared" si="9"/>
        <v>0.99827288428324701</v>
      </c>
    </row>
    <row r="582" spans="1:18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310"/>
      <c r="M582" s="310"/>
      <c r="N582" s="1"/>
    </row>
    <row r="583" spans="1:18" x14ac:dyDescent="0.3">
      <c r="D583" s="21" t="s">
        <v>3060</v>
      </c>
    </row>
    <row r="584" spans="1:18" x14ac:dyDescent="0.3">
      <c r="D584" s="21" t="s">
        <v>3061</v>
      </c>
    </row>
  </sheetData>
  <autoFilter ref="G2:G586" xr:uid="{17D856DA-E3AC-4D9D-953C-ACB091A41A3B}"/>
  <sortState ref="A3:R580">
    <sortCondition descending="1" ref="I3:I580"/>
  </sortState>
  <mergeCells count="1">
    <mergeCell ref="D1:R1"/>
  </mergeCells>
  <phoneticPr fontId="5" type="noConversion"/>
  <conditionalFormatting sqref="A587:C1048576 D2 A583:D584 A3:A579">
    <cfRule type="duplicateValues" dxfId="160" priority="27"/>
  </conditionalFormatting>
  <conditionalFormatting sqref="A580">
    <cfRule type="duplicateValues" dxfId="159" priority="26"/>
  </conditionalFormatting>
  <conditionalFormatting sqref="A1">
    <cfRule type="duplicateValues" dxfId="158" priority="25"/>
  </conditionalFormatting>
  <conditionalFormatting sqref="I2">
    <cfRule type="duplicateValues" dxfId="157" priority="24"/>
  </conditionalFormatting>
  <conditionalFormatting sqref="I583:I1048576 I41:I49 I2:I38 I55:I58 I61:I82 I85:I91 I96:I97 I101:I104 I109:I116 I125:I132 I139:I142 I152:I154 I158:I162 I166:I167 I170:I171 I177:I181 I185:I193 I199:I206 I212:I222 I233:I236 I242:I245 I261:I269 I278:I286 I300:I311 I324:I336 I351:I357 I368:I381 I394:I400 I408:I416 I442:I456 I471:I482 I493:I498 I506:I511 I522:I530 I542:I551 I558:I564 I569:I575 I580">
    <cfRule type="duplicateValues" dxfId="156" priority="23"/>
  </conditionalFormatting>
  <conditionalFormatting sqref="B41:B49 B3:B38 B53:B58 B61:B82 B85:B91 B96:B97 B101:B104 B109:B116 B125:B132 B139:B142 B152:B154 B158:B162 B166:B167 B170:B171 B177:B181 B185:B193 B199:B206 B212:B222 B233:B236 B242:B245 B261:B269 B278:B286 B300:B311 B324:B336 B351:B357 B368:B381 B394:B400 B408:B416 B442:B456 B471:B482 B493:B498 B506:B511 B522:B530 B542:B551 B558:B564 B569:B575 B580">
    <cfRule type="duplicateValues" dxfId="155" priority="22"/>
  </conditionalFormatting>
  <conditionalFormatting sqref="N41:N49 N3:N38 N53:N58 N61:N82 N85:N91 N96:N97 N101:N104 N109:N116 N125:N132 N139:N142 N152:N154 N158:N162 N166:N167 N170:N171 N177:N181 N185:N193 N199:N206 N212:N222 N233:N236 N242:N245 N261:N269 N278:N286 N300:N311 N324:N336 N351:N357 N368:N381 N394:N400 N408:N416 N442:N456 N471:N482 N493:N498 N506:N511 N522:N530 N542:N551 N558:N564 N569:N575 N580">
    <cfRule type="duplicateValues" dxfId="154" priority="21"/>
  </conditionalFormatting>
  <conditionalFormatting sqref="Q26:Q46 Q2:Q23 Q49:Q66 Q69:Q81 Q84:Q85 Q88:Q89 Q94:Q98 Q102:Q106 Q109:Q112 Q115:Q116 Q123:Q127 Q132:Q134 Q138:Q144 Q150:Q154 Q162:Q163 Q166:Q172 Q176:Q181 Q188:Q195 Q202:Q205 Q211:Q215 Q222:Q229 Q233:Q241 Q256:Q269 Q275:Q285 Q295:Q300 Q316:Q326 Q341:Q348 Q367:Q374 Q383:Q394 Q409:Q426 Q442:Q451 Q469:Q477 Q488:Q496 Q510:Q523 Q532:Q538 Q550:Q558 Q566:Q571 Q577:Q578">
    <cfRule type="duplicateValues" dxfId="153" priority="19"/>
  </conditionalFormatting>
  <conditionalFormatting sqref="C2">
    <cfRule type="duplicateValues" dxfId="152" priority="16"/>
  </conditionalFormatting>
  <conditionalFormatting sqref="C26:C46 C3:C23 C49:C66 C69:C79 C94:C95 C152">
    <cfRule type="duplicateValues" dxfId="151" priority="14"/>
  </conditionalFormatting>
  <conditionalFormatting sqref="C80:C81 C84:C85 C88:C89">
    <cfRule type="duplicateValues" dxfId="150" priority="13"/>
  </conditionalFormatting>
  <conditionalFormatting sqref="C96:C98 C102:C106 C109:C112 C115:C116 C123:C127 C132:C134 C138:C144 C150:C151">
    <cfRule type="duplicateValues" dxfId="149" priority="12"/>
  </conditionalFormatting>
  <conditionalFormatting sqref="C153:C154 C162:C163 C166:C172 C176:C181 C188:C195 C202:C205 C211:C215 C222:C229 C233:C241 C256:C269 C275:C285 C295:C300 C316:C326 C341:C348 C367:C374 C383:C394 C409:C426 C442:C451 C469:C477 C488:C496 C510:C523 C532:C538 C550:C558 C566:C571 C577:C578">
    <cfRule type="duplicateValues" dxfId="148" priority="11"/>
  </conditionalFormatting>
  <conditionalFormatting sqref="A581:A582">
    <cfRule type="duplicateValues" dxfId="147" priority="10"/>
  </conditionalFormatting>
  <conditionalFormatting sqref="I581">
    <cfRule type="duplicateValues" dxfId="146" priority="9"/>
  </conditionalFormatting>
  <conditionalFormatting sqref="B581">
    <cfRule type="duplicateValues" dxfId="145" priority="8"/>
  </conditionalFormatting>
  <conditionalFormatting sqref="N581">
    <cfRule type="duplicateValues" dxfId="144" priority="7"/>
  </conditionalFormatting>
  <conditionalFormatting sqref="Q581">
    <cfRule type="duplicateValues" dxfId="143" priority="6"/>
  </conditionalFormatting>
  <conditionalFormatting sqref="Q581">
    <cfRule type="duplicateValues" dxfId="142" priority="5"/>
  </conditionalFormatting>
  <conditionalFormatting sqref="C581">
    <cfRule type="duplicateValues" dxfId="141" priority="2"/>
  </conditionalFormatting>
  <conditionalFormatting sqref="C581">
    <cfRule type="duplicateValues" dxfId="140" priority="1"/>
  </conditionalFormatting>
  <conditionalFormatting sqref="R3:R581">
    <cfRule type="duplicateValues" dxfId="139" priority="179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57E6-4AB4-4882-97CB-B30F2A16ED0D}">
  <dimension ref="A1:N414"/>
  <sheetViews>
    <sheetView tabSelected="1" topLeftCell="D1" workbookViewId="0">
      <selection activeCell="S7" sqref="S7"/>
    </sheetView>
  </sheetViews>
  <sheetFormatPr defaultRowHeight="16.2" x14ac:dyDescent="0.3"/>
  <cols>
    <col min="1" max="1" width="5.6640625" style="20" hidden="1" customWidth="1"/>
    <col min="2" max="2" width="76" style="1" hidden="1" customWidth="1"/>
    <col min="3" max="3" width="5.88671875" style="1" hidden="1" customWidth="1"/>
    <col min="4" max="4" width="27.77734375" style="33" bestFit="1" customWidth="1"/>
    <col min="5" max="6" width="10.109375" style="20" customWidth="1"/>
    <col min="7" max="7" width="58" style="1" hidden="1" customWidth="1"/>
    <col min="8" max="8" width="8.33203125" style="20" customWidth="1"/>
    <col min="9" max="9" width="7.33203125" style="20" customWidth="1"/>
    <col min="10" max="10" width="10.109375" style="20" customWidth="1"/>
    <col min="11" max="12" width="5.33203125" style="1" hidden="1" customWidth="1"/>
    <col min="13" max="16384" width="8.88671875" style="1"/>
  </cols>
  <sheetData>
    <row r="1" spans="1:14" ht="37.799999999999997" customHeight="1" x14ac:dyDescent="0.3">
      <c r="B1" s="314"/>
      <c r="C1" s="314"/>
      <c r="D1" s="315" t="s">
        <v>114</v>
      </c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27" x14ac:dyDescent="0.3">
      <c r="A2" s="11" t="s">
        <v>116</v>
      </c>
      <c r="B2" s="3" t="s">
        <v>115</v>
      </c>
      <c r="C2" s="304" t="s">
        <v>15634</v>
      </c>
      <c r="D2" s="14" t="s">
        <v>117</v>
      </c>
      <c r="E2" s="3" t="s">
        <v>118</v>
      </c>
      <c r="F2" s="3" t="s">
        <v>119</v>
      </c>
      <c r="G2" s="3" t="s">
        <v>1</v>
      </c>
      <c r="H2" s="15" t="s">
        <v>120</v>
      </c>
      <c r="I2" s="16" t="s">
        <v>121</v>
      </c>
      <c r="J2" s="16" t="s">
        <v>126</v>
      </c>
      <c r="K2" s="277" t="s">
        <v>15628</v>
      </c>
      <c r="L2" s="277" t="s">
        <v>15629</v>
      </c>
      <c r="M2" s="306" t="s">
        <v>15631</v>
      </c>
      <c r="N2" s="306" t="s">
        <v>15633</v>
      </c>
    </row>
    <row r="3" spans="1:14" x14ac:dyDescent="0.3">
      <c r="A3" s="23">
        <v>1</v>
      </c>
      <c r="B3" s="24" t="s">
        <v>3062</v>
      </c>
      <c r="C3" s="311">
        <v>1</v>
      </c>
      <c r="D3" s="13" t="s">
        <v>3063</v>
      </c>
      <c r="E3" s="23" t="s">
        <v>3064</v>
      </c>
      <c r="F3" s="23" t="s">
        <v>3065</v>
      </c>
      <c r="G3" s="24" t="s">
        <v>3066</v>
      </c>
      <c r="H3" s="25">
        <v>59731</v>
      </c>
      <c r="I3" s="23">
        <v>44.1</v>
      </c>
      <c r="J3" s="26">
        <f>A3/409</f>
        <v>2.4449877750611247E-3</v>
      </c>
      <c r="K3" s="278" t="s">
        <v>15623</v>
      </c>
      <c r="L3" s="278">
        <v>15</v>
      </c>
      <c r="M3" s="311">
        <v>56.8</v>
      </c>
      <c r="N3" s="17">
        <f>C3/409</f>
        <v>2.4449877750611247E-3</v>
      </c>
    </row>
    <row r="4" spans="1:14" x14ac:dyDescent="0.3">
      <c r="A4" s="23">
        <v>2</v>
      </c>
      <c r="B4" s="24" t="s">
        <v>143</v>
      </c>
      <c r="C4" s="311">
        <v>2</v>
      </c>
      <c r="D4" s="13" t="s">
        <v>144</v>
      </c>
      <c r="E4" s="23" t="s">
        <v>145</v>
      </c>
      <c r="F4" s="23" t="s">
        <v>146</v>
      </c>
      <c r="G4" s="24" t="s">
        <v>3067</v>
      </c>
      <c r="H4" s="25">
        <v>112359</v>
      </c>
      <c r="I4" s="23">
        <v>41.2</v>
      </c>
      <c r="J4" s="26">
        <f>A4/409</f>
        <v>4.8899755501222494E-3</v>
      </c>
      <c r="K4" s="278" t="s">
        <v>15623</v>
      </c>
      <c r="L4" s="278">
        <v>15</v>
      </c>
      <c r="M4" s="311">
        <v>45.8</v>
      </c>
      <c r="N4" s="17">
        <f t="shared" ref="N4:N67" si="0">C4/409</f>
        <v>4.8899755501222494E-3</v>
      </c>
    </row>
    <row r="5" spans="1:14" x14ac:dyDescent="0.3">
      <c r="A5" s="23">
        <v>3</v>
      </c>
      <c r="B5" s="24" t="s">
        <v>3068</v>
      </c>
      <c r="C5" s="311">
        <v>5</v>
      </c>
      <c r="D5" s="13" t="s">
        <v>3069</v>
      </c>
      <c r="E5" s="23" t="s">
        <v>3070</v>
      </c>
      <c r="F5" s="23" t="s">
        <v>3071</v>
      </c>
      <c r="G5" s="24" t="s">
        <v>3072</v>
      </c>
      <c r="H5" s="25">
        <v>3711</v>
      </c>
      <c r="I5" s="23">
        <v>40.6</v>
      </c>
      <c r="J5" s="26">
        <f>A5/409</f>
        <v>7.3349633251833741E-3</v>
      </c>
      <c r="K5" s="278" t="s">
        <v>15623</v>
      </c>
      <c r="L5" s="278">
        <v>15</v>
      </c>
      <c r="M5" s="311">
        <v>33.9</v>
      </c>
      <c r="N5" s="17">
        <f t="shared" si="0"/>
        <v>1.2224938875305624E-2</v>
      </c>
    </row>
    <row r="6" spans="1:14" x14ac:dyDescent="0.3">
      <c r="A6" s="23">
        <v>4</v>
      </c>
      <c r="B6" s="24" t="s">
        <v>3073</v>
      </c>
      <c r="C6" s="311">
        <v>3</v>
      </c>
      <c r="D6" s="13" t="s">
        <v>3074</v>
      </c>
      <c r="E6" s="23" t="s">
        <v>165</v>
      </c>
      <c r="F6" s="23" t="s">
        <v>3075</v>
      </c>
      <c r="G6" s="24" t="s">
        <v>3066</v>
      </c>
      <c r="H6" s="25">
        <v>5880</v>
      </c>
      <c r="I6" s="23">
        <v>38.5</v>
      </c>
      <c r="J6" s="26">
        <f>A6/409</f>
        <v>9.7799511002444987E-3</v>
      </c>
      <c r="K6" s="278" t="s">
        <v>15623</v>
      </c>
      <c r="L6" s="278">
        <v>15</v>
      </c>
      <c r="M6" s="311">
        <v>40.5</v>
      </c>
      <c r="N6" s="17">
        <f t="shared" si="0"/>
        <v>7.3349633251833741E-3</v>
      </c>
    </row>
    <row r="7" spans="1:14" x14ac:dyDescent="0.3">
      <c r="A7" s="23">
        <v>5</v>
      </c>
      <c r="B7" s="24" t="s">
        <v>3076</v>
      </c>
      <c r="C7" s="311">
        <v>4</v>
      </c>
      <c r="D7" s="13" t="s">
        <v>3077</v>
      </c>
      <c r="E7" s="23" t="s">
        <v>3078</v>
      </c>
      <c r="F7" s="23" t="s">
        <v>3079</v>
      </c>
      <c r="G7" s="24" t="s">
        <v>3080</v>
      </c>
      <c r="H7" s="25">
        <v>55089</v>
      </c>
      <c r="I7" s="23">
        <v>35</v>
      </c>
      <c r="J7" s="26">
        <f>A7/409</f>
        <v>1.2224938875305624E-2</v>
      </c>
      <c r="K7" s="278" t="s">
        <v>15623</v>
      </c>
      <c r="L7" s="278">
        <v>15</v>
      </c>
      <c r="M7" s="311">
        <v>38.200000000000003</v>
      </c>
      <c r="N7" s="17">
        <f t="shared" si="0"/>
        <v>9.7799511002444987E-3</v>
      </c>
    </row>
    <row r="8" spans="1:14" x14ac:dyDescent="0.3">
      <c r="A8" s="23">
        <v>6</v>
      </c>
      <c r="B8" s="24" t="s">
        <v>3081</v>
      </c>
      <c r="C8" s="311">
        <v>6</v>
      </c>
      <c r="D8" s="13" t="s">
        <v>3082</v>
      </c>
      <c r="E8" s="23" t="s">
        <v>3083</v>
      </c>
      <c r="F8" s="23" t="s">
        <v>3084</v>
      </c>
      <c r="G8" s="24" t="s">
        <v>3080</v>
      </c>
      <c r="H8" s="25">
        <v>9601</v>
      </c>
      <c r="I8" s="23">
        <v>31</v>
      </c>
      <c r="J8" s="26">
        <f>A8/409</f>
        <v>1.4669926650366748E-2</v>
      </c>
      <c r="K8" s="278" t="s">
        <v>15623</v>
      </c>
      <c r="L8" s="278">
        <v>15</v>
      </c>
      <c r="M8" s="311">
        <v>33.200000000000003</v>
      </c>
      <c r="N8" s="17">
        <f t="shared" si="0"/>
        <v>1.4669926650366748E-2</v>
      </c>
    </row>
    <row r="9" spans="1:14" x14ac:dyDescent="0.3">
      <c r="A9" s="23">
        <v>7</v>
      </c>
      <c r="B9" s="24" t="s">
        <v>3085</v>
      </c>
      <c r="C9" s="311">
        <v>8</v>
      </c>
      <c r="D9" s="13" t="s">
        <v>3086</v>
      </c>
      <c r="E9" s="23" t="s">
        <v>3087</v>
      </c>
      <c r="F9" s="23" t="s">
        <v>3088</v>
      </c>
      <c r="G9" s="24" t="s">
        <v>3066</v>
      </c>
      <c r="H9" s="25">
        <v>33872</v>
      </c>
      <c r="I9" s="23">
        <v>30</v>
      </c>
      <c r="J9" s="26">
        <f>A9/409</f>
        <v>1.7114914425427872E-2</v>
      </c>
      <c r="K9" s="278" t="s">
        <v>15623</v>
      </c>
      <c r="L9" s="278">
        <v>15</v>
      </c>
      <c r="M9" s="311">
        <v>28.7</v>
      </c>
      <c r="N9" s="17">
        <f t="shared" si="0"/>
        <v>1.9559902200488997E-2</v>
      </c>
    </row>
    <row r="10" spans="1:14" x14ac:dyDescent="0.3">
      <c r="A10" s="23">
        <v>8</v>
      </c>
      <c r="B10" s="24" t="s">
        <v>177</v>
      </c>
      <c r="C10" s="311">
        <v>7</v>
      </c>
      <c r="D10" s="13" t="s">
        <v>178</v>
      </c>
      <c r="E10" s="23" t="s">
        <v>179</v>
      </c>
      <c r="F10" s="23" t="s">
        <v>180</v>
      </c>
      <c r="G10" s="24" t="s">
        <v>3067</v>
      </c>
      <c r="H10" s="25">
        <v>369915</v>
      </c>
      <c r="I10" s="23">
        <v>29.4</v>
      </c>
      <c r="J10" s="26">
        <f>A10/409</f>
        <v>1.9559902200488997E-2</v>
      </c>
      <c r="K10" s="278" t="s">
        <v>15623</v>
      </c>
      <c r="L10" s="278">
        <v>15</v>
      </c>
      <c r="M10" s="311">
        <v>30.2</v>
      </c>
      <c r="N10" s="17">
        <f t="shared" si="0"/>
        <v>1.7114914425427872E-2</v>
      </c>
    </row>
    <row r="11" spans="1:14" x14ac:dyDescent="0.3">
      <c r="A11" s="23">
        <v>9</v>
      </c>
      <c r="B11" s="24" t="s">
        <v>184</v>
      </c>
      <c r="C11" s="311">
        <v>9</v>
      </c>
      <c r="D11" s="13" t="s">
        <v>185</v>
      </c>
      <c r="E11" s="23" t="s">
        <v>186</v>
      </c>
      <c r="F11" s="23" t="s">
        <v>187</v>
      </c>
      <c r="G11" s="24" t="s">
        <v>3067</v>
      </c>
      <c r="H11" s="25">
        <v>122806</v>
      </c>
      <c r="I11" s="23">
        <v>27.8</v>
      </c>
      <c r="J11" s="26">
        <f>A11/409</f>
        <v>2.2004889975550123E-2</v>
      </c>
      <c r="K11" s="278" t="s">
        <v>15623</v>
      </c>
      <c r="L11" s="278">
        <v>15</v>
      </c>
      <c r="M11" s="311">
        <v>27.3</v>
      </c>
      <c r="N11" s="17">
        <f t="shared" si="0"/>
        <v>2.2004889975550123E-2</v>
      </c>
    </row>
    <row r="12" spans="1:14" x14ac:dyDescent="0.3">
      <c r="A12" s="23">
        <v>10</v>
      </c>
      <c r="B12" s="24" t="s">
        <v>3089</v>
      </c>
      <c r="C12" s="311">
        <v>10</v>
      </c>
      <c r="D12" s="13" t="s">
        <v>3090</v>
      </c>
      <c r="E12" s="23" t="s">
        <v>3091</v>
      </c>
      <c r="F12" s="23" t="s">
        <v>3092</v>
      </c>
      <c r="G12" s="24" t="s">
        <v>3093</v>
      </c>
      <c r="H12" s="25">
        <v>16464</v>
      </c>
      <c r="I12" s="23">
        <v>27.7</v>
      </c>
      <c r="J12" s="26">
        <f>A12/409</f>
        <v>2.4449877750611249E-2</v>
      </c>
      <c r="K12" s="278" t="s">
        <v>15623</v>
      </c>
      <c r="L12" s="278">
        <v>15</v>
      </c>
      <c r="M12" s="311">
        <v>25</v>
      </c>
      <c r="N12" s="17">
        <f t="shared" si="0"/>
        <v>2.4449877750611249E-2</v>
      </c>
    </row>
    <row r="13" spans="1:14" x14ac:dyDescent="0.3">
      <c r="A13" s="23">
        <v>11</v>
      </c>
      <c r="B13" s="24" t="s">
        <v>3094</v>
      </c>
      <c r="C13" s="311">
        <v>11</v>
      </c>
      <c r="D13" s="13" t="s">
        <v>3095</v>
      </c>
      <c r="E13" s="23" t="s">
        <v>3096</v>
      </c>
      <c r="F13" s="23" t="s">
        <v>3097</v>
      </c>
      <c r="G13" s="24" t="s">
        <v>3080</v>
      </c>
      <c r="H13" s="25">
        <v>18182</v>
      </c>
      <c r="I13" s="23">
        <v>26.6</v>
      </c>
      <c r="J13" s="26">
        <f>A13/409</f>
        <v>2.6894865525672371E-2</v>
      </c>
      <c r="K13" s="278" t="s">
        <v>15623</v>
      </c>
      <c r="L13" s="278">
        <v>15</v>
      </c>
      <c r="M13" s="311">
        <v>22.8</v>
      </c>
      <c r="N13" s="17">
        <f t="shared" si="0"/>
        <v>2.6894865525672371E-2</v>
      </c>
    </row>
    <row r="14" spans="1:14" x14ac:dyDescent="0.3">
      <c r="A14" s="23">
        <v>12</v>
      </c>
      <c r="B14" s="24" t="s">
        <v>3098</v>
      </c>
      <c r="C14" s="311">
        <v>12</v>
      </c>
      <c r="D14" s="13" t="s">
        <v>3099</v>
      </c>
      <c r="E14" s="23" t="s">
        <v>3100</v>
      </c>
      <c r="F14" s="23" t="s">
        <v>3101</v>
      </c>
      <c r="G14" s="24" t="s">
        <v>3067</v>
      </c>
      <c r="H14" s="25">
        <v>4756</v>
      </c>
      <c r="I14" s="23">
        <v>22.6</v>
      </c>
      <c r="J14" s="26">
        <f>A14/409</f>
        <v>2.9339853300733496E-2</v>
      </c>
      <c r="K14" s="278" t="s">
        <v>15623</v>
      </c>
      <c r="L14" s="278">
        <v>15</v>
      </c>
      <c r="M14" s="311">
        <v>21.2</v>
      </c>
      <c r="N14" s="17">
        <f t="shared" si="0"/>
        <v>2.9339853300733496E-2</v>
      </c>
    </row>
    <row r="15" spans="1:14" x14ac:dyDescent="0.3">
      <c r="A15" s="23">
        <v>13</v>
      </c>
      <c r="B15" s="24" t="s">
        <v>3102</v>
      </c>
      <c r="C15" s="311">
        <v>13</v>
      </c>
      <c r="D15" s="13" t="s">
        <v>3103</v>
      </c>
      <c r="E15" s="23" t="s">
        <v>3104</v>
      </c>
      <c r="F15" s="23" t="s">
        <v>3105</v>
      </c>
      <c r="G15" s="24" t="s">
        <v>3066</v>
      </c>
      <c r="H15" s="25">
        <v>48774</v>
      </c>
      <c r="I15" s="23">
        <v>19.600000000000001</v>
      </c>
      <c r="J15" s="26">
        <f>A15/409</f>
        <v>3.1784841075794622E-2</v>
      </c>
      <c r="K15" s="278" t="s">
        <v>15623</v>
      </c>
      <c r="L15" s="278">
        <v>15</v>
      </c>
      <c r="M15" s="311">
        <v>20.9</v>
      </c>
      <c r="N15" s="17">
        <f t="shared" si="0"/>
        <v>3.1784841075794622E-2</v>
      </c>
    </row>
    <row r="16" spans="1:14" x14ac:dyDescent="0.3">
      <c r="A16" s="23">
        <v>14</v>
      </c>
      <c r="B16" s="24" t="s">
        <v>238</v>
      </c>
      <c r="C16" s="311">
        <v>15</v>
      </c>
      <c r="D16" s="13" t="s">
        <v>239</v>
      </c>
      <c r="E16" s="23" t="s">
        <v>240</v>
      </c>
      <c r="F16" s="23" t="s">
        <v>241</v>
      </c>
      <c r="G16" s="24" t="s">
        <v>3067</v>
      </c>
      <c r="H16" s="25">
        <v>219990</v>
      </c>
      <c r="I16" s="23">
        <v>19</v>
      </c>
      <c r="J16" s="26">
        <f>A16/409</f>
        <v>3.4229828850855744E-2</v>
      </c>
      <c r="K16" s="278" t="s">
        <v>15623</v>
      </c>
      <c r="L16" s="278">
        <v>15</v>
      </c>
      <c r="M16" s="311">
        <v>19.2</v>
      </c>
      <c r="N16" s="17">
        <f t="shared" si="0"/>
        <v>3.6674816625916873E-2</v>
      </c>
    </row>
    <row r="17" spans="1:14" x14ac:dyDescent="0.3">
      <c r="A17" s="23">
        <v>15</v>
      </c>
      <c r="B17" s="24" t="s">
        <v>3106</v>
      </c>
      <c r="C17" s="311">
        <v>14</v>
      </c>
      <c r="D17" s="13" t="s">
        <v>3107</v>
      </c>
      <c r="E17" s="23" t="s">
        <v>3108</v>
      </c>
      <c r="F17" s="23" t="s">
        <v>3109</v>
      </c>
      <c r="G17" s="24" t="s">
        <v>3066</v>
      </c>
      <c r="H17" s="25">
        <v>21070</v>
      </c>
      <c r="I17" s="23">
        <v>18.100000000000001</v>
      </c>
      <c r="J17" s="26">
        <f>A17/409</f>
        <v>3.6674816625916873E-2</v>
      </c>
      <c r="K17" s="278" t="s">
        <v>15623</v>
      </c>
      <c r="L17" s="278">
        <v>15</v>
      </c>
      <c r="M17" s="311">
        <v>19.3</v>
      </c>
      <c r="N17" s="17">
        <f t="shared" si="0"/>
        <v>3.4229828850855744E-2</v>
      </c>
    </row>
    <row r="18" spans="1:14" x14ac:dyDescent="0.3">
      <c r="A18" s="23">
        <v>16</v>
      </c>
      <c r="B18" s="24" t="s">
        <v>259</v>
      </c>
      <c r="C18" s="311">
        <v>17</v>
      </c>
      <c r="D18" s="13" t="s">
        <v>260</v>
      </c>
      <c r="E18" s="23" t="s">
        <v>261</v>
      </c>
      <c r="F18" s="23" t="s">
        <v>262</v>
      </c>
      <c r="G18" s="24" t="s">
        <v>3080</v>
      </c>
      <c r="H18" s="25">
        <v>107176</v>
      </c>
      <c r="I18" s="23">
        <v>17.600000000000001</v>
      </c>
      <c r="J18" s="26">
        <f>A18/409</f>
        <v>3.9119804400977995E-2</v>
      </c>
      <c r="K18" s="278" t="s">
        <v>15623</v>
      </c>
      <c r="L18" s="278">
        <v>15</v>
      </c>
      <c r="M18" s="311">
        <v>17.5</v>
      </c>
      <c r="N18" s="17">
        <f t="shared" si="0"/>
        <v>4.1564792176039117E-2</v>
      </c>
    </row>
    <row r="19" spans="1:14" x14ac:dyDescent="0.3">
      <c r="A19" s="23">
        <v>17</v>
      </c>
      <c r="B19" s="24" t="s">
        <v>3110</v>
      </c>
      <c r="C19" s="311">
        <v>16</v>
      </c>
      <c r="D19" s="13" t="s">
        <v>3111</v>
      </c>
      <c r="E19" s="23" t="s">
        <v>3112</v>
      </c>
      <c r="F19" s="23" t="s">
        <v>3112</v>
      </c>
      <c r="G19" s="24" t="s">
        <v>3080</v>
      </c>
      <c r="H19" s="25">
        <v>9714</v>
      </c>
      <c r="I19" s="23">
        <v>15</v>
      </c>
      <c r="J19" s="26">
        <f>A19/409</f>
        <v>4.1564792176039117E-2</v>
      </c>
      <c r="K19" s="278" t="s">
        <v>15623</v>
      </c>
      <c r="L19" s="278">
        <v>15</v>
      </c>
      <c r="M19" s="311">
        <v>18.8</v>
      </c>
      <c r="N19" s="17">
        <f t="shared" si="0"/>
        <v>3.9119804400977995E-2</v>
      </c>
    </row>
    <row r="20" spans="1:14" x14ac:dyDescent="0.3">
      <c r="A20" s="23">
        <v>18</v>
      </c>
      <c r="B20" s="24" t="s">
        <v>358</v>
      </c>
      <c r="C20" s="311">
        <v>20</v>
      </c>
      <c r="D20" s="13" t="s">
        <v>359</v>
      </c>
      <c r="E20" s="23" t="s">
        <v>360</v>
      </c>
      <c r="F20" s="23" t="s">
        <v>361</v>
      </c>
      <c r="G20" s="24" t="s">
        <v>3067</v>
      </c>
      <c r="H20" s="25">
        <v>106155</v>
      </c>
      <c r="I20" s="23">
        <v>13.3</v>
      </c>
      <c r="J20" s="26">
        <f>A20/409</f>
        <v>4.4009779951100246E-2</v>
      </c>
      <c r="K20" s="278" t="s">
        <v>15623</v>
      </c>
      <c r="L20" s="278">
        <v>15</v>
      </c>
      <c r="M20" s="311">
        <v>13.2</v>
      </c>
      <c r="N20" s="17">
        <f t="shared" si="0"/>
        <v>4.8899755501222497E-2</v>
      </c>
    </row>
    <row r="21" spans="1:14" x14ac:dyDescent="0.3">
      <c r="A21" s="23">
        <v>19</v>
      </c>
      <c r="B21" s="24" t="s">
        <v>3113</v>
      </c>
      <c r="C21" s="311">
        <v>18</v>
      </c>
      <c r="D21" s="13" t="s">
        <v>3114</v>
      </c>
      <c r="E21" s="23" t="s">
        <v>3115</v>
      </c>
      <c r="F21" s="23" t="s">
        <v>3115</v>
      </c>
      <c r="G21" s="24" t="s">
        <v>3066</v>
      </c>
      <c r="H21" s="25">
        <v>27491</v>
      </c>
      <c r="I21" s="23">
        <v>12.5</v>
      </c>
      <c r="J21" s="26">
        <f>A21/409</f>
        <v>4.6454767726161368E-2</v>
      </c>
      <c r="K21" s="278" t="s">
        <v>15623</v>
      </c>
      <c r="L21" s="278">
        <v>15</v>
      </c>
      <c r="M21" s="311">
        <v>14.2</v>
      </c>
      <c r="N21" s="17">
        <f t="shared" si="0"/>
        <v>4.4009779951100246E-2</v>
      </c>
    </row>
    <row r="22" spans="1:14" x14ac:dyDescent="0.3">
      <c r="A22" s="23">
        <v>20</v>
      </c>
      <c r="B22" s="24" t="s">
        <v>3116</v>
      </c>
      <c r="C22" s="311">
        <v>19</v>
      </c>
      <c r="D22" s="13" t="s">
        <v>3117</v>
      </c>
      <c r="E22" s="23" t="s">
        <v>3118</v>
      </c>
      <c r="F22" s="23" t="s">
        <v>3119</v>
      </c>
      <c r="G22" s="24" t="s">
        <v>3072</v>
      </c>
      <c r="H22" s="25">
        <v>3590</v>
      </c>
      <c r="I22" s="23">
        <v>12.4</v>
      </c>
      <c r="J22" s="26">
        <f>A22/409</f>
        <v>4.8899755501222497E-2</v>
      </c>
      <c r="K22" s="278" t="s">
        <v>15623</v>
      </c>
      <c r="L22" s="278">
        <v>15</v>
      </c>
      <c r="M22" s="311">
        <v>14.1</v>
      </c>
      <c r="N22" s="17">
        <f t="shared" si="0"/>
        <v>4.6454767726161368E-2</v>
      </c>
    </row>
    <row r="23" spans="1:14" x14ac:dyDescent="0.3">
      <c r="A23" s="27">
        <v>21</v>
      </c>
      <c r="B23" s="24" t="s">
        <v>3120</v>
      </c>
      <c r="C23" s="311">
        <v>31</v>
      </c>
      <c r="D23" s="13" t="s">
        <v>3121</v>
      </c>
      <c r="E23" s="23" t="s">
        <v>3122</v>
      </c>
      <c r="F23" s="23" t="s">
        <v>3122</v>
      </c>
      <c r="G23" s="24" t="s">
        <v>3080</v>
      </c>
      <c r="H23" s="25">
        <v>2326</v>
      </c>
      <c r="I23" s="23">
        <v>11.7</v>
      </c>
      <c r="J23" s="28">
        <f>A23/409</f>
        <v>5.1344743276283619E-2</v>
      </c>
      <c r="K23" s="278" t="s">
        <v>15623</v>
      </c>
      <c r="L23" s="278">
        <v>15</v>
      </c>
      <c r="M23" s="311">
        <v>9.3000000000000007</v>
      </c>
      <c r="N23" s="17">
        <f t="shared" si="0"/>
        <v>7.5794621026894868E-2</v>
      </c>
    </row>
    <row r="24" spans="1:14" x14ac:dyDescent="0.3">
      <c r="A24" s="27">
        <v>21</v>
      </c>
      <c r="B24" s="24" t="s">
        <v>3123</v>
      </c>
      <c r="C24" s="311">
        <v>29</v>
      </c>
      <c r="D24" s="13" t="s">
        <v>3124</v>
      </c>
      <c r="E24" s="23" t="s">
        <v>3125</v>
      </c>
      <c r="F24" s="23" t="s">
        <v>3126</v>
      </c>
      <c r="G24" s="24" t="s">
        <v>3080</v>
      </c>
      <c r="H24" s="25">
        <v>1642</v>
      </c>
      <c r="I24" s="23">
        <v>11.7</v>
      </c>
      <c r="J24" s="28">
        <f>A24/409</f>
        <v>5.1344743276283619E-2</v>
      </c>
      <c r="K24" s="278" t="s">
        <v>15623</v>
      </c>
      <c r="L24" s="278">
        <v>15</v>
      </c>
      <c r="M24" s="311">
        <v>10.5</v>
      </c>
      <c r="N24" s="17">
        <f t="shared" si="0"/>
        <v>7.090464547677261E-2</v>
      </c>
    </row>
    <row r="25" spans="1:14" x14ac:dyDescent="0.3">
      <c r="A25" s="23">
        <v>23</v>
      </c>
      <c r="B25" s="24" t="s">
        <v>3127</v>
      </c>
      <c r="C25" s="311">
        <v>24</v>
      </c>
      <c r="D25" s="13" t="s">
        <v>3128</v>
      </c>
      <c r="E25" s="23" t="s">
        <v>3129</v>
      </c>
      <c r="F25" s="23" t="s">
        <v>3129</v>
      </c>
      <c r="G25" s="24" t="s">
        <v>3080</v>
      </c>
      <c r="H25" s="25">
        <v>6095</v>
      </c>
      <c r="I25" s="23">
        <v>11.5</v>
      </c>
      <c r="J25" s="26">
        <f>A25/409</f>
        <v>5.623471882640587E-2</v>
      </c>
      <c r="K25" s="278" t="s">
        <v>15623</v>
      </c>
      <c r="L25" s="278">
        <v>15</v>
      </c>
      <c r="M25" s="311">
        <v>11.3</v>
      </c>
      <c r="N25" s="17">
        <f t="shared" si="0"/>
        <v>5.8679706601466992E-2</v>
      </c>
    </row>
    <row r="26" spans="1:14" x14ac:dyDescent="0.3">
      <c r="A26" s="27">
        <v>24</v>
      </c>
      <c r="B26" s="24" t="s">
        <v>3134</v>
      </c>
      <c r="C26" s="311">
        <v>21</v>
      </c>
      <c r="D26" s="13" t="s">
        <v>3135</v>
      </c>
      <c r="E26" s="23" t="s">
        <v>3136</v>
      </c>
      <c r="F26" s="23" t="s">
        <v>3137</v>
      </c>
      <c r="G26" s="24" t="s">
        <v>3067</v>
      </c>
      <c r="H26" s="25">
        <v>5146</v>
      </c>
      <c r="I26" s="23">
        <v>11</v>
      </c>
      <c r="J26" s="28">
        <f>A26/409</f>
        <v>5.8679706601466992E-2</v>
      </c>
      <c r="K26" s="278" t="s">
        <v>15623</v>
      </c>
      <c r="L26" s="278">
        <v>15</v>
      </c>
      <c r="M26" s="311">
        <v>12.6</v>
      </c>
      <c r="N26" s="17">
        <f t="shared" si="0"/>
        <v>5.1344743276283619E-2</v>
      </c>
    </row>
    <row r="27" spans="1:14" x14ac:dyDescent="0.3">
      <c r="A27" s="27">
        <v>24</v>
      </c>
      <c r="B27" s="24" t="s">
        <v>3130</v>
      </c>
      <c r="C27" s="311">
        <v>23</v>
      </c>
      <c r="D27" s="13" t="s">
        <v>3131</v>
      </c>
      <c r="E27" s="23" t="s">
        <v>3132</v>
      </c>
      <c r="F27" s="23" t="s">
        <v>3133</v>
      </c>
      <c r="G27" s="24" t="s">
        <v>3080</v>
      </c>
      <c r="H27" s="25">
        <v>12873</v>
      </c>
      <c r="I27" s="23">
        <v>11</v>
      </c>
      <c r="J27" s="28">
        <f>A27/409</f>
        <v>5.8679706601466992E-2</v>
      </c>
      <c r="K27" s="278" t="s">
        <v>15623</v>
      </c>
      <c r="L27" s="278">
        <v>15</v>
      </c>
      <c r="M27" s="311">
        <v>11.5</v>
      </c>
      <c r="N27" s="17">
        <f t="shared" si="0"/>
        <v>5.623471882640587E-2</v>
      </c>
    </row>
    <row r="28" spans="1:14" x14ac:dyDescent="0.3">
      <c r="A28" s="29">
        <v>26</v>
      </c>
      <c r="B28" s="24" t="s">
        <v>3138</v>
      </c>
      <c r="C28" s="313">
        <v>26</v>
      </c>
      <c r="D28" s="13" t="s">
        <v>3139</v>
      </c>
      <c r="E28" s="23" t="s">
        <v>3140</v>
      </c>
      <c r="F28" s="23" t="s">
        <v>3141</v>
      </c>
      <c r="G28" s="24" t="s">
        <v>3067</v>
      </c>
      <c r="H28" s="25">
        <v>2485</v>
      </c>
      <c r="I28" s="29">
        <v>10.8</v>
      </c>
      <c r="J28" s="30">
        <f>A28/409</f>
        <v>6.3569682151589244E-2</v>
      </c>
      <c r="K28" s="278" t="s">
        <v>15623</v>
      </c>
      <c r="L28" s="278">
        <v>15</v>
      </c>
      <c r="M28" s="311">
        <v>11.1</v>
      </c>
      <c r="N28" s="17">
        <f t="shared" si="0"/>
        <v>6.3569682151589244E-2</v>
      </c>
    </row>
    <row r="29" spans="1:14" x14ac:dyDescent="0.3">
      <c r="A29" s="29">
        <v>26</v>
      </c>
      <c r="B29" s="24" t="s">
        <v>472</v>
      </c>
      <c r="C29" s="311">
        <v>25</v>
      </c>
      <c r="D29" s="13" t="s">
        <v>473</v>
      </c>
      <c r="E29" s="23" t="s">
        <v>474</v>
      </c>
      <c r="F29" s="23" t="s">
        <v>475</v>
      </c>
      <c r="G29" s="24" t="s">
        <v>3067</v>
      </c>
      <c r="H29" s="25">
        <v>167856</v>
      </c>
      <c r="I29" s="29">
        <v>10.8</v>
      </c>
      <c r="J29" s="30">
        <f>A29/409</f>
        <v>6.3569682151589244E-2</v>
      </c>
      <c r="K29" s="278" t="s">
        <v>15623</v>
      </c>
      <c r="L29" s="278">
        <v>15</v>
      </c>
      <c r="M29" s="311">
        <v>11.2</v>
      </c>
      <c r="N29" s="17">
        <f t="shared" si="0"/>
        <v>6.1124694376528114E-2</v>
      </c>
    </row>
    <row r="30" spans="1:14" x14ac:dyDescent="0.3">
      <c r="A30" s="23">
        <v>28</v>
      </c>
      <c r="B30" s="24" t="s">
        <v>499</v>
      </c>
      <c r="C30" s="311">
        <v>32</v>
      </c>
      <c r="D30" s="13" t="s">
        <v>500</v>
      </c>
      <c r="E30" s="23" t="s">
        <v>501</v>
      </c>
      <c r="F30" s="23" t="s">
        <v>502</v>
      </c>
      <c r="G30" s="24" t="s">
        <v>3080</v>
      </c>
      <c r="H30" s="25">
        <v>35645</v>
      </c>
      <c r="I30" s="23">
        <v>9.9</v>
      </c>
      <c r="J30" s="26">
        <f>A30/409</f>
        <v>6.8459657701711488E-2</v>
      </c>
      <c r="K30" s="278" t="s">
        <v>15623</v>
      </c>
      <c r="L30" s="278">
        <v>15</v>
      </c>
      <c r="M30" s="311">
        <v>9.1999999999999993</v>
      </c>
      <c r="N30" s="17">
        <f t="shared" si="0"/>
        <v>7.823960880195599E-2</v>
      </c>
    </row>
    <row r="31" spans="1:14" x14ac:dyDescent="0.3">
      <c r="A31" s="23">
        <v>29</v>
      </c>
      <c r="B31" s="24" t="s">
        <v>510</v>
      </c>
      <c r="C31" s="313">
        <v>26</v>
      </c>
      <c r="D31" s="13" t="s">
        <v>511</v>
      </c>
      <c r="E31" s="23" t="s">
        <v>512</v>
      </c>
      <c r="F31" s="23" t="s">
        <v>513</v>
      </c>
      <c r="G31" s="24" t="s">
        <v>3067</v>
      </c>
      <c r="H31" s="25">
        <v>3923</v>
      </c>
      <c r="I31" s="23">
        <v>9.8000000000000007</v>
      </c>
      <c r="J31" s="26">
        <f>A31/409</f>
        <v>7.090464547677261E-2</v>
      </c>
      <c r="K31" s="278" t="s">
        <v>15623</v>
      </c>
      <c r="L31" s="278">
        <v>15</v>
      </c>
      <c r="M31" s="311">
        <v>11.1</v>
      </c>
      <c r="N31" s="17">
        <f t="shared" si="0"/>
        <v>6.3569682151589244E-2</v>
      </c>
    </row>
    <row r="32" spans="1:14" x14ac:dyDescent="0.3">
      <c r="A32" s="27">
        <v>30</v>
      </c>
      <c r="B32" s="24" t="s">
        <v>3145</v>
      </c>
      <c r="C32" s="311">
        <v>28</v>
      </c>
      <c r="D32" s="13" t="s">
        <v>3146</v>
      </c>
      <c r="E32" s="23" t="s">
        <v>165</v>
      </c>
      <c r="F32" s="23" t="s">
        <v>3147</v>
      </c>
      <c r="G32" s="24" t="s">
        <v>3080</v>
      </c>
      <c r="H32" s="25">
        <v>2990</v>
      </c>
      <c r="I32" s="23">
        <v>9.6999999999999993</v>
      </c>
      <c r="J32" s="28">
        <f>A32/409</f>
        <v>7.3349633251833746E-2</v>
      </c>
      <c r="K32" s="278" t="s">
        <v>15623</v>
      </c>
      <c r="L32" s="278">
        <v>15</v>
      </c>
      <c r="M32" s="311">
        <v>11</v>
      </c>
      <c r="N32" s="17">
        <f t="shared" si="0"/>
        <v>6.8459657701711488E-2</v>
      </c>
    </row>
    <row r="33" spans="1:14" x14ac:dyDescent="0.3">
      <c r="A33" s="27">
        <v>30</v>
      </c>
      <c r="B33" s="24" t="s">
        <v>3142</v>
      </c>
      <c r="C33" s="311">
        <v>30</v>
      </c>
      <c r="D33" s="13" t="s">
        <v>3143</v>
      </c>
      <c r="E33" s="23" t="s">
        <v>165</v>
      </c>
      <c r="F33" s="23" t="s">
        <v>3144</v>
      </c>
      <c r="G33" s="24" t="s">
        <v>3066</v>
      </c>
      <c r="H33" s="25">
        <v>3195</v>
      </c>
      <c r="I33" s="23">
        <v>9.6999999999999993</v>
      </c>
      <c r="J33" s="28">
        <f>A33/409</f>
        <v>7.3349633251833746E-2</v>
      </c>
      <c r="K33" s="278" t="s">
        <v>15623</v>
      </c>
      <c r="L33" s="278">
        <v>15</v>
      </c>
      <c r="M33" s="311">
        <v>9.6999999999999993</v>
      </c>
      <c r="N33" s="17">
        <f t="shared" si="0"/>
        <v>7.3349633251833746E-2</v>
      </c>
    </row>
    <row r="34" spans="1:14" x14ac:dyDescent="0.3">
      <c r="A34" s="23">
        <v>32</v>
      </c>
      <c r="B34" s="24" t="s">
        <v>3148</v>
      </c>
      <c r="C34" s="311">
        <v>22</v>
      </c>
      <c r="D34" s="13" t="s">
        <v>3149</v>
      </c>
      <c r="E34" s="23" t="s">
        <v>3150</v>
      </c>
      <c r="F34" s="23" t="s">
        <v>3151</v>
      </c>
      <c r="G34" s="24" t="s">
        <v>3072</v>
      </c>
      <c r="H34" s="25">
        <v>5043</v>
      </c>
      <c r="I34" s="23">
        <v>9.6</v>
      </c>
      <c r="J34" s="26">
        <f>A34/409</f>
        <v>7.823960880195599E-2</v>
      </c>
      <c r="K34" s="278" t="s">
        <v>15623</v>
      </c>
      <c r="L34" s="278">
        <v>15</v>
      </c>
      <c r="M34" s="311">
        <v>11.9</v>
      </c>
      <c r="N34" s="17">
        <f t="shared" si="0"/>
        <v>5.3789731051344741E-2</v>
      </c>
    </row>
    <row r="35" spans="1:14" x14ac:dyDescent="0.3">
      <c r="A35" s="23">
        <v>33</v>
      </c>
      <c r="B35" s="24" t="s">
        <v>533</v>
      </c>
      <c r="C35" s="313">
        <v>34</v>
      </c>
      <c r="D35" s="13" t="s">
        <v>534</v>
      </c>
      <c r="E35" s="23" t="s">
        <v>535</v>
      </c>
      <c r="F35" s="23" t="s">
        <v>535</v>
      </c>
      <c r="G35" s="24" t="s">
        <v>3080</v>
      </c>
      <c r="H35" s="25">
        <v>4490</v>
      </c>
      <c r="I35" s="23">
        <v>9.4</v>
      </c>
      <c r="J35" s="26">
        <f>A35/409</f>
        <v>8.0684596577017112E-2</v>
      </c>
      <c r="K35" s="278" t="s">
        <v>15623</v>
      </c>
      <c r="L35" s="278">
        <v>15</v>
      </c>
      <c r="M35" s="311">
        <v>9</v>
      </c>
      <c r="N35" s="17">
        <f t="shared" si="0"/>
        <v>8.3129584352078234E-2</v>
      </c>
    </row>
    <row r="36" spans="1:14" x14ac:dyDescent="0.3">
      <c r="A36" s="23">
        <v>34</v>
      </c>
      <c r="B36" s="24" t="s">
        <v>568</v>
      </c>
      <c r="C36" s="311">
        <v>36</v>
      </c>
      <c r="D36" s="13" t="s">
        <v>569</v>
      </c>
      <c r="E36" s="23" t="s">
        <v>165</v>
      </c>
      <c r="F36" s="23" t="s">
        <v>570</v>
      </c>
      <c r="G36" s="24" t="s">
        <v>3066</v>
      </c>
      <c r="H36" s="25">
        <v>5365</v>
      </c>
      <c r="I36" s="23">
        <v>8.9</v>
      </c>
      <c r="J36" s="26">
        <f>A36/409</f>
        <v>8.3129584352078234E-2</v>
      </c>
      <c r="K36" s="278" t="s">
        <v>15623</v>
      </c>
      <c r="L36" s="278">
        <v>15</v>
      </c>
      <c r="M36" s="311">
        <v>8.9</v>
      </c>
      <c r="N36" s="17">
        <f t="shared" si="0"/>
        <v>8.8019559902200492E-2</v>
      </c>
    </row>
    <row r="37" spans="1:14" x14ac:dyDescent="0.3">
      <c r="A37" s="23">
        <v>35</v>
      </c>
      <c r="B37" s="24" t="s">
        <v>3152</v>
      </c>
      <c r="C37" s="311">
        <v>37</v>
      </c>
      <c r="D37" s="13" t="s">
        <v>3153</v>
      </c>
      <c r="E37" s="23" t="s">
        <v>3154</v>
      </c>
      <c r="F37" s="23" t="s">
        <v>3155</v>
      </c>
      <c r="G37" s="24" t="s">
        <v>3066</v>
      </c>
      <c r="H37" s="25">
        <v>492874</v>
      </c>
      <c r="I37" s="23">
        <v>8.6</v>
      </c>
      <c r="J37" s="26">
        <f>A37/409</f>
        <v>8.557457212713937E-2</v>
      </c>
      <c r="K37" s="278" t="s">
        <v>15623</v>
      </c>
      <c r="L37" s="278">
        <v>15</v>
      </c>
      <c r="M37" s="311">
        <v>8.6999999999999993</v>
      </c>
      <c r="N37" s="17">
        <f t="shared" si="0"/>
        <v>9.0464547677261614E-2</v>
      </c>
    </row>
    <row r="38" spans="1:14" x14ac:dyDescent="0.3">
      <c r="A38" s="23">
        <v>36</v>
      </c>
      <c r="B38" s="24" t="s">
        <v>3156</v>
      </c>
      <c r="C38" s="311">
        <v>50</v>
      </c>
      <c r="D38" s="13" t="s">
        <v>3157</v>
      </c>
      <c r="E38" s="23" t="s">
        <v>3158</v>
      </c>
      <c r="F38" s="23" t="s">
        <v>3159</v>
      </c>
      <c r="G38" s="24" t="s">
        <v>3066</v>
      </c>
      <c r="H38" s="25">
        <v>30667</v>
      </c>
      <c r="I38" s="23">
        <v>7.8</v>
      </c>
      <c r="J38" s="26">
        <f>A38/409</f>
        <v>8.8019559902200492E-2</v>
      </c>
      <c r="K38" s="278" t="s">
        <v>15623</v>
      </c>
      <c r="L38" s="278">
        <v>15</v>
      </c>
      <c r="M38" s="311">
        <v>6.4</v>
      </c>
      <c r="N38" s="17">
        <f t="shared" si="0"/>
        <v>0.12224938875305623</v>
      </c>
    </row>
    <row r="39" spans="1:14" x14ac:dyDescent="0.3">
      <c r="A39" s="23">
        <v>37</v>
      </c>
      <c r="B39" s="24" t="s">
        <v>3160</v>
      </c>
      <c r="C39" s="311">
        <v>33</v>
      </c>
      <c r="D39" s="13" t="s">
        <v>3161</v>
      </c>
      <c r="E39" s="23" t="s">
        <v>165</v>
      </c>
      <c r="F39" s="23" t="s">
        <v>3162</v>
      </c>
      <c r="G39" s="24" t="s">
        <v>3067</v>
      </c>
      <c r="H39" s="25">
        <v>5223</v>
      </c>
      <c r="I39" s="23">
        <v>7.6</v>
      </c>
      <c r="J39" s="26">
        <f>A39/409</f>
        <v>9.0464547677261614E-2</v>
      </c>
      <c r="K39" s="278" t="s">
        <v>15623</v>
      </c>
      <c r="L39" s="278">
        <v>15</v>
      </c>
      <c r="M39" s="311">
        <v>9.1</v>
      </c>
      <c r="N39" s="17">
        <f t="shared" si="0"/>
        <v>8.0684596577017112E-2</v>
      </c>
    </row>
    <row r="40" spans="1:14" x14ac:dyDescent="0.3">
      <c r="A40" s="27">
        <v>38</v>
      </c>
      <c r="B40" s="24" t="s">
        <v>3167</v>
      </c>
      <c r="C40" s="312">
        <v>79</v>
      </c>
      <c r="D40" s="13" t="s">
        <v>3168</v>
      </c>
      <c r="E40" s="23" t="s">
        <v>3169</v>
      </c>
      <c r="F40" s="23" t="s">
        <v>3170</v>
      </c>
      <c r="G40" s="24" t="s">
        <v>3066</v>
      </c>
      <c r="H40" s="25">
        <v>3122</v>
      </c>
      <c r="I40" s="23">
        <v>7.5</v>
      </c>
      <c r="J40" s="28">
        <f>A40/409</f>
        <v>9.2909535452322736E-2</v>
      </c>
      <c r="K40" s="278" t="s">
        <v>15623</v>
      </c>
      <c r="L40" s="278">
        <v>15</v>
      </c>
      <c r="M40" s="312">
        <v>4.4000000000000004</v>
      </c>
      <c r="N40" s="17">
        <f t="shared" si="0"/>
        <v>0.19315403422982885</v>
      </c>
    </row>
    <row r="41" spans="1:14" x14ac:dyDescent="0.3">
      <c r="A41" s="27">
        <v>38</v>
      </c>
      <c r="B41" s="24" t="s">
        <v>3163</v>
      </c>
      <c r="C41" s="311">
        <v>39</v>
      </c>
      <c r="D41" s="13" t="s">
        <v>3164</v>
      </c>
      <c r="E41" s="23" t="s">
        <v>3165</v>
      </c>
      <c r="F41" s="23" t="s">
        <v>3166</v>
      </c>
      <c r="G41" s="24" t="s">
        <v>3080</v>
      </c>
      <c r="H41" s="25">
        <v>11643</v>
      </c>
      <c r="I41" s="23">
        <v>7.5</v>
      </c>
      <c r="J41" s="28">
        <f>A41/409</f>
        <v>9.2909535452322736E-2</v>
      </c>
      <c r="K41" s="278" t="s">
        <v>15623</v>
      </c>
      <c r="L41" s="278">
        <v>15</v>
      </c>
      <c r="M41" s="311">
        <v>8.4</v>
      </c>
      <c r="N41" s="17">
        <f t="shared" si="0"/>
        <v>9.5354523227383858E-2</v>
      </c>
    </row>
    <row r="42" spans="1:14" x14ac:dyDescent="0.3">
      <c r="A42" s="281">
        <v>40</v>
      </c>
      <c r="B42" s="282" t="s">
        <v>694</v>
      </c>
      <c r="C42" s="317">
        <v>44</v>
      </c>
      <c r="D42" s="283" t="s">
        <v>695</v>
      </c>
      <c r="E42" s="281" t="s">
        <v>696</v>
      </c>
      <c r="F42" s="281" t="s">
        <v>697</v>
      </c>
      <c r="G42" s="282" t="s">
        <v>3080</v>
      </c>
      <c r="H42" s="284">
        <v>3937</v>
      </c>
      <c r="I42" s="281">
        <v>7.4</v>
      </c>
      <c r="J42" s="285">
        <f>A42/409</f>
        <v>9.7799511002444994E-2</v>
      </c>
      <c r="K42" s="279" t="s">
        <v>15623</v>
      </c>
      <c r="L42" s="279">
        <v>15</v>
      </c>
      <c r="M42" s="317">
        <v>7.2</v>
      </c>
      <c r="N42" s="275">
        <f t="shared" si="0"/>
        <v>0.10757946210268948</v>
      </c>
    </row>
    <row r="43" spans="1:14" x14ac:dyDescent="0.3">
      <c r="A43" s="23">
        <v>41</v>
      </c>
      <c r="B43" s="24" t="s">
        <v>3171</v>
      </c>
      <c r="C43" s="311">
        <v>43</v>
      </c>
      <c r="D43" s="13" t="s">
        <v>3172</v>
      </c>
      <c r="E43" s="23" t="s">
        <v>3173</v>
      </c>
      <c r="F43" s="23" t="s">
        <v>165</v>
      </c>
      <c r="G43" s="24" t="s">
        <v>3067</v>
      </c>
      <c r="H43" s="25">
        <v>21950</v>
      </c>
      <c r="I43" s="23">
        <v>7</v>
      </c>
      <c r="J43" s="26">
        <f>A43/409</f>
        <v>0.10024449877750612</v>
      </c>
      <c r="K43" s="278" t="s">
        <v>15624</v>
      </c>
      <c r="L43" s="278">
        <v>10</v>
      </c>
      <c r="M43" s="311">
        <v>7.3</v>
      </c>
      <c r="N43" s="17">
        <f t="shared" si="0"/>
        <v>0.10513447432762836</v>
      </c>
    </row>
    <row r="44" spans="1:14" x14ac:dyDescent="0.3">
      <c r="A44" s="23">
        <v>42</v>
      </c>
      <c r="B44" s="24" t="s">
        <v>3174</v>
      </c>
      <c r="C44" s="311">
        <v>49</v>
      </c>
      <c r="D44" s="13" t="s">
        <v>3175</v>
      </c>
      <c r="E44" s="23" t="s">
        <v>3176</v>
      </c>
      <c r="F44" s="23" t="s">
        <v>3177</v>
      </c>
      <c r="G44" s="24" t="s">
        <v>3080</v>
      </c>
      <c r="H44" s="25">
        <v>36949</v>
      </c>
      <c r="I44" s="23">
        <v>6.9</v>
      </c>
      <c r="J44" s="26">
        <f>A44/409</f>
        <v>0.10268948655256724</v>
      </c>
      <c r="K44" s="278" t="s">
        <v>15624</v>
      </c>
      <c r="L44" s="278">
        <v>10</v>
      </c>
      <c r="M44" s="311">
        <v>6.5</v>
      </c>
      <c r="N44" s="17">
        <f t="shared" si="0"/>
        <v>0.11980440097799511</v>
      </c>
    </row>
    <row r="45" spans="1:14" x14ac:dyDescent="0.3">
      <c r="A45" s="27">
        <v>43</v>
      </c>
      <c r="B45" s="24" t="s">
        <v>756</v>
      </c>
      <c r="C45" s="313">
        <v>52</v>
      </c>
      <c r="D45" s="13" t="s">
        <v>757</v>
      </c>
      <c r="E45" s="23" t="s">
        <v>758</v>
      </c>
      <c r="F45" s="23" t="s">
        <v>759</v>
      </c>
      <c r="G45" s="24" t="s">
        <v>3067</v>
      </c>
      <c r="H45" s="25">
        <v>173457</v>
      </c>
      <c r="I45" s="23">
        <v>6.7</v>
      </c>
      <c r="J45" s="28">
        <f>A45/409</f>
        <v>0.10513447432762836</v>
      </c>
      <c r="K45" s="278" t="s">
        <v>15624</v>
      </c>
      <c r="L45" s="278">
        <v>10</v>
      </c>
      <c r="M45" s="311">
        <v>6.2</v>
      </c>
      <c r="N45" s="17">
        <f t="shared" si="0"/>
        <v>0.12713936430317849</v>
      </c>
    </row>
    <row r="46" spans="1:14" x14ac:dyDescent="0.3">
      <c r="A46" s="27">
        <v>43</v>
      </c>
      <c r="B46" s="24" t="s">
        <v>769</v>
      </c>
      <c r="C46" s="311">
        <v>46</v>
      </c>
      <c r="D46" s="13" t="s">
        <v>770</v>
      </c>
      <c r="E46" s="23" t="s">
        <v>771</v>
      </c>
      <c r="F46" s="23" t="s">
        <v>772</v>
      </c>
      <c r="G46" s="24" t="s">
        <v>3080</v>
      </c>
      <c r="H46" s="25">
        <v>129165</v>
      </c>
      <c r="I46" s="23">
        <v>6.7</v>
      </c>
      <c r="J46" s="28">
        <f>A46/409</f>
        <v>0.10513447432762836</v>
      </c>
      <c r="K46" s="278" t="s">
        <v>15624</v>
      </c>
      <c r="L46" s="278">
        <v>10</v>
      </c>
      <c r="M46" s="311">
        <v>6.8</v>
      </c>
      <c r="N46" s="17">
        <f t="shared" si="0"/>
        <v>0.11246943765281174</v>
      </c>
    </row>
    <row r="47" spans="1:14" x14ac:dyDescent="0.3">
      <c r="A47" s="27">
        <v>43</v>
      </c>
      <c r="B47" s="24" t="s">
        <v>3185</v>
      </c>
      <c r="C47" s="312">
        <v>79</v>
      </c>
      <c r="D47" s="13" t="s">
        <v>3186</v>
      </c>
      <c r="E47" s="23" t="s">
        <v>3187</v>
      </c>
      <c r="F47" s="23" t="s">
        <v>3188</v>
      </c>
      <c r="G47" s="24" t="s">
        <v>3080</v>
      </c>
      <c r="H47" s="25">
        <v>3047</v>
      </c>
      <c r="I47" s="23">
        <v>6.7</v>
      </c>
      <c r="J47" s="28">
        <f>A47/409</f>
        <v>0.10513447432762836</v>
      </c>
      <c r="K47" s="278" t="s">
        <v>15624</v>
      </c>
      <c r="L47" s="278">
        <v>10</v>
      </c>
      <c r="M47" s="312">
        <v>4.4000000000000004</v>
      </c>
      <c r="N47" s="17">
        <f t="shared" si="0"/>
        <v>0.19315403422982885</v>
      </c>
    </row>
    <row r="48" spans="1:14" x14ac:dyDescent="0.3">
      <c r="A48" s="27">
        <v>43</v>
      </c>
      <c r="B48" s="24" t="s">
        <v>3178</v>
      </c>
      <c r="C48" s="313">
        <v>47</v>
      </c>
      <c r="D48" s="13" t="s">
        <v>3179</v>
      </c>
      <c r="E48" s="23" t="s">
        <v>3180</v>
      </c>
      <c r="F48" s="23" t="s">
        <v>3181</v>
      </c>
      <c r="G48" s="24" t="s">
        <v>3080</v>
      </c>
      <c r="H48" s="25">
        <v>8096</v>
      </c>
      <c r="I48" s="23">
        <v>6.7</v>
      </c>
      <c r="J48" s="28">
        <f>A48/409</f>
        <v>0.10513447432762836</v>
      </c>
      <c r="K48" s="278" t="s">
        <v>15624</v>
      </c>
      <c r="L48" s="278">
        <v>10</v>
      </c>
      <c r="M48" s="311">
        <v>6.6</v>
      </c>
      <c r="N48" s="17">
        <f t="shared" si="0"/>
        <v>0.11491442542787286</v>
      </c>
    </row>
    <row r="49" spans="1:14" x14ac:dyDescent="0.3">
      <c r="A49" s="27">
        <v>43</v>
      </c>
      <c r="B49" s="24" t="s">
        <v>3182</v>
      </c>
      <c r="C49" s="313">
        <v>52</v>
      </c>
      <c r="D49" s="13" t="s">
        <v>3183</v>
      </c>
      <c r="E49" s="23" t="s">
        <v>3184</v>
      </c>
      <c r="F49" s="23" t="s">
        <v>3184</v>
      </c>
      <c r="G49" s="24" t="s">
        <v>3066</v>
      </c>
      <c r="H49" s="25">
        <v>3219</v>
      </c>
      <c r="I49" s="23">
        <v>6.7</v>
      </c>
      <c r="J49" s="28">
        <f>A49/409</f>
        <v>0.10513447432762836</v>
      </c>
      <c r="K49" s="278" t="s">
        <v>15624</v>
      </c>
      <c r="L49" s="278">
        <v>10</v>
      </c>
      <c r="M49" s="311">
        <v>6.2</v>
      </c>
      <c r="N49" s="17">
        <f t="shared" si="0"/>
        <v>0.12713936430317849</v>
      </c>
    </row>
    <row r="50" spans="1:14" x14ac:dyDescent="0.3">
      <c r="A50" s="29">
        <v>48</v>
      </c>
      <c r="B50" s="24" t="s">
        <v>3193</v>
      </c>
      <c r="C50" s="312">
        <v>63</v>
      </c>
      <c r="D50" s="13" t="s">
        <v>3194</v>
      </c>
      <c r="E50" s="23" t="s">
        <v>3195</v>
      </c>
      <c r="F50" s="23" t="s">
        <v>3195</v>
      </c>
      <c r="G50" s="24" t="s">
        <v>3072</v>
      </c>
      <c r="H50" s="25">
        <v>36375</v>
      </c>
      <c r="I50" s="29">
        <v>6.4</v>
      </c>
      <c r="J50" s="30">
        <f>A50/409</f>
        <v>0.11735941320293398</v>
      </c>
      <c r="K50" s="278" t="s">
        <v>15624</v>
      </c>
      <c r="L50" s="278">
        <v>10</v>
      </c>
      <c r="M50" s="312">
        <v>5.5</v>
      </c>
      <c r="N50" s="17">
        <f t="shared" si="0"/>
        <v>0.15403422982885084</v>
      </c>
    </row>
    <row r="51" spans="1:14" x14ac:dyDescent="0.3">
      <c r="A51" s="29">
        <v>48</v>
      </c>
      <c r="B51" s="24" t="s">
        <v>3189</v>
      </c>
      <c r="C51" s="313">
        <v>47</v>
      </c>
      <c r="D51" s="13" t="s">
        <v>3190</v>
      </c>
      <c r="E51" s="23" t="s">
        <v>3191</v>
      </c>
      <c r="F51" s="23" t="s">
        <v>3192</v>
      </c>
      <c r="G51" s="24" t="s">
        <v>3080</v>
      </c>
      <c r="H51" s="25">
        <v>76118</v>
      </c>
      <c r="I51" s="29">
        <v>6.4</v>
      </c>
      <c r="J51" s="30">
        <f>A51/409</f>
        <v>0.11735941320293398</v>
      </c>
      <c r="K51" s="278" t="s">
        <v>15624</v>
      </c>
      <c r="L51" s="278">
        <v>10</v>
      </c>
      <c r="M51" s="311">
        <v>6.6</v>
      </c>
      <c r="N51" s="17">
        <f t="shared" si="0"/>
        <v>0.11491442542787286</v>
      </c>
    </row>
    <row r="52" spans="1:14" x14ac:dyDescent="0.3">
      <c r="A52" s="29">
        <v>48</v>
      </c>
      <c r="B52" s="24" t="s">
        <v>804</v>
      </c>
      <c r="C52" s="311">
        <v>41</v>
      </c>
      <c r="D52" s="13" t="s">
        <v>805</v>
      </c>
      <c r="E52" s="23" t="s">
        <v>806</v>
      </c>
      <c r="F52" s="23" t="s">
        <v>807</v>
      </c>
      <c r="G52" s="24" t="s">
        <v>3067</v>
      </c>
      <c r="H52" s="25">
        <v>1906</v>
      </c>
      <c r="I52" s="29">
        <v>6.4</v>
      </c>
      <c r="J52" s="30">
        <f>A52/409</f>
        <v>0.11735941320293398</v>
      </c>
      <c r="K52" s="278" t="s">
        <v>15624</v>
      </c>
      <c r="L52" s="278">
        <v>10</v>
      </c>
      <c r="M52" s="311">
        <v>7.6</v>
      </c>
      <c r="N52" s="17">
        <f t="shared" si="0"/>
        <v>0.10024449877750612</v>
      </c>
    </row>
    <row r="53" spans="1:14" x14ac:dyDescent="0.3">
      <c r="A53" s="29">
        <v>48</v>
      </c>
      <c r="B53" s="24" t="s">
        <v>3200</v>
      </c>
      <c r="C53" s="311">
        <v>40</v>
      </c>
      <c r="D53" s="13" t="s">
        <v>3201</v>
      </c>
      <c r="E53" s="23" t="s">
        <v>3202</v>
      </c>
      <c r="F53" s="23" t="s">
        <v>3202</v>
      </c>
      <c r="G53" s="24" t="s">
        <v>3066</v>
      </c>
      <c r="H53" s="25">
        <v>5074</v>
      </c>
      <c r="I53" s="29">
        <v>6.4</v>
      </c>
      <c r="J53" s="30">
        <f>A53/409</f>
        <v>0.11735941320293398</v>
      </c>
      <c r="K53" s="278" t="s">
        <v>15624</v>
      </c>
      <c r="L53" s="278">
        <v>10</v>
      </c>
      <c r="M53" s="311">
        <v>7.9</v>
      </c>
      <c r="N53" s="17">
        <f t="shared" si="0"/>
        <v>9.7799511002444994E-2</v>
      </c>
    </row>
    <row r="54" spans="1:14" x14ac:dyDescent="0.3">
      <c r="A54" s="29">
        <v>48</v>
      </c>
      <c r="B54" s="24" t="s">
        <v>3196</v>
      </c>
      <c r="C54" s="312">
        <v>75</v>
      </c>
      <c r="D54" s="13" t="s">
        <v>3197</v>
      </c>
      <c r="E54" s="23" t="s">
        <v>3198</v>
      </c>
      <c r="F54" s="23" t="s">
        <v>3199</v>
      </c>
      <c r="G54" s="24" t="s">
        <v>3066</v>
      </c>
      <c r="H54" s="25">
        <v>5084</v>
      </c>
      <c r="I54" s="29">
        <v>6.4</v>
      </c>
      <c r="J54" s="30">
        <f>A54/409</f>
        <v>0.11735941320293398</v>
      </c>
      <c r="K54" s="278" t="s">
        <v>15624</v>
      </c>
      <c r="L54" s="278">
        <v>10</v>
      </c>
      <c r="M54" s="312">
        <v>4.5999999999999996</v>
      </c>
      <c r="N54" s="17">
        <f t="shared" si="0"/>
        <v>0.18337408312958436</v>
      </c>
    </row>
    <row r="55" spans="1:14" x14ac:dyDescent="0.3">
      <c r="A55" s="23">
        <v>53</v>
      </c>
      <c r="B55" s="24" t="s">
        <v>3203</v>
      </c>
      <c r="C55" s="313">
        <v>60</v>
      </c>
      <c r="D55" s="13" t="s">
        <v>3204</v>
      </c>
      <c r="E55" s="23" t="s">
        <v>3205</v>
      </c>
      <c r="F55" s="23" t="s">
        <v>3206</v>
      </c>
      <c r="G55" s="24" t="s">
        <v>3207</v>
      </c>
      <c r="H55" s="25">
        <v>28618</v>
      </c>
      <c r="I55" s="23">
        <v>6.3</v>
      </c>
      <c r="J55" s="26">
        <f>A55/409</f>
        <v>0.1295843520782396</v>
      </c>
      <c r="K55" s="278" t="s">
        <v>15624</v>
      </c>
      <c r="L55" s="278">
        <v>10</v>
      </c>
      <c r="M55" s="311">
        <v>5.6</v>
      </c>
      <c r="N55" s="17">
        <f t="shared" si="0"/>
        <v>0.14669926650366749</v>
      </c>
    </row>
    <row r="56" spans="1:14" x14ac:dyDescent="0.3">
      <c r="A56" s="27">
        <v>54</v>
      </c>
      <c r="B56" s="24" t="s">
        <v>3208</v>
      </c>
      <c r="C56" s="311">
        <v>45</v>
      </c>
      <c r="D56" s="13" t="s">
        <v>3209</v>
      </c>
      <c r="E56" s="23" t="s">
        <v>3210</v>
      </c>
      <c r="F56" s="23" t="s">
        <v>3210</v>
      </c>
      <c r="G56" s="24" t="s">
        <v>3080</v>
      </c>
      <c r="H56" s="25">
        <v>14488</v>
      </c>
      <c r="I56" s="23">
        <v>6.2</v>
      </c>
      <c r="J56" s="28">
        <f>A56/409</f>
        <v>0.13202933985330073</v>
      </c>
      <c r="K56" s="278" t="s">
        <v>15624</v>
      </c>
      <c r="L56" s="278">
        <v>10</v>
      </c>
      <c r="M56" s="311">
        <v>6.9</v>
      </c>
      <c r="N56" s="17">
        <f t="shared" si="0"/>
        <v>0.1100244498777506</v>
      </c>
    </row>
    <row r="57" spans="1:14" x14ac:dyDescent="0.3">
      <c r="A57" s="27">
        <v>54</v>
      </c>
      <c r="B57" s="24" t="s">
        <v>833</v>
      </c>
      <c r="C57" s="312">
        <v>58</v>
      </c>
      <c r="D57" s="13" t="s">
        <v>834</v>
      </c>
      <c r="E57" s="23" t="s">
        <v>835</v>
      </c>
      <c r="F57" s="23" t="s">
        <v>835</v>
      </c>
      <c r="G57" s="24" t="s">
        <v>3080</v>
      </c>
      <c r="H57" s="25">
        <v>10049</v>
      </c>
      <c r="I57" s="23">
        <v>6.2</v>
      </c>
      <c r="J57" s="28">
        <f>A57/409</f>
        <v>0.13202933985330073</v>
      </c>
      <c r="K57" s="278" t="s">
        <v>15624</v>
      </c>
      <c r="L57" s="278">
        <v>10</v>
      </c>
      <c r="M57" s="312">
        <v>5.8</v>
      </c>
      <c r="N57" s="17">
        <f t="shared" si="0"/>
        <v>0.14180929095354522</v>
      </c>
    </row>
    <row r="58" spans="1:14" x14ac:dyDescent="0.3">
      <c r="A58" s="29">
        <v>56</v>
      </c>
      <c r="B58" s="24" t="s">
        <v>3211</v>
      </c>
      <c r="C58" s="313">
        <v>56</v>
      </c>
      <c r="D58" s="13" t="s">
        <v>3212</v>
      </c>
      <c r="E58" s="23" t="s">
        <v>3213</v>
      </c>
      <c r="F58" s="23" t="s">
        <v>3213</v>
      </c>
      <c r="G58" s="24" t="s">
        <v>3080</v>
      </c>
      <c r="H58" s="25">
        <v>10089</v>
      </c>
      <c r="I58" s="29">
        <v>6.1</v>
      </c>
      <c r="J58" s="30">
        <f>A58/409</f>
        <v>0.13691931540342298</v>
      </c>
      <c r="K58" s="278" t="s">
        <v>15624</v>
      </c>
      <c r="L58" s="278">
        <v>10</v>
      </c>
      <c r="M58" s="311">
        <v>5.9</v>
      </c>
      <c r="N58" s="17">
        <f t="shared" si="0"/>
        <v>0.13691931540342298</v>
      </c>
    </row>
    <row r="59" spans="1:14" x14ac:dyDescent="0.3">
      <c r="A59" s="29">
        <v>56</v>
      </c>
      <c r="B59" s="24" t="s">
        <v>882</v>
      </c>
      <c r="C59" s="313">
        <v>66</v>
      </c>
      <c r="D59" s="13" t="s">
        <v>883</v>
      </c>
      <c r="E59" s="23" t="s">
        <v>884</v>
      </c>
      <c r="F59" s="23" t="s">
        <v>885</v>
      </c>
      <c r="G59" s="24" t="s">
        <v>3214</v>
      </c>
      <c r="H59" s="25">
        <v>1898</v>
      </c>
      <c r="I59" s="29">
        <v>6.1</v>
      </c>
      <c r="J59" s="30">
        <f>A59/409</f>
        <v>0.13691931540342298</v>
      </c>
      <c r="K59" s="278" t="s">
        <v>15624</v>
      </c>
      <c r="L59" s="278">
        <v>10</v>
      </c>
      <c r="M59" s="311">
        <v>5.3</v>
      </c>
      <c r="N59" s="17">
        <f t="shared" si="0"/>
        <v>0.16136919315403422</v>
      </c>
    </row>
    <row r="60" spans="1:14" x14ac:dyDescent="0.3">
      <c r="A60" s="29">
        <v>56</v>
      </c>
      <c r="B60" s="24" t="s">
        <v>877</v>
      </c>
      <c r="C60" s="313">
        <v>34</v>
      </c>
      <c r="D60" s="13" t="s">
        <v>878</v>
      </c>
      <c r="E60" s="23" t="s">
        <v>879</v>
      </c>
      <c r="F60" s="23" t="s">
        <v>880</v>
      </c>
      <c r="G60" s="24" t="s">
        <v>3214</v>
      </c>
      <c r="H60" s="25">
        <v>2869</v>
      </c>
      <c r="I60" s="29">
        <v>6.1</v>
      </c>
      <c r="J60" s="30">
        <f>A60/409</f>
        <v>0.13691931540342298</v>
      </c>
      <c r="K60" s="278" t="s">
        <v>15624</v>
      </c>
      <c r="L60" s="278">
        <v>10</v>
      </c>
      <c r="M60" s="311">
        <v>9</v>
      </c>
      <c r="N60" s="17">
        <f t="shared" si="0"/>
        <v>8.3129584352078234E-2</v>
      </c>
    </row>
    <row r="61" spans="1:14" x14ac:dyDescent="0.3">
      <c r="A61" s="27">
        <v>59</v>
      </c>
      <c r="B61" s="24" t="s">
        <v>3215</v>
      </c>
      <c r="C61" s="311">
        <v>38</v>
      </c>
      <c r="D61" s="13" t="s">
        <v>3216</v>
      </c>
      <c r="E61" s="23" t="s">
        <v>3217</v>
      </c>
      <c r="F61" s="23" t="s">
        <v>3217</v>
      </c>
      <c r="G61" s="24" t="s">
        <v>3066</v>
      </c>
      <c r="H61" s="25">
        <v>1755</v>
      </c>
      <c r="I61" s="23">
        <v>6</v>
      </c>
      <c r="J61" s="28">
        <f>A61/409</f>
        <v>0.14425427872860636</v>
      </c>
      <c r="K61" s="278" t="s">
        <v>15624</v>
      </c>
      <c r="L61" s="278">
        <v>10</v>
      </c>
      <c r="M61" s="311">
        <v>8.5</v>
      </c>
      <c r="N61" s="17">
        <f t="shared" si="0"/>
        <v>9.2909535452322736E-2</v>
      </c>
    </row>
    <row r="62" spans="1:14" x14ac:dyDescent="0.3">
      <c r="A62" s="27">
        <v>59</v>
      </c>
      <c r="B62" s="24" t="s">
        <v>887</v>
      </c>
      <c r="C62" s="313">
        <v>60</v>
      </c>
      <c r="D62" s="13" t="s">
        <v>888</v>
      </c>
      <c r="E62" s="23" t="s">
        <v>889</v>
      </c>
      <c r="F62" s="23" t="s">
        <v>890</v>
      </c>
      <c r="G62" s="24" t="s">
        <v>3214</v>
      </c>
      <c r="H62" s="25">
        <v>76302</v>
      </c>
      <c r="I62" s="23">
        <v>6</v>
      </c>
      <c r="J62" s="28">
        <f>A62/409</f>
        <v>0.14425427872860636</v>
      </c>
      <c r="K62" s="278" t="s">
        <v>15624</v>
      </c>
      <c r="L62" s="278">
        <v>10</v>
      </c>
      <c r="M62" s="311">
        <v>5.6</v>
      </c>
      <c r="N62" s="17">
        <f t="shared" si="0"/>
        <v>0.14669926650366749</v>
      </c>
    </row>
    <row r="63" spans="1:14" x14ac:dyDescent="0.3">
      <c r="A63" s="29">
        <v>61</v>
      </c>
      <c r="B63" s="24" t="s">
        <v>925</v>
      </c>
      <c r="C63" s="311">
        <v>55</v>
      </c>
      <c r="D63" s="13" t="s">
        <v>926</v>
      </c>
      <c r="E63" s="23" t="s">
        <v>927</v>
      </c>
      <c r="F63" s="23" t="s">
        <v>165</v>
      </c>
      <c r="G63" s="24" t="s">
        <v>3214</v>
      </c>
      <c r="H63" s="25">
        <v>67805</v>
      </c>
      <c r="I63" s="29">
        <v>5.7</v>
      </c>
      <c r="J63" s="30">
        <f>A63/409</f>
        <v>0.1491442542787286</v>
      </c>
      <c r="K63" s="278" t="s">
        <v>15624</v>
      </c>
      <c r="L63" s="278">
        <v>10</v>
      </c>
      <c r="M63" s="311">
        <v>6</v>
      </c>
      <c r="N63" s="17">
        <f t="shared" si="0"/>
        <v>0.13447432762836187</v>
      </c>
    </row>
    <row r="64" spans="1:14" x14ac:dyDescent="0.3">
      <c r="A64" s="29">
        <v>61</v>
      </c>
      <c r="B64" s="24" t="s">
        <v>3218</v>
      </c>
      <c r="C64" s="311">
        <v>51</v>
      </c>
      <c r="D64" s="13" t="s">
        <v>3219</v>
      </c>
      <c r="E64" s="23" t="s">
        <v>165</v>
      </c>
      <c r="F64" s="23" t="s">
        <v>3220</v>
      </c>
      <c r="G64" s="24" t="s">
        <v>3067</v>
      </c>
      <c r="H64" s="25">
        <v>2785</v>
      </c>
      <c r="I64" s="29">
        <v>5.7</v>
      </c>
      <c r="J64" s="30">
        <f>A64/409</f>
        <v>0.1491442542787286</v>
      </c>
      <c r="K64" s="278" t="s">
        <v>15624</v>
      </c>
      <c r="L64" s="278">
        <v>10</v>
      </c>
      <c r="M64" s="311">
        <v>6.3</v>
      </c>
      <c r="N64" s="17">
        <f t="shared" si="0"/>
        <v>0.12469437652811736</v>
      </c>
    </row>
    <row r="65" spans="1:14" x14ac:dyDescent="0.3">
      <c r="A65" s="23">
        <v>63</v>
      </c>
      <c r="B65" s="24" t="s">
        <v>3221</v>
      </c>
      <c r="C65" s="313">
        <v>60</v>
      </c>
      <c r="D65" s="13" t="s">
        <v>3222</v>
      </c>
      <c r="E65" s="23" t="s">
        <v>3223</v>
      </c>
      <c r="F65" s="23" t="s">
        <v>3223</v>
      </c>
      <c r="G65" s="24" t="s">
        <v>3080</v>
      </c>
      <c r="H65" s="25">
        <v>3833</v>
      </c>
      <c r="I65" s="23">
        <v>5.6</v>
      </c>
      <c r="J65" s="26">
        <f>A65/409</f>
        <v>0.15403422982885084</v>
      </c>
      <c r="K65" s="278" t="s">
        <v>15624</v>
      </c>
      <c r="L65" s="278">
        <v>10</v>
      </c>
      <c r="M65" s="311">
        <v>5.6</v>
      </c>
      <c r="N65" s="17">
        <f t="shared" si="0"/>
        <v>0.14669926650366749</v>
      </c>
    </row>
    <row r="66" spans="1:14" x14ac:dyDescent="0.3">
      <c r="A66" s="27">
        <v>64</v>
      </c>
      <c r="B66" s="24" t="s">
        <v>3227</v>
      </c>
      <c r="C66" s="311">
        <v>54</v>
      </c>
      <c r="D66" s="13" t="s">
        <v>3228</v>
      </c>
      <c r="E66" s="23" t="s">
        <v>3229</v>
      </c>
      <c r="F66" s="23" t="s">
        <v>3229</v>
      </c>
      <c r="G66" s="24" t="s">
        <v>3066</v>
      </c>
      <c r="H66" s="25">
        <v>4852</v>
      </c>
      <c r="I66" s="23">
        <v>5.5</v>
      </c>
      <c r="J66" s="28">
        <f>A66/409</f>
        <v>0.15647921760391198</v>
      </c>
      <c r="K66" s="278" t="s">
        <v>15624</v>
      </c>
      <c r="L66" s="278">
        <v>10</v>
      </c>
      <c r="M66" s="311">
        <v>6.1</v>
      </c>
      <c r="N66" s="17">
        <f t="shared" si="0"/>
        <v>0.13202933985330073</v>
      </c>
    </row>
    <row r="67" spans="1:14" x14ac:dyDescent="0.3">
      <c r="A67" s="27">
        <v>64</v>
      </c>
      <c r="B67" s="24" t="s">
        <v>963</v>
      </c>
      <c r="C67" s="312">
        <v>58</v>
      </c>
      <c r="D67" s="13" t="s">
        <v>964</v>
      </c>
      <c r="E67" s="23" t="s">
        <v>965</v>
      </c>
      <c r="F67" s="23" t="s">
        <v>966</v>
      </c>
      <c r="G67" s="24" t="s">
        <v>3214</v>
      </c>
      <c r="H67" s="25">
        <v>46094</v>
      </c>
      <c r="I67" s="23">
        <v>5.5</v>
      </c>
      <c r="J67" s="28">
        <f>A67/409</f>
        <v>0.15647921760391198</v>
      </c>
      <c r="K67" s="278" t="s">
        <v>15624</v>
      </c>
      <c r="L67" s="278">
        <v>10</v>
      </c>
      <c r="M67" s="312">
        <v>5.8</v>
      </c>
      <c r="N67" s="17">
        <f t="shared" si="0"/>
        <v>0.14180929095354522</v>
      </c>
    </row>
    <row r="68" spans="1:14" x14ac:dyDescent="0.3">
      <c r="A68" s="27">
        <v>64</v>
      </c>
      <c r="B68" s="24" t="s">
        <v>3224</v>
      </c>
      <c r="C68" s="312">
        <v>63</v>
      </c>
      <c r="D68" s="13" t="s">
        <v>3225</v>
      </c>
      <c r="E68" s="23" t="s">
        <v>3226</v>
      </c>
      <c r="F68" s="23" t="s">
        <v>3226</v>
      </c>
      <c r="G68" s="24" t="s">
        <v>3066</v>
      </c>
      <c r="H68" s="25">
        <v>5102</v>
      </c>
      <c r="I68" s="23">
        <v>5.5</v>
      </c>
      <c r="J68" s="28">
        <f>A68/409</f>
        <v>0.15647921760391198</v>
      </c>
      <c r="K68" s="278" t="s">
        <v>15624</v>
      </c>
      <c r="L68" s="278">
        <v>10</v>
      </c>
      <c r="M68" s="312">
        <v>5.5</v>
      </c>
      <c r="N68" s="17">
        <f t="shared" ref="N68:N131" si="1">C68/409</f>
        <v>0.15403422982885084</v>
      </c>
    </row>
    <row r="69" spans="1:14" x14ac:dyDescent="0.3">
      <c r="A69" s="29">
        <v>67</v>
      </c>
      <c r="B69" s="24" t="s">
        <v>3230</v>
      </c>
      <c r="C69" s="311">
        <v>70</v>
      </c>
      <c r="D69" s="13" t="s">
        <v>3231</v>
      </c>
      <c r="E69" s="23" t="s">
        <v>3232</v>
      </c>
      <c r="F69" s="23" t="s">
        <v>3232</v>
      </c>
      <c r="G69" s="24" t="s">
        <v>3072</v>
      </c>
      <c r="H69" s="25">
        <v>114465</v>
      </c>
      <c r="I69" s="29">
        <v>5.4</v>
      </c>
      <c r="J69" s="30">
        <f>A69/409</f>
        <v>0.16381418092909536</v>
      </c>
      <c r="K69" s="278" t="s">
        <v>15624</v>
      </c>
      <c r="L69" s="278">
        <v>10</v>
      </c>
      <c r="M69" s="311">
        <v>4.9000000000000004</v>
      </c>
      <c r="N69" s="17">
        <f t="shared" si="1"/>
        <v>0.17114914425427874</v>
      </c>
    </row>
    <row r="70" spans="1:14" x14ac:dyDescent="0.3">
      <c r="A70" s="29">
        <v>67</v>
      </c>
      <c r="B70" s="24" t="s">
        <v>3233</v>
      </c>
      <c r="C70" s="311">
        <v>71</v>
      </c>
      <c r="D70" s="13" t="s">
        <v>3234</v>
      </c>
      <c r="E70" s="23" t="s">
        <v>3235</v>
      </c>
      <c r="F70" s="23" t="s">
        <v>3236</v>
      </c>
      <c r="G70" s="24" t="s">
        <v>3080</v>
      </c>
      <c r="H70" s="25">
        <v>63732</v>
      </c>
      <c r="I70" s="29">
        <v>5.4</v>
      </c>
      <c r="J70" s="30">
        <f>A70/409</f>
        <v>0.16381418092909536</v>
      </c>
      <c r="K70" s="278" t="s">
        <v>15624</v>
      </c>
      <c r="L70" s="278">
        <v>10</v>
      </c>
      <c r="M70" s="311">
        <v>4.8</v>
      </c>
      <c r="N70" s="17">
        <f t="shared" si="1"/>
        <v>0.17359413202933985</v>
      </c>
    </row>
    <row r="71" spans="1:14" x14ac:dyDescent="0.3">
      <c r="A71" s="27">
        <v>69</v>
      </c>
      <c r="B71" s="24" t="s">
        <v>3244</v>
      </c>
      <c r="C71" s="312">
        <v>68</v>
      </c>
      <c r="D71" s="13" t="s">
        <v>3245</v>
      </c>
      <c r="E71" s="23" t="s">
        <v>3246</v>
      </c>
      <c r="F71" s="23" t="s">
        <v>3247</v>
      </c>
      <c r="G71" s="24" t="s">
        <v>3214</v>
      </c>
      <c r="H71" s="23">
        <v>476</v>
      </c>
      <c r="I71" s="23">
        <v>5.3</v>
      </c>
      <c r="J71" s="28">
        <f>A71/409</f>
        <v>0.1687041564792176</v>
      </c>
      <c r="K71" s="278" t="s">
        <v>15624</v>
      </c>
      <c r="L71" s="278">
        <v>10</v>
      </c>
      <c r="M71" s="312">
        <v>5.2</v>
      </c>
      <c r="N71" s="17">
        <f t="shared" si="1"/>
        <v>0.16625916870415647</v>
      </c>
    </row>
    <row r="72" spans="1:14" x14ac:dyDescent="0.3">
      <c r="A72" s="27">
        <v>69</v>
      </c>
      <c r="B72" s="24" t="s">
        <v>3237</v>
      </c>
      <c r="C72" s="313">
        <v>56</v>
      </c>
      <c r="D72" s="13" t="s">
        <v>3238</v>
      </c>
      <c r="E72" s="23" t="s">
        <v>3239</v>
      </c>
      <c r="F72" s="23" t="s">
        <v>3240</v>
      </c>
      <c r="G72" s="24" t="s">
        <v>3067</v>
      </c>
      <c r="H72" s="25">
        <v>27022</v>
      </c>
      <c r="I72" s="23">
        <v>5.3</v>
      </c>
      <c r="J72" s="28">
        <f>A72/409</f>
        <v>0.1687041564792176</v>
      </c>
      <c r="K72" s="278" t="s">
        <v>15624</v>
      </c>
      <c r="L72" s="278">
        <v>10</v>
      </c>
      <c r="M72" s="311">
        <v>5.9</v>
      </c>
      <c r="N72" s="17">
        <f t="shared" si="1"/>
        <v>0.13691931540342298</v>
      </c>
    </row>
    <row r="73" spans="1:14" x14ac:dyDescent="0.3">
      <c r="A73" s="27">
        <v>69</v>
      </c>
      <c r="B73" s="24" t="s">
        <v>1042</v>
      </c>
      <c r="C73" s="311">
        <v>65</v>
      </c>
      <c r="D73" s="13" t="s">
        <v>1043</v>
      </c>
      <c r="E73" s="23" t="s">
        <v>165</v>
      </c>
      <c r="F73" s="23" t="s">
        <v>1044</v>
      </c>
      <c r="G73" s="24" t="s">
        <v>3080</v>
      </c>
      <c r="H73" s="25">
        <v>57956</v>
      </c>
      <c r="I73" s="23">
        <v>5.3</v>
      </c>
      <c r="J73" s="28">
        <f>A73/409</f>
        <v>0.1687041564792176</v>
      </c>
      <c r="K73" s="278" t="s">
        <v>15624</v>
      </c>
      <c r="L73" s="278">
        <v>10</v>
      </c>
      <c r="M73" s="311">
        <v>5.4</v>
      </c>
      <c r="N73" s="17">
        <f t="shared" si="1"/>
        <v>0.15892420537897312</v>
      </c>
    </row>
    <row r="74" spans="1:14" x14ac:dyDescent="0.3">
      <c r="A74" s="27">
        <v>69</v>
      </c>
      <c r="B74" s="24" t="s">
        <v>3241</v>
      </c>
      <c r="C74" s="313">
        <v>72</v>
      </c>
      <c r="D74" s="13" t="s">
        <v>3242</v>
      </c>
      <c r="E74" s="23" t="s">
        <v>3243</v>
      </c>
      <c r="F74" s="23" t="s">
        <v>3243</v>
      </c>
      <c r="G74" s="24" t="s">
        <v>3066</v>
      </c>
      <c r="H74" s="25">
        <v>22361</v>
      </c>
      <c r="I74" s="23">
        <v>5.3</v>
      </c>
      <c r="J74" s="28">
        <f>A74/409</f>
        <v>0.1687041564792176</v>
      </c>
      <c r="K74" s="278" t="s">
        <v>15624</v>
      </c>
      <c r="L74" s="278">
        <v>10</v>
      </c>
      <c r="M74" s="311">
        <v>4.7</v>
      </c>
      <c r="N74" s="17">
        <f t="shared" si="1"/>
        <v>0.17603911980440098</v>
      </c>
    </row>
    <row r="75" spans="1:14" x14ac:dyDescent="0.3">
      <c r="A75" s="23">
        <v>73</v>
      </c>
      <c r="B75" s="24" t="s">
        <v>3248</v>
      </c>
      <c r="C75" s="313">
        <v>83</v>
      </c>
      <c r="D75" s="13" t="s">
        <v>3249</v>
      </c>
      <c r="E75" s="23" t="s">
        <v>3250</v>
      </c>
      <c r="F75" s="23" t="s">
        <v>3251</v>
      </c>
      <c r="G75" s="24" t="s">
        <v>3066</v>
      </c>
      <c r="H75" s="23">
        <v>958</v>
      </c>
      <c r="I75" s="23">
        <v>5.0999999999999996</v>
      </c>
      <c r="J75" s="26">
        <f>A75/409</f>
        <v>0.17848410757946209</v>
      </c>
      <c r="K75" s="278" t="s">
        <v>15624</v>
      </c>
      <c r="L75" s="278">
        <v>10</v>
      </c>
      <c r="M75" s="311">
        <v>4.3</v>
      </c>
      <c r="N75" s="17">
        <f t="shared" si="1"/>
        <v>0.20293398533007334</v>
      </c>
    </row>
    <row r="76" spans="1:14" x14ac:dyDescent="0.3">
      <c r="A76" s="27">
        <v>74</v>
      </c>
      <c r="B76" s="24" t="s">
        <v>3264</v>
      </c>
      <c r="C76" s="313">
        <v>96</v>
      </c>
      <c r="D76" s="13" t="s">
        <v>3265</v>
      </c>
      <c r="E76" s="23" t="s">
        <v>3266</v>
      </c>
      <c r="F76" s="23" t="s">
        <v>3266</v>
      </c>
      <c r="G76" s="24" t="s">
        <v>3066</v>
      </c>
      <c r="H76" s="25">
        <v>6772</v>
      </c>
      <c r="I76" s="23">
        <v>5</v>
      </c>
      <c r="J76" s="28">
        <f>A76/409</f>
        <v>0.18092909535452323</v>
      </c>
      <c r="K76" s="278" t="s">
        <v>15624</v>
      </c>
      <c r="L76" s="278">
        <v>10</v>
      </c>
      <c r="M76" s="311">
        <v>3.6</v>
      </c>
      <c r="N76" s="17">
        <f t="shared" si="1"/>
        <v>0.23471882640586797</v>
      </c>
    </row>
    <row r="77" spans="1:14" x14ac:dyDescent="0.3">
      <c r="A77" s="27">
        <v>74</v>
      </c>
      <c r="B77" s="24" t="s">
        <v>3260</v>
      </c>
      <c r="C77" s="313">
        <v>66</v>
      </c>
      <c r="D77" s="13" t="s">
        <v>3261</v>
      </c>
      <c r="E77" s="23" t="s">
        <v>3262</v>
      </c>
      <c r="F77" s="23" t="s">
        <v>3263</v>
      </c>
      <c r="G77" s="24" t="s">
        <v>3080</v>
      </c>
      <c r="H77" s="25">
        <v>8862</v>
      </c>
      <c r="I77" s="23">
        <v>5</v>
      </c>
      <c r="J77" s="28">
        <f>A77/409</f>
        <v>0.18092909535452323</v>
      </c>
      <c r="K77" s="278" t="s">
        <v>15624</v>
      </c>
      <c r="L77" s="278">
        <v>10</v>
      </c>
      <c r="M77" s="311">
        <v>5.3</v>
      </c>
      <c r="N77" s="17">
        <f t="shared" si="1"/>
        <v>0.16136919315403422</v>
      </c>
    </row>
    <row r="78" spans="1:14" x14ac:dyDescent="0.3">
      <c r="A78" s="27">
        <v>74</v>
      </c>
      <c r="B78" s="24" t="s">
        <v>3256</v>
      </c>
      <c r="C78" s="313">
        <v>77</v>
      </c>
      <c r="D78" s="13" t="s">
        <v>3257</v>
      </c>
      <c r="E78" s="23" t="s">
        <v>3258</v>
      </c>
      <c r="F78" s="23" t="s">
        <v>3259</v>
      </c>
      <c r="G78" s="24" t="s">
        <v>3080</v>
      </c>
      <c r="H78" s="25">
        <v>21583</v>
      </c>
      <c r="I78" s="23">
        <v>5</v>
      </c>
      <c r="J78" s="28">
        <f>A78/409</f>
        <v>0.18092909535452323</v>
      </c>
      <c r="K78" s="278" t="s">
        <v>15624</v>
      </c>
      <c r="L78" s="278">
        <v>10</v>
      </c>
      <c r="M78" s="311">
        <v>4.5</v>
      </c>
      <c r="N78" s="17">
        <f t="shared" si="1"/>
        <v>0.18826405867970661</v>
      </c>
    </row>
    <row r="79" spans="1:14" x14ac:dyDescent="0.3">
      <c r="A79" s="27">
        <v>74</v>
      </c>
      <c r="B79" s="24" t="s">
        <v>3252</v>
      </c>
      <c r="C79" s="313">
        <v>77</v>
      </c>
      <c r="D79" s="13" t="s">
        <v>3253</v>
      </c>
      <c r="E79" s="23" t="s">
        <v>3254</v>
      </c>
      <c r="F79" s="23" t="s">
        <v>3255</v>
      </c>
      <c r="G79" s="24" t="s">
        <v>3072</v>
      </c>
      <c r="H79" s="25">
        <v>222151</v>
      </c>
      <c r="I79" s="23">
        <v>5</v>
      </c>
      <c r="J79" s="28">
        <f>A79/409</f>
        <v>0.18092909535452323</v>
      </c>
      <c r="K79" s="278" t="s">
        <v>15624</v>
      </c>
      <c r="L79" s="278">
        <v>10</v>
      </c>
      <c r="M79" s="311">
        <v>4.5</v>
      </c>
      <c r="N79" s="17">
        <f t="shared" si="1"/>
        <v>0.18826405867970661</v>
      </c>
    </row>
    <row r="80" spans="1:14" x14ac:dyDescent="0.3">
      <c r="A80" s="23">
        <v>78</v>
      </c>
      <c r="B80" s="24" t="s">
        <v>3267</v>
      </c>
      <c r="C80" s="312">
        <v>75</v>
      </c>
      <c r="D80" s="13" t="s">
        <v>3268</v>
      </c>
      <c r="E80" s="23" t="s">
        <v>3269</v>
      </c>
      <c r="F80" s="23" t="s">
        <v>3270</v>
      </c>
      <c r="G80" s="24" t="s">
        <v>3080</v>
      </c>
      <c r="H80" s="25">
        <v>12158</v>
      </c>
      <c r="I80" s="23">
        <v>4.9000000000000004</v>
      </c>
      <c r="J80" s="26">
        <f>A80/409</f>
        <v>0.19070904645476772</v>
      </c>
      <c r="K80" s="278" t="s">
        <v>15624</v>
      </c>
      <c r="L80" s="278">
        <v>10</v>
      </c>
      <c r="M80" s="312">
        <v>4.5999999999999996</v>
      </c>
      <c r="N80" s="17">
        <f t="shared" si="1"/>
        <v>0.18337408312958436</v>
      </c>
    </row>
    <row r="81" spans="1:14" x14ac:dyDescent="0.3">
      <c r="A81" s="27">
        <v>79</v>
      </c>
      <c r="B81" s="24" t="s">
        <v>3271</v>
      </c>
      <c r="C81" s="312">
        <v>79</v>
      </c>
      <c r="D81" s="13" t="s">
        <v>3272</v>
      </c>
      <c r="E81" s="23" t="s">
        <v>3273</v>
      </c>
      <c r="F81" s="23" t="s">
        <v>3274</v>
      </c>
      <c r="G81" s="24" t="s">
        <v>3093</v>
      </c>
      <c r="H81" s="25">
        <v>58543</v>
      </c>
      <c r="I81" s="23">
        <v>4.5999999999999996</v>
      </c>
      <c r="J81" s="28">
        <f>A81/409</f>
        <v>0.19315403422982885</v>
      </c>
      <c r="K81" s="278" t="s">
        <v>15624</v>
      </c>
      <c r="L81" s="278">
        <v>10</v>
      </c>
      <c r="M81" s="312">
        <v>4.4000000000000004</v>
      </c>
      <c r="N81" s="17">
        <f t="shared" si="1"/>
        <v>0.19315403422982885</v>
      </c>
    </row>
    <row r="82" spans="1:14" x14ac:dyDescent="0.3">
      <c r="A82" s="27">
        <v>79</v>
      </c>
      <c r="B82" s="24" t="s">
        <v>3275</v>
      </c>
      <c r="C82" s="313">
        <v>72</v>
      </c>
      <c r="D82" s="13" t="s">
        <v>3276</v>
      </c>
      <c r="E82" s="23" t="s">
        <v>3277</v>
      </c>
      <c r="F82" s="23" t="s">
        <v>3277</v>
      </c>
      <c r="G82" s="24" t="s">
        <v>3080</v>
      </c>
      <c r="H82" s="25">
        <v>21276</v>
      </c>
      <c r="I82" s="23">
        <v>4.5999999999999996</v>
      </c>
      <c r="J82" s="28">
        <f>A82/409</f>
        <v>0.19315403422982885</v>
      </c>
      <c r="K82" s="278" t="s">
        <v>15624</v>
      </c>
      <c r="L82" s="278">
        <v>10</v>
      </c>
      <c r="M82" s="311">
        <v>4.7</v>
      </c>
      <c r="N82" s="17">
        <f t="shared" si="1"/>
        <v>0.17603911980440098</v>
      </c>
    </row>
    <row r="83" spans="1:14" x14ac:dyDescent="0.3">
      <c r="A83" s="23">
        <v>81</v>
      </c>
      <c r="B83" s="24" t="s">
        <v>3278</v>
      </c>
      <c r="C83" s="313">
        <v>72</v>
      </c>
      <c r="D83" s="13" t="s">
        <v>3279</v>
      </c>
      <c r="E83" s="23" t="s">
        <v>3280</v>
      </c>
      <c r="F83" s="23" t="s">
        <v>3281</v>
      </c>
      <c r="G83" s="24" t="s">
        <v>3066</v>
      </c>
      <c r="H83" s="25">
        <v>1002</v>
      </c>
      <c r="I83" s="23">
        <v>4.5</v>
      </c>
      <c r="J83" s="26">
        <f>A83/409</f>
        <v>0.1980440097799511</v>
      </c>
      <c r="K83" s="278" t="s">
        <v>15624</v>
      </c>
      <c r="L83" s="278">
        <v>10</v>
      </c>
      <c r="M83" s="311">
        <v>4.7</v>
      </c>
      <c r="N83" s="17">
        <f t="shared" si="1"/>
        <v>0.17603911980440098</v>
      </c>
    </row>
    <row r="84" spans="1:14" x14ac:dyDescent="0.3">
      <c r="A84" s="27">
        <v>82</v>
      </c>
      <c r="B84" s="24" t="s">
        <v>3286</v>
      </c>
      <c r="C84" s="311">
        <v>86</v>
      </c>
      <c r="D84" s="13" t="s">
        <v>3287</v>
      </c>
      <c r="E84" s="23" t="s">
        <v>3288</v>
      </c>
      <c r="F84" s="23" t="s">
        <v>3289</v>
      </c>
      <c r="G84" s="24" t="s">
        <v>3072</v>
      </c>
      <c r="H84" s="25">
        <v>36284</v>
      </c>
      <c r="I84" s="23">
        <v>4.4000000000000004</v>
      </c>
      <c r="J84" s="28">
        <f>A84/409</f>
        <v>0.20048899755501223</v>
      </c>
      <c r="K84" s="278" t="s">
        <v>15624</v>
      </c>
      <c r="L84" s="278">
        <v>10</v>
      </c>
      <c r="M84" s="311">
        <v>4.2</v>
      </c>
      <c r="N84" s="17">
        <f t="shared" si="1"/>
        <v>0.21026894865525672</v>
      </c>
    </row>
    <row r="85" spans="1:14" x14ac:dyDescent="0.3">
      <c r="A85" s="27">
        <v>82</v>
      </c>
      <c r="B85" s="24" t="s">
        <v>1190</v>
      </c>
      <c r="C85" s="312">
        <v>103</v>
      </c>
      <c r="D85" s="13" t="s">
        <v>1191</v>
      </c>
      <c r="E85" s="23" t="s">
        <v>1192</v>
      </c>
      <c r="F85" s="23" t="s">
        <v>1193</v>
      </c>
      <c r="G85" s="24" t="s">
        <v>3214</v>
      </c>
      <c r="H85" s="25">
        <v>225932</v>
      </c>
      <c r="I85" s="23">
        <v>4.4000000000000004</v>
      </c>
      <c r="J85" s="28">
        <f>A85/409</f>
        <v>0.20048899755501223</v>
      </c>
      <c r="K85" s="278" t="s">
        <v>15624</v>
      </c>
      <c r="L85" s="278">
        <v>10</v>
      </c>
      <c r="M85" s="312">
        <v>3.5</v>
      </c>
      <c r="N85" s="17">
        <f t="shared" si="1"/>
        <v>0.25183374083129584</v>
      </c>
    </row>
    <row r="86" spans="1:14" x14ac:dyDescent="0.3">
      <c r="A86" s="27">
        <v>82</v>
      </c>
      <c r="B86" s="24" t="s">
        <v>3282</v>
      </c>
      <c r="C86" s="312">
        <v>89</v>
      </c>
      <c r="D86" s="13" t="s">
        <v>3283</v>
      </c>
      <c r="E86" s="23" t="s">
        <v>3284</v>
      </c>
      <c r="F86" s="23" t="s">
        <v>3285</v>
      </c>
      <c r="G86" s="24" t="s">
        <v>3072</v>
      </c>
      <c r="H86" s="25">
        <v>66771</v>
      </c>
      <c r="I86" s="23">
        <v>4.4000000000000004</v>
      </c>
      <c r="J86" s="28">
        <f>A86/409</f>
        <v>0.20048899755501223</v>
      </c>
      <c r="K86" s="278" t="s">
        <v>15624</v>
      </c>
      <c r="L86" s="278">
        <v>10</v>
      </c>
      <c r="M86" s="312">
        <v>3.9</v>
      </c>
      <c r="N86" s="17">
        <f t="shared" si="1"/>
        <v>0.2176039119804401</v>
      </c>
    </row>
    <row r="87" spans="1:14" x14ac:dyDescent="0.3">
      <c r="A87" s="27">
        <v>82</v>
      </c>
      <c r="B87" s="24" t="s">
        <v>3290</v>
      </c>
      <c r="C87" s="312">
        <v>103</v>
      </c>
      <c r="D87" s="13" t="s">
        <v>3291</v>
      </c>
      <c r="E87" s="23" t="s">
        <v>3292</v>
      </c>
      <c r="F87" s="23" t="s">
        <v>3292</v>
      </c>
      <c r="G87" s="24" t="s">
        <v>3067</v>
      </c>
      <c r="H87" s="25">
        <v>13680</v>
      </c>
      <c r="I87" s="23">
        <v>4.4000000000000004</v>
      </c>
      <c r="J87" s="28">
        <f>A87/409</f>
        <v>0.20048899755501223</v>
      </c>
      <c r="K87" s="278" t="s">
        <v>15624</v>
      </c>
      <c r="L87" s="278">
        <v>10</v>
      </c>
      <c r="M87" s="312">
        <v>3.5</v>
      </c>
      <c r="N87" s="17">
        <f t="shared" si="1"/>
        <v>0.25183374083129584</v>
      </c>
    </row>
    <row r="88" spans="1:14" x14ac:dyDescent="0.3">
      <c r="A88" s="29">
        <v>86</v>
      </c>
      <c r="B88" s="24" t="s">
        <v>3293</v>
      </c>
      <c r="C88" s="313">
        <v>83</v>
      </c>
      <c r="D88" s="13" t="s">
        <v>3294</v>
      </c>
      <c r="E88" s="23" t="s">
        <v>3295</v>
      </c>
      <c r="F88" s="23" t="s">
        <v>3296</v>
      </c>
      <c r="G88" s="24" t="s">
        <v>3080</v>
      </c>
      <c r="H88" s="25">
        <v>49495</v>
      </c>
      <c r="I88" s="29">
        <v>4.3</v>
      </c>
      <c r="J88" s="30">
        <f>A88/409</f>
        <v>0.21026894865525672</v>
      </c>
      <c r="K88" s="278" t="s">
        <v>15624</v>
      </c>
      <c r="L88" s="278">
        <v>10</v>
      </c>
      <c r="M88" s="311">
        <v>4.3</v>
      </c>
      <c r="N88" s="17">
        <f t="shared" si="1"/>
        <v>0.20293398533007334</v>
      </c>
    </row>
    <row r="89" spans="1:14" x14ac:dyDescent="0.3">
      <c r="A89" s="29">
        <v>86</v>
      </c>
      <c r="B89" s="24" t="s">
        <v>1210</v>
      </c>
      <c r="C89" s="313">
        <v>83</v>
      </c>
      <c r="D89" s="13" t="s">
        <v>1211</v>
      </c>
      <c r="E89" s="23" t="s">
        <v>1212</v>
      </c>
      <c r="F89" s="23" t="s">
        <v>1213</v>
      </c>
      <c r="G89" s="24" t="s">
        <v>3066</v>
      </c>
      <c r="H89" s="25">
        <v>8585</v>
      </c>
      <c r="I89" s="29">
        <v>4.3</v>
      </c>
      <c r="J89" s="30">
        <f>A89/409</f>
        <v>0.21026894865525672</v>
      </c>
      <c r="K89" s="278" t="s">
        <v>15624</v>
      </c>
      <c r="L89" s="278">
        <v>10</v>
      </c>
      <c r="M89" s="311">
        <v>4.3</v>
      </c>
      <c r="N89" s="17">
        <f t="shared" si="1"/>
        <v>0.20293398533007334</v>
      </c>
    </row>
    <row r="90" spans="1:14" x14ac:dyDescent="0.3">
      <c r="A90" s="27">
        <v>88</v>
      </c>
      <c r="B90" s="24" t="s">
        <v>3305</v>
      </c>
      <c r="C90" s="313">
        <v>96</v>
      </c>
      <c r="D90" s="13" t="s">
        <v>3306</v>
      </c>
      <c r="E90" s="23" t="s">
        <v>3307</v>
      </c>
      <c r="F90" s="23" t="s">
        <v>3308</v>
      </c>
      <c r="G90" s="24" t="s">
        <v>3080</v>
      </c>
      <c r="H90" s="25">
        <v>13294</v>
      </c>
      <c r="I90" s="23">
        <v>4.0999999999999996</v>
      </c>
      <c r="J90" s="28">
        <f>A90/409</f>
        <v>0.21515892420537897</v>
      </c>
      <c r="K90" s="278" t="s">
        <v>15624</v>
      </c>
      <c r="L90" s="278">
        <v>10</v>
      </c>
      <c r="M90" s="311">
        <v>3.6</v>
      </c>
      <c r="N90" s="17">
        <f t="shared" si="1"/>
        <v>0.23471882640586797</v>
      </c>
    </row>
    <row r="91" spans="1:14" x14ac:dyDescent="0.3">
      <c r="A91" s="27">
        <v>88</v>
      </c>
      <c r="B91" s="24" t="s">
        <v>3297</v>
      </c>
      <c r="C91" s="312">
        <v>79</v>
      </c>
      <c r="D91" s="13" t="s">
        <v>3298</v>
      </c>
      <c r="E91" s="23" t="s">
        <v>3299</v>
      </c>
      <c r="F91" s="23" t="s">
        <v>3300</v>
      </c>
      <c r="G91" s="24" t="s">
        <v>3207</v>
      </c>
      <c r="H91" s="25">
        <v>66635</v>
      </c>
      <c r="I91" s="23">
        <v>4.0999999999999996</v>
      </c>
      <c r="J91" s="28">
        <f>A91/409</f>
        <v>0.21515892420537897</v>
      </c>
      <c r="K91" s="278" t="s">
        <v>15624</v>
      </c>
      <c r="L91" s="278">
        <v>10</v>
      </c>
      <c r="M91" s="312">
        <v>4.4000000000000004</v>
      </c>
      <c r="N91" s="17">
        <f t="shared" si="1"/>
        <v>0.19315403422982885</v>
      </c>
    </row>
    <row r="92" spans="1:14" x14ac:dyDescent="0.3">
      <c r="A92" s="27">
        <v>88</v>
      </c>
      <c r="B92" s="24" t="s">
        <v>3301</v>
      </c>
      <c r="C92" s="312">
        <v>93</v>
      </c>
      <c r="D92" s="13" t="s">
        <v>3302</v>
      </c>
      <c r="E92" s="23" t="s">
        <v>3303</v>
      </c>
      <c r="F92" s="23" t="s">
        <v>3304</v>
      </c>
      <c r="G92" s="24" t="s">
        <v>3067</v>
      </c>
      <c r="H92" s="25">
        <v>15385</v>
      </c>
      <c r="I92" s="23">
        <v>4.0999999999999996</v>
      </c>
      <c r="J92" s="28">
        <f>A92/409</f>
        <v>0.21515892420537897</v>
      </c>
      <c r="K92" s="278" t="s">
        <v>15624</v>
      </c>
      <c r="L92" s="278">
        <v>10</v>
      </c>
      <c r="M92" s="312">
        <v>3.7</v>
      </c>
      <c r="N92" s="17">
        <f t="shared" si="1"/>
        <v>0.22738386308068459</v>
      </c>
    </row>
    <row r="93" spans="1:14" x14ac:dyDescent="0.3">
      <c r="A93" s="27">
        <v>88</v>
      </c>
      <c r="B93" s="24" t="s">
        <v>3309</v>
      </c>
      <c r="C93" s="313">
        <v>96</v>
      </c>
      <c r="D93" s="13" t="s">
        <v>3310</v>
      </c>
      <c r="E93" s="23" t="s">
        <v>3311</v>
      </c>
      <c r="F93" s="23" t="s">
        <v>3312</v>
      </c>
      <c r="G93" s="24" t="s">
        <v>3080</v>
      </c>
      <c r="H93" s="23">
        <v>662</v>
      </c>
      <c r="I93" s="23">
        <v>4.0999999999999996</v>
      </c>
      <c r="J93" s="28">
        <f>A93/409</f>
        <v>0.21515892420537897</v>
      </c>
      <c r="K93" s="278" t="s">
        <v>15624</v>
      </c>
      <c r="L93" s="278">
        <v>10</v>
      </c>
      <c r="M93" s="311">
        <v>3.6</v>
      </c>
      <c r="N93" s="17">
        <f t="shared" si="1"/>
        <v>0.23471882640586797</v>
      </c>
    </row>
    <row r="94" spans="1:14" x14ac:dyDescent="0.3">
      <c r="A94" s="29">
        <v>92</v>
      </c>
      <c r="B94" s="24" t="s">
        <v>3313</v>
      </c>
      <c r="C94" s="312">
        <v>93</v>
      </c>
      <c r="D94" s="13" t="s">
        <v>3314</v>
      </c>
      <c r="E94" s="23" t="s">
        <v>3315</v>
      </c>
      <c r="F94" s="23" t="s">
        <v>3316</v>
      </c>
      <c r="G94" s="24" t="s">
        <v>3080</v>
      </c>
      <c r="H94" s="25">
        <v>198934</v>
      </c>
      <c r="I94" s="29">
        <v>4</v>
      </c>
      <c r="J94" s="30">
        <f>A94/409</f>
        <v>0.22493887530562348</v>
      </c>
      <c r="K94" s="278" t="s">
        <v>15624</v>
      </c>
      <c r="L94" s="278">
        <v>10</v>
      </c>
      <c r="M94" s="312">
        <v>3.7</v>
      </c>
      <c r="N94" s="17">
        <f t="shared" si="1"/>
        <v>0.22738386308068459</v>
      </c>
    </row>
    <row r="95" spans="1:14" x14ac:dyDescent="0.3">
      <c r="A95" s="29">
        <v>92</v>
      </c>
      <c r="B95" s="24" t="s">
        <v>1323</v>
      </c>
      <c r="C95" s="313">
        <v>96</v>
      </c>
      <c r="D95" s="13" t="s">
        <v>1324</v>
      </c>
      <c r="E95" s="23" t="s">
        <v>1325</v>
      </c>
      <c r="F95" s="23" t="s">
        <v>1326</v>
      </c>
      <c r="G95" s="24" t="s">
        <v>3067</v>
      </c>
      <c r="H95" s="25">
        <v>22201</v>
      </c>
      <c r="I95" s="29">
        <v>4</v>
      </c>
      <c r="J95" s="30">
        <f>A95/409</f>
        <v>0.22493887530562348</v>
      </c>
      <c r="K95" s="278" t="s">
        <v>15624</v>
      </c>
      <c r="L95" s="278">
        <v>10</v>
      </c>
      <c r="M95" s="311">
        <v>3.6</v>
      </c>
      <c r="N95" s="17">
        <f t="shared" si="1"/>
        <v>0.23471882640586797</v>
      </c>
    </row>
    <row r="96" spans="1:14" x14ac:dyDescent="0.3">
      <c r="A96" s="29">
        <v>92</v>
      </c>
      <c r="B96" s="24" t="s">
        <v>3321</v>
      </c>
      <c r="C96" s="312">
        <v>126</v>
      </c>
      <c r="D96" s="13" t="s">
        <v>3322</v>
      </c>
      <c r="E96" s="23" t="s">
        <v>3323</v>
      </c>
      <c r="F96" s="23" t="s">
        <v>3324</v>
      </c>
      <c r="G96" s="24" t="s">
        <v>3093</v>
      </c>
      <c r="H96" s="25">
        <v>14104</v>
      </c>
      <c r="I96" s="29">
        <v>4</v>
      </c>
      <c r="J96" s="30">
        <f>A96/409</f>
        <v>0.22493887530562348</v>
      </c>
      <c r="K96" s="278" t="s">
        <v>15624</v>
      </c>
      <c r="L96" s="278">
        <v>10</v>
      </c>
      <c r="M96" s="312">
        <v>3.1</v>
      </c>
      <c r="N96" s="17">
        <f t="shared" si="1"/>
        <v>0.30806845965770169</v>
      </c>
    </row>
    <row r="97" spans="1:14" x14ac:dyDescent="0.3">
      <c r="A97" s="29">
        <v>92</v>
      </c>
      <c r="B97" s="24" t="s">
        <v>3317</v>
      </c>
      <c r="C97" s="313">
        <v>96</v>
      </c>
      <c r="D97" s="13" t="s">
        <v>3318</v>
      </c>
      <c r="E97" s="23" t="s">
        <v>3319</v>
      </c>
      <c r="F97" s="23" t="s">
        <v>3320</v>
      </c>
      <c r="G97" s="24" t="s">
        <v>3080</v>
      </c>
      <c r="H97" s="25">
        <v>19116</v>
      </c>
      <c r="I97" s="29">
        <v>4</v>
      </c>
      <c r="J97" s="30">
        <f>A97/409</f>
        <v>0.22493887530562348</v>
      </c>
      <c r="K97" s="278" t="s">
        <v>15624</v>
      </c>
      <c r="L97" s="278">
        <v>10</v>
      </c>
      <c r="M97" s="311">
        <v>3.6</v>
      </c>
      <c r="N97" s="17">
        <f t="shared" si="1"/>
        <v>0.23471882640586797</v>
      </c>
    </row>
    <row r="98" spans="1:14" x14ac:dyDescent="0.3">
      <c r="A98" s="27">
        <v>96</v>
      </c>
      <c r="B98" s="24" t="s">
        <v>3325</v>
      </c>
      <c r="C98" s="312">
        <v>93</v>
      </c>
      <c r="D98" s="13" t="s">
        <v>3326</v>
      </c>
      <c r="E98" s="23" t="s">
        <v>3327</v>
      </c>
      <c r="F98" s="23" t="s">
        <v>3328</v>
      </c>
      <c r="G98" s="24" t="s">
        <v>3207</v>
      </c>
      <c r="H98" s="25">
        <v>15717</v>
      </c>
      <c r="I98" s="23">
        <v>3.9</v>
      </c>
      <c r="J98" s="28">
        <f>A98/409</f>
        <v>0.23471882640586797</v>
      </c>
      <c r="K98" s="278" t="s">
        <v>15624</v>
      </c>
      <c r="L98" s="278">
        <v>10</v>
      </c>
      <c r="M98" s="312">
        <v>3.7</v>
      </c>
      <c r="N98" s="17">
        <f t="shared" si="1"/>
        <v>0.22738386308068459</v>
      </c>
    </row>
    <row r="99" spans="1:14" x14ac:dyDescent="0.3">
      <c r="A99" s="27">
        <v>96</v>
      </c>
      <c r="B99" s="24" t="s">
        <v>3329</v>
      </c>
      <c r="C99" s="313">
        <v>91</v>
      </c>
      <c r="D99" s="13" t="s">
        <v>3330</v>
      </c>
      <c r="E99" s="23" t="s">
        <v>3331</v>
      </c>
      <c r="F99" s="23" t="s">
        <v>3332</v>
      </c>
      <c r="G99" s="24" t="s">
        <v>3066</v>
      </c>
      <c r="H99" s="25">
        <v>2539</v>
      </c>
      <c r="I99" s="23">
        <v>3.9</v>
      </c>
      <c r="J99" s="28">
        <f>A99/409</f>
        <v>0.23471882640586797</v>
      </c>
      <c r="K99" s="278" t="s">
        <v>15624</v>
      </c>
      <c r="L99" s="278">
        <v>10</v>
      </c>
      <c r="M99" s="311">
        <v>3.8</v>
      </c>
      <c r="N99" s="17">
        <f t="shared" si="1"/>
        <v>0.22249388753056235</v>
      </c>
    </row>
    <row r="100" spans="1:14" x14ac:dyDescent="0.3">
      <c r="A100" s="23">
        <v>98</v>
      </c>
      <c r="B100" s="24" t="s">
        <v>3333</v>
      </c>
      <c r="C100" s="312">
        <v>89</v>
      </c>
      <c r="D100" s="13" t="s">
        <v>3334</v>
      </c>
      <c r="E100" s="23" t="s">
        <v>3335</v>
      </c>
      <c r="F100" s="23" t="s">
        <v>3336</v>
      </c>
      <c r="G100" s="24" t="s">
        <v>3093</v>
      </c>
      <c r="H100" s="25">
        <v>11592</v>
      </c>
      <c r="I100" s="23">
        <v>3.8</v>
      </c>
      <c r="J100" s="26">
        <f>A100/409</f>
        <v>0.23960880195599021</v>
      </c>
      <c r="K100" s="278" t="s">
        <v>15624</v>
      </c>
      <c r="L100" s="278">
        <v>10</v>
      </c>
      <c r="M100" s="312">
        <v>3.9</v>
      </c>
      <c r="N100" s="17">
        <f t="shared" si="1"/>
        <v>0.2176039119804401</v>
      </c>
    </row>
    <row r="101" spans="1:14" x14ac:dyDescent="0.3">
      <c r="A101" s="27">
        <v>99</v>
      </c>
      <c r="B101" s="24" t="s">
        <v>3345</v>
      </c>
      <c r="C101" s="312">
        <v>126</v>
      </c>
      <c r="D101" s="13" t="s">
        <v>3346</v>
      </c>
      <c r="E101" s="23" t="s">
        <v>3347</v>
      </c>
      <c r="F101" s="23" t="s">
        <v>3348</v>
      </c>
      <c r="G101" s="24" t="s">
        <v>3207</v>
      </c>
      <c r="H101" s="25">
        <v>3923</v>
      </c>
      <c r="I101" s="23">
        <v>3.7</v>
      </c>
      <c r="J101" s="28">
        <f>A101/409</f>
        <v>0.24205378973105135</v>
      </c>
      <c r="K101" s="278" t="s">
        <v>15624</v>
      </c>
      <c r="L101" s="278">
        <v>10</v>
      </c>
      <c r="M101" s="312">
        <v>3.1</v>
      </c>
      <c r="N101" s="17">
        <f t="shared" si="1"/>
        <v>0.30806845965770169</v>
      </c>
    </row>
    <row r="102" spans="1:14" x14ac:dyDescent="0.3">
      <c r="A102" s="27">
        <v>99</v>
      </c>
      <c r="B102" s="24" t="s">
        <v>3341</v>
      </c>
      <c r="C102" s="313">
        <v>87</v>
      </c>
      <c r="D102" s="13" t="s">
        <v>3342</v>
      </c>
      <c r="E102" s="23" t="s">
        <v>3343</v>
      </c>
      <c r="F102" s="23" t="s">
        <v>3344</v>
      </c>
      <c r="G102" s="24" t="s">
        <v>3093</v>
      </c>
      <c r="H102" s="25">
        <v>82533</v>
      </c>
      <c r="I102" s="23">
        <v>3.7</v>
      </c>
      <c r="J102" s="28">
        <f>A102/409</f>
        <v>0.24205378973105135</v>
      </c>
      <c r="K102" s="278" t="s">
        <v>15624</v>
      </c>
      <c r="L102" s="278">
        <v>10</v>
      </c>
      <c r="M102" s="311">
        <v>4</v>
      </c>
      <c r="N102" s="17">
        <f t="shared" si="1"/>
        <v>0.21271393643031786</v>
      </c>
    </row>
    <row r="103" spans="1:14" x14ac:dyDescent="0.3">
      <c r="A103" s="27">
        <v>99</v>
      </c>
      <c r="B103" s="24" t="s">
        <v>3354</v>
      </c>
      <c r="C103" s="313">
        <v>108</v>
      </c>
      <c r="D103" s="13" t="s">
        <v>3355</v>
      </c>
      <c r="E103" s="23" t="s">
        <v>3356</v>
      </c>
      <c r="F103" s="23" t="s">
        <v>3356</v>
      </c>
      <c r="G103" s="24" t="s">
        <v>3080</v>
      </c>
      <c r="H103" s="23">
        <v>775</v>
      </c>
      <c r="I103" s="23">
        <v>3.7</v>
      </c>
      <c r="J103" s="28">
        <f>A103/409</f>
        <v>0.24205378973105135</v>
      </c>
      <c r="K103" s="278" t="s">
        <v>15624</v>
      </c>
      <c r="L103" s="278">
        <v>10</v>
      </c>
      <c r="M103" s="311">
        <v>3.4</v>
      </c>
      <c r="N103" s="17">
        <f t="shared" si="1"/>
        <v>0.26405867970660146</v>
      </c>
    </row>
    <row r="104" spans="1:14" x14ac:dyDescent="0.3">
      <c r="A104" s="27">
        <v>99</v>
      </c>
      <c r="B104" s="24" t="s">
        <v>3349</v>
      </c>
      <c r="C104" s="311">
        <v>42</v>
      </c>
      <c r="D104" s="13" t="s">
        <v>3350</v>
      </c>
      <c r="E104" s="23" t="s">
        <v>3351</v>
      </c>
      <c r="F104" s="23" t="s">
        <v>3352</v>
      </c>
      <c r="G104" s="24" t="s">
        <v>3353</v>
      </c>
      <c r="H104" s="25">
        <v>2868</v>
      </c>
      <c r="I104" s="23">
        <v>3.7</v>
      </c>
      <c r="J104" s="28">
        <f>A104/409</f>
        <v>0.24205378973105135</v>
      </c>
      <c r="K104" s="278" t="s">
        <v>15624</v>
      </c>
      <c r="L104" s="278">
        <v>10</v>
      </c>
      <c r="M104" s="311">
        <v>7.5</v>
      </c>
      <c r="N104" s="17">
        <f t="shared" si="1"/>
        <v>0.10268948655256724</v>
      </c>
    </row>
    <row r="105" spans="1:14" x14ac:dyDescent="0.3">
      <c r="A105" s="288">
        <v>99</v>
      </c>
      <c r="B105" s="282" t="s">
        <v>3337</v>
      </c>
      <c r="C105" s="318">
        <v>96</v>
      </c>
      <c r="D105" s="283" t="s">
        <v>3338</v>
      </c>
      <c r="E105" s="281" t="s">
        <v>3339</v>
      </c>
      <c r="F105" s="281" t="s">
        <v>3340</v>
      </c>
      <c r="G105" s="282" t="s">
        <v>3067</v>
      </c>
      <c r="H105" s="284">
        <v>399832</v>
      </c>
      <c r="I105" s="281">
        <v>3.7</v>
      </c>
      <c r="J105" s="289">
        <f>A105/409</f>
        <v>0.24205378973105135</v>
      </c>
      <c r="K105" s="279" t="s">
        <v>15624</v>
      </c>
      <c r="L105" s="279">
        <v>10</v>
      </c>
      <c r="M105" s="317">
        <v>3.6</v>
      </c>
      <c r="N105" s="275">
        <f t="shared" si="1"/>
        <v>0.23471882640586797</v>
      </c>
    </row>
    <row r="106" spans="1:14" x14ac:dyDescent="0.3">
      <c r="A106" s="29">
        <v>104</v>
      </c>
      <c r="B106" s="24" t="s">
        <v>3365</v>
      </c>
      <c r="C106" s="313">
        <v>150</v>
      </c>
      <c r="D106" s="13" t="s">
        <v>3366</v>
      </c>
      <c r="E106" s="23" t="s">
        <v>3367</v>
      </c>
      <c r="F106" s="23" t="s">
        <v>3368</v>
      </c>
      <c r="G106" s="24" t="s">
        <v>3072</v>
      </c>
      <c r="H106" s="25">
        <v>4622</v>
      </c>
      <c r="I106" s="29">
        <v>3.6</v>
      </c>
      <c r="J106" s="30">
        <f>A106/409</f>
        <v>0.25427872860635697</v>
      </c>
      <c r="K106" s="278" t="s">
        <v>15625</v>
      </c>
      <c r="L106" s="278">
        <v>6</v>
      </c>
      <c r="M106" s="311">
        <v>2.8</v>
      </c>
      <c r="N106" s="17">
        <f t="shared" si="1"/>
        <v>0.36674816625916873</v>
      </c>
    </row>
    <row r="107" spans="1:14" x14ac:dyDescent="0.3">
      <c r="A107" s="29">
        <v>104</v>
      </c>
      <c r="B107" s="24" t="s">
        <v>3357</v>
      </c>
      <c r="C107" s="313">
        <v>87</v>
      </c>
      <c r="D107" s="13" t="s">
        <v>3358</v>
      </c>
      <c r="E107" s="23" t="s">
        <v>3359</v>
      </c>
      <c r="F107" s="23" t="s">
        <v>3360</v>
      </c>
      <c r="G107" s="24" t="s">
        <v>3067</v>
      </c>
      <c r="H107" s="25">
        <v>13722</v>
      </c>
      <c r="I107" s="29">
        <v>3.6</v>
      </c>
      <c r="J107" s="30">
        <f>A107/409</f>
        <v>0.25427872860635697</v>
      </c>
      <c r="K107" s="278" t="s">
        <v>15625</v>
      </c>
      <c r="L107" s="278">
        <v>6</v>
      </c>
      <c r="M107" s="311">
        <v>4</v>
      </c>
      <c r="N107" s="17">
        <f t="shared" si="1"/>
        <v>0.21271393643031786</v>
      </c>
    </row>
    <row r="108" spans="1:14" x14ac:dyDescent="0.3">
      <c r="A108" s="29">
        <v>104</v>
      </c>
      <c r="B108" s="24" t="s">
        <v>3369</v>
      </c>
      <c r="C108" s="312">
        <v>126</v>
      </c>
      <c r="D108" s="13" t="s">
        <v>3370</v>
      </c>
      <c r="E108" s="23" t="s">
        <v>3371</v>
      </c>
      <c r="F108" s="23" t="s">
        <v>3372</v>
      </c>
      <c r="G108" s="24" t="s">
        <v>3093</v>
      </c>
      <c r="H108" s="25">
        <v>3845</v>
      </c>
      <c r="I108" s="29">
        <v>3.6</v>
      </c>
      <c r="J108" s="30">
        <f>A108/409</f>
        <v>0.25427872860635697</v>
      </c>
      <c r="K108" s="278" t="s">
        <v>15625</v>
      </c>
      <c r="L108" s="278">
        <v>6</v>
      </c>
      <c r="M108" s="312">
        <v>3.1</v>
      </c>
      <c r="N108" s="17">
        <f t="shared" si="1"/>
        <v>0.30806845965770169</v>
      </c>
    </row>
    <row r="109" spans="1:14" x14ac:dyDescent="0.3">
      <c r="A109" s="29">
        <v>104</v>
      </c>
      <c r="B109" s="24" t="s">
        <v>3361</v>
      </c>
      <c r="C109" s="312">
        <v>114</v>
      </c>
      <c r="D109" s="13" t="s">
        <v>3362</v>
      </c>
      <c r="E109" s="23" t="s">
        <v>3363</v>
      </c>
      <c r="F109" s="23" t="s">
        <v>3364</v>
      </c>
      <c r="G109" s="24" t="s">
        <v>3080</v>
      </c>
      <c r="H109" s="25">
        <v>9784</v>
      </c>
      <c r="I109" s="29">
        <v>3.6</v>
      </c>
      <c r="J109" s="30">
        <f>A109/409</f>
        <v>0.25427872860635697</v>
      </c>
      <c r="K109" s="278" t="s">
        <v>15625</v>
      </c>
      <c r="L109" s="278">
        <v>6</v>
      </c>
      <c r="M109" s="312">
        <v>3.3</v>
      </c>
      <c r="N109" s="17">
        <f t="shared" si="1"/>
        <v>0.27872860635696822</v>
      </c>
    </row>
    <row r="110" spans="1:14" x14ac:dyDescent="0.3">
      <c r="A110" s="27">
        <v>108</v>
      </c>
      <c r="B110" s="24" t="s">
        <v>3399</v>
      </c>
      <c r="C110" s="313">
        <v>150</v>
      </c>
      <c r="D110" s="13" t="s">
        <v>3400</v>
      </c>
      <c r="E110" s="23" t="s">
        <v>3401</v>
      </c>
      <c r="F110" s="23" t="s">
        <v>3402</v>
      </c>
      <c r="G110" s="24" t="s">
        <v>3072</v>
      </c>
      <c r="H110" s="25">
        <v>3631</v>
      </c>
      <c r="I110" s="23">
        <v>3.5</v>
      </c>
      <c r="J110" s="28">
        <f>A110/409</f>
        <v>0.26405867970660146</v>
      </c>
      <c r="K110" s="278" t="s">
        <v>15625</v>
      </c>
      <c r="L110" s="278">
        <v>6</v>
      </c>
      <c r="M110" s="311">
        <v>2.8</v>
      </c>
      <c r="N110" s="17">
        <f t="shared" si="1"/>
        <v>0.36674816625916873</v>
      </c>
    </row>
    <row r="111" spans="1:14" x14ac:dyDescent="0.3">
      <c r="A111" s="27">
        <v>108</v>
      </c>
      <c r="B111" s="24" t="s">
        <v>3384</v>
      </c>
      <c r="C111" s="313">
        <v>217</v>
      </c>
      <c r="D111" s="13" t="s">
        <v>3385</v>
      </c>
      <c r="E111" s="23" t="s">
        <v>3386</v>
      </c>
      <c r="F111" s="23" t="s">
        <v>3387</v>
      </c>
      <c r="G111" s="24" t="s">
        <v>3066</v>
      </c>
      <c r="H111" s="25">
        <v>7211</v>
      </c>
      <c r="I111" s="23">
        <v>3.5</v>
      </c>
      <c r="J111" s="28">
        <f>A111/409</f>
        <v>0.26405867970660146</v>
      </c>
      <c r="K111" s="278" t="s">
        <v>15625</v>
      </c>
      <c r="L111" s="278">
        <v>6</v>
      </c>
      <c r="M111" s="311">
        <v>2</v>
      </c>
      <c r="N111" s="17">
        <f t="shared" si="1"/>
        <v>0.53056234718826401</v>
      </c>
    </row>
    <row r="112" spans="1:14" x14ac:dyDescent="0.3">
      <c r="A112" s="27">
        <v>108</v>
      </c>
      <c r="B112" s="24" t="s">
        <v>3376</v>
      </c>
      <c r="C112" s="312">
        <v>114</v>
      </c>
      <c r="D112" s="13" t="s">
        <v>3377</v>
      </c>
      <c r="E112" s="23" t="s">
        <v>3378</v>
      </c>
      <c r="F112" s="23" t="s">
        <v>3379</v>
      </c>
      <c r="G112" s="24" t="s">
        <v>3072</v>
      </c>
      <c r="H112" s="25">
        <v>25150</v>
      </c>
      <c r="I112" s="23">
        <v>3.5</v>
      </c>
      <c r="J112" s="28">
        <f>A112/409</f>
        <v>0.26405867970660146</v>
      </c>
      <c r="K112" s="278" t="s">
        <v>15625</v>
      </c>
      <c r="L112" s="278">
        <v>6</v>
      </c>
      <c r="M112" s="312">
        <v>3.3</v>
      </c>
      <c r="N112" s="17">
        <f t="shared" si="1"/>
        <v>0.27872860635696822</v>
      </c>
    </row>
    <row r="113" spans="1:14" x14ac:dyDescent="0.3">
      <c r="A113" s="27">
        <v>108</v>
      </c>
      <c r="B113" s="24" t="s">
        <v>3380</v>
      </c>
      <c r="C113" s="312">
        <v>140</v>
      </c>
      <c r="D113" s="13" t="s">
        <v>3381</v>
      </c>
      <c r="E113" s="23" t="s">
        <v>3382</v>
      </c>
      <c r="F113" s="23" t="s">
        <v>3383</v>
      </c>
      <c r="G113" s="24" t="s">
        <v>3072</v>
      </c>
      <c r="H113" s="25">
        <v>7312</v>
      </c>
      <c r="I113" s="23">
        <v>3.5</v>
      </c>
      <c r="J113" s="28">
        <f>A113/409</f>
        <v>0.26405867970660146</v>
      </c>
      <c r="K113" s="278" t="s">
        <v>15625</v>
      </c>
      <c r="L113" s="278">
        <v>6</v>
      </c>
      <c r="M113" s="312">
        <v>2.9</v>
      </c>
      <c r="N113" s="17">
        <f t="shared" si="1"/>
        <v>0.34229828850855748</v>
      </c>
    </row>
    <row r="114" spans="1:14" x14ac:dyDescent="0.3">
      <c r="A114" s="27">
        <v>108</v>
      </c>
      <c r="B114" s="24" t="s">
        <v>3373</v>
      </c>
      <c r="C114" s="313">
        <v>120</v>
      </c>
      <c r="D114" s="13" t="s">
        <v>3373</v>
      </c>
      <c r="E114" s="23" t="s">
        <v>3374</v>
      </c>
      <c r="F114" s="23" t="s">
        <v>3375</v>
      </c>
      <c r="G114" s="24" t="s">
        <v>3080</v>
      </c>
      <c r="H114" s="25">
        <v>46579</v>
      </c>
      <c r="I114" s="23">
        <v>3.5</v>
      </c>
      <c r="J114" s="28">
        <f>A114/409</f>
        <v>0.26405867970660146</v>
      </c>
      <c r="K114" s="278" t="s">
        <v>15625</v>
      </c>
      <c r="L114" s="278">
        <v>6</v>
      </c>
      <c r="M114" s="311">
        <v>3.2</v>
      </c>
      <c r="N114" s="17">
        <f t="shared" si="1"/>
        <v>0.29339853300733498</v>
      </c>
    </row>
    <row r="115" spans="1:14" x14ac:dyDescent="0.3">
      <c r="A115" s="27">
        <v>108</v>
      </c>
      <c r="B115" s="24" t="s">
        <v>3388</v>
      </c>
      <c r="C115" s="313">
        <v>96</v>
      </c>
      <c r="D115" s="13" t="s">
        <v>3389</v>
      </c>
      <c r="E115" s="23" t="s">
        <v>3390</v>
      </c>
      <c r="F115" s="23" t="s">
        <v>3391</v>
      </c>
      <c r="G115" s="24" t="s">
        <v>3066</v>
      </c>
      <c r="H115" s="25">
        <v>5531</v>
      </c>
      <c r="I115" s="23">
        <v>3.5</v>
      </c>
      <c r="J115" s="28">
        <f>A115/409</f>
        <v>0.26405867970660146</v>
      </c>
      <c r="K115" s="278" t="s">
        <v>15625</v>
      </c>
      <c r="L115" s="278">
        <v>6</v>
      </c>
      <c r="M115" s="311">
        <v>3.6</v>
      </c>
      <c r="N115" s="17">
        <f t="shared" si="1"/>
        <v>0.23471882640586797</v>
      </c>
    </row>
    <row r="116" spans="1:14" x14ac:dyDescent="0.3">
      <c r="A116" s="27">
        <v>108</v>
      </c>
      <c r="B116" s="24" t="s">
        <v>3395</v>
      </c>
      <c r="C116" s="312">
        <v>103</v>
      </c>
      <c r="D116" s="13" t="s">
        <v>3396</v>
      </c>
      <c r="E116" s="23" t="s">
        <v>3397</v>
      </c>
      <c r="F116" s="23" t="s">
        <v>3398</v>
      </c>
      <c r="G116" s="24" t="s">
        <v>3093</v>
      </c>
      <c r="H116" s="25">
        <v>5024</v>
      </c>
      <c r="I116" s="23">
        <v>3.5</v>
      </c>
      <c r="J116" s="28">
        <f>A116/409</f>
        <v>0.26405867970660146</v>
      </c>
      <c r="K116" s="278" t="s">
        <v>15625</v>
      </c>
      <c r="L116" s="278">
        <v>6</v>
      </c>
      <c r="M116" s="312">
        <v>3.5</v>
      </c>
      <c r="N116" s="17">
        <f t="shared" si="1"/>
        <v>0.25183374083129584</v>
      </c>
    </row>
    <row r="117" spans="1:14" x14ac:dyDescent="0.3">
      <c r="A117" s="27">
        <v>108</v>
      </c>
      <c r="B117" s="24" t="s">
        <v>3392</v>
      </c>
      <c r="C117" s="313">
        <v>161</v>
      </c>
      <c r="D117" s="13" t="s">
        <v>3393</v>
      </c>
      <c r="E117" s="23" t="s">
        <v>3394</v>
      </c>
      <c r="F117" s="23" t="s">
        <v>165</v>
      </c>
      <c r="G117" s="24" t="s">
        <v>3072</v>
      </c>
      <c r="H117" s="25">
        <v>5323</v>
      </c>
      <c r="I117" s="23">
        <v>3.5</v>
      </c>
      <c r="J117" s="28">
        <f>A117/409</f>
        <v>0.26405867970660146</v>
      </c>
      <c r="K117" s="278" t="s">
        <v>15625</v>
      </c>
      <c r="L117" s="278">
        <v>6</v>
      </c>
      <c r="M117" s="311">
        <v>2.6</v>
      </c>
      <c r="N117" s="17">
        <f t="shared" si="1"/>
        <v>0.39364303178484106</v>
      </c>
    </row>
    <row r="118" spans="1:14" x14ac:dyDescent="0.3">
      <c r="A118" s="27">
        <v>108</v>
      </c>
      <c r="B118" s="24" t="s">
        <v>3403</v>
      </c>
      <c r="C118" s="313">
        <v>241</v>
      </c>
      <c r="D118" s="13" t="s">
        <v>3404</v>
      </c>
      <c r="E118" s="23" t="s">
        <v>3405</v>
      </c>
      <c r="F118" s="23" t="s">
        <v>3405</v>
      </c>
      <c r="G118" s="24" t="s">
        <v>3080</v>
      </c>
      <c r="H118" s="23">
        <v>392</v>
      </c>
      <c r="I118" s="23">
        <v>3.5</v>
      </c>
      <c r="J118" s="28">
        <f>A118/409</f>
        <v>0.26405867970660146</v>
      </c>
      <c r="K118" s="278" t="s">
        <v>15625</v>
      </c>
      <c r="L118" s="278">
        <v>6</v>
      </c>
      <c r="M118" s="311">
        <v>1.8</v>
      </c>
      <c r="N118" s="17">
        <f t="shared" si="1"/>
        <v>0.58924205378973105</v>
      </c>
    </row>
    <row r="119" spans="1:14" x14ac:dyDescent="0.3">
      <c r="A119" s="27">
        <v>108</v>
      </c>
      <c r="B119" s="24" t="s">
        <v>1494</v>
      </c>
      <c r="C119" s="312">
        <v>126</v>
      </c>
      <c r="D119" s="13" t="s">
        <v>1495</v>
      </c>
      <c r="E119" s="23" t="s">
        <v>1496</v>
      </c>
      <c r="F119" s="23" t="s">
        <v>1497</v>
      </c>
      <c r="G119" s="24" t="s">
        <v>3067</v>
      </c>
      <c r="H119" s="25">
        <v>8297</v>
      </c>
      <c r="I119" s="23">
        <v>3.5</v>
      </c>
      <c r="J119" s="28">
        <f>A119/409</f>
        <v>0.26405867970660146</v>
      </c>
      <c r="K119" s="278" t="s">
        <v>15625</v>
      </c>
      <c r="L119" s="278">
        <v>6</v>
      </c>
      <c r="M119" s="312">
        <v>3.1</v>
      </c>
      <c r="N119" s="17">
        <f t="shared" si="1"/>
        <v>0.30806845965770169</v>
      </c>
    </row>
    <row r="120" spans="1:14" x14ac:dyDescent="0.3">
      <c r="A120" s="29">
        <v>118</v>
      </c>
      <c r="B120" s="24" t="s">
        <v>3410</v>
      </c>
      <c r="C120" s="313">
        <v>108</v>
      </c>
      <c r="D120" s="13" t="s">
        <v>3411</v>
      </c>
      <c r="E120" s="23" t="s">
        <v>165</v>
      </c>
      <c r="F120" s="23" t="s">
        <v>3412</v>
      </c>
      <c r="G120" s="24" t="s">
        <v>3080</v>
      </c>
      <c r="H120" s="25">
        <v>16951</v>
      </c>
      <c r="I120" s="29">
        <v>3.4</v>
      </c>
      <c r="J120" s="30">
        <f>A120/409</f>
        <v>0.28850855745721271</v>
      </c>
      <c r="K120" s="278" t="s">
        <v>15625</v>
      </c>
      <c r="L120" s="278">
        <v>6</v>
      </c>
      <c r="M120" s="311">
        <v>3.4</v>
      </c>
      <c r="N120" s="17">
        <f t="shared" si="1"/>
        <v>0.26405867970660146</v>
      </c>
    </row>
    <row r="121" spans="1:14" x14ac:dyDescent="0.3">
      <c r="A121" s="29">
        <v>118</v>
      </c>
      <c r="B121" s="24" t="s">
        <v>3413</v>
      </c>
      <c r="C121" s="313">
        <v>120</v>
      </c>
      <c r="D121" s="13" t="s">
        <v>3414</v>
      </c>
      <c r="E121" s="23" t="s">
        <v>3415</v>
      </c>
      <c r="F121" s="23" t="s">
        <v>3415</v>
      </c>
      <c r="G121" s="24" t="s">
        <v>3066</v>
      </c>
      <c r="H121" s="25">
        <v>15465</v>
      </c>
      <c r="I121" s="29">
        <v>3.4</v>
      </c>
      <c r="J121" s="30">
        <f>A121/409</f>
        <v>0.28850855745721271</v>
      </c>
      <c r="K121" s="278" t="s">
        <v>15625</v>
      </c>
      <c r="L121" s="278">
        <v>6</v>
      </c>
      <c r="M121" s="311">
        <v>3.2</v>
      </c>
      <c r="N121" s="17">
        <f t="shared" si="1"/>
        <v>0.29339853300733498</v>
      </c>
    </row>
    <row r="122" spans="1:14" x14ac:dyDescent="0.3">
      <c r="A122" s="29">
        <v>118</v>
      </c>
      <c r="B122" s="24" t="s">
        <v>3406</v>
      </c>
      <c r="C122" s="313">
        <v>120</v>
      </c>
      <c r="D122" s="13" t="s">
        <v>3407</v>
      </c>
      <c r="E122" s="23" t="s">
        <v>3408</v>
      </c>
      <c r="F122" s="23" t="s">
        <v>3409</v>
      </c>
      <c r="G122" s="24" t="s">
        <v>3080</v>
      </c>
      <c r="H122" s="25">
        <v>49985</v>
      </c>
      <c r="I122" s="29">
        <v>3.4</v>
      </c>
      <c r="J122" s="30">
        <f>A122/409</f>
        <v>0.28850855745721271</v>
      </c>
      <c r="K122" s="278" t="s">
        <v>15625</v>
      </c>
      <c r="L122" s="278">
        <v>6</v>
      </c>
      <c r="M122" s="311">
        <v>3.2</v>
      </c>
      <c r="N122" s="17">
        <f t="shared" si="1"/>
        <v>0.29339853300733498</v>
      </c>
    </row>
    <row r="123" spans="1:14" x14ac:dyDescent="0.3">
      <c r="A123" s="29">
        <v>118</v>
      </c>
      <c r="B123" s="24" t="s">
        <v>1553</v>
      </c>
      <c r="C123" s="313">
        <v>91</v>
      </c>
      <c r="D123" s="13" t="s">
        <v>1554</v>
      </c>
      <c r="E123" s="23" t="s">
        <v>165</v>
      </c>
      <c r="F123" s="23" t="s">
        <v>1555</v>
      </c>
      <c r="G123" s="24" t="s">
        <v>3067</v>
      </c>
      <c r="H123" s="25">
        <v>104643</v>
      </c>
      <c r="I123" s="29">
        <v>3.4</v>
      </c>
      <c r="J123" s="30">
        <f>A123/409</f>
        <v>0.28850855745721271</v>
      </c>
      <c r="K123" s="278" t="s">
        <v>15625</v>
      </c>
      <c r="L123" s="278">
        <v>6</v>
      </c>
      <c r="M123" s="311">
        <v>3.8</v>
      </c>
      <c r="N123" s="17">
        <f t="shared" si="1"/>
        <v>0.22249388753056235</v>
      </c>
    </row>
    <row r="124" spans="1:14" x14ac:dyDescent="0.3">
      <c r="A124" s="29">
        <v>118</v>
      </c>
      <c r="B124" s="24" t="s">
        <v>1556</v>
      </c>
      <c r="C124" s="312">
        <v>114</v>
      </c>
      <c r="D124" s="13" t="s">
        <v>1557</v>
      </c>
      <c r="E124" s="23" t="s">
        <v>165</v>
      </c>
      <c r="F124" s="23" t="s">
        <v>1558</v>
      </c>
      <c r="G124" s="24" t="s">
        <v>3080</v>
      </c>
      <c r="H124" s="25">
        <v>18511</v>
      </c>
      <c r="I124" s="29">
        <v>3.4</v>
      </c>
      <c r="J124" s="30">
        <f>A124/409</f>
        <v>0.28850855745721271</v>
      </c>
      <c r="K124" s="278" t="s">
        <v>15625</v>
      </c>
      <c r="L124" s="278">
        <v>6</v>
      </c>
      <c r="M124" s="312">
        <v>3.3</v>
      </c>
      <c r="N124" s="17">
        <f t="shared" si="1"/>
        <v>0.27872860635696822</v>
      </c>
    </row>
    <row r="125" spans="1:14" x14ac:dyDescent="0.3">
      <c r="A125" s="29">
        <v>118</v>
      </c>
      <c r="B125" s="24" t="s">
        <v>1543</v>
      </c>
      <c r="C125" s="313">
        <v>108</v>
      </c>
      <c r="D125" s="13" t="s">
        <v>1544</v>
      </c>
      <c r="E125" s="23" t="s">
        <v>1545</v>
      </c>
      <c r="F125" s="23" t="s">
        <v>1546</v>
      </c>
      <c r="G125" s="24" t="s">
        <v>3066</v>
      </c>
      <c r="H125" s="25">
        <v>42366</v>
      </c>
      <c r="I125" s="29">
        <v>3.4</v>
      </c>
      <c r="J125" s="30">
        <f>A125/409</f>
        <v>0.28850855745721271</v>
      </c>
      <c r="K125" s="278" t="s">
        <v>15625</v>
      </c>
      <c r="L125" s="278">
        <v>6</v>
      </c>
      <c r="M125" s="311">
        <v>3.4</v>
      </c>
      <c r="N125" s="17">
        <f t="shared" si="1"/>
        <v>0.26405867970660146</v>
      </c>
    </row>
    <row r="126" spans="1:14" x14ac:dyDescent="0.3">
      <c r="A126" s="29">
        <v>118</v>
      </c>
      <c r="B126" s="24" t="s">
        <v>3416</v>
      </c>
      <c r="C126" s="313">
        <v>150</v>
      </c>
      <c r="D126" s="13" t="s">
        <v>3417</v>
      </c>
      <c r="E126" s="23" t="s">
        <v>3418</v>
      </c>
      <c r="F126" s="23" t="s">
        <v>3419</v>
      </c>
      <c r="G126" s="24" t="s">
        <v>3093</v>
      </c>
      <c r="H126" s="25">
        <v>1787</v>
      </c>
      <c r="I126" s="29">
        <v>3.4</v>
      </c>
      <c r="J126" s="30">
        <f>A126/409</f>
        <v>0.28850855745721271</v>
      </c>
      <c r="K126" s="278" t="s">
        <v>15625</v>
      </c>
      <c r="L126" s="278">
        <v>6</v>
      </c>
      <c r="M126" s="311">
        <v>2.8</v>
      </c>
      <c r="N126" s="17">
        <f t="shared" si="1"/>
        <v>0.36674816625916873</v>
      </c>
    </row>
    <row r="127" spans="1:14" x14ac:dyDescent="0.3">
      <c r="A127" s="27">
        <v>125</v>
      </c>
      <c r="B127" s="24" t="s">
        <v>3435</v>
      </c>
      <c r="C127" s="313">
        <v>120</v>
      </c>
      <c r="D127" s="13" t="s">
        <v>3436</v>
      </c>
      <c r="E127" s="23" t="s">
        <v>3437</v>
      </c>
      <c r="F127" s="23" t="s">
        <v>3438</v>
      </c>
      <c r="G127" s="24" t="s">
        <v>3080</v>
      </c>
      <c r="H127" s="25">
        <v>9115</v>
      </c>
      <c r="I127" s="23">
        <v>3.3</v>
      </c>
      <c r="J127" s="28">
        <f>A127/409</f>
        <v>0.30562347188264061</v>
      </c>
      <c r="K127" s="278" t="s">
        <v>15625</v>
      </c>
      <c r="L127" s="278">
        <v>6</v>
      </c>
      <c r="M127" s="311">
        <v>3.2</v>
      </c>
      <c r="N127" s="17">
        <f t="shared" si="1"/>
        <v>0.29339853300733498</v>
      </c>
    </row>
    <row r="128" spans="1:14" x14ac:dyDescent="0.3">
      <c r="A128" s="27">
        <v>125</v>
      </c>
      <c r="B128" s="24" t="s">
        <v>3424</v>
      </c>
      <c r="C128" s="312">
        <v>103</v>
      </c>
      <c r="D128" s="13" t="s">
        <v>3425</v>
      </c>
      <c r="E128" s="23" t="s">
        <v>3426</v>
      </c>
      <c r="F128" s="23" t="s">
        <v>3426</v>
      </c>
      <c r="G128" s="24" t="s">
        <v>3066</v>
      </c>
      <c r="H128" s="25">
        <v>34127</v>
      </c>
      <c r="I128" s="23">
        <v>3.3</v>
      </c>
      <c r="J128" s="28">
        <f>A128/409</f>
        <v>0.30562347188264061</v>
      </c>
      <c r="K128" s="278" t="s">
        <v>15625</v>
      </c>
      <c r="L128" s="278">
        <v>6</v>
      </c>
      <c r="M128" s="312">
        <v>3.5</v>
      </c>
      <c r="N128" s="17">
        <f t="shared" si="1"/>
        <v>0.25183374083129584</v>
      </c>
    </row>
    <row r="129" spans="1:14" x14ac:dyDescent="0.3">
      <c r="A129" s="27">
        <v>125</v>
      </c>
      <c r="B129" s="24" t="s">
        <v>3427</v>
      </c>
      <c r="C129" s="313">
        <v>108</v>
      </c>
      <c r="D129" s="13" t="s">
        <v>3428</v>
      </c>
      <c r="E129" s="23" t="s">
        <v>3429</v>
      </c>
      <c r="F129" s="23" t="s">
        <v>3430</v>
      </c>
      <c r="G129" s="24" t="s">
        <v>3093</v>
      </c>
      <c r="H129" s="25">
        <v>17634</v>
      </c>
      <c r="I129" s="23">
        <v>3.3</v>
      </c>
      <c r="J129" s="28">
        <f>A129/409</f>
        <v>0.30562347188264061</v>
      </c>
      <c r="K129" s="278" t="s">
        <v>15625</v>
      </c>
      <c r="L129" s="278">
        <v>6</v>
      </c>
      <c r="M129" s="311">
        <v>3.4</v>
      </c>
      <c r="N129" s="17">
        <f t="shared" si="1"/>
        <v>0.26405867970660146</v>
      </c>
    </row>
    <row r="130" spans="1:14" x14ac:dyDescent="0.3">
      <c r="A130" s="27">
        <v>125</v>
      </c>
      <c r="B130" s="24" t="s">
        <v>1593</v>
      </c>
      <c r="C130" s="312">
        <v>114</v>
      </c>
      <c r="D130" s="13" t="s">
        <v>1594</v>
      </c>
      <c r="E130" s="23" t="s">
        <v>1595</v>
      </c>
      <c r="F130" s="23" t="s">
        <v>1596</v>
      </c>
      <c r="G130" s="24" t="s">
        <v>3214</v>
      </c>
      <c r="H130" s="25">
        <v>122059</v>
      </c>
      <c r="I130" s="23">
        <v>3.3</v>
      </c>
      <c r="J130" s="28">
        <f>A130/409</f>
        <v>0.30562347188264061</v>
      </c>
      <c r="K130" s="278" t="s">
        <v>15625</v>
      </c>
      <c r="L130" s="278">
        <v>6</v>
      </c>
      <c r="M130" s="312">
        <v>3.3</v>
      </c>
      <c r="N130" s="17">
        <f t="shared" si="1"/>
        <v>0.27872860635696822</v>
      </c>
    </row>
    <row r="131" spans="1:14" x14ac:dyDescent="0.3">
      <c r="A131" s="27">
        <v>125</v>
      </c>
      <c r="B131" s="24" t="s">
        <v>3420</v>
      </c>
      <c r="C131" s="312">
        <v>140</v>
      </c>
      <c r="D131" s="13" t="s">
        <v>3421</v>
      </c>
      <c r="E131" s="23" t="s">
        <v>3422</v>
      </c>
      <c r="F131" s="23" t="s">
        <v>3423</v>
      </c>
      <c r="G131" s="24" t="s">
        <v>3066</v>
      </c>
      <c r="H131" s="25">
        <v>38206</v>
      </c>
      <c r="I131" s="23">
        <v>3.3</v>
      </c>
      <c r="J131" s="28">
        <f>A131/409</f>
        <v>0.30562347188264061</v>
      </c>
      <c r="K131" s="278" t="s">
        <v>15625</v>
      </c>
      <c r="L131" s="278">
        <v>6</v>
      </c>
      <c r="M131" s="312">
        <v>2.9</v>
      </c>
      <c r="N131" s="17">
        <f t="shared" si="1"/>
        <v>0.34229828850855748</v>
      </c>
    </row>
    <row r="132" spans="1:14" x14ac:dyDescent="0.3">
      <c r="A132" s="27">
        <v>125</v>
      </c>
      <c r="B132" s="24" t="s">
        <v>3431</v>
      </c>
      <c r="C132" s="313">
        <v>150</v>
      </c>
      <c r="D132" s="13" t="s">
        <v>3432</v>
      </c>
      <c r="E132" s="23" t="s">
        <v>3433</v>
      </c>
      <c r="F132" s="23" t="s">
        <v>3434</v>
      </c>
      <c r="G132" s="24" t="s">
        <v>3067</v>
      </c>
      <c r="H132" s="25">
        <v>11380</v>
      </c>
      <c r="I132" s="23">
        <v>3.3</v>
      </c>
      <c r="J132" s="28">
        <f>A132/409</f>
        <v>0.30562347188264061</v>
      </c>
      <c r="K132" s="278" t="s">
        <v>15625</v>
      </c>
      <c r="L132" s="278">
        <v>6</v>
      </c>
      <c r="M132" s="311">
        <v>2.8</v>
      </c>
      <c r="N132" s="17">
        <f t="shared" ref="N132:N195" si="2">C132/409</f>
        <v>0.36674816625916873</v>
      </c>
    </row>
    <row r="133" spans="1:14" x14ac:dyDescent="0.3">
      <c r="A133" s="29">
        <v>131</v>
      </c>
      <c r="B133" s="24" t="s">
        <v>3451</v>
      </c>
      <c r="C133" s="312">
        <v>126</v>
      </c>
      <c r="D133" s="13" t="s">
        <v>3452</v>
      </c>
      <c r="E133" s="23" t="s">
        <v>165</v>
      </c>
      <c r="F133" s="23" t="s">
        <v>3453</v>
      </c>
      <c r="G133" s="24" t="s">
        <v>3093</v>
      </c>
      <c r="H133" s="25">
        <v>4447</v>
      </c>
      <c r="I133" s="29">
        <v>3.2</v>
      </c>
      <c r="J133" s="30">
        <f>A133/409</f>
        <v>0.32029339853300731</v>
      </c>
      <c r="K133" s="278" t="s">
        <v>15625</v>
      </c>
      <c r="L133" s="278">
        <v>6</v>
      </c>
      <c r="M133" s="312">
        <v>3.1</v>
      </c>
      <c r="N133" s="17">
        <f t="shared" si="2"/>
        <v>0.30806845965770169</v>
      </c>
    </row>
    <row r="134" spans="1:14" x14ac:dyDescent="0.3">
      <c r="A134" s="29">
        <v>131</v>
      </c>
      <c r="B134" s="24" t="s">
        <v>3443</v>
      </c>
      <c r="C134" s="312">
        <v>103</v>
      </c>
      <c r="D134" s="13" t="s">
        <v>3444</v>
      </c>
      <c r="E134" s="23" t="s">
        <v>3445</v>
      </c>
      <c r="F134" s="23" t="s">
        <v>3446</v>
      </c>
      <c r="G134" s="24" t="s">
        <v>3093</v>
      </c>
      <c r="H134" s="25">
        <v>15278</v>
      </c>
      <c r="I134" s="29">
        <v>3.2</v>
      </c>
      <c r="J134" s="30">
        <f>A134/409</f>
        <v>0.32029339853300731</v>
      </c>
      <c r="K134" s="278" t="s">
        <v>15625</v>
      </c>
      <c r="L134" s="278">
        <v>6</v>
      </c>
      <c r="M134" s="312">
        <v>3.5</v>
      </c>
      <c r="N134" s="17">
        <f t="shared" si="2"/>
        <v>0.25183374083129584</v>
      </c>
    </row>
    <row r="135" spans="1:14" x14ac:dyDescent="0.3">
      <c r="A135" s="29">
        <v>131</v>
      </c>
      <c r="B135" s="24" t="s">
        <v>3454</v>
      </c>
      <c r="C135" s="313">
        <v>108</v>
      </c>
      <c r="D135" s="13" t="s">
        <v>3455</v>
      </c>
      <c r="E135" s="23" t="s">
        <v>3456</v>
      </c>
      <c r="F135" s="23" t="s">
        <v>3457</v>
      </c>
      <c r="G135" s="24" t="s">
        <v>3080</v>
      </c>
      <c r="H135" s="25">
        <v>3110</v>
      </c>
      <c r="I135" s="29">
        <v>3.2</v>
      </c>
      <c r="J135" s="30">
        <f>A135/409</f>
        <v>0.32029339853300731</v>
      </c>
      <c r="K135" s="278" t="s">
        <v>15625</v>
      </c>
      <c r="L135" s="278">
        <v>6</v>
      </c>
      <c r="M135" s="311">
        <v>3.4</v>
      </c>
      <c r="N135" s="17">
        <f t="shared" si="2"/>
        <v>0.26405867970660146</v>
      </c>
    </row>
    <row r="136" spans="1:14" x14ac:dyDescent="0.3">
      <c r="A136" s="29">
        <v>131</v>
      </c>
      <c r="B136" s="24" t="s">
        <v>1645</v>
      </c>
      <c r="C136" s="312">
        <v>126</v>
      </c>
      <c r="D136" s="13" t="s">
        <v>1646</v>
      </c>
      <c r="E136" s="23" t="s">
        <v>1647</v>
      </c>
      <c r="F136" s="23" t="s">
        <v>1648</v>
      </c>
      <c r="G136" s="24" t="s">
        <v>3214</v>
      </c>
      <c r="H136" s="25">
        <v>4203</v>
      </c>
      <c r="I136" s="29">
        <v>3.2</v>
      </c>
      <c r="J136" s="30">
        <f>A136/409</f>
        <v>0.32029339853300731</v>
      </c>
      <c r="K136" s="278" t="s">
        <v>15625</v>
      </c>
      <c r="L136" s="278">
        <v>6</v>
      </c>
      <c r="M136" s="312">
        <v>3.1</v>
      </c>
      <c r="N136" s="17">
        <f t="shared" si="2"/>
        <v>0.30806845965770169</v>
      </c>
    </row>
    <row r="137" spans="1:14" x14ac:dyDescent="0.3">
      <c r="A137" s="29">
        <v>131</v>
      </c>
      <c r="B137" s="24" t="s">
        <v>3439</v>
      </c>
      <c r="C137" s="313">
        <v>150</v>
      </c>
      <c r="D137" s="13" t="s">
        <v>3440</v>
      </c>
      <c r="E137" s="23" t="s">
        <v>3441</v>
      </c>
      <c r="F137" s="23" t="s">
        <v>3442</v>
      </c>
      <c r="G137" s="24" t="s">
        <v>3080</v>
      </c>
      <c r="H137" s="25">
        <v>158127</v>
      </c>
      <c r="I137" s="29">
        <v>3.2</v>
      </c>
      <c r="J137" s="30">
        <f>A137/409</f>
        <v>0.32029339853300731</v>
      </c>
      <c r="K137" s="278" t="s">
        <v>15625</v>
      </c>
      <c r="L137" s="278">
        <v>6</v>
      </c>
      <c r="M137" s="311">
        <v>2.8</v>
      </c>
      <c r="N137" s="17">
        <f t="shared" si="2"/>
        <v>0.36674816625916873</v>
      </c>
    </row>
    <row r="138" spans="1:14" x14ac:dyDescent="0.3">
      <c r="A138" s="29">
        <v>131</v>
      </c>
      <c r="B138" s="24" t="s">
        <v>3458</v>
      </c>
      <c r="C138" s="312">
        <v>171</v>
      </c>
      <c r="D138" s="13" t="s">
        <v>3459</v>
      </c>
      <c r="E138" s="23" t="s">
        <v>3460</v>
      </c>
      <c r="F138" s="23" t="s">
        <v>3461</v>
      </c>
      <c r="G138" s="24" t="s">
        <v>3080</v>
      </c>
      <c r="H138" s="25">
        <v>2619</v>
      </c>
      <c r="I138" s="29">
        <v>3.2</v>
      </c>
      <c r="J138" s="30">
        <f>A138/409</f>
        <v>0.32029339853300731</v>
      </c>
      <c r="K138" s="278" t="s">
        <v>15625</v>
      </c>
      <c r="L138" s="278">
        <v>6</v>
      </c>
      <c r="M138" s="312">
        <v>2.5</v>
      </c>
      <c r="N138" s="17">
        <f t="shared" si="2"/>
        <v>0.41809290953545231</v>
      </c>
    </row>
    <row r="139" spans="1:14" x14ac:dyDescent="0.3">
      <c r="A139" s="29">
        <v>131</v>
      </c>
      <c r="B139" s="24" t="s">
        <v>3447</v>
      </c>
      <c r="C139" s="312">
        <v>140</v>
      </c>
      <c r="D139" s="13" t="s">
        <v>3448</v>
      </c>
      <c r="E139" s="23" t="s">
        <v>3449</v>
      </c>
      <c r="F139" s="23" t="s">
        <v>3450</v>
      </c>
      <c r="G139" s="24" t="s">
        <v>3080</v>
      </c>
      <c r="H139" s="25">
        <v>12508</v>
      </c>
      <c r="I139" s="29">
        <v>3.2</v>
      </c>
      <c r="J139" s="30">
        <f>A139/409</f>
        <v>0.32029339853300731</v>
      </c>
      <c r="K139" s="278" t="s">
        <v>15625</v>
      </c>
      <c r="L139" s="278">
        <v>6</v>
      </c>
      <c r="M139" s="312">
        <v>2.9</v>
      </c>
      <c r="N139" s="17">
        <f t="shared" si="2"/>
        <v>0.34229828850855748</v>
      </c>
    </row>
    <row r="140" spans="1:14" x14ac:dyDescent="0.3">
      <c r="A140" s="29">
        <v>131</v>
      </c>
      <c r="B140" s="24" t="s">
        <v>1649</v>
      </c>
      <c r="C140" s="312">
        <v>114</v>
      </c>
      <c r="D140" s="13" t="s">
        <v>1649</v>
      </c>
      <c r="E140" s="23" t="s">
        <v>1650</v>
      </c>
      <c r="F140" s="23" t="s">
        <v>1651</v>
      </c>
      <c r="G140" s="24" t="s">
        <v>3067</v>
      </c>
      <c r="H140" s="25">
        <v>23484</v>
      </c>
      <c r="I140" s="29">
        <v>3.2</v>
      </c>
      <c r="J140" s="30">
        <f>A140/409</f>
        <v>0.32029339853300731</v>
      </c>
      <c r="K140" s="278" t="s">
        <v>15625</v>
      </c>
      <c r="L140" s="278">
        <v>6</v>
      </c>
      <c r="M140" s="312">
        <v>3.3</v>
      </c>
      <c r="N140" s="17">
        <f t="shared" si="2"/>
        <v>0.27872860635696822</v>
      </c>
    </row>
    <row r="141" spans="1:14" x14ac:dyDescent="0.3">
      <c r="A141" s="29">
        <v>131</v>
      </c>
      <c r="B141" s="24" t="s">
        <v>1639</v>
      </c>
      <c r="C141" s="312">
        <v>191</v>
      </c>
      <c r="D141" s="13" t="s">
        <v>1640</v>
      </c>
      <c r="E141" s="23" t="s">
        <v>1641</v>
      </c>
      <c r="F141" s="23" t="s">
        <v>1642</v>
      </c>
      <c r="G141" s="24" t="s">
        <v>3067</v>
      </c>
      <c r="H141" s="25">
        <v>1459</v>
      </c>
      <c r="I141" s="29">
        <v>3.2</v>
      </c>
      <c r="J141" s="30">
        <f>A141/409</f>
        <v>0.32029339853300731</v>
      </c>
      <c r="K141" s="278" t="s">
        <v>15625</v>
      </c>
      <c r="L141" s="278">
        <v>6</v>
      </c>
      <c r="M141" s="312">
        <v>2.2999999999999998</v>
      </c>
      <c r="N141" s="17">
        <f t="shared" si="2"/>
        <v>0.4669926650366748</v>
      </c>
    </row>
    <row r="142" spans="1:14" x14ac:dyDescent="0.3">
      <c r="A142" s="27">
        <v>140</v>
      </c>
      <c r="B142" s="24" t="s">
        <v>3481</v>
      </c>
      <c r="C142" s="313">
        <v>136</v>
      </c>
      <c r="D142" s="13" t="s">
        <v>3482</v>
      </c>
      <c r="E142" s="23" t="s">
        <v>3483</v>
      </c>
      <c r="F142" s="23" t="s">
        <v>3483</v>
      </c>
      <c r="G142" s="24" t="s">
        <v>3080</v>
      </c>
      <c r="H142" s="25">
        <v>5907</v>
      </c>
      <c r="I142" s="23">
        <v>3.1</v>
      </c>
      <c r="J142" s="28">
        <f>A142/409</f>
        <v>0.34229828850855748</v>
      </c>
      <c r="K142" s="278" t="s">
        <v>15625</v>
      </c>
      <c r="L142" s="278">
        <v>6</v>
      </c>
      <c r="M142" s="311">
        <v>3</v>
      </c>
      <c r="N142" s="17">
        <f t="shared" si="2"/>
        <v>0.33251833740831294</v>
      </c>
    </row>
    <row r="143" spans="1:14" x14ac:dyDescent="0.3">
      <c r="A143" s="27">
        <v>140</v>
      </c>
      <c r="B143" s="24" t="s">
        <v>3484</v>
      </c>
      <c r="C143" s="313">
        <v>217</v>
      </c>
      <c r="D143" s="13" t="s">
        <v>3485</v>
      </c>
      <c r="E143" s="23" t="s">
        <v>3486</v>
      </c>
      <c r="F143" s="23" t="s">
        <v>3487</v>
      </c>
      <c r="G143" s="24" t="s">
        <v>3066</v>
      </c>
      <c r="H143" s="25">
        <v>4130</v>
      </c>
      <c r="I143" s="23">
        <v>3.1</v>
      </c>
      <c r="J143" s="28">
        <f>A143/409</f>
        <v>0.34229828850855748</v>
      </c>
      <c r="K143" s="278" t="s">
        <v>15625</v>
      </c>
      <c r="L143" s="278">
        <v>6</v>
      </c>
      <c r="M143" s="311">
        <v>2</v>
      </c>
      <c r="N143" s="17">
        <f t="shared" si="2"/>
        <v>0.53056234718826401</v>
      </c>
    </row>
    <row r="144" spans="1:14" x14ac:dyDescent="0.3">
      <c r="A144" s="27">
        <v>140</v>
      </c>
      <c r="B144" s="24" t="s">
        <v>3478</v>
      </c>
      <c r="C144" s="312">
        <v>114</v>
      </c>
      <c r="D144" s="13" t="s">
        <v>3479</v>
      </c>
      <c r="E144" s="23" t="s">
        <v>3480</v>
      </c>
      <c r="F144" s="23" t="s">
        <v>3480</v>
      </c>
      <c r="G144" s="24" t="s">
        <v>3066</v>
      </c>
      <c r="H144" s="25">
        <v>7260</v>
      </c>
      <c r="I144" s="23">
        <v>3.1</v>
      </c>
      <c r="J144" s="28">
        <f>A144/409</f>
        <v>0.34229828850855748</v>
      </c>
      <c r="K144" s="278" t="s">
        <v>15625</v>
      </c>
      <c r="L144" s="278">
        <v>6</v>
      </c>
      <c r="M144" s="312">
        <v>3.3</v>
      </c>
      <c r="N144" s="17">
        <f t="shared" si="2"/>
        <v>0.27872860635696822</v>
      </c>
    </row>
    <row r="145" spans="1:14" x14ac:dyDescent="0.3">
      <c r="A145" s="27">
        <v>140</v>
      </c>
      <c r="B145" s="24" t="s">
        <v>3470</v>
      </c>
      <c r="C145" s="313">
        <v>120</v>
      </c>
      <c r="D145" s="13" t="s">
        <v>3471</v>
      </c>
      <c r="E145" s="23" t="s">
        <v>3472</v>
      </c>
      <c r="F145" s="23" t="s">
        <v>3473</v>
      </c>
      <c r="G145" s="24" t="s">
        <v>3080</v>
      </c>
      <c r="H145" s="25">
        <v>14102</v>
      </c>
      <c r="I145" s="23">
        <v>3.1</v>
      </c>
      <c r="J145" s="28">
        <f>A145/409</f>
        <v>0.34229828850855748</v>
      </c>
      <c r="K145" s="278" t="s">
        <v>15625</v>
      </c>
      <c r="L145" s="278">
        <v>6</v>
      </c>
      <c r="M145" s="311">
        <v>3.2</v>
      </c>
      <c r="N145" s="17">
        <f t="shared" si="2"/>
        <v>0.29339853300733498</v>
      </c>
    </row>
    <row r="146" spans="1:14" x14ac:dyDescent="0.3">
      <c r="A146" s="27">
        <v>140</v>
      </c>
      <c r="B146" s="24" t="s">
        <v>3466</v>
      </c>
      <c r="C146" s="312">
        <v>126</v>
      </c>
      <c r="D146" s="13" t="s">
        <v>3467</v>
      </c>
      <c r="E146" s="23" t="s">
        <v>3468</v>
      </c>
      <c r="F146" s="23" t="s">
        <v>3469</v>
      </c>
      <c r="G146" s="24" t="s">
        <v>3080</v>
      </c>
      <c r="H146" s="25">
        <v>31979</v>
      </c>
      <c r="I146" s="23">
        <v>3.1</v>
      </c>
      <c r="J146" s="28">
        <f>A146/409</f>
        <v>0.34229828850855748</v>
      </c>
      <c r="K146" s="278" t="s">
        <v>15625</v>
      </c>
      <c r="L146" s="278">
        <v>6</v>
      </c>
      <c r="M146" s="312">
        <v>3.1</v>
      </c>
      <c r="N146" s="17">
        <f t="shared" si="2"/>
        <v>0.30806845965770169</v>
      </c>
    </row>
    <row r="147" spans="1:14" x14ac:dyDescent="0.3">
      <c r="A147" s="27">
        <v>140</v>
      </c>
      <c r="B147" s="24" t="s">
        <v>3462</v>
      </c>
      <c r="C147" s="312">
        <v>140</v>
      </c>
      <c r="D147" s="13" t="s">
        <v>3463</v>
      </c>
      <c r="E147" s="23" t="s">
        <v>3464</v>
      </c>
      <c r="F147" s="23" t="s">
        <v>3465</v>
      </c>
      <c r="G147" s="24" t="s">
        <v>3353</v>
      </c>
      <c r="H147" s="25">
        <v>51261</v>
      </c>
      <c r="I147" s="23">
        <v>3.1</v>
      </c>
      <c r="J147" s="28">
        <f>A147/409</f>
        <v>0.34229828850855748</v>
      </c>
      <c r="K147" s="278" t="s">
        <v>15625</v>
      </c>
      <c r="L147" s="278">
        <v>6</v>
      </c>
      <c r="M147" s="312">
        <v>2.9</v>
      </c>
      <c r="N147" s="17">
        <f t="shared" si="2"/>
        <v>0.34229828850855748</v>
      </c>
    </row>
    <row r="148" spans="1:14" x14ac:dyDescent="0.3">
      <c r="A148" s="27">
        <v>140</v>
      </c>
      <c r="B148" s="24" t="s">
        <v>3474</v>
      </c>
      <c r="C148" s="312">
        <v>191</v>
      </c>
      <c r="D148" s="13" t="s">
        <v>3475</v>
      </c>
      <c r="E148" s="23" t="s">
        <v>3476</v>
      </c>
      <c r="F148" s="23" t="s">
        <v>3477</v>
      </c>
      <c r="G148" s="24" t="s">
        <v>3067</v>
      </c>
      <c r="H148" s="25">
        <v>9731</v>
      </c>
      <c r="I148" s="23">
        <v>3.1</v>
      </c>
      <c r="J148" s="28">
        <f>A148/409</f>
        <v>0.34229828850855748</v>
      </c>
      <c r="K148" s="278" t="s">
        <v>15625</v>
      </c>
      <c r="L148" s="278">
        <v>6</v>
      </c>
      <c r="M148" s="312">
        <v>2.2999999999999998</v>
      </c>
      <c r="N148" s="17">
        <f t="shared" si="2"/>
        <v>0.4669926650366748</v>
      </c>
    </row>
    <row r="149" spans="1:14" x14ac:dyDescent="0.3">
      <c r="A149" s="29">
        <v>147</v>
      </c>
      <c r="B149" s="24" t="s">
        <v>3492</v>
      </c>
      <c r="C149" s="313">
        <v>182</v>
      </c>
      <c r="D149" s="13" t="s">
        <v>3493</v>
      </c>
      <c r="E149" s="23" t="s">
        <v>3494</v>
      </c>
      <c r="F149" s="23" t="s">
        <v>3495</v>
      </c>
      <c r="G149" s="24" t="s">
        <v>3066</v>
      </c>
      <c r="H149" s="25">
        <v>15915</v>
      </c>
      <c r="I149" s="29">
        <v>3</v>
      </c>
      <c r="J149" s="30">
        <f>A149/409</f>
        <v>0.35941320293398532</v>
      </c>
      <c r="K149" s="278" t="s">
        <v>15625</v>
      </c>
      <c r="L149" s="278">
        <v>6</v>
      </c>
      <c r="M149" s="311">
        <v>2.4</v>
      </c>
      <c r="N149" s="17">
        <f t="shared" si="2"/>
        <v>0.44498777506112469</v>
      </c>
    </row>
    <row r="150" spans="1:14" x14ac:dyDescent="0.3">
      <c r="A150" s="29">
        <v>147</v>
      </c>
      <c r="B150" s="24" t="s">
        <v>3496</v>
      </c>
      <c r="C150" s="313">
        <v>108</v>
      </c>
      <c r="D150" s="13" t="s">
        <v>3497</v>
      </c>
      <c r="E150" s="23" t="s">
        <v>3498</v>
      </c>
      <c r="F150" s="23" t="s">
        <v>3499</v>
      </c>
      <c r="G150" s="24" t="s">
        <v>3080</v>
      </c>
      <c r="H150" s="25">
        <v>7096</v>
      </c>
      <c r="I150" s="29">
        <v>3</v>
      </c>
      <c r="J150" s="30">
        <f>A150/409</f>
        <v>0.35941320293398532</v>
      </c>
      <c r="K150" s="278" t="s">
        <v>15625</v>
      </c>
      <c r="L150" s="278">
        <v>6</v>
      </c>
      <c r="M150" s="311">
        <v>3.4</v>
      </c>
      <c r="N150" s="17">
        <f t="shared" si="2"/>
        <v>0.26405867970660146</v>
      </c>
    </row>
    <row r="151" spans="1:14" x14ac:dyDescent="0.3">
      <c r="A151" s="29">
        <v>147</v>
      </c>
      <c r="B151" s="24" t="s">
        <v>3500</v>
      </c>
      <c r="C151" s="313">
        <v>136</v>
      </c>
      <c r="D151" s="13" t="s">
        <v>3501</v>
      </c>
      <c r="E151" s="23" t="s">
        <v>3502</v>
      </c>
      <c r="F151" s="23" t="s">
        <v>3503</v>
      </c>
      <c r="G151" s="24" t="s">
        <v>3207</v>
      </c>
      <c r="H151" s="25">
        <v>2672</v>
      </c>
      <c r="I151" s="29">
        <v>3</v>
      </c>
      <c r="J151" s="30">
        <f>A151/409</f>
        <v>0.35941320293398532</v>
      </c>
      <c r="K151" s="278" t="s">
        <v>15625</v>
      </c>
      <c r="L151" s="278">
        <v>6</v>
      </c>
      <c r="M151" s="311">
        <v>3</v>
      </c>
      <c r="N151" s="17">
        <f t="shared" si="2"/>
        <v>0.33251833740831294</v>
      </c>
    </row>
    <row r="152" spans="1:14" x14ac:dyDescent="0.3">
      <c r="A152" s="29">
        <v>147</v>
      </c>
      <c r="B152" s="24" t="s">
        <v>3504</v>
      </c>
      <c r="C152" s="312">
        <v>229</v>
      </c>
      <c r="D152" s="13" t="s">
        <v>3505</v>
      </c>
      <c r="E152" s="23" t="s">
        <v>3506</v>
      </c>
      <c r="F152" s="23" t="s">
        <v>3507</v>
      </c>
      <c r="G152" s="24" t="s">
        <v>3080</v>
      </c>
      <c r="H152" s="25">
        <v>1187</v>
      </c>
      <c r="I152" s="29">
        <v>3</v>
      </c>
      <c r="J152" s="30">
        <f>A152/409</f>
        <v>0.35941320293398532</v>
      </c>
      <c r="K152" s="278" t="s">
        <v>15625</v>
      </c>
      <c r="L152" s="278">
        <v>6</v>
      </c>
      <c r="M152" s="312">
        <v>1.9</v>
      </c>
      <c r="N152" s="17">
        <f t="shared" si="2"/>
        <v>0.55990220048899753</v>
      </c>
    </row>
    <row r="153" spans="1:14" x14ac:dyDescent="0.3">
      <c r="A153" s="29">
        <v>147</v>
      </c>
      <c r="B153" s="24" t="s">
        <v>3488</v>
      </c>
      <c r="C153" s="312">
        <v>140</v>
      </c>
      <c r="D153" s="13" t="s">
        <v>3489</v>
      </c>
      <c r="E153" s="23" t="s">
        <v>3490</v>
      </c>
      <c r="F153" s="23" t="s">
        <v>3491</v>
      </c>
      <c r="G153" s="24" t="s">
        <v>3080</v>
      </c>
      <c r="H153" s="25">
        <v>58755</v>
      </c>
      <c r="I153" s="29">
        <v>3</v>
      </c>
      <c r="J153" s="30">
        <f>A153/409</f>
        <v>0.35941320293398532</v>
      </c>
      <c r="K153" s="278" t="s">
        <v>15625</v>
      </c>
      <c r="L153" s="278">
        <v>6</v>
      </c>
      <c r="M153" s="312">
        <v>2.9</v>
      </c>
      <c r="N153" s="17">
        <f t="shared" si="2"/>
        <v>0.34229828850855748</v>
      </c>
    </row>
    <row r="154" spans="1:14" x14ac:dyDescent="0.3">
      <c r="A154" s="27">
        <v>152</v>
      </c>
      <c r="B154" s="24" t="s">
        <v>3519</v>
      </c>
      <c r="C154" s="313">
        <v>136</v>
      </c>
      <c r="D154" s="13" t="s">
        <v>3519</v>
      </c>
      <c r="E154" s="23" t="s">
        <v>3520</v>
      </c>
      <c r="F154" s="23" t="s">
        <v>3521</v>
      </c>
      <c r="G154" s="24" t="s">
        <v>3207</v>
      </c>
      <c r="H154" s="25">
        <v>13096</v>
      </c>
      <c r="I154" s="23">
        <v>2.9</v>
      </c>
      <c r="J154" s="28">
        <f>A154/409</f>
        <v>0.37163814180929094</v>
      </c>
      <c r="K154" s="278" t="s">
        <v>15625</v>
      </c>
      <c r="L154" s="278">
        <v>6</v>
      </c>
      <c r="M154" s="311">
        <v>3</v>
      </c>
      <c r="N154" s="17">
        <f t="shared" si="2"/>
        <v>0.33251833740831294</v>
      </c>
    </row>
    <row r="155" spans="1:14" x14ac:dyDescent="0.3">
      <c r="A155" s="27">
        <v>152</v>
      </c>
      <c r="B155" s="24" t="s">
        <v>1810</v>
      </c>
      <c r="C155" s="313">
        <v>136</v>
      </c>
      <c r="D155" s="13" t="s">
        <v>1810</v>
      </c>
      <c r="E155" s="23" t="s">
        <v>1811</v>
      </c>
      <c r="F155" s="23" t="s">
        <v>1812</v>
      </c>
      <c r="G155" s="24" t="s">
        <v>3214</v>
      </c>
      <c r="H155" s="25">
        <v>15846</v>
      </c>
      <c r="I155" s="23">
        <v>2.9</v>
      </c>
      <c r="J155" s="28">
        <f>A155/409</f>
        <v>0.37163814180929094</v>
      </c>
      <c r="K155" s="278" t="s">
        <v>15625</v>
      </c>
      <c r="L155" s="278">
        <v>6</v>
      </c>
      <c r="M155" s="311">
        <v>3</v>
      </c>
      <c r="N155" s="17">
        <f t="shared" si="2"/>
        <v>0.33251833740831294</v>
      </c>
    </row>
    <row r="156" spans="1:14" x14ac:dyDescent="0.3">
      <c r="A156" s="27">
        <v>152</v>
      </c>
      <c r="B156" s="24" t="s">
        <v>3512</v>
      </c>
      <c r="C156" s="312">
        <v>140</v>
      </c>
      <c r="D156" s="13" t="s">
        <v>3513</v>
      </c>
      <c r="E156" s="23" t="s">
        <v>165</v>
      </c>
      <c r="F156" s="23" t="s">
        <v>3514</v>
      </c>
      <c r="G156" s="24" t="s">
        <v>3080</v>
      </c>
      <c r="H156" s="25">
        <v>25705</v>
      </c>
      <c r="I156" s="23">
        <v>2.9</v>
      </c>
      <c r="J156" s="28">
        <f>A156/409</f>
        <v>0.37163814180929094</v>
      </c>
      <c r="K156" s="278" t="s">
        <v>15625</v>
      </c>
      <c r="L156" s="278">
        <v>6</v>
      </c>
      <c r="M156" s="312">
        <v>2.9</v>
      </c>
      <c r="N156" s="17">
        <f t="shared" si="2"/>
        <v>0.34229828850855748</v>
      </c>
    </row>
    <row r="157" spans="1:14" x14ac:dyDescent="0.3">
      <c r="A157" s="27">
        <v>152</v>
      </c>
      <c r="B157" s="24" t="s">
        <v>3529</v>
      </c>
      <c r="C157" s="313">
        <v>202</v>
      </c>
      <c r="D157" s="13" t="s">
        <v>3530</v>
      </c>
      <c r="E157" s="23" t="s">
        <v>3531</v>
      </c>
      <c r="F157" s="23" t="s">
        <v>3532</v>
      </c>
      <c r="G157" s="24" t="s">
        <v>3080</v>
      </c>
      <c r="H157" s="25">
        <v>2376</v>
      </c>
      <c r="I157" s="23">
        <v>2.9</v>
      </c>
      <c r="J157" s="28">
        <f>A157/409</f>
        <v>0.37163814180929094</v>
      </c>
      <c r="K157" s="278" t="s">
        <v>15625</v>
      </c>
      <c r="L157" s="278">
        <v>6</v>
      </c>
      <c r="M157" s="311">
        <v>2.2000000000000002</v>
      </c>
      <c r="N157" s="17">
        <f t="shared" si="2"/>
        <v>0.49388753056234719</v>
      </c>
    </row>
    <row r="158" spans="1:14" x14ac:dyDescent="0.3">
      <c r="A158" s="27">
        <v>152</v>
      </c>
      <c r="B158" s="24" t="s">
        <v>1798</v>
      </c>
      <c r="C158" s="312">
        <v>171</v>
      </c>
      <c r="D158" s="13" t="s">
        <v>1799</v>
      </c>
      <c r="E158" s="23" t="s">
        <v>1800</v>
      </c>
      <c r="F158" s="23" t="s">
        <v>1801</v>
      </c>
      <c r="G158" s="24" t="s">
        <v>3214</v>
      </c>
      <c r="H158" s="25">
        <v>59788</v>
      </c>
      <c r="I158" s="23">
        <v>2.9</v>
      </c>
      <c r="J158" s="28">
        <f>A158/409</f>
        <v>0.37163814180929094</v>
      </c>
      <c r="K158" s="278" t="s">
        <v>15625</v>
      </c>
      <c r="L158" s="278">
        <v>6</v>
      </c>
      <c r="M158" s="312">
        <v>2.5</v>
      </c>
      <c r="N158" s="17">
        <f t="shared" si="2"/>
        <v>0.41809290953545231</v>
      </c>
    </row>
    <row r="159" spans="1:14" x14ac:dyDescent="0.3">
      <c r="A159" s="27">
        <v>152</v>
      </c>
      <c r="B159" s="24" t="s">
        <v>3522</v>
      </c>
      <c r="C159" s="313">
        <v>161</v>
      </c>
      <c r="D159" s="13" t="s">
        <v>3523</v>
      </c>
      <c r="E159" s="23" t="s">
        <v>3524</v>
      </c>
      <c r="F159" s="23" t="s">
        <v>3525</v>
      </c>
      <c r="G159" s="24" t="s">
        <v>3080</v>
      </c>
      <c r="H159" s="25">
        <v>10967</v>
      </c>
      <c r="I159" s="23">
        <v>2.9</v>
      </c>
      <c r="J159" s="28">
        <f>A159/409</f>
        <v>0.37163814180929094</v>
      </c>
      <c r="K159" s="278" t="s">
        <v>15625</v>
      </c>
      <c r="L159" s="278">
        <v>6</v>
      </c>
      <c r="M159" s="311">
        <v>2.6</v>
      </c>
      <c r="N159" s="17">
        <f t="shared" si="2"/>
        <v>0.39364303178484106</v>
      </c>
    </row>
    <row r="160" spans="1:14" x14ac:dyDescent="0.3">
      <c r="A160" s="27">
        <v>152</v>
      </c>
      <c r="B160" s="24" t="s">
        <v>3508</v>
      </c>
      <c r="C160" s="313">
        <v>150</v>
      </c>
      <c r="D160" s="13" t="s">
        <v>3509</v>
      </c>
      <c r="E160" s="23" t="s">
        <v>3510</v>
      </c>
      <c r="F160" s="23" t="s">
        <v>3511</v>
      </c>
      <c r="G160" s="24" t="s">
        <v>3214</v>
      </c>
      <c r="H160" s="25">
        <v>133172</v>
      </c>
      <c r="I160" s="23">
        <v>2.9</v>
      </c>
      <c r="J160" s="28">
        <f>A160/409</f>
        <v>0.37163814180929094</v>
      </c>
      <c r="K160" s="278" t="s">
        <v>15625</v>
      </c>
      <c r="L160" s="278">
        <v>6</v>
      </c>
      <c r="M160" s="311">
        <v>2.8</v>
      </c>
      <c r="N160" s="17">
        <f t="shared" si="2"/>
        <v>0.36674816625916873</v>
      </c>
    </row>
    <row r="161" spans="1:14" x14ac:dyDescent="0.3">
      <c r="A161" s="27">
        <v>152</v>
      </c>
      <c r="B161" s="24" t="s">
        <v>3515</v>
      </c>
      <c r="C161" s="313">
        <v>161</v>
      </c>
      <c r="D161" s="13" t="s">
        <v>3516</v>
      </c>
      <c r="E161" s="23" t="s">
        <v>3517</v>
      </c>
      <c r="F161" s="23" t="s">
        <v>3518</v>
      </c>
      <c r="G161" s="24" t="s">
        <v>3066</v>
      </c>
      <c r="H161" s="25">
        <v>15797</v>
      </c>
      <c r="I161" s="23">
        <v>2.9</v>
      </c>
      <c r="J161" s="28">
        <f>A161/409</f>
        <v>0.37163814180929094</v>
      </c>
      <c r="K161" s="278" t="s">
        <v>15625</v>
      </c>
      <c r="L161" s="278">
        <v>6</v>
      </c>
      <c r="M161" s="311">
        <v>2.6</v>
      </c>
      <c r="N161" s="17">
        <f t="shared" si="2"/>
        <v>0.39364303178484106</v>
      </c>
    </row>
    <row r="162" spans="1:14" x14ac:dyDescent="0.3">
      <c r="A162" s="27">
        <v>152</v>
      </c>
      <c r="B162" s="24" t="s">
        <v>1776</v>
      </c>
      <c r="C162" s="312">
        <v>157</v>
      </c>
      <c r="D162" s="13" t="s">
        <v>1777</v>
      </c>
      <c r="E162" s="23" t="s">
        <v>1778</v>
      </c>
      <c r="F162" s="23" t="s">
        <v>1779</v>
      </c>
      <c r="G162" s="24" t="s">
        <v>3214</v>
      </c>
      <c r="H162" s="25">
        <v>13576</v>
      </c>
      <c r="I162" s="23">
        <v>2.9</v>
      </c>
      <c r="J162" s="28">
        <f>A162/409</f>
        <v>0.37163814180929094</v>
      </c>
      <c r="K162" s="278" t="s">
        <v>15625</v>
      </c>
      <c r="L162" s="278">
        <v>6</v>
      </c>
      <c r="M162" s="312">
        <v>2.7</v>
      </c>
      <c r="N162" s="17">
        <f t="shared" si="2"/>
        <v>0.38386308068459657</v>
      </c>
    </row>
    <row r="163" spans="1:14" x14ac:dyDescent="0.3">
      <c r="A163" s="27">
        <v>152</v>
      </c>
      <c r="B163" s="24" t="s">
        <v>3526</v>
      </c>
      <c r="C163" s="313">
        <v>182</v>
      </c>
      <c r="D163" s="13" t="s">
        <v>3527</v>
      </c>
      <c r="E163" s="23" t="s">
        <v>165</v>
      </c>
      <c r="F163" s="23" t="s">
        <v>3528</v>
      </c>
      <c r="G163" s="24" t="s">
        <v>3072</v>
      </c>
      <c r="H163" s="25">
        <v>3540</v>
      </c>
      <c r="I163" s="23">
        <v>2.9</v>
      </c>
      <c r="J163" s="28">
        <f>A163/409</f>
        <v>0.37163814180929094</v>
      </c>
      <c r="K163" s="278" t="s">
        <v>15625</v>
      </c>
      <c r="L163" s="278">
        <v>6</v>
      </c>
      <c r="M163" s="311">
        <v>2.4</v>
      </c>
      <c r="N163" s="17">
        <f t="shared" si="2"/>
        <v>0.44498777506112469</v>
      </c>
    </row>
    <row r="164" spans="1:14" x14ac:dyDescent="0.3">
      <c r="A164" s="29">
        <v>162</v>
      </c>
      <c r="B164" s="24" t="s">
        <v>3569</v>
      </c>
      <c r="C164" s="313">
        <v>408</v>
      </c>
      <c r="D164" s="13" t="s">
        <v>3570</v>
      </c>
      <c r="E164" s="23" t="s">
        <v>3571</v>
      </c>
      <c r="F164" s="23" t="s">
        <v>3572</v>
      </c>
      <c r="G164" s="24" t="s">
        <v>3207</v>
      </c>
      <c r="H164" s="23">
        <v>431</v>
      </c>
      <c r="I164" s="29">
        <v>2.8</v>
      </c>
      <c r="J164" s="30">
        <f>A164/409</f>
        <v>0.39608801955990219</v>
      </c>
      <c r="K164" s="278" t="s">
        <v>15625</v>
      </c>
      <c r="L164" s="278">
        <v>6</v>
      </c>
      <c r="M164" s="313" t="s">
        <v>165</v>
      </c>
      <c r="N164" s="17">
        <f t="shared" si="2"/>
        <v>0.99755501222493892</v>
      </c>
    </row>
    <row r="165" spans="1:14" x14ac:dyDescent="0.3">
      <c r="A165" s="29">
        <v>162</v>
      </c>
      <c r="B165" s="24" t="s">
        <v>1848</v>
      </c>
      <c r="C165" s="312">
        <v>191</v>
      </c>
      <c r="D165" s="13" t="s">
        <v>1849</v>
      </c>
      <c r="E165" s="23" t="s">
        <v>1850</v>
      </c>
      <c r="F165" s="23" t="s">
        <v>1851</v>
      </c>
      <c r="G165" s="24" t="s">
        <v>3214</v>
      </c>
      <c r="H165" s="25">
        <v>47320</v>
      </c>
      <c r="I165" s="29">
        <v>2.8</v>
      </c>
      <c r="J165" s="30">
        <f>A165/409</f>
        <v>0.39608801955990219</v>
      </c>
      <c r="K165" s="278" t="s">
        <v>15625</v>
      </c>
      <c r="L165" s="278">
        <v>6</v>
      </c>
      <c r="M165" s="312">
        <v>2.2999999999999998</v>
      </c>
      <c r="N165" s="17">
        <f t="shared" si="2"/>
        <v>0.4669926650366748</v>
      </c>
    </row>
    <row r="166" spans="1:14" x14ac:dyDescent="0.3">
      <c r="A166" s="29">
        <v>162</v>
      </c>
      <c r="B166" s="24" t="s">
        <v>3549</v>
      </c>
      <c r="C166" s="313">
        <v>161</v>
      </c>
      <c r="D166" s="13" t="s">
        <v>3550</v>
      </c>
      <c r="E166" s="23" t="s">
        <v>3551</v>
      </c>
      <c r="F166" s="23" t="s">
        <v>3552</v>
      </c>
      <c r="G166" s="24" t="s">
        <v>3066</v>
      </c>
      <c r="H166" s="25">
        <v>6906</v>
      </c>
      <c r="I166" s="29">
        <v>2.8</v>
      </c>
      <c r="J166" s="30">
        <f>A166/409</f>
        <v>0.39608801955990219</v>
      </c>
      <c r="K166" s="278" t="s">
        <v>15625</v>
      </c>
      <c r="L166" s="278">
        <v>6</v>
      </c>
      <c r="M166" s="311">
        <v>2.6</v>
      </c>
      <c r="N166" s="17">
        <f t="shared" si="2"/>
        <v>0.39364303178484106</v>
      </c>
    </row>
    <row r="167" spans="1:14" x14ac:dyDescent="0.3">
      <c r="A167" s="29">
        <v>162</v>
      </c>
      <c r="B167" s="24" t="s">
        <v>3545</v>
      </c>
      <c r="C167" s="313">
        <v>202</v>
      </c>
      <c r="D167" s="13" t="s">
        <v>3546</v>
      </c>
      <c r="E167" s="23" t="s">
        <v>3547</v>
      </c>
      <c r="F167" s="23" t="s">
        <v>3548</v>
      </c>
      <c r="G167" s="24" t="s">
        <v>3072</v>
      </c>
      <c r="H167" s="25">
        <v>7078</v>
      </c>
      <c r="I167" s="29">
        <v>2.8</v>
      </c>
      <c r="J167" s="30">
        <f>A167/409</f>
        <v>0.39608801955990219</v>
      </c>
      <c r="K167" s="278" t="s">
        <v>15625</v>
      </c>
      <c r="L167" s="278">
        <v>6</v>
      </c>
      <c r="M167" s="311">
        <v>2.2000000000000002</v>
      </c>
      <c r="N167" s="17">
        <f t="shared" si="2"/>
        <v>0.49388753056234719</v>
      </c>
    </row>
    <row r="168" spans="1:14" x14ac:dyDescent="0.3">
      <c r="A168" s="29">
        <v>162</v>
      </c>
      <c r="B168" s="24" t="s">
        <v>1866</v>
      </c>
      <c r="C168" s="313">
        <v>161</v>
      </c>
      <c r="D168" s="13" t="s">
        <v>1866</v>
      </c>
      <c r="E168" s="23" t="s">
        <v>1867</v>
      </c>
      <c r="F168" s="23" t="s">
        <v>1868</v>
      </c>
      <c r="G168" s="24" t="s">
        <v>3067</v>
      </c>
      <c r="H168" s="25">
        <v>10341</v>
      </c>
      <c r="I168" s="29">
        <v>2.8</v>
      </c>
      <c r="J168" s="30">
        <f>A168/409</f>
        <v>0.39608801955990219</v>
      </c>
      <c r="K168" s="278" t="s">
        <v>15625</v>
      </c>
      <c r="L168" s="278">
        <v>6</v>
      </c>
      <c r="M168" s="311">
        <v>2.6</v>
      </c>
      <c r="N168" s="17">
        <f t="shared" si="2"/>
        <v>0.39364303178484106</v>
      </c>
    </row>
    <row r="169" spans="1:14" x14ac:dyDescent="0.3">
      <c r="A169" s="29">
        <v>162</v>
      </c>
      <c r="B169" s="24" t="s">
        <v>1861</v>
      </c>
      <c r="C169" s="312">
        <v>126</v>
      </c>
      <c r="D169" s="13" t="s">
        <v>1862</v>
      </c>
      <c r="E169" s="23" t="s">
        <v>1863</v>
      </c>
      <c r="F169" s="23" t="s">
        <v>1864</v>
      </c>
      <c r="G169" s="24" t="s">
        <v>3080</v>
      </c>
      <c r="H169" s="25">
        <v>1995</v>
      </c>
      <c r="I169" s="29">
        <v>2.8</v>
      </c>
      <c r="J169" s="30">
        <f>A169/409</f>
        <v>0.39608801955990219</v>
      </c>
      <c r="K169" s="278" t="s">
        <v>15625</v>
      </c>
      <c r="L169" s="278">
        <v>6</v>
      </c>
      <c r="M169" s="312">
        <v>3.1</v>
      </c>
      <c r="N169" s="17">
        <f t="shared" si="2"/>
        <v>0.30806845965770169</v>
      </c>
    </row>
    <row r="170" spans="1:14" x14ac:dyDescent="0.3">
      <c r="A170" s="29">
        <v>162</v>
      </c>
      <c r="B170" s="24" t="s">
        <v>3533</v>
      </c>
      <c r="C170" s="312">
        <v>171</v>
      </c>
      <c r="D170" s="13" t="s">
        <v>3534</v>
      </c>
      <c r="E170" s="23" t="s">
        <v>3535</v>
      </c>
      <c r="F170" s="23" t="s">
        <v>3536</v>
      </c>
      <c r="G170" s="24" t="s">
        <v>3067</v>
      </c>
      <c r="H170" s="25">
        <v>39063</v>
      </c>
      <c r="I170" s="29">
        <v>2.8</v>
      </c>
      <c r="J170" s="30">
        <f>A170/409</f>
        <v>0.39608801955990219</v>
      </c>
      <c r="K170" s="278" t="s">
        <v>15625</v>
      </c>
      <c r="L170" s="278">
        <v>6</v>
      </c>
      <c r="M170" s="312">
        <v>2.5</v>
      </c>
      <c r="N170" s="17">
        <f t="shared" si="2"/>
        <v>0.41809290953545231</v>
      </c>
    </row>
    <row r="171" spans="1:14" x14ac:dyDescent="0.3">
      <c r="A171" s="29">
        <v>162</v>
      </c>
      <c r="B171" s="24" t="s">
        <v>3553</v>
      </c>
      <c r="C171" s="312">
        <v>157</v>
      </c>
      <c r="D171" s="13" t="s">
        <v>3554</v>
      </c>
      <c r="E171" s="23" t="s">
        <v>3555</v>
      </c>
      <c r="F171" s="23" t="s">
        <v>3556</v>
      </c>
      <c r="G171" s="24" t="s">
        <v>3093</v>
      </c>
      <c r="H171" s="25">
        <v>5598</v>
      </c>
      <c r="I171" s="29">
        <v>2.8</v>
      </c>
      <c r="J171" s="30">
        <f>A171/409</f>
        <v>0.39608801955990219</v>
      </c>
      <c r="K171" s="278" t="s">
        <v>15625</v>
      </c>
      <c r="L171" s="278">
        <v>6</v>
      </c>
      <c r="M171" s="312">
        <v>2.7</v>
      </c>
      <c r="N171" s="17">
        <f t="shared" si="2"/>
        <v>0.38386308068459657</v>
      </c>
    </row>
    <row r="172" spans="1:14" x14ac:dyDescent="0.3">
      <c r="A172" s="29">
        <v>162</v>
      </c>
      <c r="B172" s="24" t="s">
        <v>3537</v>
      </c>
      <c r="C172" s="312">
        <v>171</v>
      </c>
      <c r="D172" s="13" t="s">
        <v>3538</v>
      </c>
      <c r="E172" s="23" t="s">
        <v>3539</v>
      </c>
      <c r="F172" s="23" t="s">
        <v>3540</v>
      </c>
      <c r="G172" s="24" t="s">
        <v>3072</v>
      </c>
      <c r="H172" s="25">
        <v>37856</v>
      </c>
      <c r="I172" s="29">
        <v>2.8</v>
      </c>
      <c r="J172" s="30">
        <f>A172/409</f>
        <v>0.39608801955990219</v>
      </c>
      <c r="K172" s="278" t="s">
        <v>15625</v>
      </c>
      <c r="L172" s="278">
        <v>6</v>
      </c>
      <c r="M172" s="312">
        <v>2.5</v>
      </c>
      <c r="N172" s="17">
        <f t="shared" si="2"/>
        <v>0.41809290953545231</v>
      </c>
    </row>
    <row r="173" spans="1:14" x14ac:dyDescent="0.3">
      <c r="A173" s="29">
        <v>162</v>
      </c>
      <c r="B173" s="24" t="s">
        <v>3565</v>
      </c>
      <c r="C173" s="313">
        <v>217</v>
      </c>
      <c r="D173" s="13" t="s">
        <v>3566</v>
      </c>
      <c r="E173" s="23" t="s">
        <v>3567</v>
      </c>
      <c r="F173" s="23" t="s">
        <v>3568</v>
      </c>
      <c r="G173" s="24" t="s">
        <v>3353</v>
      </c>
      <c r="H173" s="25">
        <v>2174</v>
      </c>
      <c r="I173" s="29">
        <v>2.8</v>
      </c>
      <c r="J173" s="30">
        <f>A173/409</f>
        <v>0.39608801955990219</v>
      </c>
      <c r="K173" s="278" t="s">
        <v>15625</v>
      </c>
      <c r="L173" s="278">
        <v>6</v>
      </c>
      <c r="M173" s="311">
        <v>2</v>
      </c>
      <c r="N173" s="17">
        <f t="shared" si="2"/>
        <v>0.53056234718826401</v>
      </c>
    </row>
    <row r="174" spans="1:14" x14ac:dyDescent="0.3">
      <c r="A174" s="29">
        <v>162</v>
      </c>
      <c r="B174" s="24" t="s">
        <v>3557</v>
      </c>
      <c r="C174" s="313">
        <v>161</v>
      </c>
      <c r="D174" s="13" t="s">
        <v>3558</v>
      </c>
      <c r="E174" s="23" t="s">
        <v>3559</v>
      </c>
      <c r="F174" s="23" t="s">
        <v>3560</v>
      </c>
      <c r="G174" s="24" t="s">
        <v>3067</v>
      </c>
      <c r="H174" s="25">
        <v>4703</v>
      </c>
      <c r="I174" s="29">
        <v>2.8</v>
      </c>
      <c r="J174" s="30">
        <f>A174/409</f>
        <v>0.39608801955990219</v>
      </c>
      <c r="K174" s="278" t="s">
        <v>15625</v>
      </c>
      <c r="L174" s="278">
        <v>6</v>
      </c>
      <c r="M174" s="311">
        <v>2.6</v>
      </c>
      <c r="N174" s="17">
        <f t="shared" si="2"/>
        <v>0.39364303178484106</v>
      </c>
    </row>
    <row r="175" spans="1:14" x14ac:dyDescent="0.3">
      <c r="A175" s="29">
        <v>162</v>
      </c>
      <c r="B175" s="24" t="s">
        <v>3541</v>
      </c>
      <c r="C175" s="312">
        <v>191</v>
      </c>
      <c r="D175" s="13" t="s">
        <v>3542</v>
      </c>
      <c r="E175" s="23" t="s">
        <v>3543</v>
      </c>
      <c r="F175" s="23" t="s">
        <v>3544</v>
      </c>
      <c r="G175" s="24" t="s">
        <v>3067</v>
      </c>
      <c r="H175" s="25">
        <v>21671</v>
      </c>
      <c r="I175" s="29">
        <v>2.8</v>
      </c>
      <c r="J175" s="30">
        <f>A175/409</f>
        <v>0.39608801955990219</v>
      </c>
      <c r="K175" s="278" t="s">
        <v>15625</v>
      </c>
      <c r="L175" s="278">
        <v>6</v>
      </c>
      <c r="M175" s="312">
        <v>2.2999999999999998</v>
      </c>
      <c r="N175" s="17">
        <f t="shared" si="2"/>
        <v>0.4669926650366748</v>
      </c>
    </row>
    <row r="176" spans="1:14" x14ac:dyDescent="0.3">
      <c r="A176" s="29">
        <v>162</v>
      </c>
      <c r="B176" s="24" t="s">
        <v>3561</v>
      </c>
      <c r="C176" s="313">
        <v>217</v>
      </c>
      <c r="D176" s="13" t="s">
        <v>3562</v>
      </c>
      <c r="E176" s="23" t="s">
        <v>3563</v>
      </c>
      <c r="F176" s="23" t="s">
        <v>3564</v>
      </c>
      <c r="G176" s="24" t="s">
        <v>3066</v>
      </c>
      <c r="H176" s="25">
        <v>3741</v>
      </c>
      <c r="I176" s="29">
        <v>2.8</v>
      </c>
      <c r="J176" s="30">
        <f>A176/409</f>
        <v>0.39608801955990219</v>
      </c>
      <c r="K176" s="278" t="s">
        <v>15625</v>
      </c>
      <c r="L176" s="278">
        <v>6</v>
      </c>
      <c r="M176" s="311">
        <v>2</v>
      </c>
      <c r="N176" s="17">
        <f t="shared" si="2"/>
        <v>0.53056234718826401</v>
      </c>
    </row>
    <row r="177" spans="1:14" x14ac:dyDescent="0.3">
      <c r="A177" s="29">
        <v>162</v>
      </c>
      <c r="B177" s="24" t="s">
        <v>1852</v>
      </c>
      <c r="C177" s="312">
        <v>140</v>
      </c>
      <c r="D177" s="13" t="s">
        <v>1853</v>
      </c>
      <c r="E177" s="23" t="s">
        <v>165</v>
      </c>
      <c r="F177" s="23" t="s">
        <v>1854</v>
      </c>
      <c r="G177" s="24" t="s">
        <v>3214</v>
      </c>
      <c r="H177" s="25">
        <v>1110</v>
      </c>
      <c r="I177" s="29">
        <v>2.8</v>
      </c>
      <c r="J177" s="30">
        <f>A177/409</f>
        <v>0.39608801955990219</v>
      </c>
      <c r="K177" s="278" t="s">
        <v>15625</v>
      </c>
      <c r="L177" s="278">
        <v>6</v>
      </c>
      <c r="M177" s="312">
        <v>2.9</v>
      </c>
      <c r="N177" s="17">
        <f t="shared" si="2"/>
        <v>0.34229828850855748</v>
      </c>
    </row>
    <row r="178" spans="1:14" x14ac:dyDescent="0.3">
      <c r="A178" s="27">
        <v>176</v>
      </c>
      <c r="B178" s="24" t="s">
        <v>3581</v>
      </c>
      <c r="C178" s="312">
        <v>171</v>
      </c>
      <c r="D178" s="13" t="s">
        <v>3582</v>
      </c>
      <c r="E178" s="23" t="s">
        <v>3583</v>
      </c>
      <c r="F178" s="23" t="s">
        <v>3584</v>
      </c>
      <c r="G178" s="24" t="s">
        <v>3080</v>
      </c>
      <c r="H178" s="25">
        <v>24127</v>
      </c>
      <c r="I178" s="23">
        <v>2.7</v>
      </c>
      <c r="J178" s="28">
        <f>A178/409</f>
        <v>0.43031784841075793</v>
      </c>
      <c r="K178" s="278" t="s">
        <v>15625</v>
      </c>
      <c r="L178" s="278">
        <v>6</v>
      </c>
      <c r="M178" s="312">
        <v>2.5</v>
      </c>
      <c r="N178" s="17">
        <f t="shared" si="2"/>
        <v>0.41809290953545231</v>
      </c>
    </row>
    <row r="179" spans="1:14" x14ac:dyDescent="0.3">
      <c r="A179" s="27">
        <v>176</v>
      </c>
      <c r="B179" s="24" t="s">
        <v>1903</v>
      </c>
      <c r="C179" s="312">
        <v>140</v>
      </c>
      <c r="D179" s="13" t="s">
        <v>1904</v>
      </c>
      <c r="E179" s="23" t="s">
        <v>165</v>
      </c>
      <c r="F179" s="23" t="s">
        <v>1905</v>
      </c>
      <c r="G179" s="24" t="s">
        <v>3080</v>
      </c>
      <c r="H179" s="25">
        <v>98951</v>
      </c>
      <c r="I179" s="23">
        <v>2.7</v>
      </c>
      <c r="J179" s="28">
        <f>A179/409</f>
        <v>0.43031784841075793</v>
      </c>
      <c r="K179" s="278" t="s">
        <v>15625</v>
      </c>
      <c r="L179" s="278">
        <v>6</v>
      </c>
      <c r="M179" s="312">
        <v>2.9</v>
      </c>
      <c r="N179" s="17">
        <f t="shared" si="2"/>
        <v>0.34229828850855748</v>
      </c>
    </row>
    <row r="180" spans="1:14" x14ac:dyDescent="0.3">
      <c r="A180" s="27">
        <v>176</v>
      </c>
      <c r="B180" s="24" t="s">
        <v>3585</v>
      </c>
      <c r="C180" s="313">
        <v>161</v>
      </c>
      <c r="D180" s="13" t="s">
        <v>3586</v>
      </c>
      <c r="E180" s="23" t="s">
        <v>165</v>
      </c>
      <c r="F180" s="23" t="s">
        <v>3587</v>
      </c>
      <c r="G180" s="24" t="s">
        <v>3066</v>
      </c>
      <c r="H180" s="25">
        <v>21282</v>
      </c>
      <c r="I180" s="23">
        <v>2.7</v>
      </c>
      <c r="J180" s="28">
        <f>A180/409</f>
        <v>0.43031784841075793</v>
      </c>
      <c r="K180" s="278" t="s">
        <v>15625</v>
      </c>
      <c r="L180" s="278">
        <v>6</v>
      </c>
      <c r="M180" s="311">
        <v>2.6</v>
      </c>
      <c r="N180" s="17">
        <f t="shared" si="2"/>
        <v>0.39364303178484106</v>
      </c>
    </row>
    <row r="181" spans="1:14" x14ac:dyDescent="0.3">
      <c r="A181" s="27">
        <v>176</v>
      </c>
      <c r="B181" s="24" t="s">
        <v>3591</v>
      </c>
      <c r="C181" s="312">
        <v>191</v>
      </c>
      <c r="D181" s="13" t="s">
        <v>3592</v>
      </c>
      <c r="E181" s="23" t="s">
        <v>3593</v>
      </c>
      <c r="F181" s="23" t="s">
        <v>3594</v>
      </c>
      <c r="G181" s="24" t="s">
        <v>3353</v>
      </c>
      <c r="H181" s="25">
        <v>7425</v>
      </c>
      <c r="I181" s="23">
        <v>2.7</v>
      </c>
      <c r="J181" s="28">
        <f>A181/409</f>
        <v>0.43031784841075793</v>
      </c>
      <c r="K181" s="278" t="s">
        <v>15625</v>
      </c>
      <c r="L181" s="278">
        <v>6</v>
      </c>
      <c r="M181" s="312">
        <v>2.2999999999999998</v>
      </c>
      <c r="N181" s="17">
        <f t="shared" si="2"/>
        <v>0.4669926650366748</v>
      </c>
    </row>
    <row r="182" spans="1:14" x14ac:dyDescent="0.3">
      <c r="A182" s="27">
        <v>176</v>
      </c>
      <c r="B182" s="24" t="s">
        <v>3603</v>
      </c>
      <c r="C182" s="313">
        <v>120</v>
      </c>
      <c r="D182" s="13" t="s">
        <v>3604</v>
      </c>
      <c r="E182" s="23" t="s">
        <v>3605</v>
      </c>
      <c r="F182" s="23" t="s">
        <v>3606</v>
      </c>
      <c r="G182" s="24" t="s">
        <v>3067</v>
      </c>
      <c r="H182" s="25">
        <v>2354</v>
      </c>
      <c r="I182" s="23">
        <v>2.7</v>
      </c>
      <c r="J182" s="28">
        <f>A182/409</f>
        <v>0.43031784841075793</v>
      </c>
      <c r="K182" s="278" t="s">
        <v>15625</v>
      </c>
      <c r="L182" s="278">
        <v>6</v>
      </c>
      <c r="M182" s="311">
        <v>3.2</v>
      </c>
      <c r="N182" s="17">
        <f t="shared" si="2"/>
        <v>0.29339853300733498</v>
      </c>
    </row>
    <row r="183" spans="1:14" x14ac:dyDescent="0.3">
      <c r="A183" s="27">
        <v>176</v>
      </c>
      <c r="B183" s="24" t="s">
        <v>3577</v>
      </c>
      <c r="C183" s="312">
        <v>171</v>
      </c>
      <c r="D183" s="13" t="s">
        <v>3578</v>
      </c>
      <c r="E183" s="23" t="s">
        <v>3579</v>
      </c>
      <c r="F183" s="23" t="s">
        <v>3580</v>
      </c>
      <c r="G183" s="24" t="s">
        <v>3067</v>
      </c>
      <c r="H183" s="25">
        <v>42476</v>
      </c>
      <c r="I183" s="23">
        <v>2.7</v>
      </c>
      <c r="J183" s="28">
        <f>A183/409</f>
        <v>0.43031784841075793</v>
      </c>
      <c r="K183" s="278" t="s">
        <v>15625</v>
      </c>
      <c r="L183" s="278">
        <v>6</v>
      </c>
      <c r="M183" s="312">
        <v>2.5</v>
      </c>
      <c r="N183" s="17">
        <f t="shared" si="2"/>
        <v>0.41809290953545231</v>
      </c>
    </row>
    <row r="184" spans="1:14" x14ac:dyDescent="0.3">
      <c r="A184" s="27">
        <v>176</v>
      </c>
      <c r="B184" s="24" t="s">
        <v>3595</v>
      </c>
      <c r="C184" s="312">
        <v>140</v>
      </c>
      <c r="D184" s="13" t="s">
        <v>3596</v>
      </c>
      <c r="E184" s="23" t="s">
        <v>3597</v>
      </c>
      <c r="F184" s="23" t="s">
        <v>3598</v>
      </c>
      <c r="G184" s="24" t="s">
        <v>3080</v>
      </c>
      <c r="H184" s="25">
        <v>7201</v>
      </c>
      <c r="I184" s="23">
        <v>2.7</v>
      </c>
      <c r="J184" s="28">
        <f>A184/409</f>
        <v>0.43031784841075793</v>
      </c>
      <c r="K184" s="278" t="s">
        <v>15625</v>
      </c>
      <c r="L184" s="278">
        <v>6</v>
      </c>
      <c r="M184" s="312">
        <v>2.9</v>
      </c>
      <c r="N184" s="17">
        <f t="shared" si="2"/>
        <v>0.34229828850855748</v>
      </c>
    </row>
    <row r="185" spans="1:14" x14ac:dyDescent="0.3">
      <c r="A185" s="27">
        <v>176</v>
      </c>
      <c r="B185" s="24" t="s">
        <v>3615</v>
      </c>
      <c r="C185" s="313">
        <v>334</v>
      </c>
      <c r="D185" s="13" t="s">
        <v>3616</v>
      </c>
      <c r="E185" s="23" t="s">
        <v>3617</v>
      </c>
      <c r="F185" s="23" t="s">
        <v>3618</v>
      </c>
      <c r="G185" s="24" t="s">
        <v>3080</v>
      </c>
      <c r="H185" s="23">
        <v>662</v>
      </c>
      <c r="I185" s="23">
        <v>2.7</v>
      </c>
      <c r="J185" s="28">
        <f>A185/409</f>
        <v>0.43031784841075793</v>
      </c>
      <c r="K185" s="278" t="s">
        <v>15625</v>
      </c>
      <c r="L185" s="278">
        <v>6</v>
      </c>
      <c r="M185" s="311">
        <v>1</v>
      </c>
      <c r="N185" s="17">
        <f t="shared" si="2"/>
        <v>0.81662591687041564</v>
      </c>
    </row>
    <row r="186" spans="1:14" x14ac:dyDescent="0.3">
      <c r="A186" s="27">
        <v>176</v>
      </c>
      <c r="B186" s="24" t="s">
        <v>3573</v>
      </c>
      <c r="C186" s="312">
        <v>157</v>
      </c>
      <c r="D186" s="13" t="s">
        <v>3574</v>
      </c>
      <c r="E186" s="23" t="s">
        <v>3575</v>
      </c>
      <c r="F186" s="23" t="s">
        <v>3576</v>
      </c>
      <c r="G186" s="24" t="s">
        <v>3067</v>
      </c>
      <c r="H186" s="25">
        <v>49662</v>
      </c>
      <c r="I186" s="23">
        <v>2.7</v>
      </c>
      <c r="J186" s="28">
        <f>A186/409</f>
        <v>0.43031784841075793</v>
      </c>
      <c r="K186" s="278" t="s">
        <v>15625</v>
      </c>
      <c r="L186" s="278">
        <v>6</v>
      </c>
      <c r="M186" s="312">
        <v>2.7</v>
      </c>
      <c r="N186" s="17">
        <f t="shared" si="2"/>
        <v>0.38386308068459657</v>
      </c>
    </row>
    <row r="187" spans="1:14" x14ac:dyDescent="0.3">
      <c r="A187" s="27">
        <v>176</v>
      </c>
      <c r="B187" s="24" t="s">
        <v>3607</v>
      </c>
      <c r="C187" s="313">
        <v>161</v>
      </c>
      <c r="D187" s="13" t="s">
        <v>3608</v>
      </c>
      <c r="E187" s="23" t="s">
        <v>3609</v>
      </c>
      <c r="F187" s="23" t="s">
        <v>3610</v>
      </c>
      <c r="G187" s="24" t="s">
        <v>3080</v>
      </c>
      <c r="H187" s="25">
        <v>1273</v>
      </c>
      <c r="I187" s="23">
        <v>2.7</v>
      </c>
      <c r="J187" s="28">
        <f>A187/409</f>
        <v>0.43031784841075793</v>
      </c>
      <c r="K187" s="278" t="s">
        <v>15625</v>
      </c>
      <c r="L187" s="278">
        <v>6</v>
      </c>
      <c r="M187" s="311">
        <v>2.6</v>
      </c>
      <c r="N187" s="17">
        <f t="shared" si="2"/>
        <v>0.39364303178484106</v>
      </c>
    </row>
    <row r="188" spans="1:14" x14ac:dyDescent="0.3">
      <c r="A188" s="27">
        <v>176</v>
      </c>
      <c r="B188" s="24" t="s">
        <v>3588</v>
      </c>
      <c r="C188" s="312">
        <v>140</v>
      </c>
      <c r="D188" s="13" t="s">
        <v>3589</v>
      </c>
      <c r="E188" s="23" t="s">
        <v>3590</v>
      </c>
      <c r="F188" s="23" t="s">
        <v>3590</v>
      </c>
      <c r="G188" s="24" t="s">
        <v>3093</v>
      </c>
      <c r="H188" s="25">
        <v>8641</v>
      </c>
      <c r="I188" s="23">
        <v>2.7</v>
      </c>
      <c r="J188" s="28">
        <f>A188/409</f>
        <v>0.43031784841075793</v>
      </c>
      <c r="K188" s="278" t="s">
        <v>15625</v>
      </c>
      <c r="L188" s="278">
        <v>6</v>
      </c>
      <c r="M188" s="312">
        <v>2.9</v>
      </c>
      <c r="N188" s="17">
        <f t="shared" si="2"/>
        <v>0.34229828850855748</v>
      </c>
    </row>
    <row r="189" spans="1:14" x14ac:dyDescent="0.3">
      <c r="A189" s="27">
        <v>176</v>
      </c>
      <c r="B189" s="24" t="s">
        <v>3599</v>
      </c>
      <c r="C189" s="312">
        <v>157</v>
      </c>
      <c r="D189" s="13" t="s">
        <v>3600</v>
      </c>
      <c r="E189" s="23" t="s">
        <v>3601</v>
      </c>
      <c r="F189" s="23" t="s">
        <v>3602</v>
      </c>
      <c r="G189" s="24" t="s">
        <v>3066</v>
      </c>
      <c r="H189" s="25">
        <v>5873</v>
      </c>
      <c r="I189" s="23">
        <v>2.7</v>
      </c>
      <c r="J189" s="28">
        <f>A189/409</f>
        <v>0.43031784841075793</v>
      </c>
      <c r="K189" s="278" t="s">
        <v>15625</v>
      </c>
      <c r="L189" s="278">
        <v>6</v>
      </c>
      <c r="M189" s="312">
        <v>2.7</v>
      </c>
      <c r="N189" s="17">
        <f t="shared" si="2"/>
        <v>0.38386308068459657</v>
      </c>
    </row>
    <row r="190" spans="1:14" x14ac:dyDescent="0.3">
      <c r="A190" s="27">
        <v>176</v>
      </c>
      <c r="B190" s="24" t="s">
        <v>3611</v>
      </c>
      <c r="C190" s="312">
        <v>248</v>
      </c>
      <c r="D190" s="13" t="s">
        <v>3612</v>
      </c>
      <c r="E190" s="23" t="s">
        <v>3613</v>
      </c>
      <c r="F190" s="23" t="s">
        <v>3614</v>
      </c>
      <c r="G190" s="24" t="s">
        <v>3066</v>
      </c>
      <c r="H190" s="25">
        <v>1217</v>
      </c>
      <c r="I190" s="23">
        <v>2.7</v>
      </c>
      <c r="J190" s="28">
        <f>A190/409</f>
        <v>0.43031784841075793</v>
      </c>
      <c r="K190" s="278" t="s">
        <v>15625</v>
      </c>
      <c r="L190" s="278">
        <v>6</v>
      </c>
      <c r="M190" s="312">
        <v>1.7</v>
      </c>
      <c r="N190" s="17">
        <f t="shared" si="2"/>
        <v>0.60635696821515894</v>
      </c>
    </row>
    <row r="191" spans="1:14" x14ac:dyDescent="0.3">
      <c r="A191" s="29">
        <v>189</v>
      </c>
      <c r="B191" s="24" t="s">
        <v>3627</v>
      </c>
      <c r="C191" s="313">
        <v>182</v>
      </c>
      <c r="D191" s="13" t="s">
        <v>3628</v>
      </c>
      <c r="E191" s="23" t="s">
        <v>3629</v>
      </c>
      <c r="F191" s="23" t="s">
        <v>3630</v>
      </c>
      <c r="G191" s="24" t="s">
        <v>3093</v>
      </c>
      <c r="H191" s="25">
        <v>4086</v>
      </c>
      <c r="I191" s="29">
        <v>2.6</v>
      </c>
      <c r="J191" s="30">
        <f>A191/409</f>
        <v>0.46210268948655259</v>
      </c>
      <c r="K191" s="278" t="s">
        <v>15625</v>
      </c>
      <c r="L191" s="278">
        <v>6</v>
      </c>
      <c r="M191" s="311">
        <v>2.4</v>
      </c>
      <c r="N191" s="17">
        <f t="shared" si="2"/>
        <v>0.44498777506112469</v>
      </c>
    </row>
    <row r="192" spans="1:14" x14ac:dyDescent="0.3">
      <c r="A192" s="29">
        <v>189</v>
      </c>
      <c r="B192" s="24" t="s">
        <v>3623</v>
      </c>
      <c r="C192" s="313">
        <v>182</v>
      </c>
      <c r="D192" s="13" t="s">
        <v>3624</v>
      </c>
      <c r="E192" s="23" t="s">
        <v>3625</v>
      </c>
      <c r="F192" s="23" t="s">
        <v>3626</v>
      </c>
      <c r="G192" s="24" t="s">
        <v>3080</v>
      </c>
      <c r="H192" s="25">
        <v>17274</v>
      </c>
      <c r="I192" s="29">
        <v>2.6</v>
      </c>
      <c r="J192" s="30">
        <f>A192/409</f>
        <v>0.46210268948655259</v>
      </c>
      <c r="K192" s="278" t="s">
        <v>15625</v>
      </c>
      <c r="L192" s="278">
        <v>6</v>
      </c>
      <c r="M192" s="311">
        <v>2.4</v>
      </c>
      <c r="N192" s="17">
        <f t="shared" si="2"/>
        <v>0.44498777506112469</v>
      </c>
    </row>
    <row r="193" spans="1:14" x14ac:dyDescent="0.3">
      <c r="A193" s="29">
        <v>189</v>
      </c>
      <c r="B193" s="24" t="s">
        <v>3619</v>
      </c>
      <c r="C193" s="313">
        <v>202</v>
      </c>
      <c r="D193" s="13" t="s">
        <v>3620</v>
      </c>
      <c r="E193" s="23" t="s">
        <v>3621</v>
      </c>
      <c r="F193" s="23" t="s">
        <v>3622</v>
      </c>
      <c r="G193" s="24" t="s">
        <v>3066</v>
      </c>
      <c r="H193" s="25">
        <v>30019</v>
      </c>
      <c r="I193" s="29">
        <v>2.6</v>
      </c>
      <c r="J193" s="30">
        <f>A193/409</f>
        <v>0.46210268948655259</v>
      </c>
      <c r="K193" s="278" t="s">
        <v>15625</v>
      </c>
      <c r="L193" s="278">
        <v>6</v>
      </c>
      <c r="M193" s="311">
        <v>2.2000000000000002</v>
      </c>
      <c r="N193" s="17">
        <f t="shared" si="2"/>
        <v>0.49388753056234719</v>
      </c>
    </row>
    <row r="194" spans="1:14" x14ac:dyDescent="0.3">
      <c r="A194" s="27">
        <v>192</v>
      </c>
      <c r="B194" s="24" t="s">
        <v>3631</v>
      </c>
      <c r="C194" s="313">
        <v>182</v>
      </c>
      <c r="D194" s="13" t="s">
        <v>3632</v>
      </c>
      <c r="E194" s="23" t="s">
        <v>3633</v>
      </c>
      <c r="F194" s="23" t="s">
        <v>3634</v>
      </c>
      <c r="G194" s="24" t="s">
        <v>3080</v>
      </c>
      <c r="H194" s="25">
        <v>9015</v>
      </c>
      <c r="I194" s="23">
        <v>2.5</v>
      </c>
      <c r="J194" s="28">
        <f>A194/409</f>
        <v>0.46943765281173594</v>
      </c>
      <c r="K194" s="278" t="s">
        <v>15625</v>
      </c>
      <c r="L194" s="278">
        <v>6</v>
      </c>
      <c r="M194" s="311">
        <v>2.4</v>
      </c>
      <c r="N194" s="17">
        <f t="shared" si="2"/>
        <v>0.44498777506112469</v>
      </c>
    </row>
    <row r="195" spans="1:14" x14ac:dyDescent="0.3">
      <c r="A195" s="27">
        <v>192</v>
      </c>
      <c r="B195" s="24" t="s">
        <v>3643</v>
      </c>
      <c r="C195" s="312">
        <v>191</v>
      </c>
      <c r="D195" s="13" t="s">
        <v>3644</v>
      </c>
      <c r="E195" s="23" t="s">
        <v>3645</v>
      </c>
      <c r="F195" s="23" t="s">
        <v>3646</v>
      </c>
      <c r="G195" s="24" t="s">
        <v>3093</v>
      </c>
      <c r="H195" s="25">
        <v>3034</v>
      </c>
      <c r="I195" s="23">
        <v>2.5</v>
      </c>
      <c r="J195" s="28">
        <f>A195/409</f>
        <v>0.46943765281173594</v>
      </c>
      <c r="K195" s="278" t="s">
        <v>15625</v>
      </c>
      <c r="L195" s="278">
        <v>6</v>
      </c>
      <c r="M195" s="312">
        <v>2.2999999999999998</v>
      </c>
      <c r="N195" s="17">
        <f t="shared" si="2"/>
        <v>0.4669926650366748</v>
      </c>
    </row>
    <row r="196" spans="1:14" x14ac:dyDescent="0.3">
      <c r="A196" s="27">
        <v>192</v>
      </c>
      <c r="B196" s="24" t="s">
        <v>3635</v>
      </c>
      <c r="C196" s="313">
        <v>182</v>
      </c>
      <c r="D196" s="13" t="s">
        <v>3636</v>
      </c>
      <c r="E196" s="23" t="s">
        <v>3637</v>
      </c>
      <c r="F196" s="23" t="s">
        <v>3638</v>
      </c>
      <c r="G196" s="24" t="s">
        <v>3080</v>
      </c>
      <c r="H196" s="25">
        <v>7684</v>
      </c>
      <c r="I196" s="23">
        <v>2.5</v>
      </c>
      <c r="J196" s="28">
        <f>A196/409</f>
        <v>0.46943765281173594</v>
      </c>
      <c r="K196" s="278" t="s">
        <v>15625</v>
      </c>
      <c r="L196" s="278">
        <v>6</v>
      </c>
      <c r="M196" s="311">
        <v>2.4</v>
      </c>
      <c r="N196" s="17">
        <f t="shared" ref="N196:N259" si="3">C196/409</f>
        <v>0.44498777506112469</v>
      </c>
    </row>
    <row r="197" spans="1:14" x14ac:dyDescent="0.3">
      <c r="A197" s="27">
        <v>192</v>
      </c>
      <c r="B197" s="24" t="s">
        <v>3647</v>
      </c>
      <c r="C197" s="312">
        <v>209</v>
      </c>
      <c r="D197" s="13" t="s">
        <v>3648</v>
      </c>
      <c r="E197" s="23" t="s">
        <v>3649</v>
      </c>
      <c r="F197" s="23" t="s">
        <v>3650</v>
      </c>
      <c r="G197" s="24" t="s">
        <v>3080</v>
      </c>
      <c r="H197" s="23">
        <v>496</v>
      </c>
      <c r="I197" s="23">
        <v>2.5</v>
      </c>
      <c r="J197" s="28">
        <f>A197/409</f>
        <v>0.46943765281173594</v>
      </c>
      <c r="K197" s="278" t="s">
        <v>15625</v>
      </c>
      <c r="L197" s="278">
        <v>6</v>
      </c>
      <c r="M197" s="312">
        <v>2.1</v>
      </c>
      <c r="N197" s="17">
        <f t="shared" si="3"/>
        <v>0.51100244498777503</v>
      </c>
    </row>
    <row r="198" spans="1:14" x14ac:dyDescent="0.3">
      <c r="A198" s="27">
        <v>192</v>
      </c>
      <c r="B198" s="24" t="s">
        <v>3639</v>
      </c>
      <c r="C198" s="313">
        <v>182</v>
      </c>
      <c r="D198" s="13" t="s">
        <v>3640</v>
      </c>
      <c r="E198" s="23" t="s">
        <v>3641</v>
      </c>
      <c r="F198" s="23" t="s">
        <v>3642</v>
      </c>
      <c r="G198" s="24" t="s">
        <v>3207</v>
      </c>
      <c r="H198" s="25">
        <v>7459</v>
      </c>
      <c r="I198" s="23">
        <v>2.5</v>
      </c>
      <c r="J198" s="28">
        <f>A198/409</f>
        <v>0.46943765281173594</v>
      </c>
      <c r="K198" s="278" t="s">
        <v>15625</v>
      </c>
      <c r="L198" s="278">
        <v>6</v>
      </c>
      <c r="M198" s="311">
        <v>2.4</v>
      </c>
      <c r="N198" s="17">
        <f t="shared" si="3"/>
        <v>0.44498777506112469</v>
      </c>
    </row>
    <row r="199" spans="1:14" x14ac:dyDescent="0.3">
      <c r="A199" s="29">
        <v>197</v>
      </c>
      <c r="B199" s="24" t="s">
        <v>3666</v>
      </c>
      <c r="C199" s="312">
        <v>171</v>
      </c>
      <c r="D199" s="13" t="s">
        <v>3667</v>
      </c>
      <c r="E199" s="23" t="s">
        <v>3668</v>
      </c>
      <c r="F199" s="23" t="s">
        <v>3669</v>
      </c>
      <c r="G199" s="24" t="s">
        <v>3066</v>
      </c>
      <c r="H199" s="25">
        <v>8244</v>
      </c>
      <c r="I199" s="29">
        <v>2.4</v>
      </c>
      <c r="J199" s="30">
        <f>A199/409</f>
        <v>0.48166259168704156</v>
      </c>
      <c r="K199" s="278" t="s">
        <v>15625</v>
      </c>
      <c r="L199" s="278">
        <v>6</v>
      </c>
      <c r="M199" s="312">
        <v>2.5</v>
      </c>
      <c r="N199" s="17">
        <f t="shared" si="3"/>
        <v>0.41809290953545231</v>
      </c>
    </row>
    <row r="200" spans="1:14" x14ac:dyDescent="0.3">
      <c r="A200" s="29">
        <v>197</v>
      </c>
      <c r="B200" s="24" t="s">
        <v>3655</v>
      </c>
      <c r="C200" s="312">
        <v>171</v>
      </c>
      <c r="D200" s="13" t="s">
        <v>3656</v>
      </c>
      <c r="E200" s="23" t="s">
        <v>3657</v>
      </c>
      <c r="F200" s="23" t="s">
        <v>3658</v>
      </c>
      <c r="G200" s="24" t="s">
        <v>3207</v>
      </c>
      <c r="H200" s="25">
        <v>24458</v>
      </c>
      <c r="I200" s="29">
        <v>2.4</v>
      </c>
      <c r="J200" s="30">
        <f>A200/409</f>
        <v>0.48166259168704156</v>
      </c>
      <c r="K200" s="278" t="s">
        <v>15625</v>
      </c>
      <c r="L200" s="278">
        <v>6</v>
      </c>
      <c r="M200" s="312">
        <v>2.5</v>
      </c>
      <c r="N200" s="17">
        <f t="shared" si="3"/>
        <v>0.41809290953545231</v>
      </c>
    </row>
    <row r="201" spans="1:14" x14ac:dyDescent="0.3">
      <c r="A201" s="29">
        <v>197</v>
      </c>
      <c r="B201" s="24" t="s">
        <v>3670</v>
      </c>
      <c r="C201" s="313">
        <v>182</v>
      </c>
      <c r="D201" s="13" t="s">
        <v>3671</v>
      </c>
      <c r="E201" s="23" t="s">
        <v>3672</v>
      </c>
      <c r="F201" s="23" t="s">
        <v>3673</v>
      </c>
      <c r="G201" s="24" t="s">
        <v>3080</v>
      </c>
      <c r="H201" s="25">
        <v>7813</v>
      </c>
      <c r="I201" s="29">
        <v>2.4</v>
      </c>
      <c r="J201" s="30">
        <f>A201/409</f>
        <v>0.48166259168704156</v>
      </c>
      <c r="K201" s="278" t="s">
        <v>15625</v>
      </c>
      <c r="L201" s="278">
        <v>6</v>
      </c>
      <c r="M201" s="311">
        <v>2.4</v>
      </c>
      <c r="N201" s="17">
        <f t="shared" si="3"/>
        <v>0.44498777506112469</v>
      </c>
    </row>
    <row r="202" spans="1:14" x14ac:dyDescent="0.3">
      <c r="A202" s="29">
        <v>197</v>
      </c>
      <c r="B202" s="24" t="s">
        <v>3681</v>
      </c>
      <c r="C202" s="312">
        <v>126</v>
      </c>
      <c r="D202" s="13" t="s">
        <v>3682</v>
      </c>
      <c r="E202" s="23" t="s">
        <v>3683</v>
      </c>
      <c r="F202" s="23" t="s">
        <v>3684</v>
      </c>
      <c r="G202" s="24" t="s">
        <v>3080</v>
      </c>
      <c r="H202" s="25">
        <v>3747</v>
      </c>
      <c r="I202" s="29">
        <v>2.4</v>
      </c>
      <c r="J202" s="30">
        <f>A202/409</f>
        <v>0.48166259168704156</v>
      </c>
      <c r="K202" s="278" t="s">
        <v>15625</v>
      </c>
      <c r="L202" s="278">
        <v>6</v>
      </c>
      <c r="M202" s="312">
        <v>3.1</v>
      </c>
      <c r="N202" s="17">
        <f t="shared" si="3"/>
        <v>0.30806845965770169</v>
      </c>
    </row>
    <row r="203" spans="1:14" x14ac:dyDescent="0.3">
      <c r="A203" s="29">
        <v>197</v>
      </c>
      <c r="B203" s="24" t="s">
        <v>3659</v>
      </c>
      <c r="C203" s="312">
        <v>171</v>
      </c>
      <c r="D203" s="13" t="s">
        <v>3660</v>
      </c>
      <c r="E203" s="23" t="s">
        <v>3661</v>
      </c>
      <c r="F203" s="23" t="s">
        <v>3662</v>
      </c>
      <c r="G203" s="24" t="s">
        <v>3080</v>
      </c>
      <c r="H203" s="25">
        <v>10817</v>
      </c>
      <c r="I203" s="29">
        <v>2.4</v>
      </c>
      <c r="J203" s="30">
        <f>A203/409</f>
        <v>0.48166259168704156</v>
      </c>
      <c r="K203" s="278" t="s">
        <v>15625</v>
      </c>
      <c r="L203" s="278">
        <v>6</v>
      </c>
      <c r="M203" s="312">
        <v>2.5</v>
      </c>
      <c r="N203" s="17">
        <f t="shared" si="3"/>
        <v>0.41809290953545231</v>
      </c>
    </row>
    <row r="204" spans="1:14" x14ac:dyDescent="0.3">
      <c r="A204" s="29">
        <v>197</v>
      </c>
      <c r="B204" s="24" t="s">
        <v>3674</v>
      </c>
      <c r="C204" s="312">
        <v>171</v>
      </c>
      <c r="D204" s="13" t="s">
        <v>3675</v>
      </c>
      <c r="E204" s="23" t="s">
        <v>3676</v>
      </c>
      <c r="F204" s="23" t="s">
        <v>3677</v>
      </c>
      <c r="G204" s="24" t="s">
        <v>3080</v>
      </c>
      <c r="H204" s="25">
        <v>4281</v>
      </c>
      <c r="I204" s="29">
        <v>2.4</v>
      </c>
      <c r="J204" s="30">
        <f>A204/409</f>
        <v>0.48166259168704156</v>
      </c>
      <c r="K204" s="278" t="s">
        <v>15625</v>
      </c>
      <c r="L204" s="278">
        <v>6</v>
      </c>
      <c r="M204" s="312">
        <v>2.5</v>
      </c>
      <c r="N204" s="17">
        <f t="shared" si="3"/>
        <v>0.41809290953545231</v>
      </c>
    </row>
    <row r="205" spans="1:14" x14ac:dyDescent="0.3">
      <c r="A205" s="29">
        <v>197</v>
      </c>
      <c r="B205" s="24" t="s">
        <v>3663</v>
      </c>
      <c r="C205" s="313">
        <v>202</v>
      </c>
      <c r="D205" s="13" t="s">
        <v>3664</v>
      </c>
      <c r="E205" s="23" t="s">
        <v>3665</v>
      </c>
      <c r="F205" s="23" t="s">
        <v>3665</v>
      </c>
      <c r="G205" s="24" t="s">
        <v>3207</v>
      </c>
      <c r="H205" s="25">
        <v>10703</v>
      </c>
      <c r="I205" s="29">
        <v>2.4</v>
      </c>
      <c r="J205" s="30">
        <f>A205/409</f>
        <v>0.48166259168704156</v>
      </c>
      <c r="K205" s="278" t="s">
        <v>15625</v>
      </c>
      <c r="L205" s="278">
        <v>6</v>
      </c>
      <c r="M205" s="311">
        <v>2.2000000000000002</v>
      </c>
      <c r="N205" s="17">
        <f t="shared" si="3"/>
        <v>0.49388753056234719</v>
      </c>
    </row>
    <row r="206" spans="1:14" x14ac:dyDescent="0.3">
      <c r="A206" s="29">
        <v>197</v>
      </c>
      <c r="B206" s="24" t="s">
        <v>3678</v>
      </c>
      <c r="C206" s="313">
        <v>161</v>
      </c>
      <c r="D206" s="13" t="s">
        <v>3678</v>
      </c>
      <c r="E206" s="23" t="s">
        <v>3679</v>
      </c>
      <c r="F206" s="23" t="s">
        <v>3680</v>
      </c>
      <c r="G206" s="24" t="s">
        <v>3080</v>
      </c>
      <c r="H206" s="25">
        <v>4012</v>
      </c>
      <c r="I206" s="29">
        <v>2.4</v>
      </c>
      <c r="J206" s="30">
        <f>A206/409</f>
        <v>0.48166259168704156</v>
      </c>
      <c r="K206" s="278" t="s">
        <v>15625</v>
      </c>
      <c r="L206" s="278">
        <v>6</v>
      </c>
      <c r="M206" s="311">
        <v>2.6</v>
      </c>
      <c r="N206" s="17">
        <f t="shared" si="3"/>
        <v>0.39364303178484106</v>
      </c>
    </row>
    <row r="207" spans="1:14" x14ac:dyDescent="0.3">
      <c r="A207" s="29">
        <v>197</v>
      </c>
      <c r="B207" s="24" t="s">
        <v>3651</v>
      </c>
      <c r="C207" s="312">
        <v>191</v>
      </c>
      <c r="D207" s="13" t="s">
        <v>3652</v>
      </c>
      <c r="E207" s="23" t="s">
        <v>3653</v>
      </c>
      <c r="F207" s="23" t="s">
        <v>3654</v>
      </c>
      <c r="G207" s="24" t="s">
        <v>3207</v>
      </c>
      <c r="H207" s="25">
        <v>104504</v>
      </c>
      <c r="I207" s="29">
        <v>2.4</v>
      </c>
      <c r="J207" s="30">
        <f>A207/409</f>
        <v>0.48166259168704156</v>
      </c>
      <c r="K207" s="278" t="s">
        <v>15625</v>
      </c>
      <c r="L207" s="278">
        <v>6</v>
      </c>
      <c r="M207" s="312">
        <v>2.2999999999999998</v>
      </c>
      <c r="N207" s="17">
        <f t="shared" si="3"/>
        <v>0.4669926650366748</v>
      </c>
    </row>
    <row r="208" spans="1:14" x14ac:dyDescent="0.3">
      <c r="A208" s="286">
        <v>197</v>
      </c>
      <c r="B208" s="282" t="s">
        <v>3685</v>
      </c>
      <c r="C208" s="319">
        <v>229</v>
      </c>
      <c r="D208" s="283" t="s">
        <v>3685</v>
      </c>
      <c r="E208" s="281" t="s">
        <v>3686</v>
      </c>
      <c r="F208" s="281" t="s">
        <v>3687</v>
      </c>
      <c r="G208" s="282" t="s">
        <v>3066</v>
      </c>
      <c r="H208" s="284">
        <v>2908</v>
      </c>
      <c r="I208" s="286">
        <v>2.4</v>
      </c>
      <c r="J208" s="287">
        <f>A208/409</f>
        <v>0.48166259168704156</v>
      </c>
      <c r="K208" s="279" t="s">
        <v>15625</v>
      </c>
      <c r="L208" s="279">
        <v>6</v>
      </c>
      <c r="M208" s="319">
        <v>1.9</v>
      </c>
      <c r="N208" s="17">
        <f t="shared" si="3"/>
        <v>0.55990220048899753</v>
      </c>
    </row>
    <row r="209" spans="1:14" x14ac:dyDescent="0.3">
      <c r="A209" s="27">
        <v>207</v>
      </c>
      <c r="B209" s="24" t="s">
        <v>3688</v>
      </c>
      <c r="C209" s="313">
        <v>161</v>
      </c>
      <c r="D209" s="13" t="s">
        <v>3689</v>
      </c>
      <c r="E209" s="23" t="s">
        <v>3690</v>
      </c>
      <c r="F209" s="23" t="s">
        <v>3691</v>
      </c>
      <c r="G209" s="24" t="s">
        <v>3080</v>
      </c>
      <c r="H209" s="25">
        <v>10896</v>
      </c>
      <c r="I209" s="23">
        <v>2.2999999999999998</v>
      </c>
      <c r="J209" s="28">
        <f>A209/409</f>
        <v>0.50611246943765276</v>
      </c>
      <c r="K209" s="278" t="s">
        <v>15626</v>
      </c>
      <c r="L209" s="278">
        <v>3</v>
      </c>
      <c r="M209" s="311">
        <v>2.6</v>
      </c>
      <c r="N209" s="17">
        <f t="shared" si="3"/>
        <v>0.39364303178484106</v>
      </c>
    </row>
    <row r="210" spans="1:14" x14ac:dyDescent="0.3">
      <c r="A210" s="27">
        <v>207</v>
      </c>
      <c r="B210" s="24" t="s">
        <v>2104</v>
      </c>
      <c r="C210" s="313">
        <v>217</v>
      </c>
      <c r="D210" s="13" t="s">
        <v>2105</v>
      </c>
      <c r="E210" s="23" t="s">
        <v>2106</v>
      </c>
      <c r="F210" s="23" t="s">
        <v>2107</v>
      </c>
      <c r="G210" s="24" t="s">
        <v>3214</v>
      </c>
      <c r="H210" s="25">
        <v>12010</v>
      </c>
      <c r="I210" s="23">
        <v>2.2999999999999998</v>
      </c>
      <c r="J210" s="28">
        <f>A210/409</f>
        <v>0.50611246943765276</v>
      </c>
      <c r="K210" s="278" t="s">
        <v>15626</v>
      </c>
      <c r="L210" s="278">
        <v>3</v>
      </c>
      <c r="M210" s="311">
        <v>2</v>
      </c>
      <c r="N210" s="17">
        <f t="shared" si="3"/>
        <v>0.53056234718826401</v>
      </c>
    </row>
    <row r="211" spans="1:14" x14ac:dyDescent="0.3">
      <c r="A211" s="27">
        <v>207</v>
      </c>
      <c r="B211" s="24" t="s">
        <v>2129</v>
      </c>
      <c r="C211" s="313">
        <v>217</v>
      </c>
      <c r="D211" s="13" t="s">
        <v>2130</v>
      </c>
      <c r="E211" s="23" t="s">
        <v>2131</v>
      </c>
      <c r="F211" s="23" t="s">
        <v>2132</v>
      </c>
      <c r="G211" s="24" t="s">
        <v>3214</v>
      </c>
      <c r="H211" s="25">
        <v>2285</v>
      </c>
      <c r="I211" s="23">
        <v>2.2999999999999998</v>
      </c>
      <c r="J211" s="28">
        <f>A211/409</f>
        <v>0.50611246943765276</v>
      </c>
      <c r="K211" s="278" t="s">
        <v>15626</v>
      </c>
      <c r="L211" s="278">
        <v>3</v>
      </c>
      <c r="M211" s="311">
        <v>2</v>
      </c>
      <c r="N211" s="17">
        <f t="shared" si="3"/>
        <v>0.53056234718826401</v>
      </c>
    </row>
    <row r="212" spans="1:14" x14ac:dyDescent="0.3">
      <c r="A212" s="27">
        <v>207</v>
      </c>
      <c r="B212" s="24" t="s">
        <v>3692</v>
      </c>
      <c r="C212" s="312">
        <v>209</v>
      </c>
      <c r="D212" s="13" t="s">
        <v>3693</v>
      </c>
      <c r="E212" s="23" t="s">
        <v>3694</v>
      </c>
      <c r="F212" s="23" t="s">
        <v>3695</v>
      </c>
      <c r="G212" s="24" t="s">
        <v>3080</v>
      </c>
      <c r="H212" s="25">
        <v>9903</v>
      </c>
      <c r="I212" s="23">
        <v>2.2999999999999998</v>
      </c>
      <c r="J212" s="28">
        <f>A212/409</f>
        <v>0.50611246943765276</v>
      </c>
      <c r="K212" s="278" t="s">
        <v>15626</v>
      </c>
      <c r="L212" s="278">
        <v>3</v>
      </c>
      <c r="M212" s="312">
        <v>2.1</v>
      </c>
      <c r="N212" s="17">
        <f t="shared" si="3"/>
        <v>0.51100244498777503</v>
      </c>
    </row>
    <row r="213" spans="1:14" x14ac:dyDescent="0.3">
      <c r="A213" s="27">
        <v>207</v>
      </c>
      <c r="B213" s="24" t="s">
        <v>3700</v>
      </c>
      <c r="C213" s="313">
        <v>202</v>
      </c>
      <c r="D213" s="13" t="s">
        <v>3701</v>
      </c>
      <c r="E213" s="23" t="s">
        <v>3702</v>
      </c>
      <c r="F213" s="23" t="s">
        <v>3703</v>
      </c>
      <c r="G213" s="24" t="s">
        <v>3080</v>
      </c>
      <c r="H213" s="25">
        <v>1777</v>
      </c>
      <c r="I213" s="23">
        <v>2.2999999999999998</v>
      </c>
      <c r="J213" s="28">
        <f>A213/409</f>
        <v>0.50611246943765276</v>
      </c>
      <c r="K213" s="278" t="s">
        <v>15626</v>
      </c>
      <c r="L213" s="278">
        <v>3</v>
      </c>
      <c r="M213" s="311">
        <v>2.2000000000000002</v>
      </c>
      <c r="N213" s="17">
        <f t="shared" si="3"/>
        <v>0.49388753056234719</v>
      </c>
    </row>
    <row r="214" spans="1:14" x14ac:dyDescent="0.3">
      <c r="A214" s="27">
        <v>207</v>
      </c>
      <c r="B214" s="24" t="s">
        <v>3696</v>
      </c>
      <c r="C214" s="312">
        <v>191</v>
      </c>
      <c r="D214" s="13" t="s">
        <v>3697</v>
      </c>
      <c r="E214" s="23" t="s">
        <v>3698</v>
      </c>
      <c r="F214" s="23" t="s">
        <v>3699</v>
      </c>
      <c r="G214" s="24" t="s">
        <v>3080</v>
      </c>
      <c r="H214" s="25">
        <v>8065</v>
      </c>
      <c r="I214" s="23">
        <v>2.2999999999999998</v>
      </c>
      <c r="J214" s="28">
        <f>A214/409</f>
        <v>0.50611246943765276</v>
      </c>
      <c r="K214" s="278" t="s">
        <v>15626</v>
      </c>
      <c r="L214" s="278">
        <v>3</v>
      </c>
      <c r="M214" s="312">
        <v>2.2999999999999998</v>
      </c>
      <c r="N214" s="17">
        <f t="shared" si="3"/>
        <v>0.4669926650366748</v>
      </c>
    </row>
    <row r="215" spans="1:14" x14ac:dyDescent="0.3">
      <c r="A215" s="29">
        <v>213</v>
      </c>
      <c r="B215" s="24" t="s">
        <v>3716</v>
      </c>
      <c r="C215" s="312">
        <v>209</v>
      </c>
      <c r="D215" s="13" t="s">
        <v>3717</v>
      </c>
      <c r="E215" s="23" t="s">
        <v>3718</v>
      </c>
      <c r="F215" s="23" t="s">
        <v>3719</v>
      </c>
      <c r="G215" s="24" t="s">
        <v>3080</v>
      </c>
      <c r="H215" s="25">
        <v>6140</v>
      </c>
      <c r="I215" s="29">
        <v>2.2000000000000002</v>
      </c>
      <c r="J215" s="30">
        <f>A215/409</f>
        <v>0.52078239608801957</v>
      </c>
      <c r="K215" s="278" t="s">
        <v>15626</v>
      </c>
      <c r="L215" s="278">
        <v>3</v>
      </c>
      <c r="M215" s="312">
        <v>2.1</v>
      </c>
      <c r="N215" s="17">
        <f t="shared" si="3"/>
        <v>0.51100244498777503</v>
      </c>
    </row>
    <row r="216" spans="1:14" x14ac:dyDescent="0.3">
      <c r="A216" s="29">
        <v>213</v>
      </c>
      <c r="B216" s="24" t="s">
        <v>2155</v>
      </c>
      <c r="C216" s="313">
        <v>217</v>
      </c>
      <c r="D216" s="13" t="s">
        <v>2156</v>
      </c>
      <c r="E216" s="23" t="s">
        <v>2157</v>
      </c>
      <c r="F216" s="23" t="s">
        <v>2158</v>
      </c>
      <c r="G216" s="24" t="s">
        <v>3214</v>
      </c>
      <c r="H216" s="25">
        <v>9565</v>
      </c>
      <c r="I216" s="29">
        <v>2.2000000000000002</v>
      </c>
      <c r="J216" s="30">
        <f>A216/409</f>
        <v>0.52078239608801957</v>
      </c>
      <c r="K216" s="278" t="s">
        <v>15626</v>
      </c>
      <c r="L216" s="278">
        <v>3</v>
      </c>
      <c r="M216" s="311">
        <v>2</v>
      </c>
      <c r="N216" s="17">
        <f t="shared" si="3"/>
        <v>0.53056234718826401</v>
      </c>
    </row>
    <row r="217" spans="1:14" x14ac:dyDescent="0.3">
      <c r="A217" s="29">
        <v>213</v>
      </c>
      <c r="B217" s="24" t="s">
        <v>2180</v>
      </c>
      <c r="C217" s="312">
        <v>248</v>
      </c>
      <c r="D217" s="13" t="s">
        <v>2181</v>
      </c>
      <c r="E217" s="23" t="s">
        <v>2182</v>
      </c>
      <c r="F217" s="23" t="s">
        <v>2183</v>
      </c>
      <c r="G217" s="24" t="s">
        <v>3080</v>
      </c>
      <c r="H217" s="25">
        <v>5430</v>
      </c>
      <c r="I217" s="29">
        <v>2.2000000000000002</v>
      </c>
      <c r="J217" s="30">
        <f>A217/409</f>
        <v>0.52078239608801957</v>
      </c>
      <c r="K217" s="278" t="s">
        <v>15626</v>
      </c>
      <c r="L217" s="278">
        <v>3</v>
      </c>
      <c r="M217" s="312">
        <v>1.7</v>
      </c>
      <c r="N217" s="17">
        <f t="shared" si="3"/>
        <v>0.60635696821515894</v>
      </c>
    </row>
    <row r="218" spans="1:14" x14ac:dyDescent="0.3">
      <c r="A218" s="29">
        <v>213</v>
      </c>
      <c r="B218" s="24" t="s">
        <v>3708</v>
      </c>
      <c r="C218" s="312">
        <v>191</v>
      </c>
      <c r="D218" s="13" t="s">
        <v>3709</v>
      </c>
      <c r="E218" s="23" t="s">
        <v>3710</v>
      </c>
      <c r="F218" s="23" t="s">
        <v>3711</v>
      </c>
      <c r="G218" s="24" t="s">
        <v>3214</v>
      </c>
      <c r="H218" s="25">
        <v>10891</v>
      </c>
      <c r="I218" s="29">
        <v>2.2000000000000002</v>
      </c>
      <c r="J218" s="30">
        <f>A218/409</f>
        <v>0.52078239608801957</v>
      </c>
      <c r="K218" s="278" t="s">
        <v>15626</v>
      </c>
      <c r="L218" s="278">
        <v>3</v>
      </c>
      <c r="M218" s="312">
        <v>2.2999999999999998</v>
      </c>
      <c r="N218" s="17">
        <f t="shared" si="3"/>
        <v>0.4669926650366748</v>
      </c>
    </row>
    <row r="219" spans="1:14" x14ac:dyDescent="0.3">
      <c r="A219" s="29">
        <v>213</v>
      </c>
      <c r="B219" s="24" t="s">
        <v>3720</v>
      </c>
      <c r="C219" s="312">
        <v>209</v>
      </c>
      <c r="D219" s="13" t="s">
        <v>3721</v>
      </c>
      <c r="E219" s="23" t="s">
        <v>3722</v>
      </c>
      <c r="F219" s="23" t="s">
        <v>3723</v>
      </c>
      <c r="G219" s="24" t="s">
        <v>3093</v>
      </c>
      <c r="H219" s="25">
        <v>2276</v>
      </c>
      <c r="I219" s="29">
        <v>2.2000000000000002</v>
      </c>
      <c r="J219" s="30">
        <f>A219/409</f>
        <v>0.52078239608801957</v>
      </c>
      <c r="K219" s="278" t="s">
        <v>15626</v>
      </c>
      <c r="L219" s="278">
        <v>3</v>
      </c>
      <c r="M219" s="312">
        <v>2.1</v>
      </c>
      <c r="N219" s="17">
        <f t="shared" si="3"/>
        <v>0.51100244498777503</v>
      </c>
    </row>
    <row r="220" spans="1:14" x14ac:dyDescent="0.3">
      <c r="A220" s="29">
        <v>213</v>
      </c>
      <c r="B220" s="24" t="s">
        <v>3704</v>
      </c>
      <c r="C220" s="313">
        <v>241</v>
      </c>
      <c r="D220" s="13" t="s">
        <v>3705</v>
      </c>
      <c r="E220" s="23" t="s">
        <v>3706</v>
      </c>
      <c r="F220" s="23" t="s">
        <v>3707</v>
      </c>
      <c r="G220" s="24" t="s">
        <v>3093</v>
      </c>
      <c r="H220" s="25">
        <v>31211</v>
      </c>
      <c r="I220" s="29">
        <v>2.2000000000000002</v>
      </c>
      <c r="J220" s="30">
        <f>A220/409</f>
        <v>0.52078239608801957</v>
      </c>
      <c r="K220" s="278" t="s">
        <v>15626</v>
      </c>
      <c r="L220" s="278">
        <v>3</v>
      </c>
      <c r="M220" s="311">
        <v>1.8</v>
      </c>
      <c r="N220" s="17">
        <f t="shared" si="3"/>
        <v>0.58924205378973105</v>
      </c>
    </row>
    <row r="221" spans="1:14" x14ac:dyDescent="0.3">
      <c r="A221" s="29">
        <v>213</v>
      </c>
      <c r="B221" s="24" t="s">
        <v>3712</v>
      </c>
      <c r="C221" s="313">
        <v>202</v>
      </c>
      <c r="D221" s="13" t="s">
        <v>3713</v>
      </c>
      <c r="E221" s="23" t="s">
        <v>3714</v>
      </c>
      <c r="F221" s="23" t="s">
        <v>3715</v>
      </c>
      <c r="G221" s="24" t="s">
        <v>3093</v>
      </c>
      <c r="H221" s="25">
        <v>9671</v>
      </c>
      <c r="I221" s="29">
        <v>2.2000000000000002</v>
      </c>
      <c r="J221" s="30">
        <f>A221/409</f>
        <v>0.52078239608801957</v>
      </c>
      <c r="K221" s="278" t="s">
        <v>15626</v>
      </c>
      <c r="L221" s="278">
        <v>3</v>
      </c>
      <c r="M221" s="311">
        <v>2.2000000000000002</v>
      </c>
      <c r="N221" s="17">
        <f t="shared" si="3"/>
        <v>0.49388753056234719</v>
      </c>
    </row>
    <row r="222" spans="1:14" x14ac:dyDescent="0.3">
      <c r="A222" s="27">
        <v>220</v>
      </c>
      <c r="B222" s="24" t="s">
        <v>3744</v>
      </c>
      <c r="C222" s="313">
        <v>241</v>
      </c>
      <c r="D222" s="13" t="s">
        <v>3745</v>
      </c>
      <c r="E222" s="23" t="s">
        <v>3746</v>
      </c>
      <c r="F222" s="23" t="s">
        <v>3747</v>
      </c>
      <c r="G222" s="24" t="s">
        <v>3080</v>
      </c>
      <c r="H222" s="25">
        <v>10216</v>
      </c>
      <c r="I222" s="23">
        <v>2.1</v>
      </c>
      <c r="J222" s="28">
        <f>A222/409</f>
        <v>0.53789731051344747</v>
      </c>
      <c r="K222" s="278" t="s">
        <v>15626</v>
      </c>
      <c r="L222" s="278">
        <v>3</v>
      </c>
      <c r="M222" s="311">
        <v>1.8</v>
      </c>
      <c r="N222" s="17">
        <f t="shared" si="3"/>
        <v>0.58924205378973105</v>
      </c>
    </row>
    <row r="223" spans="1:14" x14ac:dyDescent="0.3">
      <c r="A223" s="27">
        <v>220</v>
      </c>
      <c r="B223" s="24" t="s">
        <v>3770</v>
      </c>
      <c r="C223" s="312">
        <v>287</v>
      </c>
      <c r="D223" s="13" t="s">
        <v>3771</v>
      </c>
      <c r="E223" s="23" t="s">
        <v>3772</v>
      </c>
      <c r="F223" s="23" t="s">
        <v>3773</v>
      </c>
      <c r="G223" s="24" t="s">
        <v>3207</v>
      </c>
      <c r="H223" s="23">
        <v>478</v>
      </c>
      <c r="I223" s="23">
        <v>2.1</v>
      </c>
      <c r="J223" s="28">
        <f>A223/409</f>
        <v>0.53789731051344747</v>
      </c>
      <c r="K223" s="278" t="s">
        <v>15626</v>
      </c>
      <c r="L223" s="278">
        <v>3</v>
      </c>
      <c r="M223" s="312">
        <v>1.3</v>
      </c>
      <c r="N223" s="17">
        <f t="shared" si="3"/>
        <v>0.70171149144254275</v>
      </c>
    </row>
    <row r="224" spans="1:14" x14ac:dyDescent="0.3">
      <c r="A224" s="27">
        <v>220</v>
      </c>
      <c r="B224" s="24" t="s">
        <v>3756</v>
      </c>
      <c r="C224" s="313">
        <v>202</v>
      </c>
      <c r="D224" s="13" t="s">
        <v>3756</v>
      </c>
      <c r="E224" s="23" t="s">
        <v>3757</v>
      </c>
      <c r="F224" s="23" t="s">
        <v>3758</v>
      </c>
      <c r="G224" s="24" t="s">
        <v>3080</v>
      </c>
      <c r="H224" s="25">
        <v>4354</v>
      </c>
      <c r="I224" s="23">
        <v>2.1</v>
      </c>
      <c r="J224" s="28">
        <f>A224/409</f>
        <v>0.53789731051344747</v>
      </c>
      <c r="K224" s="278" t="s">
        <v>15626</v>
      </c>
      <c r="L224" s="278">
        <v>3</v>
      </c>
      <c r="M224" s="311">
        <v>2.2000000000000002</v>
      </c>
      <c r="N224" s="17">
        <f t="shared" si="3"/>
        <v>0.49388753056234719</v>
      </c>
    </row>
    <row r="225" spans="1:14" x14ac:dyDescent="0.3">
      <c r="A225" s="27">
        <v>220</v>
      </c>
      <c r="B225" s="24" t="s">
        <v>3728</v>
      </c>
      <c r="C225" s="313">
        <v>217</v>
      </c>
      <c r="D225" s="13" t="s">
        <v>3729</v>
      </c>
      <c r="E225" s="23" t="s">
        <v>3730</v>
      </c>
      <c r="F225" s="23" t="s">
        <v>3731</v>
      </c>
      <c r="G225" s="24" t="s">
        <v>3080</v>
      </c>
      <c r="H225" s="25">
        <v>28128</v>
      </c>
      <c r="I225" s="23">
        <v>2.1</v>
      </c>
      <c r="J225" s="28">
        <f>A225/409</f>
        <v>0.53789731051344747</v>
      </c>
      <c r="K225" s="278" t="s">
        <v>15626</v>
      </c>
      <c r="L225" s="278">
        <v>3</v>
      </c>
      <c r="M225" s="311">
        <v>2</v>
      </c>
      <c r="N225" s="17">
        <f t="shared" si="3"/>
        <v>0.53056234718826401</v>
      </c>
    </row>
    <row r="226" spans="1:14" x14ac:dyDescent="0.3">
      <c r="A226" s="27">
        <v>220</v>
      </c>
      <c r="B226" s="24" t="s">
        <v>3748</v>
      </c>
      <c r="C226" s="312">
        <v>191</v>
      </c>
      <c r="D226" s="13" t="s">
        <v>3749</v>
      </c>
      <c r="E226" s="23" t="s">
        <v>3750</v>
      </c>
      <c r="F226" s="23" t="s">
        <v>3751</v>
      </c>
      <c r="G226" s="24" t="s">
        <v>3207</v>
      </c>
      <c r="H226" s="25">
        <v>7925</v>
      </c>
      <c r="I226" s="23">
        <v>2.1</v>
      </c>
      <c r="J226" s="28">
        <f>A226/409</f>
        <v>0.53789731051344747</v>
      </c>
      <c r="K226" s="278" t="s">
        <v>15626</v>
      </c>
      <c r="L226" s="278">
        <v>3</v>
      </c>
      <c r="M226" s="312">
        <v>2.2999999999999998</v>
      </c>
      <c r="N226" s="17">
        <f t="shared" si="3"/>
        <v>0.4669926650366748</v>
      </c>
    </row>
    <row r="227" spans="1:14" x14ac:dyDescent="0.3">
      <c r="A227" s="27">
        <v>220</v>
      </c>
      <c r="B227" s="24" t="s">
        <v>3766</v>
      </c>
      <c r="C227" s="312">
        <v>229</v>
      </c>
      <c r="D227" s="13" t="s">
        <v>3767</v>
      </c>
      <c r="E227" s="23" t="s">
        <v>3768</v>
      </c>
      <c r="F227" s="23" t="s">
        <v>3769</v>
      </c>
      <c r="G227" s="24" t="s">
        <v>3080</v>
      </c>
      <c r="H227" s="25">
        <v>2526</v>
      </c>
      <c r="I227" s="23">
        <v>2.1</v>
      </c>
      <c r="J227" s="28">
        <f>A227/409</f>
        <v>0.53789731051344747</v>
      </c>
      <c r="K227" s="278" t="s">
        <v>15626</v>
      </c>
      <c r="L227" s="278">
        <v>3</v>
      </c>
      <c r="M227" s="312">
        <v>1.9</v>
      </c>
      <c r="N227" s="17">
        <f t="shared" si="3"/>
        <v>0.55990220048899753</v>
      </c>
    </row>
    <row r="228" spans="1:14" x14ac:dyDescent="0.3">
      <c r="A228" s="27">
        <v>220</v>
      </c>
      <c r="B228" s="24" t="s">
        <v>3740</v>
      </c>
      <c r="C228" s="313">
        <v>241</v>
      </c>
      <c r="D228" s="13" t="s">
        <v>3741</v>
      </c>
      <c r="E228" s="23" t="s">
        <v>3742</v>
      </c>
      <c r="F228" s="23" t="s">
        <v>3743</v>
      </c>
      <c r="G228" s="24" t="s">
        <v>3080</v>
      </c>
      <c r="H228" s="25">
        <v>15612</v>
      </c>
      <c r="I228" s="23">
        <v>2.1</v>
      </c>
      <c r="J228" s="28">
        <f>A228/409</f>
        <v>0.53789731051344747</v>
      </c>
      <c r="K228" s="278" t="s">
        <v>15626</v>
      </c>
      <c r="L228" s="278">
        <v>3</v>
      </c>
      <c r="M228" s="311">
        <v>1.8</v>
      </c>
      <c r="N228" s="17">
        <f t="shared" si="3"/>
        <v>0.58924205378973105</v>
      </c>
    </row>
    <row r="229" spans="1:14" x14ac:dyDescent="0.3">
      <c r="A229" s="27">
        <v>220</v>
      </c>
      <c r="B229" s="24" t="s">
        <v>3759</v>
      </c>
      <c r="C229" s="312">
        <v>209</v>
      </c>
      <c r="D229" s="13" t="s">
        <v>3760</v>
      </c>
      <c r="E229" s="23" t="s">
        <v>3761</v>
      </c>
      <c r="F229" s="23" t="s">
        <v>3762</v>
      </c>
      <c r="G229" s="24" t="s">
        <v>3080</v>
      </c>
      <c r="H229" s="25">
        <v>2935</v>
      </c>
      <c r="I229" s="23">
        <v>2.1</v>
      </c>
      <c r="J229" s="28">
        <f>A229/409</f>
        <v>0.53789731051344747</v>
      </c>
      <c r="K229" s="278" t="s">
        <v>15626</v>
      </c>
      <c r="L229" s="278">
        <v>3</v>
      </c>
      <c r="M229" s="312">
        <v>2.1</v>
      </c>
      <c r="N229" s="17">
        <f t="shared" si="3"/>
        <v>0.51100244498777503</v>
      </c>
    </row>
    <row r="230" spans="1:14" x14ac:dyDescent="0.3">
      <c r="A230" s="27">
        <v>220</v>
      </c>
      <c r="B230" s="24" t="s">
        <v>3732</v>
      </c>
      <c r="C230" s="313">
        <v>217</v>
      </c>
      <c r="D230" s="13" t="s">
        <v>3733</v>
      </c>
      <c r="E230" s="23" t="s">
        <v>3734</v>
      </c>
      <c r="F230" s="23" t="s">
        <v>3735</v>
      </c>
      <c r="G230" s="24" t="s">
        <v>3066</v>
      </c>
      <c r="H230" s="25">
        <v>27374</v>
      </c>
      <c r="I230" s="23">
        <v>2.1</v>
      </c>
      <c r="J230" s="28">
        <f>A230/409</f>
        <v>0.53789731051344747</v>
      </c>
      <c r="K230" s="278" t="s">
        <v>15626</v>
      </c>
      <c r="L230" s="278">
        <v>3</v>
      </c>
      <c r="M230" s="311">
        <v>2</v>
      </c>
      <c r="N230" s="17">
        <f t="shared" si="3"/>
        <v>0.53056234718826401</v>
      </c>
    </row>
    <row r="231" spans="1:14" x14ac:dyDescent="0.3">
      <c r="A231" s="27">
        <v>220</v>
      </c>
      <c r="B231" s="24" t="s">
        <v>3752</v>
      </c>
      <c r="C231" s="312">
        <v>229</v>
      </c>
      <c r="D231" s="13" t="s">
        <v>3753</v>
      </c>
      <c r="E231" s="23" t="s">
        <v>3754</v>
      </c>
      <c r="F231" s="23" t="s">
        <v>3755</v>
      </c>
      <c r="G231" s="24" t="s">
        <v>3080</v>
      </c>
      <c r="H231" s="25">
        <v>6596</v>
      </c>
      <c r="I231" s="23">
        <v>2.1</v>
      </c>
      <c r="J231" s="28">
        <f>A231/409</f>
        <v>0.53789731051344747</v>
      </c>
      <c r="K231" s="278" t="s">
        <v>15626</v>
      </c>
      <c r="L231" s="278">
        <v>3</v>
      </c>
      <c r="M231" s="312">
        <v>1.9</v>
      </c>
      <c r="N231" s="17">
        <f t="shared" si="3"/>
        <v>0.55990220048899753</v>
      </c>
    </row>
    <row r="232" spans="1:14" x14ac:dyDescent="0.3">
      <c r="A232" s="27">
        <v>220</v>
      </c>
      <c r="B232" s="24" t="s">
        <v>2228</v>
      </c>
      <c r="C232" s="312">
        <v>229</v>
      </c>
      <c r="D232" s="13" t="s">
        <v>2229</v>
      </c>
      <c r="E232" s="23" t="s">
        <v>2230</v>
      </c>
      <c r="F232" s="23" t="s">
        <v>2231</v>
      </c>
      <c r="G232" s="24" t="s">
        <v>3214</v>
      </c>
      <c r="H232" s="25">
        <v>4178</v>
      </c>
      <c r="I232" s="23">
        <v>2.1</v>
      </c>
      <c r="J232" s="28">
        <f>A232/409</f>
        <v>0.53789731051344747</v>
      </c>
      <c r="K232" s="278" t="s">
        <v>15626</v>
      </c>
      <c r="L232" s="278">
        <v>3</v>
      </c>
      <c r="M232" s="312">
        <v>1.9</v>
      </c>
      <c r="N232" s="17">
        <f t="shared" si="3"/>
        <v>0.55990220048899753</v>
      </c>
    </row>
    <row r="233" spans="1:14" x14ac:dyDescent="0.3">
      <c r="A233" s="27">
        <v>220</v>
      </c>
      <c r="B233" s="24" t="s">
        <v>3774</v>
      </c>
      <c r="C233" s="312">
        <v>171</v>
      </c>
      <c r="D233" s="13" t="s">
        <v>3775</v>
      </c>
      <c r="E233" s="23" t="s">
        <v>165</v>
      </c>
      <c r="F233" s="23" t="s">
        <v>3776</v>
      </c>
      <c r="G233" s="24" t="s">
        <v>3080</v>
      </c>
      <c r="H233" s="23">
        <v>336</v>
      </c>
      <c r="I233" s="23">
        <v>2.1</v>
      </c>
      <c r="J233" s="28">
        <f>A233/409</f>
        <v>0.53789731051344747</v>
      </c>
      <c r="K233" s="278" t="s">
        <v>15626</v>
      </c>
      <c r="L233" s="278">
        <v>3</v>
      </c>
      <c r="M233" s="312">
        <v>2.5</v>
      </c>
      <c r="N233" s="17">
        <f t="shared" si="3"/>
        <v>0.41809290953545231</v>
      </c>
    </row>
    <row r="234" spans="1:14" x14ac:dyDescent="0.3">
      <c r="A234" s="27">
        <v>220</v>
      </c>
      <c r="B234" s="24" t="s">
        <v>3763</v>
      </c>
      <c r="C234" s="313">
        <v>150</v>
      </c>
      <c r="D234" s="13" t="s">
        <v>3764</v>
      </c>
      <c r="E234" s="23" t="s">
        <v>3765</v>
      </c>
      <c r="F234" s="23" t="s">
        <v>165</v>
      </c>
      <c r="G234" s="24" t="s">
        <v>3207</v>
      </c>
      <c r="H234" s="25">
        <v>2565</v>
      </c>
      <c r="I234" s="23">
        <v>2.1</v>
      </c>
      <c r="J234" s="28">
        <f>A234/409</f>
        <v>0.53789731051344747</v>
      </c>
      <c r="K234" s="278" t="s">
        <v>15626</v>
      </c>
      <c r="L234" s="278">
        <v>3</v>
      </c>
      <c r="M234" s="311">
        <v>2.8</v>
      </c>
      <c r="N234" s="17">
        <f t="shared" si="3"/>
        <v>0.36674816625916873</v>
      </c>
    </row>
    <row r="235" spans="1:14" x14ac:dyDescent="0.3">
      <c r="A235" s="27">
        <v>220</v>
      </c>
      <c r="B235" s="24" t="s">
        <v>3736</v>
      </c>
      <c r="C235" s="313">
        <v>260</v>
      </c>
      <c r="D235" s="13" t="s">
        <v>3737</v>
      </c>
      <c r="E235" s="23" t="s">
        <v>3738</v>
      </c>
      <c r="F235" s="23" t="s">
        <v>3739</v>
      </c>
      <c r="G235" s="24" t="s">
        <v>3067</v>
      </c>
      <c r="H235" s="25">
        <v>15661</v>
      </c>
      <c r="I235" s="23">
        <v>2.1</v>
      </c>
      <c r="J235" s="28">
        <f>A235/409</f>
        <v>0.53789731051344747</v>
      </c>
      <c r="K235" s="278" t="s">
        <v>15626</v>
      </c>
      <c r="L235" s="278">
        <v>3</v>
      </c>
      <c r="M235" s="311">
        <v>1.6</v>
      </c>
      <c r="N235" s="17">
        <f t="shared" si="3"/>
        <v>0.63569682151589246</v>
      </c>
    </row>
    <row r="236" spans="1:14" x14ac:dyDescent="0.3">
      <c r="A236" s="27">
        <v>220</v>
      </c>
      <c r="B236" s="24" t="s">
        <v>3724</v>
      </c>
      <c r="C236" s="312">
        <v>229</v>
      </c>
      <c r="D236" s="13" t="s">
        <v>3725</v>
      </c>
      <c r="E236" s="23" t="s">
        <v>3726</v>
      </c>
      <c r="F236" s="23" t="s">
        <v>3727</v>
      </c>
      <c r="G236" s="24" t="s">
        <v>3067</v>
      </c>
      <c r="H236" s="25">
        <v>34012</v>
      </c>
      <c r="I236" s="23">
        <v>2.1</v>
      </c>
      <c r="J236" s="28">
        <f>A236/409</f>
        <v>0.53789731051344747</v>
      </c>
      <c r="K236" s="278" t="s">
        <v>15626</v>
      </c>
      <c r="L236" s="278">
        <v>3</v>
      </c>
      <c r="M236" s="312">
        <v>1.9</v>
      </c>
      <c r="N236" s="17">
        <f t="shared" si="3"/>
        <v>0.55990220048899753</v>
      </c>
    </row>
    <row r="237" spans="1:14" x14ac:dyDescent="0.3">
      <c r="A237" s="29">
        <v>235</v>
      </c>
      <c r="B237" s="24" t="s">
        <v>3793</v>
      </c>
      <c r="C237" s="312">
        <v>68</v>
      </c>
      <c r="D237" s="13" t="s">
        <v>3794</v>
      </c>
      <c r="E237" s="23" t="s">
        <v>3795</v>
      </c>
      <c r="F237" s="23" t="s">
        <v>3796</v>
      </c>
      <c r="G237" s="24" t="s">
        <v>3066</v>
      </c>
      <c r="H237" s="25">
        <v>2184</v>
      </c>
      <c r="I237" s="29">
        <v>2</v>
      </c>
      <c r="J237" s="30">
        <f>A237/409</f>
        <v>0.57457212713936434</v>
      </c>
      <c r="K237" s="278" t="s">
        <v>15626</v>
      </c>
      <c r="L237" s="278">
        <v>3</v>
      </c>
      <c r="M237" s="312">
        <v>5.2</v>
      </c>
      <c r="N237" s="17">
        <f t="shared" si="3"/>
        <v>0.16625916870415647</v>
      </c>
    </row>
    <row r="238" spans="1:14" x14ac:dyDescent="0.3">
      <c r="A238" s="29">
        <v>235</v>
      </c>
      <c r="B238" s="24" t="s">
        <v>3797</v>
      </c>
      <c r="C238" s="312">
        <v>248</v>
      </c>
      <c r="D238" s="13" t="s">
        <v>3798</v>
      </c>
      <c r="E238" s="23" t="s">
        <v>3799</v>
      </c>
      <c r="F238" s="23" t="s">
        <v>3800</v>
      </c>
      <c r="G238" s="24" t="s">
        <v>3066</v>
      </c>
      <c r="H238" s="25">
        <v>1828</v>
      </c>
      <c r="I238" s="29">
        <v>2</v>
      </c>
      <c r="J238" s="30">
        <f>A238/409</f>
        <v>0.57457212713936434</v>
      </c>
      <c r="K238" s="278" t="s">
        <v>15626</v>
      </c>
      <c r="L238" s="278">
        <v>3</v>
      </c>
      <c r="M238" s="312">
        <v>1.7</v>
      </c>
      <c r="N238" s="17">
        <f t="shared" si="3"/>
        <v>0.60635696821515894</v>
      </c>
    </row>
    <row r="239" spans="1:14" x14ac:dyDescent="0.3">
      <c r="A239" s="29">
        <v>235</v>
      </c>
      <c r="B239" s="24" t="s">
        <v>3789</v>
      </c>
      <c r="C239" s="313">
        <v>217</v>
      </c>
      <c r="D239" s="13" t="s">
        <v>3790</v>
      </c>
      <c r="E239" s="23" t="s">
        <v>3791</v>
      </c>
      <c r="F239" s="23" t="s">
        <v>3792</v>
      </c>
      <c r="G239" s="24" t="s">
        <v>3080</v>
      </c>
      <c r="H239" s="25">
        <v>2349</v>
      </c>
      <c r="I239" s="29">
        <v>2</v>
      </c>
      <c r="J239" s="30">
        <f>A239/409</f>
        <v>0.57457212713936434</v>
      </c>
      <c r="K239" s="278" t="s">
        <v>15626</v>
      </c>
      <c r="L239" s="278">
        <v>3</v>
      </c>
      <c r="M239" s="311">
        <v>2</v>
      </c>
      <c r="N239" s="17">
        <f t="shared" si="3"/>
        <v>0.53056234718826401</v>
      </c>
    </row>
    <row r="240" spans="1:14" x14ac:dyDescent="0.3">
      <c r="A240" s="29">
        <v>235</v>
      </c>
      <c r="B240" s="24" t="s">
        <v>3785</v>
      </c>
      <c r="C240" s="312">
        <v>248</v>
      </c>
      <c r="D240" s="13" t="s">
        <v>3786</v>
      </c>
      <c r="E240" s="23" t="s">
        <v>3787</v>
      </c>
      <c r="F240" s="23" t="s">
        <v>3788</v>
      </c>
      <c r="G240" s="24" t="s">
        <v>3066</v>
      </c>
      <c r="H240" s="25">
        <v>3431</v>
      </c>
      <c r="I240" s="29">
        <v>2</v>
      </c>
      <c r="J240" s="30">
        <f>A240/409</f>
        <v>0.57457212713936434</v>
      </c>
      <c r="K240" s="278" t="s">
        <v>15626</v>
      </c>
      <c r="L240" s="278">
        <v>3</v>
      </c>
      <c r="M240" s="312">
        <v>1.7</v>
      </c>
      <c r="N240" s="17">
        <f t="shared" si="3"/>
        <v>0.60635696821515894</v>
      </c>
    </row>
    <row r="241" spans="1:14" x14ac:dyDescent="0.3">
      <c r="A241" s="29">
        <v>235</v>
      </c>
      <c r="B241" s="24" t="s">
        <v>3781</v>
      </c>
      <c r="C241" s="312">
        <v>268</v>
      </c>
      <c r="D241" s="13" t="s">
        <v>3782</v>
      </c>
      <c r="E241" s="23" t="s">
        <v>3783</v>
      </c>
      <c r="F241" s="23" t="s">
        <v>3784</v>
      </c>
      <c r="G241" s="24" t="s">
        <v>3067</v>
      </c>
      <c r="H241" s="25">
        <v>3882</v>
      </c>
      <c r="I241" s="29">
        <v>2</v>
      </c>
      <c r="J241" s="30">
        <f>A241/409</f>
        <v>0.57457212713936434</v>
      </c>
      <c r="K241" s="278" t="s">
        <v>15626</v>
      </c>
      <c r="L241" s="278">
        <v>3</v>
      </c>
      <c r="M241" s="312">
        <v>1.5</v>
      </c>
      <c r="N241" s="17">
        <f t="shared" si="3"/>
        <v>0.65525672371638144</v>
      </c>
    </row>
    <row r="242" spans="1:14" x14ac:dyDescent="0.3">
      <c r="A242" s="29">
        <v>235</v>
      </c>
      <c r="B242" s="24" t="s">
        <v>3777</v>
      </c>
      <c r="C242" s="312">
        <v>229</v>
      </c>
      <c r="D242" s="13" t="s">
        <v>3778</v>
      </c>
      <c r="E242" s="23" t="s">
        <v>3779</v>
      </c>
      <c r="F242" s="23" t="s">
        <v>3780</v>
      </c>
      <c r="G242" s="24" t="s">
        <v>3080</v>
      </c>
      <c r="H242" s="25">
        <v>12722</v>
      </c>
      <c r="I242" s="29">
        <v>2</v>
      </c>
      <c r="J242" s="30">
        <f>A242/409</f>
        <v>0.57457212713936434</v>
      </c>
      <c r="K242" s="278" t="s">
        <v>15626</v>
      </c>
      <c r="L242" s="278">
        <v>3</v>
      </c>
      <c r="M242" s="312">
        <v>1.9</v>
      </c>
      <c r="N242" s="17">
        <f t="shared" si="3"/>
        <v>0.55990220048899753</v>
      </c>
    </row>
    <row r="243" spans="1:14" x14ac:dyDescent="0.3">
      <c r="A243" s="29">
        <v>235</v>
      </c>
      <c r="B243" s="24" t="s">
        <v>3804</v>
      </c>
      <c r="C243" s="313">
        <v>241</v>
      </c>
      <c r="D243" s="13" t="s">
        <v>3805</v>
      </c>
      <c r="E243" s="23" t="s">
        <v>3806</v>
      </c>
      <c r="F243" s="23" t="s">
        <v>3807</v>
      </c>
      <c r="G243" s="24" t="s">
        <v>3080</v>
      </c>
      <c r="H243" s="23">
        <v>561</v>
      </c>
      <c r="I243" s="29">
        <v>2</v>
      </c>
      <c r="J243" s="30">
        <f>A243/409</f>
        <v>0.57457212713936434</v>
      </c>
      <c r="K243" s="278" t="s">
        <v>15626</v>
      </c>
      <c r="L243" s="278">
        <v>3</v>
      </c>
      <c r="M243" s="311">
        <v>1.8</v>
      </c>
      <c r="N243" s="17">
        <f t="shared" si="3"/>
        <v>0.58924205378973105</v>
      </c>
    </row>
    <row r="244" spans="1:14" x14ac:dyDescent="0.3">
      <c r="A244" s="29">
        <v>235</v>
      </c>
      <c r="B244" s="24" t="s">
        <v>3801</v>
      </c>
      <c r="C244" s="313">
        <v>182</v>
      </c>
      <c r="D244" s="13" t="s">
        <v>3802</v>
      </c>
      <c r="E244" s="23" t="s">
        <v>3803</v>
      </c>
      <c r="F244" s="23" t="s">
        <v>3803</v>
      </c>
      <c r="G244" s="24" t="s">
        <v>3207</v>
      </c>
      <c r="H244" s="25">
        <v>1004</v>
      </c>
      <c r="I244" s="29">
        <v>2</v>
      </c>
      <c r="J244" s="30">
        <f>A244/409</f>
        <v>0.57457212713936434</v>
      </c>
      <c r="K244" s="278" t="s">
        <v>15626</v>
      </c>
      <c r="L244" s="278">
        <v>3</v>
      </c>
      <c r="M244" s="311">
        <v>2.4</v>
      </c>
      <c r="N244" s="17">
        <f t="shared" si="3"/>
        <v>0.44498777506112469</v>
      </c>
    </row>
    <row r="245" spans="1:14" x14ac:dyDescent="0.3">
      <c r="A245" s="27">
        <v>243</v>
      </c>
      <c r="B245" s="24" t="s">
        <v>3826</v>
      </c>
      <c r="C245" s="312">
        <v>209</v>
      </c>
      <c r="D245" s="13" t="s">
        <v>3827</v>
      </c>
      <c r="E245" s="23" t="s">
        <v>3828</v>
      </c>
      <c r="F245" s="23" t="s">
        <v>3829</v>
      </c>
      <c r="G245" s="24" t="s">
        <v>3207</v>
      </c>
      <c r="H245" s="23">
        <v>525</v>
      </c>
      <c r="I245" s="23">
        <v>1.9</v>
      </c>
      <c r="J245" s="28">
        <f>A245/409</f>
        <v>0.59413202933985332</v>
      </c>
      <c r="K245" s="278" t="s">
        <v>15626</v>
      </c>
      <c r="L245" s="278">
        <v>3</v>
      </c>
      <c r="M245" s="312">
        <v>2.1</v>
      </c>
      <c r="N245" s="17">
        <f t="shared" si="3"/>
        <v>0.51100244498777503</v>
      </c>
    </row>
    <row r="246" spans="1:14" x14ac:dyDescent="0.3">
      <c r="A246" s="27">
        <v>243</v>
      </c>
      <c r="B246" s="24" t="s">
        <v>3816</v>
      </c>
      <c r="C246" s="313">
        <v>280</v>
      </c>
      <c r="D246" s="13" t="s">
        <v>3817</v>
      </c>
      <c r="E246" s="23" t="s">
        <v>3818</v>
      </c>
      <c r="F246" s="23" t="s">
        <v>3819</v>
      </c>
      <c r="G246" s="24" t="s">
        <v>3207</v>
      </c>
      <c r="H246" s="25">
        <v>2747</v>
      </c>
      <c r="I246" s="23">
        <v>1.9</v>
      </c>
      <c r="J246" s="28">
        <f>A246/409</f>
        <v>0.59413202933985332</v>
      </c>
      <c r="K246" s="278" t="s">
        <v>15626</v>
      </c>
      <c r="L246" s="278">
        <v>3</v>
      </c>
      <c r="M246" s="311">
        <v>1.4</v>
      </c>
      <c r="N246" s="17">
        <f t="shared" si="3"/>
        <v>0.68459657701711496</v>
      </c>
    </row>
    <row r="247" spans="1:14" x14ac:dyDescent="0.3">
      <c r="A247" s="27">
        <v>243</v>
      </c>
      <c r="B247" s="24" t="s">
        <v>3820</v>
      </c>
      <c r="C247" s="312">
        <v>229</v>
      </c>
      <c r="D247" s="13" t="s">
        <v>3821</v>
      </c>
      <c r="E247" s="23" t="s">
        <v>3822</v>
      </c>
      <c r="F247" s="23" t="s">
        <v>3822</v>
      </c>
      <c r="G247" s="24" t="s">
        <v>3093</v>
      </c>
      <c r="H247" s="25">
        <v>1548</v>
      </c>
      <c r="I247" s="23">
        <v>1.9</v>
      </c>
      <c r="J247" s="28">
        <f>A247/409</f>
        <v>0.59413202933985332</v>
      </c>
      <c r="K247" s="278" t="s">
        <v>15626</v>
      </c>
      <c r="L247" s="278">
        <v>3</v>
      </c>
      <c r="M247" s="312">
        <v>1.9</v>
      </c>
      <c r="N247" s="17">
        <f t="shared" si="3"/>
        <v>0.55990220048899753</v>
      </c>
    </row>
    <row r="248" spans="1:14" x14ac:dyDescent="0.3">
      <c r="A248" s="27">
        <v>243</v>
      </c>
      <c r="B248" s="24" t="s">
        <v>3812</v>
      </c>
      <c r="C248" s="313">
        <v>280</v>
      </c>
      <c r="D248" s="13" t="s">
        <v>3813</v>
      </c>
      <c r="E248" s="23" t="s">
        <v>3814</v>
      </c>
      <c r="F248" s="23" t="s">
        <v>3815</v>
      </c>
      <c r="G248" s="24" t="s">
        <v>3207</v>
      </c>
      <c r="H248" s="25">
        <v>5342</v>
      </c>
      <c r="I248" s="23">
        <v>1.9</v>
      </c>
      <c r="J248" s="28">
        <f>A248/409</f>
        <v>0.59413202933985332</v>
      </c>
      <c r="K248" s="278" t="s">
        <v>15626</v>
      </c>
      <c r="L248" s="278">
        <v>3</v>
      </c>
      <c r="M248" s="311">
        <v>1.4</v>
      </c>
      <c r="N248" s="17">
        <f t="shared" si="3"/>
        <v>0.68459657701711496</v>
      </c>
    </row>
    <row r="249" spans="1:14" x14ac:dyDescent="0.3">
      <c r="A249" s="27">
        <v>243</v>
      </c>
      <c r="B249" s="24" t="s">
        <v>3823</v>
      </c>
      <c r="C249" s="313">
        <v>280</v>
      </c>
      <c r="D249" s="13" t="s">
        <v>3824</v>
      </c>
      <c r="E249" s="23" t="s">
        <v>3825</v>
      </c>
      <c r="F249" s="23" t="s">
        <v>3825</v>
      </c>
      <c r="G249" s="24" t="s">
        <v>3066</v>
      </c>
      <c r="H249" s="25">
        <v>1100</v>
      </c>
      <c r="I249" s="23">
        <v>1.9</v>
      </c>
      <c r="J249" s="28">
        <f>A249/409</f>
        <v>0.59413202933985332</v>
      </c>
      <c r="K249" s="278" t="s">
        <v>15626</v>
      </c>
      <c r="L249" s="278">
        <v>3</v>
      </c>
      <c r="M249" s="311">
        <v>1.4</v>
      </c>
      <c r="N249" s="17">
        <f t="shared" si="3"/>
        <v>0.68459657701711496</v>
      </c>
    </row>
    <row r="250" spans="1:14" x14ac:dyDescent="0.3">
      <c r="A250" s="27">
        <v>243</v>
      </c>
      <c r="B250" s="24" t="s">
        <v>3808</v>
      </c>
      <c r="C250" s="312">
        <v>209</v>
      </c>
      <c r="D250" s="13" t="s">
        <v>3809</v>
      </c>
      <c r="E250" s="23" t="s">
        <v>3810</v>
      </c>
      <c r="F250" s="23" t="s">
        <v>3811</v>
      </c>
      <c r="G250" s="24" t="s">
        <v>3067</v>
      </c>
      <c r="H250" s="25">
        <v>8943</v>
      </c>
      <c r="I250" s="23">
        <v>1.9</v>
      </c>
      <c r="J250" s="28">
        <f>A250/409</f>
        <v>0.59413202933985332</v>
      </c>
      <c r="K250" s="278" t="s">
        <v>15626</v>
      </c>
      <c r="L250" s="278">
        <v>3</v>
      </c>
      <c r="M250" s="312">
        <v>2.1</v>
      </c>
      <c r="N250" s="17">
        <f t="shared" si="3"/>
        <v>0.51100244498777503</v>
      </c>
    </row>
    <row r="251" spans="1:14" x14ac:dyDescent="0.3">
      <c r="A251" s="27">
        <v>243</v>
      </c>
      <c r="B251" s="24" t="s">
        <v>2308</v>
      </c>
      <c r="C251" s="313">
        <v>241</v>
      </c>
      <c r="D251" s="13" t="s">
        <v>2309</v>
      </c>
      <c r="E251" s="23" t="s">
        <v>2310</v>
      </c>
      <c r="F251" s="23" t="s">
        <v>2311</v>
      </c>
      <c r="G251" s="24" t="s">
        <v>3067</v>
      </c>
      <c r="H251" s="25">
        <v>18100</v>
      </c>
      <c r="I251" s="23">
        <v>1.9</v>
      </c>
      <c r="J251" s="28">
        <f>A251/409</f>
        <v>0.59413202933985332</v>
      </c>
      <c r="K251" s="278" t="s">
        <v>15626</v>
      </c>
      <c r="L251" s="278">
        <v>3</v>
      </c>
      <c r="M251" s="311">
        <v>1.8</v>
      </c>
      <c r="N251" s="17">
        <f t="shared" si="3"/>
        <v>0.58924205378973105</v>
      </c>
    </row>
    <row r="252" spans="1:14" x14ac:dyDescent="0.3">
      <c r="A252" s="29">
        <v>250</v>
      </c>
      <c r="B252" s="24" t="s">
        <v>3862</v>
      </c>
      <c r="C252" s="312">
        <v>191</v>
      </c>
      <c r="D252" s="13" t="s">
        <v>3863</v>
      </c>
      <c r="E252" s="23" t="s">
        <v>3864</v>
      </c>
      <c r="F252" s="23" t="s">
        <v>3865</v>
      </c>
      <c r="G252" s="24" t="s">
        <v>3353</v>
      </c>
      <c r="H252" s="25">
        <v>3295</v>
      </c>
      <c r="I252" s="29">
        <v>1.8</v>
      </c>
      <c r="J252" s="30">
        <f>A252/409</f>
        <v>0.61124694376528121</v>
      </c>
      <c r="K252" s="278" t="s">
        <v>15626</v>
      </c>
      <c r="L252" s="278">
        <v>3</v>
      </c>
      <c r="M252" s="312">
        <v>2.2999999999999998</v>
      </c>
      <c r="N252" s="17">
        <f t="shared" si="3"/>
        <v>0.4669926650366748</v>
      </c>
    </row>
    <row r="253" spans="1:14" x14ac:dyDescent="0.3">
      <c r="A253" s="29">
        <v>250</v>
      </c>
      <c r="B253" s="24" t="s">
        <v>3834</v>
      </c>
      <c r="C253" s="312">
        <v>248</v>
      </c>
      <c r="D253" s="13" t="s">
        <v>3835</v>
      </c>
      <c r="E253" s="23" t="s">
        <v>3836</v>
      </c>
      <c r="F253" s="23" t="s">
        <v>3837</v>
      </c>
      <c r="G253" s="24" t="s">
        <v>3066</v>
      </c>
      <c r="H253" s="25">
        <v>20624</v>
      </c>
      <c r="I253" s="29">
        <v>1.8</v>
      </c>
      <c r="J253" s="30">
        <f>A253/409</f>
        <v>0.61124694376528121</v>
      </c>
      <c r="K253" s="278" t="s">
        <v>15626</v>
      </c>
      <c r="L253" s="278">
        <v>3</v>
      </c>
      <c r="M253" s="312">
        <v>1.7</v>
      </c>
      <c r="N253" s="17">
        <f t="shared" si="3"/>
        <v>0.60635696821515894</v>
      </c>
    </row>
    <row r="254" spans="1:14" x14ac:dyDescent="0.3">
      <c r="A254" s="29">
        <v>250</v>
      </c>
      <c r="B254" s="24" t="s">
        <v>3858</v>
      </c>
      <c r="C254" s="312">
        <v>287</v>
      </c>
      <c r="D254" s="13" t="s">
        <v>3859</v>
      </c>
      <c r="E254" s="23" t="s">
        <v>3860</v>
      </c>
      <c r="F254" s="23" t="s">
        <v>3861</v>
      </c>
      <c r="G254" s="24" t="s">
        <v>3214</v>
      </c>
      <c r="H254" s="25">
        <v>5143</v>
      </c>
      <c r="I254" s="29">
        <v>1.8</v>
      </c>
      <c r="J254" s="30">
        <f>A254/409</f>
        <v>0.61124694376528121</v>
      </c>
      <c r="K254" s="278" t="s">
        <v>15626</v>
      </c>
      <c r="L254" s="278">
        <v>3</v>
      </c>
      <c r="M254" s="312">
        <v>1.3</v>
      </c>
      <c r="N254" s="17">
        <f t="shared" si="3"/>
        <v>0.70171149144254275</v>
      </c>
    </row>
    <row r="255" spans="1:14" x14ac:dyDescent="0.3">
      <c r="A255" s="29">
        <v>250</v>
      </c>
      <c r="B255" s="24" t="s">
        <v>2392</v>
      </c>
      <c r="C255" s="312">
        <v>248</v>
      </c>
      <c r="D255" s="13" t="s">
        <v>2393</v>
      </c>
      <c r="E255" s="23" t="s">
        <v>2394</v>
      </c>
      <c r="F255" s="23" t="s">
        <v>2395</v>
      </c>
      <c r="G255" s="24" t="s">
        <v>3080</v>
      </c>
      <c r="H255" s="25">
        <v>4193</v>
      </c>
      <c r="I255" s="29">
        <v>1.8</v>
      </c>
      <c r="J255" s="30">
        <f>A255/409</f>
        <v>0.61124694376528121</v>
      </c>
      <c r="K255" s="278" t="s">
        <v>15626</v>
      </c>
      <c r="L255" s="278">
        <v>3</v>
      </c>
      <c r="M255" s="312">
        <v>1.7</v>
      </c>
      <c r="N255" s="17">
        <f t="shared" si="3"/>
        <v>0.60635696821515894</v>
      </c>
    </row>
    <row r="256" spans="1:14" x14ac:dyDescent="0.3">
      <c r="A256" s="29">
        <v>250</v>
      </c>
      <c r="B256" s="24" t="s">
        <v>3874</v>
      </c>
      <c r="C256" s="313">
        <v>280</v>
      </c>
      <c r="D256" s="13" t="s">
        <v>3875</v>
      </c>
      <c r="E256" s="23" t="s">
        <v>3876</v>
      </c>
      <c r="F256" s="23" t="s">
        <v>3877</v>
      </c>
      <c r="G256" s="24" t="s">
        <v>3080</v>
      </c>
      <c r="H256" s="23">
        <v>739</v>
      </c>
      <c r="I256" s="29">
        <v>1.8</v>
      </c>
      <c r="J256" s="30">
        <f>A256/409</f>
        <v>0.61124694376528121</v>
      </c>
      <c r="K256" s="278" t="s">
        <v>15626</v>
      </c>
      <c r="L256" s="278">
        <v>3</v>
      </c>
      <c r="M256" s="311">
        <v>1.4</v>
      </c>
      <c r="N256" s="17">
        <f t="shared" si="3"/>
        <v>0.68459657701711496</v>
      </c>
    </row>
    <row r="257" spans="1:14" x14ac:dyDescent="0.3">
      <c r="A257" s="29">
        <v>250</v>
      </c>
      <c r="B257" s="24" t="s">
        <v>3838</v>
      </c>
      <c r="C257" s="312">
        <v>248</v>
      </c>
      <c r="D257" s="13" t="s">
        <v>3839</v>
      </c>
      <c r="E257" s="23" t="s">
        <v>3840</v>
      </c>
      <c r="F257" s="23" t="s">
        <v>3841</v>
      </c>
      <c r="G257" s="24" t="s">
        <v>3080</v>
      </c>
      <c r="H257" s="25">
        <v>14830</v>
      </c>
      <c r="I257" s="29">
        <v>1.8</v>
      </c>
      <c r="J257" s="30">
        <f>A257/409</f>
        <v>0.61124694376528121</v>
      </c>
      <c r="K257" s="278" t="s">
        <v>15626</v>
      </c>
      <c r="L257" s="278">
        <v>3</v>
      </c>
      <c r="M257" s="312">
        <v>1.7</v>
      </c>
      <c r="N257" s="17">
        <f t="shared" si="3"/>
        <v>0.60635696821515894</v>
      </c>
    </row>
    <row r="258" spans="1:14" x14ac:dyDescent="0.3">
      <c r="A258" s="29">
        <v>250</v>
      </c>
      <c r="B258" s="24" t="s">
        <v>3866</v>
      </c>
      <c r="C258" s="313">
        <v>260</v>
      </c>
      <c r="D258" s="13" t="s">
        <v>3867</v>
      </c>
      <c r="E258" s="23" t="s">
        <v>3868</v>
      </c>
      <c r="F258" s="23" t="s">
        <v>3869</v>
      </c>
      <c r="G258" s="24" t="s">
        <v>3207</v>
      </c>
      <c r="H258" s="25">
        <v>3006</v>
      </c>
      <c r="I258" s="29">
        <v>1.8</v>
      </c>
      <c r="J258" s="30">
        <f>A258/409</f>
        <v>0.61124694376528121</v>
      </c>
      <c r="K258" s="278" t="s">
        <v>15626</v>
      </c>
      <c r="L258" s="278">
        <v>3</v>
      </c>
      <c r="M258" s="311">
        <v>1.6</v>
      </c>
      <c r="N258" s="17">
        <f t="shared" si="3"/>
        <v>0.63569682151589246</v>
      </c>
    </row>
    <row r="259" spans="1:14" x14ac:dyDescent="0.3">
      <c r="A259" s="29">
        <v>250</v>
      </c>
      <c r="B259" s="24" t="s">
        <v>3850</v>
      </c>
      <c r="C259" s="312">
        <v>229</v>
      </c>
      <c r="D259" s="13" t="s">
        <v>3851</v>
      </c>
      <c r="E259" s="23" t="s">
        <v>3852</v>
      </c>
      <c r="F259" s="23" t="s">
        <v>3853</v>
      </c>
      <c r="G259" s="24" t="s">
        <v>3214</v>
      </c>
      <c r="H259" s="25">
        <v>6809</v>
      </c>
      <c r="I259" s="29">
        <v>1.8</v>
      </c>
      <c r="J259" s="30">
        <f>A259/409</f>
        <v>0.61124694376528121</v>
      </c>
      <c r="K259" s="278" t="s">
        <v>15626</v>
      </c>
      <c r="L259" s="278">
        <v>3</v>
      </c>
      <c r="M259" s="312">
        <v>1.9</v>
      </c>
      <c r="N259" s="17">
        <f t="shared" si="3"/>
        <v>0.55990220048899753</v>
      </c>
    </row>
    <row r="260" spans="1:14" x14ac:dyDescent="0.3">
      <c r="A260" s="29">
        <v>250</v>
      </c>
      <c r="B260" s="24" t="s">
        <v>3842</v>
      </c>
      <c r="C260" s="312">
        <v>229</v>
      </c>
      <c r="D260" s="13" t="s">
        <v>3843</v>
      </c>
      <c r="E260" s="23" t="s">
        <v>3844</v>
      </c>
      <c r="F260" s="23" t="s">
        <v>3845</v>
      </c>
      <c r="G260" s="24" t="s">
        <v>3093</v>
      </c>
      <c r="H260" s="25">
        <v>7579</v>
      </c>
      <c r="I260" s="29">
        <v>1.8</v>
      </c>
      <c r="J260" s="30">
        <f>A260/409</f>
        <v>0.61124694376528121</v>
      </c>
      <c r="K260" s="278" t="s">
        <v>15626</v>
      </c>
      <c r="L260" s="278">
        <v>3</v>
      </c>
      <c r="M260" s="312">
        <v>1.9</v>
      </c>
      <c r="N260" s="17">
        <f t="shared" ref="N260:N323" si="4">C260/409</f>
        <v>0.55990220048899753</v>
      </c>
    </row>
    <row r="261" spans="1:14" x14ac:dyDescent="0.3">
      <c r="A261" s="29">
        <v>250</v>
      </c>
      <c r="B261" s="24" t="s">
        <v>3830</v>
      </c>
      <c r="C261" s="313">
        <v>260</v>
      </c>
      <c r="D261" s="13" t="s">
        <v>3831</v>
      </c>
      <c r="E261" s="23" t="s">
        <v>3832</v>
      </c>
      <c r="F261" s="23" t="s">
        <v>3833</v>
      </c>
      <c r="G261" s="24" t="s">
        <v>3080</v>
      </c>
      <c r="H261" s="25">
        <v>23266</v>
      </c>
      <c r="I261" s="29">
        <v>1.8</v>
      </c>
      <c r="J261" s="30">
        <f>A261/409</f>
        <v>0.61124694376528121</v>
      </c>
      <c r="K261" s="278" t="s">
        <v>15626</v>
      </c>
      <c r="L261" s="278">
        <v>3</v>
      </c>
      <c r="M261" s="311">
        <v>1.6</v>
      </c>
      <c r="N261" s="17">
        <f t="shared" si="4"/>
        <v>0.63569682151589246</v>
      </c>
    </row>
    <row r="262" spans="1:14" x14ac:dyDescent="0.3">
      <c r="A262" s="29">
        <v>250</v>
      </c>
      <c r="B262" s="24" t="s">
        <v>3854</v>
      </c>
      <c r="C262" s="312">
        <v>268</v>
      </c>
      <c r="D262" s="13" t="s">
        <v>3855</v>
      </c>
      <c r="E262" s="23" t="s">
        <v>3856</v>
      </c>
      <c r="F262" s="23" t="s">
        <v>3857</v>
      </c>
      <c r="G262" s="24" t="s">
        <v>3067</v>
      </c>
      <c r="H262" s="25">
        <v>5976</v>
      </c>
      <c r="I262" s="29">
        <v>1.8</v>
      </c>
      <c r="J262" s="30">
        <f>A262/409</f>
        <v>0.61124694376528121</v>
      </c>
      <c r="K262" s="278" t="s">
        <v>15626</v>
      </c>
      <c r="L262" s="278">
        <v>3</v>
      </c>
      <c r="M262" s="312">
        <v>1.5</v>
      </c>
      <c r="N262" s="17">
        <f t="shared" si="4"/>
        <v>0.65525672371638144</v>
      </c>
    </row>
    <row r="263" spans="1:14" x14ac:dyDescent="0.3">
      <c r="A263" s="29">
        <v>250</v>
      </c>
      <c r="B263" s="24" t="s">
        <v>3846</v>
      </c>
      <c r="C263" s="313">
        <v>217</v>
      </c>
      <c r="D263" s="13" t="s">
        <v>3847</v>
      </c>
      <c r="E263" s="23" t="s">
        <v>3848</v>
      </c>
      <c r="F263" s="23" t="s">
        <v>3849</v>
      </c>
      <c r="G263" s="24" t="s">
        <v>3080</v>
      </c>
      <c r="H263" s="25">
        <v>6968</v>
      </c>
      <c r="I263" s="29">
        <v>1.8</v>
      </c>
      <c r="J263" s="30">
        <f>A263/409</f>
        <v>0.61124694376528121</v>
      </c>
      <c r="K263" s="278" t="s">
        <v>15626</v>
      </c>
      <c r="L263" s="278">
        <v>3</v>
      </c>
      <c r="M263" s="311">
        <v>2</v>
      </c>
      <c r="N263" s="17">
        <f t="shared" si="4"/>
        <v>0.53056234718826401</v>
      </c>
    </row>
    <row r="264" spans="1:14" x14ac:dyDescent="0.3">
      <c r="A264" s="29">
        <v>250</v>
      </c>
      <c r="B264" s="24" t="s">
        <v>3870</v>
      </c>
      <c r="C264" s="312">
        <v>268</v>
      </c>
      <c r="D264" s="13" t="s">
        <v>3871</v>
      </c>
      <c r="E264" s="23" t="s">
        <v>3872</v>
      </c>
      <c r="F264" s="23" t="s">
        <v>3873</v>
      </c>
      <c r="G264" s="24" t="s">
        <v>3207</v>
      </c>
      <c r="H264" s="25">
        <v>1186</v>
      </c>
      <c r="I264" s="29">
        <v>1.8</v>
      </c>
      <c r="J264" s="30">
        <f>A264/409</f>
        <v>0.61124694376528121</v>
      </c>
      <c r="K264" s="278" t="s">
        <v>15626</v>
      </c>
      <c r="L264" s="278">
        <v>3</v>
      </c>
      <c r="M264" s="312">
        <v>1.5</v>
      </c>
      <c r="N264" s="17">
        <f t="shared" si="4"/>
        <v>0.65525672371638144</v>
      </c>
    </row>
    <row r="265" spans="1:14" x14ac:dyDescent="0.3">
      <c r="A265" s="29">
        <v>250</v>
      </c>
      <c r="B265" s="24" t="s">
        <v>3878</v>
      </c>
      <c r="C265" s="312">
        <v>287</v>
      </c>
      <c r="D265" s="13" t="s">
        <v>3879</v>
      </c>
      <c r="E265" s="23" t="s">
        <v>3880</v>
      </c>
      <c r="F265" s="23" t="s">
        <v>3881</v>
      </c>
      <c r="G265" s="24" t="s">
        <v>3080</v>
      </c>
      <c r="H265" s="23">
        <v>437</v>
      </c>
      <c r="I265" s="29">
        <v>1.8</v>
      </c>
      <c r="J265" s="30">
        <f>A265/409</f>
        <v>0.61124694376528121</v>
      </c>
      <c r="K265" s="278" t="s">
        <v>15626</v>
      </c>
      <c r="L265" s="278">
        <v>3</v>
      </c>
      <c r="M265" s="312">
        <v>1.3</v>
      </c>
      <c r="N265" s="17">
        <f t="shared" si="4"/>
        <v>0.70171149144254275</v>
      </c>
    </row>
    <row r="266" spans="1:14" x14ac:dyDescent="0.3">
      <c r="A266" s="29">
        <v>250</v>
      </c>
      <c r="B266" s="24" t="s">
        <v>2382</v>
      </c>
      <c r="C266" s="312">
        <v>268</v>
      </c>
      <c r="D266" s="13" t="s">
        <v>2383</v>
      </c>
      <c r="E266" s="23" t="s">
        <v>2384</v>
      </c>
      <c r="F266" s="23" t="s">
        <v>2385</v>
      </c>
      <c r="G266" s="24" t="s">
        <v>3066</v>
      </c>
      <c r="H266" s="25">
        <v>3825</v>
      </c>
      <c r="I266" s="29">
        <v>1.8</v>
      </c>
      <c r="J266" s="30">
        <f>A266/409</f>
        <v>0.61124694376528121</v>
      </c>
      <c r="K266" s="278" t="s">
        <v>15626</v>
      </c>
      <c r="L266" s="278">
        <v>3</v>
      </c>
      <c r="M266" s="312">
        <v>1.5</v>
      </c>
      <c r="N266" s="17">
        <f t="shared" si="4"/>
        <v>0.65525672371638144</v>
      </c>
    </row>
    <row r="267" spans="1:14" x14ac:dyDescent="0.3">
      <c r="A267" s="27">
        <v>265</v>
      </c>
      <c r="B267" s="24" t="s">
        <v>3915</v>
      </c>
      <c r="C267" s="313">
        <v>280</v>
      </c>
      <c r="D267" s="13" t="s">
        <v>3916</v>
      </c>
      <c r="E267" s="23" t="s">
        <v>3917</v>
      </c>
      <c r="F267" s="23" t="s">
        <v>3918</v>
      </c>
      <c r="G267" s="24" t="s">
        <v>3072</v>
      </c>
      <c r="H267" s="25">
        <v>1763</v>
      </c>
      <c r="I267" s="23">
        <v>1.7</v>
      </c>
      <c r="J267" s="28">
        <f>A267/409</f>
        <v>0.64792176039119809</v>
      </c>
      <c r="K267" s="278" t="s">
        <v>15626</v>
      </c>
      <c r="L267" s="278">
        <v>3</v>
      </c>
      <c r="M267" s="311">
        <v>1.4</v>
      </c>
      <c r="N267" s="17">
        <f t="shared" si="4"/>
        <v>0.68459657701711496</v>
      </c>
    </row>
    <row r="268" spans="1:14" x14ac:dyDescent="0.3">
      <c r="A268" s="27">
        <v>265</v>
      </c>
      <c r="B268" s="24" t="s">
        <v>3885</v>
      </c>
      <c r="C268" s="313">
        <v>280</v>
      </c>
      <c r="D268" s="13" t="s">
        <v>3886</v>
      </c>
      <c r="E268" s="23" t="s">
        <v>3887</v>
      </c>
      <c r="F268" s="23" t="s">
        <v>3888</v>
      </c>
      <c r="G268" s="24" t="s">
        <v>3066</v>
      </c>
      <c r="H268" s="25">
        <v>12819</v>
      </c>
      <c r="I268" s="23">
        <v>1.7</v>
      </c>
      <c r="J268" s="28">
        <f>A268/409</f>
        <v>0.64792176039119809</v>
      </c>
      <c r="K268" s="278" t="s">
        <v>15626</v>
      </c>
      <c r="L268" s="278">
        <v>3</v>
      </c>
      <c r="M268" s="311">
        <v>1.4</v>
      </c>
      <c r="N268" s="17">
        <f t="shared" si="4"/>
        <v>0.68459657701711496</v>
      </c>
    </row>
    <row r="269" spans="1:14" x14ac:dyDescent="0.3">
      <c r="A269" s="27">
        <v>265</v>
      </c>
      <c r="B269" s="24" t="s">
        <v>3896</v>
      </c>
      <c r="C269" s="312">
        <v>287</v>
      </c>
      <c r="D269" s="13" t="s">
        <v>3897</v>
      </c>
      <c r="E269" s="23" t="s">
        <v>3898</v>
      </c>
      <c r="F269" s="23" t="s">
        <v>3899</v>
      </c>
      <c r="G269" s="24" t="s">
        <v>3207</v>
      </c>
      <c r="H269" s="25">
        <v>6121</v>
      </c>
      <c r="I269" s="23">
        <v>1.7</v>
      </c>
      <c r="J269" s="28">
        <f>A269/409</f>
        <v>0.64792176039119809</v>
      </c>
      <c r="K269" s="278" t="s">
        <v>15626</v>
      </c>
      <c r="L269" s="278">
        <v>3</v>
      </c>
      <c r="M269" s="312">
        <v>1.3</v>
      </c>
      <c r="N269" s="17">
        <f t="shared" si="4"/>
        <v>0.70171149144254275</v>
      </c>
    </row>
    <row r="270" spans="1:14" x14ac:dyDescent="0.3">
      <c r="A270" s="27">
        <v>265</v>
      </c>
      <c r="B270" s="24" t="s">
        <v>3922</v>
      </c>
      <c r="C270" s="313">
        <v>313</v>
      </c>
      <c r="D270" s="13" t="s">
        <v>3923</v>
      </c>
      <c r="E270" s="23" t="s">
        <v>3924</v>
      </c>
      <c r="F270" s="23" t="s">
        <v>3925</v>
      </c>
      <c r="G270" s="24" t="s">
        <v>3080</v>
      </c>
      <c r="H270" s="23">
        <v>904</v>
      </c>
      <c r="I270" s="23">
        <v>1.7</v>
      </c>
      <c r="J270" s="28">
        <f>A270/409</f>
        <v>0.64792176039119809</v>
      </c>
      <c r="K270" s="278" t="s">
        <v>15626</v>
      </c>
      <c r="L270" s="278">
        <v>3</v>
      </c>
      <c r="M270" s="311">
        <v>1.2</v>
      </c>
      <c r="N270" s="17">
        <f t="shared" si="4"/>
        <v>0.76528117359413206</v>
      </c>
    </row>
    <row r="271" spans="1:14" x14ac:dyDescent="0.3">
      <c r="A271" s="27">
        <v>265</v>
      </c>
      <c r="B271" s="24" t="s">
        <v>3926</v>
      </c>
      <c r="C271" s="312">
        <v>248</v>
      </c>
      <c r="D271" s="13" t="s">
        <v>3927</v>
      </c>
      <c r="E271" s="23" t="s">
        <v>3928</v>
      </c>
      <c r="F271" s="23" t="s">
        <v>3928</v>
      </c>
      <c r="G271" s="24" t="s">
        <v>3080</v>
      </c>
      <c r="H271" s="23">
        <v>783</v>
      </c>
      <c r="I271" s="23">
        <v>1.7</v>
      </c>
      <c r="J271" s="28">
        <f>A271/409</f>
        <v>0.64792176039119809</v>
      </c>
      <c r="K271" s="278" t="s">
        <v>15626</v>
      </c>
      <c r="L271" s="278">
        <v>3</v>
      </c>
      <c r="M271" s="312">
        <v>1.7</v>
      </c>
      <c r="N271" s="17">
        <f t="shared" si="4"/>
        <v>0.60635696821515894</v>
      </c>
    </row>
    <row r="272" spans="1:14" x14ac:dyDescent="0.3">
      <c r="A272" s="27">
        <v>265</v>
      </c>
      <c r="B272" s="24" t="s">
        <v>3882</v>
      </c>
      <c r="C272" s="312">
        <v>268</v>
      </c>
      <c r="D272" s="13" t="s">
        <v>3883</v>
      </c>
      <c r="E272" s="23" t="s">
        <v>3884</v>
      </c>
      <c r="F272" s="23" t="s">
        <v>165</v>
      </c>
      <c r="G272" s="24" t="s">
        <v>3066</v>
      </c>
      <c r="H272" s="25">
        <v>17651</v>
      </c>
      <c r="I272" s="23">
        <v>1.7</v>
      </c>
      <c r="J272" s="28">
        <f>A272/409</f>
        <v>0.64792176039119809</v>
      </c>
      <c r="K272" s="278" t="s">
        <v>15626</v>
      </c>
      <c r="L272" s="278">
        <v>3</v>
      </c>
      <c r="M272" s="312">
        <v>1.5</v>
      </c>
      <c r="N272" s="17">
        <f t="shared" si="4"/>
        <v>0.65525672371638144</v>
      </c>
    </row>
    <row r="273" spans="1:14" x14ac:dyDescent="0.3">
      <c r="A273" s="27">
        <v>265</v>
      </c>
      <c r="B273" s="24" t="s">
        <v>3904</v>
      </c>
      <c r="C273" s="312">
        <v>268</v>
      </c>
      <c r="D273" s="13" t="s">
        <v>3905</v>
      </c>
      <c r="E273" s="23" t="s">
        <v>3906</v>
      </c>
      <c r="F273" s="23" t="s">
        <v>3907</v>
      </c>
      <c r="G273" s="24" t="s">
        <v>3080</v>
      </c>
      <c r="H273" s="25">
        <v>4122</v>
      </c>
      <c r="I273" s="23">
        <v>1.7</v>
      </c>
      <c r="J273" s="28">
        <f>A273/409</f>
        <v>0.64792176039119809</v>
      </c>
      <c r="K273" s="278" t="s">
        <v>15626</v>
      </c>
      <c r="L273" s="278">
        <v>3</v>
      </c>
      <c r="M273" s="312">
        <v>1.5</v>
      </c>
      <c r="N273" s="17">
        <f t="shared" si="4"/>
        <v>0.65525672371638144</v>
      </c>
    </row>
    <row r="274" spans="1:14" x14ac:dyDescent="0.3">
      <c r="A274" s="27">
        <v>265</v>
      </c>
      <c r="B274" s="24" t="s">
        <v>2473</v>
      </c>
      <c r="C274" s="312">
        <v>248</v>
      </c>
      <c r="D274" s="13" t="s">
        <v>2474</v>
      </c>
      <c r="E274" s="23" t="s">
        <v>2475</v>
      </c>
      <c r="F274" s="23" t="s">
        <v>2476</v>
      </c>
      <c r="G274" s="24" t="s">
        <v>3214</v>
      </c>
      <c r="H274" s="25">
        <v>14334</v>
      </c>
      <c r="I274" s="23">
        <v>1.7</v>
      </c>
      <c r="J274" s="28">
        <f>A274/409</f>
        <v>0.64792176039119809</v>
      </c>
      <c r="K274" s="278" t="s">
        <v>15626</v>
      </c>
      <c r="L274" s="278">
        <v>3</v>
      </c>
      <c r="M274" s="312">
        <v>1.7</v>
      </c>
      <c r="N274" s="17">
        <f t="shared" si="4"/>
        <v>0.60635696821515894</v>
      </c>
    </row>
    <row r="275" spans="1:14" x14ac:dyDescent="0.3">
      <c r="A275" s="27">
        <v>265</v>
      </c>
      <c r="B275" s="24" t="s">
        <v>3893</v>
      </c>
      <c r="C275" s="312">
        <v>229</v>
      </c>
      <c r="D275" s="13" t="s">
        <v>3893</v>
      </c>
      <c r="E275" s="23" t="s">
        <v>3894</v>
      </c>
      <c r="F275" s="23" t="s">
        <v>3895</v>
      </c>
      <c r="G275" s="24" t="s">
        <v>3207</v>
      </c>
      <c r="H275" s="25">
        <v>6629</v>
      </c>
      <c r="I275" s="23">
        <v>1.7</v>
      </c>
      <c r="J275" s="28">
        <f>A275/409</f>
        <v>0.64792176039119809</v>
      </c>
      <c r="K275" s="278" t="s">
        <v>15626</v>
      </c>
      <c r="L275" s="278">
        <v>3</v>
      </c>
      <c r="M275" s="312">
        <v>1.9</v>
      </c>
      <c r="N275" s="17">
        <f t="shared" si="4"/>
        <v>0.55990220048899753</v>
      </c>
    </row>
    <row r="276" spans="1:14" x14ac:dyDescent="0.3">
      <c r="A276" s="27">
        <v>265</v>
      </c>
      <c r="B276" s="24" t="s">
        <v>3912</v>
      </c>
      <c r="C276" s="313">
        <v>260</v>
      </c>
      <c r="D276" s="13" t="s">
        <v>3913</v>
      </c>
      <c r="E276" s="23" t="s">
        <v>165</v>
      </c>
      <c r="F276" s="23" t="s">
        <v>3914</v>
      </c>
      <c r="G276" s="24" t="s">
        <v>3072</v>
      </c>
      <c r="H276" s="25">
        <v>2231</v>
      </c>
      <c r="I276" s="23">
        <v>1.7</v>
      </c>
      <c r="J276" s="28">
        <f>A276/409</f>
        <v>0.64792176039119809</v>
      </c>
      <c r="K276" s="278" t="s">
        <v>15626</v>
      </c>
      <c r="L276" s="278">
        <v>3</v>
      </c>
      <c r="M276" s="311">
        <v>1.6</v>
      </c>
      <c r="N276" s="17">
        <f t="shared" si="4"/>
        <v>0.63569682151589246</v>
      </c>
    </row>
    <row r="277" spans="1:14" x14ac:dyDescent="0.3">
      <c r="A277" s="27">
        <v>265</v>
      </c>
      <c r="B277" s="24" t="s">
        <v>3900</v>
      </c>
      <c r="C277" s="313">
        <v>313</v>
      </c>
      <c r="D277" s="13" t="s">
        <v>3901</v>
      </c>
      <c r="E277" s="23" t="s">
        <v>3902</v>
      </c>
      <c r="F277" s="23" t="s">
        <v>3903</v>
      </c>
      <c r="G277" s="24" t="s">
        <v>3067</v>
      </c>
      <c r="H277" s="25">
        <v>5229</v>
      </c>
      <c r="I277" s="23">
        <v>1.7</v>
      </c>
      <c r="J277" s="28">
        <f>A277/409</f>
        <v>0.64792176039119809</v>
      </c>
      <c r="K277" s="278" t="s">
        <v>15626</v>
      </c>
      <c r="L277" s="278">
        <v>3</v>
      </c>
      <c r="M277" s="311">
        <v>1.2</v>
      </c>
      <c r="N277" s="17">
        <f t="shared" si="4"/>
        <v>0.76528117359413206</v>
      </c>
    </row>
    <row r="278" spans="1:14" x14ac:dyDescent="0.3">
      <c r="A278" s="27">
        <v>265</v>
      </c>
      <c r="B278" s="24" t="s">
        <v>3908</v>
      </c>
      <c r="C278" s="313">
        <v>260</v>
      </c>
      <c r="D278" s="13" t="s">
        <v>3909</v>
      </c>
      <c r="E278" s="23" t="s">
        <v>3910</v>
      </c>
      <c r="F278" s="23" t="s">
        <v>3911</v>
      </c>
      <c r="G278" s="24" t="s">
        <v>3093</v>
      </c>
      <c r="H278" s="25">
        <v>2876</v>
      </c>
      <c r="I278" s="23">
        <v>1.7</v>
      </c>
      <c r="J278" s="28">
        <f>A278/409</f>
        <v>0.64792176039119809</v>
      </c>
      <c r="K278" s="278" t="s">
        <v>15626</v>
      </c>
      <c r="L278" s="278">
        <v>3</v>
      </c>
      <c r="M278" s="311">
        <v>1.6</v>
      </c>
      <c r="N278" s="17">
        <f t="shared" si="4"/>
        <v>0.63569682151589246</v>
      </c>
    </row>
    <row r="279" spans="1:14" x14ac:dyDescent="0.3">
      <c r="A279" s="27">
        <v>265</v>
      </c>
      <c r="B279" s="24" t="s">
        <v>3919</v>
      </c>
      <c r="C279" s="313">
        <v>313</v>
      </c>
      <c r="D279" s="13" t="s">
        <v>3920</v>
      </c>
      <c r="E279" s="23" t="s">
        <v>3921</v>
      </c>
      <c r="F279" s="23" t="s">
        <v>3921</v>
      </c>
      <c r="G279" s="24" t="s">
        <v>3066</v>
      </c>
      <c r="H279" s="25">
        <v>1183</v>
      </c>
      <c r="I279" s="23">
        <v>1.7</v>
      </c>
      <c r="J279" s="28">
        <f>A279/409</f>
        <v>0.64792176039119809</v>
      </c>
      <c r="K279" s="278" t="s">
        <v>15626</v>
      </c>
      <c r="L279" s="278">
        <v>3</v>
      </c>
      <c r="M279" s="311">
        <v>1.2</v>
      </c>
      <c r="N279" s="17">
        <f t="shared" si="4"/>
        <v>0.76528117359413206</v>
      </c>
    </row>
    <row r="280" spans="1:14" x14ac:dyDescent="0.3">
      <c r="A280" s="27">
        <v>265</v>
      </c>
      <c r="B280" s="24" t="s">
        <v>3889</v>
      </c>
      <c r="C280" s="313">
        <v>260</v>
      </c>
      <c r="D280" s="13" t="s">
        <v>3890</v>
      </c>
      <c r="E280" s="23" t="s">
        <v>3891</v>
      </c>
      <c r="F280" s="23" t="s">
        <v>3892</v>
      </c>
      <c r="G280" s="24" t="s">
        <v>3067</v>
      </c>
      <c r="H280" s="25">
        <v>6773</v>
      </c>
      <c r="I280" s="23">
        <v>1.7</v>
      </c>
      <c r="J280" s="28">
        <f>A280/409</f>
        <v>0.64792176039119809</v>
      </c>
      <c r="K280" s="278" t="s">
        <v>15626</v>
      </c>
      <c r="L280" s="278">
        <v>3</v>
      </c>
      <c r="M280" s="311">
        <v>1.6</v>
      </c>
      <c r="N280" s="17">
        <f t="shared" si="4"/>
        <v>0.63569682151589246</v>
      </c>
    </row>
    <row r="281" spans="1:14" x14ac:dyDescent="0.3">
      <c r="A281" s="29">
        <v>279</v>
      </c>
      <c r="B281" s="24" t="s">
        <v>3933</v>
      </c>
      <c r="C281" s="313">
        <v>260</v>
      </c>
      <c r="D281" s="13" t="s">
        <v>3934</v>
      </c>
      <c r="E281" s="23" t="s">
        <v>165</v>
      </c>
      <c r="F281" s="23" t="s">
        <v>3935</v>
      </c>
      <c r="G281" s="24" t="s">
        <v>3080</v>
      </c>
      <c r="H281" s="25">
        <v>19569</v>
      </c>
      <c r="I281" s="29">
        <v>1.6</v>
      </c>
      <c r="J281" s="30">
        <f>A281/409</f>
        <v>0.68215158924205377</v>
      </c>
      <c r="K281" s="278" t="s">
        <v>15626</v>
      </c>
      <c r="L281" s="278">
        <v>3</v>
      </c>
      <c r="M281" s="311">
        <v>1.6</v>
      </c>
      <c r="N281" s="17">
        <f t="shared" si="4"/>
        <v>0.63569682151589246</v>
      </c>
    </row>
    <row r="282" spans="1:14" x14ac:dyDescent="0.3">
      <c r="A282" s="29">
        <v>279</v>
      </c>
      <c r="B282" s="24" t="s">
        <v>3972</v>
      </c>
      <c r="C282" s="312">
        <v>287</v>
      </c>
      <c r="D282" s="13" t="s">
        <v>3973</v>
      </c>
      <c r="E282" s="23" t="s">
        <v>3974</v>
      </c>
      <c r="F282" s="23" t="s">
        <v>3975</v>
      </c>
      <c r="G282" s="24" t="s">
        <v>3066</v>
      </c>
      <c r="H282" s="25">
        <v>1770</v>
      </c>
      <c r="I282" s="29">
        <v>1.6</v>
      </c>
      <c r="J282" s="30">
        <f>A282/409</f>
        <v>0.68215158924205377</v>
      </c>
      <c r="K282" s="278" t="s">
        <v>15626</v>
      </c>
      <c r="L282" s="278">
        <v>3</v>
      </c>
      <c r="M282" s="312">
        <v>1.3</v>
      </c>
      <c r="N282" s="17">
        <f t="shared" si="4"/>
        <v>0.70171149144254275</v>
      </c>
    </row>
    <row r="283" spans="1:14" x14ac:dyDescent="0.3">
      <c r="A283" s="29">
        <v>279</v>
      </c>
      <c r="B283" s="24" t="s">
        <v>3976</v>
      </c>
      <c r="C283" s="312">
        <v>287</v>
      </c>
      <c r="D283" s="13" t="s">
        <v>3977</v>
      </c>
      <c r="E283" s="23" t="s">
        <v>3978</v>
      </c>
      <c r="F283" s="23" t="s">
        <v>3979</v>
      </c>
      <c r="G283" s="24" t="s">
        <v>3093</v>
      </c>
      <c r="H283" s="25">
        <v>1754</v>
      </c>
      <c r="I283" s="29">
        <v>1.6</v>
      </c>
      <c r="J283" s="30">
        <f>A283/409</f>
        <v>0.68215158924205377</v>
      </c>
      <c r="K283" s="278" t="s">
        <v>15626</v>
      </c>
      <c r="L283" s="278">
        <v>3</v>
      </c>
      <c r="M283" s="312">
        <v>1.3</v>
      </c>
      <c r="N283" s="17">
        <f t="shared" si="4"/>
        <v>0.70171149144254275</v>
      </c>
    </row>
    <row r="284" spans="1:14" x14ac:dyDescent="0.3">
      <c r="A284" s="29">
        <v>279</v>
      </c>
      <c r="B284" s="24" t="s">
        <v>3956</v>
      </c>
      <c r="C284" s="312">
        <v>287</v>
      </c>
      <c r="D284" s="13" t="s">
        <v>3957</v>
      </c>
      <c r="E284" s="23" t="s">
        <v>3958</v>
      </c>
      <c r="F284" s="23" t="s">
        <v>3959</v>
      </c>
      <c r="G284" s="24" t="s">
        <v>3067</v>
      </c>
      <c r="H284" s="25">
        <v>8410</v>
      </c>
      <c r="I284" s="29">
        <v>1.6</v>
      </c>
      <c r="J284" s="30">
        <f>A284/409</f>
        <v>0.68215158924205377</v>
      </c>
      <c r="K284" s="278" t="s">
        <v>15626</v>
      </c>
      <c r="L284" s="278">
        <v>3</v>
      </c>
      <c r="M284" s="312">
        <v>1.3</v>
      </c>
      <c r="N284" s="17">
        <f t="shared" si="4"/>
        <v>0.70171149144254275</v>
      </c>
    </row>
    <row r="285" spans="1:14" x14ac:dyDescent="0.3">
      <c r="A285" s="29">
        <v>279</v>
      </c>
      <c r="B285" s="24" t="s">
        <v>3980</v>
      </c>
      <c r="C285" s="312">
        <v>346</v>
      </c>
      <c r="D285" s="13" t="s">
        <v>3981</v>
      </c>
      <c r="E285" s="23" t="s">
        <v>3982</v>
      </c>
      <c r="F285" s="23" t="s">
        <v>3983</v>
      </c>
      <c r="G285" s="24" t="s">
        <v>3066</v>
      </c>
      <c r="H285" s="25">
        <v>1078</v>
      </c>
      <c r="I285" s="29">
        <v>1.6</v>
      </c>
      <c r="J285" s="30">
        <f>A285/409</f>
        <v>0.68215158924205377</v>
      </c>
      <c r="K285" s="278" t="s">
        <v>15626</v>
      </c>
      <c r="L285" s="278">
        <v>3</v>
      </c>
      <c r="M285" s="312">
        <v>0.9</v>
      </c>
      <c r="N285" s="17">
        <f t="shared" si="4"/>
        <v>0.84596577017114916</v>
      </c>
    </row>
    <row r="286" spans="1:14" x14ac:dyDescent="0.3">
      <c r="A286" s="29">
        <v>279</v>
      </c>
      <c r="B286" s="24" t="s">
        <v>3988</v>
      </c>
      <c r="C286" s="312">
        <v>287</v>
      </c>
      <c r="D286" s="13" t="s">
        <v>3989</v>
      </c>
      <c r="E286" s="23" t="s">
        <v>3990</v>
      </c>
      <c r="F286" s="23" t="s">
        <v>3991</v>
      </c>
      <c r="G286" s="24" t="s">
        <v>3093</v>
      </c>
      <c r="H286" s="23">
        <v>803</v>
      </c>
      <c r="I286" s="29">
        <v>1.6</v>
      </c>
      <c r="J286" s="30">
        <f>A286/409</f>
        <v>0.68215158924205377</v>
      </c>
      <c r="K286" s="278" t="s">
        <v>15626</v>
      </c>
      <c r="L286" s="278">
        <v>3</v>
      </c>
      <c r="M286" s="312">
        <v>1.3</v>
      </c>
      <c r="N286" s="17">
        <f t="shared" si="4"/>
        <v>0.70171149144254275</v>
      </c>
    </row>
    <row r="287" spans="1:14" x14ac:dyDescent="0.3">
      <c r="A287" s="29">
        <v>279</v>
      </c>
      <c r="B287" s="24" t="s">
        <v>3960</v>
      </c>
      <c r="C287" s="312">
        <v>287</v>
      </c>
      <c r="D287" s="13" t="s">
        <v>3961</v>
      </c>
      <c r="E287" s="23" t="s">
        <v>3962</v>
      </c>
      <c r="F287" s="23" t="s">
        <v>3963</v>
      </c>
      <c r="G287" s="24" t="s">
        <v>3072</v>
      </c>
      <c r="H287" s="25">
        <v>6773</v>
      </c>
      <c r="I287" s="29">
        <v>1.6</v>
      </c>
      <c r="J287" s="30">
        <f>A287/409</f>
        <v>0.68215158924205377</v>
      </c>
      <c r="K287" s="278" t="s">
        <v>15626</v>
      </c>
      <c r="L287" s="278">
        <v>3</v>
      </c>
      <c r="M287" s="312">
        <v>1.3</v>
      </c>
      <c r="N287" s="17">
        <f t="shared" si="4"/>
        <v>0.70171149144254275</v>
      </c>
    </row>
    <row r="288" spans="1:14" x14ac:dyDescent="0.3">
      <c r="A288" s="29">
        <v>279</v>
      </c>
      <c r="B288" s="24" t="s">
        <v>3940</v>
      </c>
      <c r="C288" s="312">
        <v>268</v>
      </c>
      <c r="D288" s="13" t="s">
        <v>3941</v>
      </c>
      <c r="E288" s="23" t="s">
        <v>3942</v>
      </c>
      <c r="F288" s="23" t="s">
        <v>3943</v>
      </c>
      <c r="G288" s="24" t="s">
        <v>3214</v>
      </c>
      <c r="H288" s="25">
        <v>12173</v>
      </c>
      <c r="I288" s="29">
        <v>1.6</v>
      </c>
      <c r="J288" s="30">
        <f>A288/409</f>
        <v>0.68215158924205377</v>
      </c>
      <c r="K288" s="278" t="s">
        <v>15626</v>
      </c>
      <c r="L288" s="278">
        <v>3</v>
      </c>
      <c r="M288" s="312">
        <v>1.5</v>
      </c>
      <c r="N288" s="17">
        <f t="shared" si="4"/>
        <v>0.65525672371638144</v>
      </c>
    </row>
    <row r="289" spans="1:14" x14ac:dyDescent="0.3">
      <c r="A289" s="29">
        <v>279</v>
      </c>
      <c r="B289" s="24" t="s">
        <v>3948</v>
      </c>
      <c r="C289" s="312">
        <v>268</v>
      </c>
      <c r="D289" s="13" t="s">
        <v>3949</v>
      </c>
      <c r="E289" s="23" t="s">
        <v>3950</v>
      </c>
      <c r="F289" s="23" t="s">
        <v>3951</v>
      </c>
      <c r="G289" s="24" t="s">
        <v>3207</v>
      </c>
      <c r="H289" s="25">
        <v>10331</v>
      </c>
      <c r="I289" s="29">
        <v>1.6</v>
      </c>
      <c r="J289" s="30">
        <f>A289/409</f>
        <v>0.68215158924205377</v>
      </c>
      <c r="K289" s="278" t="s">
        <v>15626</v>
      </c>
      <c r="L289" s="278">
        <v>3</v>
      </c>
      <c r="M289" s="312">
        <v>1.5</v>
      </c>
      <c r="N289" s="17">
        <f t="shared" si="4"/>
        <v>0.65525672371638144</v>
      </c>
    </row>
    <row r="290" spans="1:14" x14ac:dyDescent="0.3">
      <c r="A290" s="29">
        <v>279</v>
      </c>
      <c r="B290" s="24" t="s">
        <v>3952</v>
      </c>
      <c r="C290" s="312">
        <v>248</v>
      </c>
      <c r="D290" s="13" t="s">
        <v>3953</v>
      </c>
      <c r="E290" s="23" t="s">
        <v>3954</v>
      </c>
      <c r="F290" s="23" t="s">
        <v>3955</v>
      </c>
      <c r="G290" s="24" t="s">
        <v>3080</v>
      </c>
      <c r="H290" s="25">
        <v>8654</v>
      </c>
      <c r="I290" s="29">
        <v>1.6</v>
      </c>
      <c r="J290" s="30">
        <f>A290/409</f>
        <v>0.68215158924205377</v>
      </c>
      <c r="K290" s="278" t="s">
        <v>15626</v>
      </c>
      <c r="L290" s="278">
        <v>3</v>
      </c>
      <c r="M290" s="312">
        <v>1.7</v>
      </c>
      <c r="N290" s="17">
        <f t="shared" si="4"/>
        <v>0.60635696821515894</v>
      </c>
    </row>
    <row r="291" spans="1:14" x14ac:dyDescent="0.3">
      <c r="A291" s="29">
        <v>279</v>
      </c>
      <c r="B291" s="24" t="s">
        <v>3964</v>
      </c>
      <c r="C291" s="312">
        <v>229</v>
      </c>
      <c r="D291" s="13" t="s">
        <v>3965</v>
      </c>
      <c r="E291" s="23" t="s">
        <v>3966</v>
      </c>
      <c r="F291" s="23" t="s">
        <v>3967</v>
      </c>
      <c r="G291" s="24" t="s">
        <v>3207</v>
      </c>
      <c r="H291" s="25">
        <v>2666</v>
      </c>
      <c r="I291" s="29">
        <v>1.6</v>
      </c>
      <c r="J291" s="30">
        <f>A291/409</f>
        <v>0.68215158924205377</v>
      </c>
      <c r="K291" s="278" t="s">
        <v>15626</v>
      </c>
      <c r="L291" s="278">
        <v>3</v>
      </c>
      <c r="M291" s="312">
        <v>1.9</v>
      </c>
      <c r="N291" s="17">
        <f t="shared" si="4"/>
        <v>0.55990220048899753</v>
      </c>
    </row>
    <row r="292" spans="1:14" x14ac:dyDescent="0.3">
      <c r="A292" s="29">
        <v>279</v>
      </c>
      <c r="B292" s="24" t="s">
        <v>3984</v>
      </c>
      <c r="C292" s="313">
        <v>217</v>
      </c>
      <c r="D292" s="13" t="s">
        <v>3985</v>
      </c>
      <c r="E292" s="23" t="s">
        <v>3986</v>
      </c>
      <c r="F292" s="23" t="s">
        <v>3987</v>
      </c>
      <c r="G292" s="24" t="s">
        <v>3080</v>
      </c>
      <c r="H292" s="23">
        <v>891</v>
      </c>
      <c r="I292" s="29">
        <v>1.6</v>
      </c>
      <c r="J292" s="30">
        <f>A292/409</f>
        <v>0.68215158924205377</v>
      </c>
      <c r="K292" s="278" t="s">
        <v>15626</v>
      </c>
      <c r="L292" s="278">
        <v>3</v>
      </c>
      <c r="M292" s="311">
        <v>2</v>
      </c>
      <c r="N292" s="17">
        <f t="shared" si="4"/>
        <v>0.53056234718826401</v>
      </c>
    </row>
    <row r="293" spans="1:14" x14ac:dyDescent="0.3">
      <c r="A293" s="29">
        <v>279</v>
      </c>
      <c r="B293" s="24" t="s">
        <v>3968</v>
      </c>
      <c r="C293" s="312">
        <v>287</v>
      </c>
      <c r="D293" s="13" t="s">
        <v>3969</v>
      </c>
      <c r="E293" s="23" t="s">
        <v>3970</v>
      </c>
      <c r="F293" s="23" t="s">
        <v>3971</v>
      </c>
      <c r="G293" s="24" t="s">
        <v>3067</v>
      </c>
      <c r="H293" s="25">
        <v>2078</v>
      </c>
      <c r="I293" s="29">
        <v>1.6</v>
      </c>
      <c r="J293" s="30">
        <f>A293/409</f>
        <v>0.68215158924205377</v>
      </c>
      <c r="K293" s="278" t="s">
        <v>15626</v>
      </c>
      <c r="L293" s="278">
        <v>3</v>
      </c>
      <c r="M293" s="312">
        <v>1.3</v>
      </c>
      <c r="N293" s="17">
        <f t="shared" si="4"/>
        <v>0.70171149144254275</v>
      </c>
    </row>
    <row r="294" spans="1:14" x14ac:dyDescent="0.3">
      <c r="A294" s="29">
        <v>279</v>
      </c>
      <c r="B294" s="24" t="s">
        <v>3936</v>
      </c>
      <c r="C294" s="312">
        <v>248</v>
      </c>
      <c r="D294" s="13" t="s">
        <v>3937</v>
      </c>
      <c r="E294" s="23" t="s">
        <v>3938</v>
      </c>
      <c r="F294" s="23" t="s">
        <v>3939</v>
      </c>
      <c r="G294" s="24" t="s">
        <v>3067</v>
      </c>
      <c r="H294" s="25">
        <v>15877</v>
      </c>
      <c r="I294" s="29">
        <v>1.6</v>
      </c>
      <c r="J294" s="30">
        <f>A294/409</f>
        <v>0.68215158924205377</v>
      </c>
      <c r="K294" s="278" t="s">
        <v>15626</v>
      </c>
      <c r="L294" s="278">
        <v>3</v>
      </c>
      <c r="M294" s="312">
        <v>1.7</v>
      </c>
      <c r="N294" s="17">
        <f t="shared" si="4"/>
        <v>0.60635696821515894</v>
      </c>
    </row>
    <row r="295" spans="1:14" x14ac:dyDescent="0.3">
      <c r="A295" s="29">
        <v>279</v>
      </c>
      <c r="B295" s="24" t="s">
        <v>3944</v>
      </c>
      <c r="C295" s="312">
        <v>268</v>
      </c>
      <c r="D295" s="13" t="s">
        <v>3945</v>
      </c>
      <c r="E295" s="23" t="s">
        <v>3946</v>
      </c>
      <c r="F295" s="23" t="s">
        <v>3947</v>
      </c>
      <c r="G295" s="24" t="s">
        <v>3067</v>
      </c>
      <c r="H295" s="25">
        <v>11125</v>
      </c>
      <c r="I295" s="29">
        <v>1.6</v>
      </c>
      <c r="J295" s="30">
        <f>A295/409</f>
        <v>0.68215158924205377</v>
      </c>
      <c r="K295" s="278" t="s">
        <v>15626</v>
      </c>
      <c r="L295" s="278">
        <v>3</v>
      </c>
      <c r="M295" s="312">
        <v>1.5</v>
      </c>
      <c r="N295" s="17">
        <f t="shared" si="4"/>
        <v>0.65525672371638144</v>
      </c>
    </row>
    <row r="296" spans="1:14" x14ac:dyDescent="0.3">
      <c r="A296" s="29">
        <v>279</v>
      </c>
      <c r="B296" s="24" t="s">
        <v>3929</v>
      </c>
      <c r="C296" s="312">
        <v>248</v>
      </c>
      <c r="D296" s="13" t="s">
        <v>3930</v>
      </c>
      <c r="E296" s="23" t="s">
        <v>3931</v>
      </c>
      <c r="F296" s="23" t="s">
        <v>3932</v>
      </c>
      <c r="G296" s="24" t="s">
        <v>3080</v>
      </c>
      <c r="H296" s="25">
        <v>34006</v>
      </c>
      <c r="I296" s="29">
        <v>1.6</v>
      </c>
      <c r="J296" s="30">
        <f>A296/409</f>
        <v>0.68215158924205377</v>
      </c>
      <c r="K296" s="278" t="s">
        <v>15626</v>
      </c>
      <c r="L296" s="278">
        <v>3</v>
      </c>
      <c r="M296" s="312">
        <v>1.7</v>
      </c>
      <c r="N296" s="17">
        <f t="shared" si="4"/>
        <v>0.60635696821515894</v>
      </c>
    </row>
    <row r="297" spans="1:14" x14ac:dyDescent="0.3">
      <c r="A297" s="27">
        <v>295</v>
      </c>
      <c r="B297" s="24" t="s">
        <v>4028</v>
      </c>
      <c r="C297" s="312">
        <v>287</v>
      </c>
      <c r="D297" s="13" t="s">
        <v>4029</v>
      </c>
      <c r="E297" s="23" t="s">
        <v>4030</v>
      </c>
      <c r="F297" s="23" t="s">
        <v>4031</v>
      </c>
      <c r="G297" s="24" t="s">
        <v>3207</v>
      </c>
      <c r="H297" s="25">
        <v>1199</v>
      </c>
      <c r="I297" s="23">
        <v>1.5</v>
      </c>
      <c r="J297" s="28">
        <f>A297/409</f>
        <v>0.72127139364303183</v>
      </c>
      <c r="K297" s="278" t="s">
        <v>15626</v>
      </c>
      <c r="L297" s="278">
        <v>3</v>
      </c>
      <c r="M297" s="312">
        <v>1.3</v>
      </c>
      <c r="N297" s="17">
        <f t="shared" si="4"/>
        <v>0.70171149144254275</v>
      </c>
    </row>
    <row r="298" spans="1:14" x14ac:dyDescent="0.3">
      <c r="A298" s="27">
        <v>295</v>
      </c>
      <c r="B298" s="24" t="s">
        <v>4035</v>
      </c>
      <c r="C298" s="313">
        <v>313</v>
      </c>
      <c r="D298" s="13" t="s">
        <v>4036</v>
      </c>
      <c r="E298" s="23" t="s">
        <v>4037</v>
      </c>
      <c r="F298" s="23" t="s">
        <v>4038</v>
      </c>
      <c r="G298" s="24" t="s">
        <v>3067</v>
      </c>
      <c r="H298" s="23">
        <v>890</v>
      </c>
      <c r="I298" s="23">
        <v>1.5</v>
      </c>
      <c r="J298" s="28">
        <f>A298/409</f>
        <v>0.72127139364303183</v>
      </c>
      <c r="K298" s="278" t="s">
        <v>15626</v>
      </c>
      <c r="L298" s="278">
        <v>3</v>
      </c>
      <c r="M298" s="311">
        <v>1.2</v>
      </c>
      <c r="N298" s="17">
        <f t="shared" si="4"/>
        <v>0.76528117359413206</v>
      </c>
    </row>
    <row r="299" spans="1:14" x14ac:dyDescent="0.3">
      <c r="A299" s="27">
        <v>295</v>
      </c>
      <c r="B299" s="24" t="s">
        <v>4008</v>
      </c>
      <c r="C299" s="312">
        <v>209</v>
      </c>
      <c r="D299" s="13" t="s">
        <v>4009</v>
      </c>
      <c r="E299" s="23" t="s">
        <v>4010</v>
      </c>
      <c r="F299" s="23" t="s">
        <v>4011</v>
      </c>
      <c r="G299" s="24" t="s">
        <v>3207</v>
      </c>
      <c r="H299" s="25">
        <v>2319</v>
      </c>
      <c r="I299" s="23">
        <v>1.5</v>
      </c>
      <c r="J299" s="28">
        <f>A299/409</f>
        <v>0.72127139364303183</v>
      </c>
      <c r="K299" s="278" t="s">
        <v>15626</v>
      </c>
      <c r="L299" s="278">
        <v>3</v>
      </c>
      <c r="M299" s="312">
        <v>2.1</v>
      </c>
      <c r="N299" s="17">
        <f t="shared" si="4"/>
        <v>0.51100244498777503</v>
      </c>
    </row>
    <row r="300" spans="1:14" x14ac:dyDescent="0.3">
      <c r="A300" s="27">
        <v>295</v>
      </c>
      <c r="B300" s="24" t="s">
        <v>4016</v>
      </c>
      <c r="C300" s="312">
        <v>268</v>
      </c>
      <c r="D300" s="13" t="s">
        <v>4017</v>
      </c>
      <c r="E300" s="23" t="s">
        <v>4018</v>
      </c>
      <c r="F300" s="23" t="s">
        <v>4019</v>
      </c>
      <c r="G300" s="24" t="s">
        <v>3072</v>
      </c>
      <c r="H300" s="25">
        <v>1876</v>
      </c>
      <c r="I300" s="23">
        <v>1.5</v>
      </c>
      <c r="J300" s="28">
        <f>A300/409</f>
        <v>0.72127139364303183</v>
      </c>
      <c r="K300" s="278" t="s">
        <v>15626</v>
      </c>
      <c r="L300" s="278">
        <v>3</v>
      </c>
      <c r="M300" s="312">
        <v>1.5</v>
      </c>
      <c r="N300" s="17">
        <f t="shared" si="4"/>
        <v>0.65525672371638144</v>
      </c>
    </row>
    <row r="301" spans="1:14" x14ac:dyDescent="0.3">
      <c r="A301" s="27">
        <v>295</v>
      </c>
      <c r="B301" s="24" t="s">
        <v>4020</v>
      </c>
      <c r="C301" s="313">
        <v>313</v>
      </c>
      <c r="D301" s="13" t="s">
        <v>4021</v>
      </c>
      <c r="E301" s="23" t="s">
        <v>4022</v>
      </c>
      <c r="F301" s="23" t="s">
        <v>4023</v>
      </c>
      <c r="G301" s="24" t="s">
        <v>3093</v>
      </c>
      <c r="H301" s="25">
        <v>1811</v>
      </c>
      <c r="I301" s="23">
        <v>1.5</v>
      </c>
      <c r="J301" s="28">
        <f>A301/409</f>
        <v>0.72127139364303183</v>
      </c>
      <c r="K301" s="278" t="s">
        <v>15626</v>
      </c>
      <c r="L301" s="278">
        <v>3</v>
      </c>
      <c r="M301" s="311">
        <v>1.2</v>
      </c>
      <c r="N301" s="17">
        <f t="shared" si="4"/>
        <v>0.76528117359413206</v>
      </c>
    </row>
    <row r="302" spans="1:14" x14ac:dyDescent="0.3">
      <c r="A302" s="27">
        <v>295</v>
      </c>
      <c r="B302" s="24" t="s">
        <v>4004</v>
      </c>
      <c r="C302" s="312">
        <v>268</v>
      </c>
      <c r="D302" s="13" t="s">
        <v>4005</v>
      </c>
      <c r="E302" s="23" t="s">
        <v>4006</v>
      </c>
      <c r="F302" s="23" t="s">
        <v>4007</v>
      </c>
      <c r="G302" s="24" t="s">
        <v>3066</v>
      </c>
      <c r="H302" s="25">
        <v>2766</v>
      </c>
      <c r="I302" s="23">
        <v>1.5</v>
      </c>
      <c r="J302" s="28">
        <f>A302/409</f>
        <v>0.72127139364303183</v>
      </c>
      <c r="K302" s="278" t="s">
        <v>15626</v>
      </c>
      <c r="L302" s="278">
        <v>3</v>
      </c>
      <c r="M302" s="312">
        <v>1.5</v>
      </c>
      <c r="N302" s="17">
        <f t="shared" si="4"/>
        <v>0.65525672371638144</v>
      </c>
    </row>
    <row r="303" spans="1:14" x14ac:dyDescent="0.3">
      <c r="A303" s="27">
        <v>295</v>
      </c>
      <c r="B303" s="24" t="s">
        <v>3996</v>
      </c>
      <c r="C303" s="313">
        <v>280</v>
      </c>
      <c r="D303" s="13" t="s">
        <v>3997</v>
      </c>
      <c r="E303" s="23" t="s">
        <v>3998</v>
      </c>
      <c r="F303" s="23" t="s">
        <v>3999</v>
      </c>
      <c r="G303" s="24" t="s">
        <v>3093</v>
      </c>
      <c r="H303" s="25">
        <v>11922</v>
      </c>
      <c r="I303" s="23">
        <v>1.5</v>
      </c>
      <c r="J303" s="28">
        <f>A303/409</f>
        <v>0.72127139364303183</v>
      </c>
      <c r="K303" s="278" t="s">
        <v>15626</v>
      </c>
      <c r="L303" s="278">
        <v>3</v>
      </c>
      <c r="M303" s="311">
        <v>1.4</v>
      </c>
      <c r="N303" s="17">
        <f t="shared" si="4"/>
        <v>0.68459657701711496</v>
      </c>
    </row>
    <row r="304" spans="1:14" x14ac:dyDescent="0.3">
      <c r="A304" s="27">
        <v>295</v>
      </c>
      <c r="B304" s="24" t="s">
        <v>4024</v>
      </c>
      <c r="C304" s="313">
        <v>260</v>
      </c>
      <c r="D304" s="13" t="s">
        <v>4025</v>
      </c>
      <c r="E304" s="23" t="s">
        <v>4026</v>
      </c>
      <c r="F304" s="23" t="s">
        <v>4027</v>
      </c>
      <c r="G304" s="24" t="s">
        <v>3207</v>
      </c>
      <c r="H304" s="25">
        <v>1755</v>
      </c>
      <c r="I304" s="23">
        <v>1.5</v>
      </c>
      <c r="J304" s="28">
        <f>A304/409</f>
        <v>0.72127139364303183</v>
      </c>
      <c r="K304" s="278" t="s">
        <v>15626</v>
      </c>
      <c r="L304" s="278">
        <v>3</v>
      </c>
      <c r="M304" s="311">
        <v>1.6</v>
      </c>
      <c r="N304" s="17">
        <f t="shared" si="4"/>
        <v>0.63569682151589246</v>
      </c>
    </row>
    <row r="305" spans="1:14" x14ac:dyDescent="0.3">
      <c r="A305" s="27">
        <v>295</v>
      </c>
      <c r="B305" s="24" t="s">
        <v>4000</v>
      </c>
      <c r="C305" s="312">
        <v>324</v>
      </c>
      <c r="D305" s="13" t="s">
        <v>4001</v>
      </c>
      <c r="E305" s="23" t="s">
        <v>4002</v>
      </c>
      <c r="F305" s="23" t="s">
        <v>4003</v>
      </c>
      <c r="G305" s="24" t="s">
        <v>3207</v>
      </c>
      <c r="H305" s="25">
        <v>3282</v>
      </c>
      <c r="I305" s="23">
        <v>1.5</v>
      </c>
      <c r="J305" s="28">
        <f>A305/409</f>
        <v>0.72127139364303183</v>
      </c>
      <c r="K305" s="278" t="s">
        <v>15626</v>
      </c>
      <c r="L305" s="278">
        <v>3</v>
      </c>
      <c r="M305" s="312">
        <v>1.1000000000000001</v>
      </c>
      <c r="N305" s="17">
        <f t="shared" si="4"/>
        <v>0.79217603911980439</v>
      </c>
    </row>
    <row r="306" spans="1:14" x14ac:dyDescent="0.3">
      <c r="A306" s="27">
        <v>295</v>
      </c>
      <c r="B306" s="24" t="s">
        <v>4012</v>
      </c>
      <c r="C306" s="312">
        <v>287</v>
      </c>
      <c r="D306" s="13" t="s">
        <v>4013</v>
      </c>
      <c r="E306" s="23" t="s">
        <v>4014</v>
      </c>
      <c r="F306" s="23" t="s">
        <v>4015</v>
      </c>
      <c r="G306" s="24" t="s">
        <v>3080</v>
      </c>
      <c r="H306" s="25">
        <v>1936</v>
      </c>
      <c r="I306" s="23">
        <v>1.5</v>
      </c>
      <c r="J306" s="28">
        <f>A306/409</f>
        <v>0.72127139364303183</v>
      </c>
      <c r="K306" s="278" t="s">
        <v>15626</v>
      </c>
      <c r="L306" s="278">
        <v>3</v>
      </c>
      <c r="M306" s="312">
        <v>1.3</v>
      </c>
      <c r="N306" s="17">
        <f t="shared" si="4"/>
        <v>0.70171149144254275</v>
      </c>
    </row>
    <row r="307" spans="1:14" x14ac:dyDescent="0.3">
      <c r="A307" s="27">
        <v>295</v>
      </c>
      <c r="B307" s="24" t="s">
        <v>3992</v>
      </c>
      <c r="C307" s="312">
        <v>287</v>
      </c>
      <c r="D307" s="13" t="s">
        <v>3993</v>
      </c>
      <c r="E307" s="23" t="s">
        <v>3994</v>
      </c>
      <c r="F307" s="23" t="s">
        <v>3995</v>
      </c>
      <c r="G307" s="24" t="s">
        <v>3080</v>
      </c>
      <c r="H307" s="25">
        <v>18256</v>
      </c>
      <c r="I307" s="23">
        <v>1.5</v>
      </c>
      <c r="J307" s="28">
        <f>A307/409</f>
        <v>0.72127139364303183</v>
      </c>
      <c r="K307" s="278" t="s">
        <v>15626</v>
      </c>
      <c r="L307" s="278">
        <v>3</v>
      </c>
      <c r="M307" s="312">
        <v>1.3</v>
      </c>
      <c r="N307" s="17">
        <f t="shared" si="4"/>
        <v>0.70171149144254275</v>
      </c>
    </row>
    <row r="308" spans="1:14" x14ac:dyDescent="0.3">
      <c r="A308" s="288">
        <v>295</v>
      </c>
      <c r="B308" s="282" t="s">
        <v>4032</v>
      </c>
      <c r="C308" s="318">
        <v>313</v>
      </c>
      <c r="D308" s="283" t="s">
        <v>4033</v>
      </c>
      <c r="E308" s="281" t="s">
        <v>4034</v>
      </c>
      <c r="F308" s="281" t="s">
        <v>4034</v>
      </c>
      <c r="G308" s="282" t="s">
        <v>3066</v>
      </c>
      <c r="H308" s="284">
        <v>1087</v>
      </c>
      <c r="I308" s="281">
        <v>1.5</v>
      </c>
      <c r="J308" s="289">
        <f>A308/409</f>
        <v>0.72127139364303183</v>
      </c>
      <c r="K308" s="279" t="s">
        <v>15626</v>
      </c>
      <c r="L308" s="279">
        <v>3</v>
      </c>
      <c r="M308" s="317">
        <v>1.2</v>
      </c>
      <c r="N308" s="17">
        <f t="shared" si="4"/>
        <v>0.76528117359413206</v>
      </c>
    </row>
    <row r="309" spans="1:14" x14ac:dyDescent="0.3">
      <c r="A309" s="29">
        <v>307</v>
      </c>
      <c r="B309" s="24" t="s">
        <v>4063</v>
      </c>
      <c r="C309" s="312">
        <v>126</v>
      </c>
      <c r="D309" s="13" t="s">
        <v>4064</v>
      </c>
      <c r="E309" s="23" t="s">
        <v>4065</v>
      </c>
      <c r="F309" s="23" t="s">
        <v>4066</v>
      </c>
      <c r="G309" s="24" t="s">
        <v>3066</v>
      </c>
      <c r="H309" s="25">
        <v>2603</v>
      </c>
      <c r="I309" s="29">
        <v>1.4</v>
      </c>
      <c r="J309" s="30">
        <f>A309/409</f>
        <v>0.75061124694376524</v>
      </c>
      <c r="K309" s="278" t="s">
        <v>15627</v>
      </c>
      <c r="L309" s="278">
        <v>2</v>
      </c>
      <c r="M309" s="312">
        <v>3.1</v>
      </c>
      <c r="N309" s="17">
        <f t="shared" si="4"/>
        <v>0.30806845965770169</v>
      </c>
    </row>
    <row r="310" spans="1:14" x14ac:dyDescent="0.3">
      <c r="A310" s="29">
        <v>307</v>
      </c>
      <c r="B310" s="24" t="s">
        <v>4051</v>
      </c>
      <c r="C310" s="312">
        <v>287</v>
      </c>
      <c r="D310" s="13" t="s">
        <v>4052</v>
      </c>
      <c r="E310" s="23" t="s">
        <v>4053</v>
      </c>
      <c r="F310" s="23" t="s">
        <v>4054</v>
      </c>
      <c r="G310" s="24" t="s">
        <v>3066</v>
      </c>
      <c r="H310" s="25">
        <v>6971</v>
      </c>
      <c r="I310" s="29">
        <v>1.4</v>
      </c>
      <c r="J310" s="30">
        <f>A310/409</f>
        <v>0.75061124694376524</v>
      </c>
      <c r="K310" s="278" t="s">
        <v>15627</v>
      </c>
      <c r="L310" s="278">
        <v>2</v>
      </c>
      <c r="M310" s="312">
        <v>1.3</v>
      </c>
      <c r="N310" s="17">
        <f t="shared" si="4"/>
        <v>0.70171149144254275</v>
      </c>
    </row>
    <row r="311" spans="1:14" x14ac:dyDescent="0.3">
      <c r="A311" s="29">
        <v>307</v>
      </c>
      <c r="B311" s="24" t="s">
        <v>4055</v>
      </c>
      <c r="C311" s="312">
        <v>287</v>
      </c>
      <c r="D311" s="13" t="s">
        <v>4056</v>
      </c>
      <c r="E311" s="23" t="s">
        <v>4057</v>
      </c>
      <c r="F311" s="23" t="s">
        <v>4058</v>
      </c>
      <c r="G311" s="24" t="s">
        <v>3214</v>
      </c>
      <c r="H311" s="25">
        <v>6212</v>
      </c>
      <c r="I311" s="29">
        <v>1.4</v>
      </c>
      <c r="J311" s="30">
        <f>A311/409</f>
        <v>0.75061124694376524</v>
      </c>
      <c r="K311" s="278" t="s">
        <v>15627</v>
      </c>
      <c r="L311" s="278">
        <v>2</v>
      </c>
      <c r="M311" s="312">
        <v>1.3</v>
      </c>
      <c r="N311" s="17">
        <f t="shared" si="4"/>
        <v>0.70171149144254275</v>
      </c>
    </row>
    <row r="312" spans="1:14" x14ac:dyDescent="0.3">
      <c r="A312" s="29">
        <v>307</v>
      </c>
      <c r="B312" s="24" t="s">
        <v>4047</v>
      </c>
      <c r="C312" s="312">
        <v>287</v>
      </c>
      <c r="D312" s="13" t="s">
        <v>4048</v>
      </c>
      <c r="E312" s="23" t="s">
        <v>4049</v>
      </c>
      <c r="F312" s="23" t="s">
        <v>4050</v>
      </c>
      <c r="G312" s="24" t="s">
        <v>3080</v>
      </c>
      <c r="H312" s="25">
        <v>7113</v>
      </c>
      <c r="I312" s="29">
        <v>1.4</v>
      </c>
      <c r="J312" s="30">
        <f>A312/409</f>
        <v>0.75061124694376524</v>
      </c>
      <c r="K312" s="278" t="s">
        <v>15627</v>
      </c>
      <c r="L312" s="278">
        <v>2</v>
      </c>
      <c r="M312" s="312">
        <v>1.3</v>
      </c>
      <c r="N312" s="17">
        <f t="shared" si="4"/>
        <v>0.70171149144254275</v>
      </c>
    </row>
    <row r="313" spans="1:14" x14ac:dyDescent="0.3">
      <c r="A313" s="29">
        <v>307</v>
      </c>
      <c r="B313" s="24" t="s">
        <v>4059</v>
      </c>
      <c r="C313" s="312">
        <v>287</v>
      </c>
      <c r="D313" s="13" t="s">
        <v>4060</v>
      </c>
      <c r="E313" s="23" t="s">
        <v>4061</v>
      </c>
      <c r="F313" s="23" t="s">
        <v>4062</v>
      </c>
      <c r="G313" s="24" t="s">
        <v>3072</v>
      </c>
      <c r="H313" s="25">
        <v>5388</v>
      </c>
      <c r="I313" s="29">
        <v>1.4</v>
      </c>
      <c r="J313" s="30">
        <f>A313/409</f>
        <v>0.75061124694376524</v>
      </c>
      <c r="K313" s="278" t="s">
        <v>15627</v>
      </c>
      <c r="L313" s="278">
        <v>2</v>
      </c>
      <c r="M313" s="312">
        <v>1.3</v>
      </c>
      <c r="N313" s="17">
        <f t="shared" si="4"/>
        <v>0.70171149144254275</v>
      </c>
    </row>
    <row r="314" spans="1:14" x14ac:dyDescent="0.3">
      <c r="A314" s="29">
        <v>307</v>
      </c>
      <c r="B314" s="24" t="s">
        <v>4039</v>
      </c>
      <c r="C314" s="312">
        <v>287</v>
      </c>
      <c r="D314" s="13" t="s">
        <v>4040</v>
      </c>
      <c r="E314" s="23" t="s">
        <v>4041</v>
      </c>
      <c r="F314" s="23" t="s">
        <v>4042</v>
      </c>
      <c r="G314" s="24" t="s">
        <v>3072</v>
      </c>
      <c r="H314" s="25">
        <v>26826</v>
      </c>
      <c r="I314" s="29">
        <v>1.4</v>
      </c>
      <c r="J314" s="30">
        <f>A314/409</f>
        <v>0.75061124694376524</v>
      </c>
      <c r="K314" s="278" t="s">
        <v>15627</v>
      </c>
      <c r="L314" s="278">
        <v>2</v>
      </c>
      <c r="M314" s="312">
        <v>1.3</v>
      </c>
      <c r="N314" s="17">
        <f t="shared" si="4"/>
        <v>0.70171149144254275</v>
      </c>
    </row>
    <row r="315" spans="1:14" x14ac:dyDescent="0.3">
      <c r="A315" s="29">
        <v>307</v>
      </c>
      <c r="B315" s="24" t="s">
        <v>4043</v>
      </c>
      <c r="C315" s="313">
        <v>313</v>
      </c>
      <c r="D315" s="13" t="s">
        <v>4044</v>
      </c>
      <c r="E315" s="23" t="s">
        <v>4045</v>
      </c>
      <c r="F315" s="23" t="s">
        <v>4046</v>
      </c>
      <c r="G315" s="24" t="s">
        <v>3353</v>
      </c>
      <c r="H315" s="25">
        <v>16004</v>
      </c>
      <c r="I315" s="29">
        <v>1.4</v>
      </c>
      <c r="J315" s="30">
        <f>A315/409</f>
        <v>0.75061124694376524</v>
      </c>
      <c r="K315" s="278" t="s">
        <v>15627</v>
      </c>
      <c r="L315" s="278">
        <v>2</v>
      </c>
      <c r="M315" s="311">
        <v>1.2</v>
      </c>
      <c r="N315" s="17">
        <f t="shared" si="4"/>
        <v>0.76528117359413206</v>
      </c>
    </row>
    <row r="316" spans="1:14" x14ac:dyDescent="0.3">
      <c r="A316" s="29">
        <v>307</v>
      </c>
      <c r="B316" s="24" t="s">
        <v>4079</v>
      </c>
      <c r="C316" s="313">
        <v>334</v>
      </c>
      <c r="D316" s="13" t="s">
        <v>4080</v>
      </c>
      <c r="E316" s="23" t="s">
        <v>4081</v>
      </c>
      <c r="F316" s="23" t="s">
        <v>4082</v>
      </c>
      <c r="G316" s="24" t="s">
        <v>3066</v>
      </c>
      <c r="H316" s="23">
        <v>358</v>
      </c>
      <c r="I316" s="29">
        <v>1.4</v>
      </c>
      <c r="J316" s="30">
        <f>A316/409</f>
        <v>0.75061124694376524</v>
      </c>
      <c r="K316" s="278" t="s">
        <v>15627</v>
      </c>
      <c r="L316" s="278">
        <v>2</v>
      </c>
      <c r="M316" s="311">
        <v>1</v>
      </c>
      <c r="N316" s="17">
        <f t="shared" si="4"/>
        <v>0.81662591687041564</v>
      </c>
    </row>
    <row r="317" spans="1:14" x14ac:dyDescent="0.3">
      <c r="A317" s="29">
        <v>307</v>
      </c>
      <c r="B317" s="24" t="s">
        <v>4071</v>
      </c>
      <c r="C317" s="312">
        <v>324</v>
      </c>
      <c r="D317" s="13" t="s">
        <v>4072</v>
      </c>
      <c r="E317" s="23" t="s">
        <v>4073</v>
      </c>
      <c r="F317" s="23" t="s">
        <v>4074</v>
      </c>
      <c r="G317" s="24" t="s">
        <v>3207</v>
      </c>
      <c r="H317" s="23">
        <v>832</v>
      </c>
      <c r="I317" s="29">
        <v>1.4</v>
      </c>
      <c r="J317" s="30">
        <f>A317/409</f>
        <v>0.75061124694376524</v>
      </c>
      <c r="K317" s="278" t="s">
        <v>15627</v>
      </c>
      <c r="L317" s="278">
        <v>2</v>
      </c>
      <c r="M317" s="312">
        <v>1.1000000000000001</v>
      </c>
      <c r="N317" s="17">
        <f t="shared" si="4"/>
        <v>0.79217603911980439</v>
      </c>
    </row>
    <row r="318" spans="1:14" x14ac:dyDescent="0.3">
      <c r="A318" s="29">
        <v>307</v>
      </c>
      <c r="B318" s="24" t="s">
        <v>4075</v>
      </c>
      <c r="C318" s="312">
        <v>324</v>
      </c>
      <c r="D318" s="13" t="s">
        <v>4076</v>
      </c>
      <c r="E318" s="23" t="s">
        <v>4077</v>
      </c>
      <c r="F318" s="23" t="s">
        <v>4078</v>
      </c>
      <c r="G318" s="24" t="s">
        <v>3207</v>
      </c>
      <c r="H318" s="23">
        <v>615</v>
      </c>
      <c r="I318" s="29">
        <v>1.4</v>
      </c>
      <c r="J318" s="30">
        <f>A318/409</f>
        <v>0.75061124694376524</v>
      </c>
      <c r="K318" s="278" t="s">
        <v>15627</v>
      </c>
      <c r="L318" s="278">
        <v>2</v>
      </c>
      <c r="M318" s="312">
        <v>1.1000000000000001</v>
      </c>
      <c r="N318" s="17">
        <f t="shared" si="4"/>
        <v>0.79217603911980439</v>
      </c>
    </row>
    <row r="319" spans="1:14" x14ac:dyDescent="0.3">
      <c r="A319" s="29">
        <v>307</v>
      </c>
      <c r="B319" s="24" t="s">
        <v>4067</v>
      </c>
      <c r="C319" s="313">
        <v>334</v>
      </c>
      <c r="D319" s="13" t="s">
        <v>4068</v>
      </c>
      <c r="E319" s="23" t="s">
        <v>4069</v>
      </c>
      <c r="F319" s="23" t="s">
        <v>4070</v>
      </c>
      <c r="G319" s="24" t="s">
        <v>3214</v>
      </c>
      <c r="H319" s="25">
        <v>1522</v>
      </c>
      <c r="I319" s="29">
        <v>1.4</v>
      </c>
      <c r="J319" s="30">
        <f>A319/409</f>
        <v>0.75061124694376524</v>
      </c>
      <c r="K319" s="278" t="s">
        <v>15627</v>
      </c>
      <c r="L319" s="278">
        <v>2</v>
      </c>
      <c r="M319" s="311">
        <v>1</v>
      </c>
      <c r="N319" s="17">
        <f t="shared" si="4"/>
        <v>0.81662591687041564</v>
      </c>
    </row>
    <row r="320" spans="1:14" x14ac:dyDescent="0.3">
      <c r="A320" s="27">
        <v>318</v>
      </c>
      <c r="B320" s="24" t="s">
        <v>4111</v>
      </c>
      <c r="C320" s="313">
        <v>334</v>
      </c>
      <c r="D320" s="13" t="s">
        <v>4112</v>
      </c>
      <c r="E320" s="23" t="s">
        <v>4113</v>
      </c>
      <c r="F320" s="23" t="s">
        <v>4114</v>
      </c>
      <c r="G320" s="24" t="s">
        <v>3214</v>
      </c>
      <c r="H320" s="23">
        <v>664</v>
      </c>
      <c r="I320" s="23">
        <v>1.3</v>
      </c>
      <c r="J320" s="28">
        <f>A320/409</f>
        <v>0.77750611246943768</v>
      </c>
      <c r="K320" s="278" t="s">
        <v>15627</v>
      </c>
      <c r="L320" s="278">
        <v>2</v>
      </c>
      <c r="M320" s="311">
        <v>1</v>
      </c>
      <c r="N320" s="17">
        <f t="shared" si="4"/>
        <v>0.81662591687041564</v>
      </c>
    </row>
    <row r="321" spans="1:14" x14ac:dyDescent="0.3">
      <c r="A321" s="27">
        <v>318</v>
      </c>
      <c r="B321" s="24" t="s">
        <v>4107</v>
      </c>
      <c r="C321" s="312">
        <v>268</v>
      </c>
      <c r="D321" s="13" t="s">
        <v>4108</v>
      </c>
      <c r="E321" s="23" t="s">
        <v>4109</v>
      </c>
      <c r="F321" s="23" t="s">
        <v>4110</v>
      </c>
      <c r="G321" s="24" t="s">
        <v>3093</v>
      </c>
      <c r="H321" s="23">
        <v>955</v>
      </c>
      <c r="I321" s="23">
        <v>1.3</v>
      </c>
      <c r="J321" s="28">
        <f>A321/409</f>
        <v>0.77750611246943768</v>
      </c>
      <c r="K321" s="278" t="s">
        <v>15627</v>
      </c>
      <c r="L321" s="278">
        <v>2</v>
      </c>
      <c r="M321" s="312">
        <v>1.5</v>
      </c>
      <c r="N321" s="17">
        <f t="shared" si="4"/>
        <v>0.65525672371638144</v>
      </c>
    </row>
    <row r="322" spans="1:14" x14ac:dyDescent="0.3">
      <c r="A322" s="27">
        <v>318</v>
      </c>
      <c r="B322" s="24" t="s">
        <v>4103</v>
      </c>
      <c r="C322" s="312">
        <v>287</v>
      </c>
      <c r="D322" s="13" t="s">
        <v>4104</v>
      </c>
      <c r="E322" s="23" t="s">
        <v>4105</v>
      </c>
      <c r="F322" s="23" t="s">
        <v>4106</v>
      </c>
      <c r="G322" s="24" t="s">
        <v>3207</v>
      </c>
      <c r="H322" s="25">
        <v>1078</v>
      </c>
      <c r="I322" s="23">
        <v>1.3</v>
      </c>
      <c r="J322" s="28">
        <f>A322/409</f>
        <v>0.77750611246943768</v>
      </c>
      <c r="K322" s="278" t="s">
        <v>15627</v>
      </c>
      <c r="L322" s="278">
        <v>2</v>
      </c>
      <c r="M322" s="312">
        <v>1.3</v>
      </c>
      <c r="N322" s="17">
        <f t="shared" si="4"/>
        <v>0.70171149144254275</v>
      </c>
    </row>
    <row r="323" spans="1:14" x14ac:dyDescent="0.3">
      <c r="A323" s="27">
        <v>318</v>
      </c>
      <c r="B323" s="24" t="s">
        <v>4095</v>
      </c>
      <c r="C323" s="312">
        <v>287</v>
      </c>
      <c r="D323" s="13" t="s">
        <v>4096</v>
      </c>
      <c r="E323" s="23" t="s">
        <v>4097</v>
      </c>
      <c r="F323" s="23" t="s">
        <v>4098</v>
      </c>
      <c r="G323" s="24" t="s">
        <v>3080</v>
      </c>
      <c r="H323" s="25">
        <v>2485</v>
      </c>
      <c r="I323" s="23">
        <v>1.3</v>
      </c>
      <c r="J323" s="28">
        <f>A323/409</f>
        <v>0.77750611246943768</v>
      </c>
      <c r="K323" s="278" t="s">
        <v>15627</v>
      </c>
      <c r="L323" s="278">
        <v>2</v>
      </c>
      <c r="M323" s="312">
        <v>1.3</v>
      </c>
      <c r="N323" s="17">
        <f t="shared" si="4"/>
        <v>0.70171149144254275</v>
      </c>
    </row>
    <row r="324" spans="1:14" x14ac:dyDescent="0.3">
      <c r="A324" s="27">
        <v>318</v>
      </c>
      <c r="B324" s="24" t="s">
        <v>4099</v>
      </c>
      <c r="C324" s="312">
        <v>287</v>
      </c>
      <c r="D324" s="13" t="s">
        <v>4100</v>
      </c>
      <c r="E324" s="23" t="s">
        <v>4101</v>
      </c>
      <c r="F324" s="23" t="s">
        <v>4102</v>
      </c>
      <c r="G324" s="24" t="s">
        <v>3093</v>
      </c>
      <c r="H324" s="25">
        <v>1194</v>
      </c>
      <c r="I324" s="23">
        <v>1.3</v>
      </c>
      <c r="J324" s="28">
        <f>A324/409</f>
        <v>0.77750611246943768</v>
      </c>
      <c r="K324" s="278" t="s">
        <v>15627</v>
      </c>
      <c r="L324" s="278">
        <v>2</v>
      </c>
      <c r="M324" s="312">
        <v>1.3</v>
      </c>
      <c r="N324" s="17">
        <f t="shared" ref="N324:N387" si="5">C324/409</f>
        <v>0.70171149144254275</v>
      </c>
    </row>
    <row r="325" spans="1:14" x14ac:dyDescent="0.3">
      <c r="A325" s="27">
        <v>318</v>
      </c>
      <c r="B325" s="24" t="s">
        <v>4083</v>
      </c>
      <c r="C325" s="312">
        <v>287</v>
      </c>
      <c r="D325" s="13" t="s">
        <v>4084</v>
      </c>
      <c r="E325" s="23" t="s">
        <v>4085</v>
      </c>
      <c r="F325" s="23" t="s">
        <v>4086</v>
      </c>
      <c r="G325" s="24" t="s">
        <v>3207</v>
      </c>
      <c r="H325" s="25">
        <v>20471</v>
      </c>
      <c r="I325" s="23">
        <v>1.3</v>
      </c>
      <c r="J325" s="28">
        <f>A325/409</f>
        <v>0.77750611246943768</v>
      </c>
      <c r="K325" s="278" t="s">
        <v>15627</v>
      </c>
      <c r="L325" s="278">
        <v>2</v>
      </c>
      <c r="M325" s="312">
        <v>1.3</v>
      </c>
      <c r="N325" s="17">
        <f t="shared" si="5"/>
        <v>0.70171149144254275</v>
      </c>
    </row>
    <row r="326" spans="1:14" x14ac:dyDescent="0.3">
      <c r="A326" s="27">
        <v>318</v>
      </c>
      <c r="B326" s="24" t="s">
        <v>4091</v>
      </c>
      <c r="C326" s="313">
        <v>334</v>
      </c>
      <c r="D326" s="13" t="s">
        <v>4092</v>
      </c>
      <c r="E326" s="23" t="s">
        <v>4093</v>
      </c>
      <c r="F326" s="23" t="s">
        <v>4094</v>
      </c>
      <c r="G326" s="24" t="s">
        <v>3066</v>
      </c>
      <c r="H326" s="25">
        <v>7369</v>
      </c>
      <c r="I326" s="23">
        <v>1.3</v>
      </c>
      <c r="J326" s="28">
        <f>A326/409</f>
        <v>0.77750611246943768</v>
      </c>
      <c r="K326" s="278" t="s">
        <v>15627</v>
      </c>
      <c r="L326" s="278">
        <v>2</v>
      </c>
      <c r="M326" s="311">
        <v>1</v>
      </c>
      <c r="N326" s="17">
        <f t="shared" si="5"/>
        <v>0.81662591687041564</v>
      </c>
    </row>
    <row r="327" spans="1:14" x14ac:dyDescent="0.3">
      <c r="A327" s="27">
        <v>318</v>
      </c>
      <c r="B327" s="24" t="s">
        <v>4087</v>
      </c>
      <c r="C327" s="313">
        <v>313</v>
      </c>
      <c r="D327" s="13" t="s">
        <v>4088</v>
      </c>
      <c r="E327" s="23" t="s">
        <v>4089</v>
      </c>
      <c r="F327" s="23" t="s">
        <v>4090</v>
      </c>
      <c r="G327" s="24" t="s">
        <v>3353</v>
      </c>
      <c r="H327" s="25">
        <v>16938</v>
      </c>
      <c r="I327" s="23">
        <v>1.3</v>
      </c>
      <c r="J327" s="28">
        <f>A327/409</f>
        <v>0.77750611246943768</v>
      </c>
      <c r="K327" s="278" t="s">
        <v>15627</v>
      </c>
      <c r="L327" s="278">
        <v>2</v>
      </c>
      <c r="M327" s="311">
        <v>1.2</v>
      </c>
      <c r="N327" s="17">
        <f t="shared" si="5"/>
        <v>0.76528117359413206</v>
      </c>
    </row>
    <row r="328" spans="1:14" x14ac:dyDescent="0.3">
      <c r="A328" s="29">
        <v>326</v>
      </c>
      <c r="B328" s="24" t="s">
        <v>4142</v>
      </c>
      <c r="C328" s="313">
        <v>313</v>
      </c>
      <c r="D328" s="13" t="s">
        <v>4143</v>
      </c>
      <c r="E328" s="23" t="s">
        <v>4144</v>
      </c>
      <c r="F328" s="23" t="s">
        <v>4145</v>
      </c>
      <c r="G328" s="24" t="s">
        <v>3207</v>
      </c>
      <c r="H328" s="25">
        <v>1264</v>
      </c>
      <c r="I328" s="29">
        <v>1.2</v>
      </c>
      <c r="J328" s="30">
        <f>A328/409</f>
        <v>0.79706601466992666</v>
      </c>
      <c r="K328" s="278" t="s">
        <v>15627</v>
      </c>
      <c r="L328" s="278">
        <v>2</v>
      </c>
      <c r="M328" s="311">
        <v>1.2</v>
      </c>
      <c r="N328" s="17">
        <f t="shared" si="5"/>
        <v>0.76528117359413206</v>
      </c>
    </row>
    <row r="329" spans="1:14" x14ac:dyDescent="0.3">
      <c r="A329" s="29">
        <v>326</v>
      </c>
      <c r="B329" s="24" t="s">
        <v>4134</v>
      </c>
      <c r="C329" s="313">
        <v>241</v>
      </c>
      <c r="D329" s="13" t="s">
        <v>4135</v>
      </c>
      <c r="E329" s="23" t="s">
        <v>4136</v>
      </c>
      <c r="F329" s="23" t="s">
        <v>4137</v>
      </c>
      <c r="G329" s="24" t="s">
        <v>3080</v>
      </c>
      <c r="H329" s="25">
        <v>1593</v>
      </c>
      <c r="I329" s="29">
        <v>1.2</v>
      </c>
      <c r="J329" s="30">
        <f>A329/409</f>
        <v>0.79706601466992666</v>
      </c>
      <c r="K329" s="278" t="s">
        <v>15627</v>
      </c>
      <c r="L329" s="278">
        <v>2</v>
      </c>
      <c r="M329" s="311">
        <v>1.8</v>
      </c>
      <c r="N329" s="17">
        <f t="shared" si="5"/>
        <v>0.58924205378973105</v>
      </c>
    </row>
    <row r="330" spans="1:14" x14ac:dyDescent="0.3">
      <c r="A330" s="29">
        <v>326</v>
      </c>
      <c r="B330" s="24" t="s">
        <v>4115</v>
      </c>
      <c r="C330" s="312">
        <v>324</v>
      </c>
      <c r="D330" s="13" t="s">
        <v>4116</v>
      </c>
      <c r="E330" s="23" t="s">
        <v>4117</v>
      </c>
      <c r="F330" s="23" t="s">
        <v>4118</v>
      </c>
      <c r="G330" s="24" t="s">
        <v>3066</v>
      </c>
      <c r="H330" s="25">
        <v>4875</v>
      </c>
      <c r="I330" s="29">
        <v>1.2</v>
      </c>
      <c r="J330" s="30">
        <f>A330/409</f>
        <v>0.79706601466992666</v>
      </c>
      <c r="K330" s="278" t="s">
        <v>15627</v>
      </c>
      <c r="L330" s="278">
        <v>2</v>
      </c>
      <c r="M330" s="312">
        <v>1.1000000000000001</v>
      </c>
      <c r="N330" s="17">
        <f t="shared" si="5"/>
        <v>0.79217603911980439</v>
      </c>
    </row>
    <row r="331" spans="1:14" x14ac:dyDescent="0.3">
      <c r="A331" s="29">
        <v>326</v>
      </c>
      <c r="B331" s="24" t="s">
        <v>4146</v>
      </c>
      <c r="C331" s="312">
        <v>287</v>
      </c>
      <c r="D331" s="13" t="s">
        <v>4147</v>
      </c>
      <c r="E331" s="23" t="s">
        <v>4148</v>
      </c>
      <c r="F331" s="23" t="s">
        <v>4149</v>
      </c>
      <c r="G331" s="24" t="s">
        <v>3080</v>
      </c>
      <c r="H331" s="23">
        <v>883</v>
      </c>
      <c r="I331" s="29">
        <v>1.2</v>
      </c>
      <c r="J331" s="30">
        <f>A331/409</f>
        <v>0.79706601466992666</v>
      </c>
      <c r="K331" s="278" t="s">
        <v>15627</v>
      </c>
      <c r="L331" s="278">
        <v>2</v>
      </c>
      <c r="M331" s="312">
        <v>1.3</v>
      </c>
      <c r="N331" s="17">
        <f t="shared" si="5"/>
        <v>0.70171149144254275</v>
      </c>
    </row>
    <row r="332" spans="1:14" x14ac:dyDescent="0.3">
      <c r="A332" s="29">
        <v>326</v>
      </c>
      <c r="B332" s="24" t="s">
        <v>4138</v>
      </c>
      <c r="C332" s="312">
        <v>324</v>
      </c>
      <c r="D332" s="13" t="s">
        <v>4139</v>
      </c>
      <c r="E332" s="23" t="s">
        <v>4140</v>
      </c>
      <c r="F332" s="23" t="s">
        <v>4141</v>
      </c>
      <c r="G332" s="24" t="s">
        <v>3072</v>
      </c>
      <c r="H332" s="25">
        <v>1388</v>
      </c>
      <c r="I332" s="29">
        <v>1.2</v>
      </c>
      <c r="J332" s="30">
        <f>A332/409</f>
        <v>0.79706601466992666</v>
      </c>
      <c r="K332" s="278" t="s">
        <v>15627</v>
      </c>
      <c r="L332" s="278">
        <v>2</v>
      </c>
      <c r="M332" s="312">
        <v>1.1000000000000001</v>
      </c>
      <c r="N332" s="17">
        <f t="shared" si="5"/>
        <v>0.79217603911980439</v>
      </c>
    </row>
    <row r="333" spans="1:14" x14ac:dyDescent="0.3">
      <c r="A333" s="29">
        <v>326</v>
      </c>
      <c r="B333" s="24" t="s">
        <v>4119</v>
      </c>
      <c r="C333" s="312">
        <v>324</v>
      </c>
      <c r="D333" s="13" t="s">
        <v>4120</v>
      </c>
      <c r="E333" s="23" t="s">
        <v>4121</v>
      </c>
      <c r="F333" s="23" t="s">
        <v>4122</v>
      </c>
      <c r="G333" s="24" t="s">
        <v>3080</v>
      </c>
      <c r="H333" s="25">
        <v>3090</v>
      </c>
      <c r="I333" s="29">
        <v>1.2</v>
      </c>
      <c r="J333" s="30">
        <f>A333/409</f>
        <v>0.79706601466992666</v>
      </c>
      <c r="K333" s="278" t="s">
        <v>15627</v>
      </c>
      <c r="L333" s="278">
        <v>2</v>
      </c>
      <c r="M333" s="312">
        <v>1.1000000000000001</v>
      </c>
      <c r="N333" s="17">
        <f t="shared" si="5"/>
        <v>0.79217603911980439</v>
      </c>
    </row>
    <row r="334" spans="1:14" x14ac:dyDescent="0.3">
      <c r="A334" s="29">
        <v>326</v>
      </c>
      <c r="B334" s="24" t="s">
        <v>4123</v>
      </c>
      <c r="C334" s="312">
        <v>287</v>
      </c>
      <c r="D334" s="13" t="s">
        <v>4124</v>
      </c>
      <c r="E334" s="23" t="s">
        <v>4125</v>
      </c>
      <c r="F334" s="23" t="s">
        <v>4126</v>
      </c>
      <c r="G334" s="24" t="s">
        <v>3207</v>
      </c>
      <c r="H334" s="25">
        <v>2958</v>
      </c>
      <c r="I334" s="29">
        <v>1.2</v>
      </c>
      <c r="J334" s="30">
        <f>A334/409</f>
        <v>0.79706601466992666</v>
      </c>
      <c r="K334" s="278" t="s">
        <v>15627</v>
      </c>
      <c r="L334" s="278">
        <v>2</v>
      </c>
      <c r="M334" s="312">
        <v>1.3</v>
      </c>
      <c r="N334" s="17">
        <f t="shared" si="5"/>
        <v>0.70171149144254275</v>
      </c>
    </row>
    <row r="335" spans="1:14" x14ac:dyDescent="0.3">
      <c r="A335" s="29">
        <v>326</v>
      </c>
      <c r="B335" s="24" t="s">
        <v>4131</v>
      </c>
      <c r="C335" s="312">
        <v>287</v>
      </c>
      <c r="D335" s="13" t="s">
        <v>4131</v>
      </c>
      <c r="E335" s="23" t="s">
        <v>4132</v>
      </c>
      <c r="F335" s="23" t="s">
        <v>4133</v>
      </c>
      <c r="G335" s="24" t="s">
        <v>3080</v>
      </c>
      <c r="H335" s="25">
        <v>1666</v>
      </c>
      <c r="I335" s="29">
        <v>1.2</v>
      </c>
      <c r="J335" s="30">
        <f>A335/409</f>
        <v>0.79706601466992666</v>
      </c>
      <c r="K335" s="278" t="s">
        <v>15627</v>
      </c>
      <c r="L335" s="278">
        <v>2</v>
      </c>
      <c r="M335" s="312">
        <v>1.3</v>
      </c>
      <c r="N335" s="17">
        <f t="shared" si="5"/>
        <v>0.70171149144254275</v>
      </c>
    </row>
    <row r="336" spans="1:14" x14ac:dyDescent="0.3">
      <c r="A336" s="29">
        <v>326</v>
      </c>
      <c r="B336" s="24" t="s">
        <v>4127</v>
      </c>
      <c r="C336" s="312">
        <v>324</v>
      </c>
      <c r="D336" s="13" t="s">
        <v>4128</v>
      </c>
      <c r="E336" s="23" t="s">
        <v>4129</v>
      </c>
      <c r="F336" s="23" t="s">
        <v>4130</v>
      </c>
      <c r="G336" s="24" t="s">
        <v>3067</v>
      </c>
      <c r="H336" s="25">
        <v>2135</v>
      </c>
      <c r="I336" s="29">
        <v>1.2</v>
      </c>
      <c r="J336" s="30">
        <f>A336/409</f>
        <v>0.79706601466992666</v>
      </c>
      <c r="K336" s="278" t="s">
        <v>15627</v>
      </c>
      <c r="L336" s="278">
        <v>2</v>
      </c>
      <c r="M336" s="312">
        <v>1.1000000000000001</v>
      </c>
      <c r="N336" s="17">
        <f t="shared" si="5"/>
        <v>0.79217603911980439</v>
      </c>
    </row>
    <row r="337" spans="1:14" x14ac:dyDescent="0.3">
      <c r="A337" s="29">
        <v>326</v>
      </c>
      <c r="B337" s="24" t="s">
        <v>2723</v>
      </c>
      <c r="C337" s="313">
        <v>313</v>
      </c>
      <c r="D337" s="13" t="s">
        <v>2724</v>
      </c>
      <c r="E337" s="23" t="s">
        <v>2725</v>
      </c>
      <c r="F337" s="23" t="s">
        <v>2726</v>
      </c>
      <c r="G337" s="24" t="s">
        <v>3067</v>
      </c>
      <c r="H337" s="25">
        <v>1152</v>
      </c>
      <c r="I337" s="29">
        <v>1.2</v>
      </c>
      <c r="J337" s="30">
        <f>A337/409</f>
        <v>0.79706601466992666</v>
      </c>
      <c r="K337" s="278" t="s">
        <v>15627</v>
      </c>
      <c r="L337" s="278">
        <v>2</v>
      </c>
      <c r="M337" s="311">
        <v>1.2</v>
      </c>
      <c r="N337" s="17">
        <f t="shared" si="5"/>
        <v>0.76528117359413206</v>
      </c>
    </row>
    <row r="338" spans="1:14" x14ac:dyDescent="0.3">
      <c r="A338" s="27">
        <v>336</v>
      </c>
      <c r="B338" s="24" t="s">
        <v>4154</v>
      </c>
      <c r="C338" s="313">
        <v>334</v>
      </c>
      <c r="D338" s="13" t="s">
        <v>4155</v>
      </c>
      <c r="E338" s="23" t="s">
        <v>4156</v>
      </c>
      <c r="F338" s="23" t="s">
        <v>4157</v>
      </c>
      <c r="G338" s="24" t="s">
        <v>3072</v>
      </c>
      <c r="H338" s="25">
        <v>1765</v>
      </c>
      <c r="I338" s="23">
        <v>1.1000000000000001</v>
      </c>
      <c r="J338" s="28">
        <f>A338/409</f>
        <v>0.82151589242053791</v>
      </c>
      <c r="K338" s="278" t="s">
        <v>15627</v>
      </c>
      <c r="L338" s="278">
        <v>2</v>
      </c>
      <c r="M338" s="311">
        <v>1</v>
      </c>
      <c r="N338" s="17">
        <f t="shared" si="5"/>
        <v>0.81662591687041564</v>
      </c>
    </row>
    <row r="339" spans="1:14" x14ac:dyDescent="0.3">
      <c r="A339" s="27">
        <v>336</v>
      </c>
      <c r="B339" s="24" t="s">
        <v>4150</v>
      </c>
      <c r="C339" s="312">
        <v>346</v>
      </c>
      <c r="D339" s="13" t="s">
        <v>4151</v>
      </c>
      <c r="E339" s="23" t="s">
        <v>4152</v>
      </c>
      <c r="F339" s="23" t="s">
        <v>4153</v>
      </c>
      <c r="G339" s="24" t="s">
        <v>3066</v>
      </c>
      <c r="H339" s="25">
        <v>12080</v>
      </c>
      <c r="I339" s="23">
        <v>1.1000000000000001</v>
      </c>
      <c r="J339" s="28">
        <f>A339/409</f>
        <v>0.82151589242053791</v>
      </c>
      <c r="K339" s="278" t="s">
        <v>15627</v>
      </c>
      <c r="L339" s="278">
        <v>2</v>
      </c>
      <c r="M339" s="312">
        <v>0.9</v>
      </c>
      <c r="N339" s="17">
        <f t="shared" si="5"/>
        <v>0.84596577017114916</v>
      </c>
    </row>
    <row r="340" spans="1:14" x14ac:dyDescent="0.3">
      <c r="A340" s="27">
        <v>336</v>
      </c>
      <c r="B340" s="24" t="s">
        <v>4165</v>
      </c>
      <c r="C340" s="313">
        <v>334</v>
      </c>
      <c r="D340" s="13" t="s">
        <v>4166</v>
      </c>
      <c r="E340" s="23" t="s">
        <v>4167</v>
      </c>
      <c r="F340" s="23" t="s">
        <v>4167</v>
      </c>
      <c r="G340" s="24" t="s">
        <v>3080</v>
      </c>
      <c r="H340" s="23">
        <v>615</v>
      </c>
      <c r="I340" s="23">
        <v>1.1000000000000001</v>
      </c>
      <c r="J340" s="28">
        <f>A340/409</f>
        <v>0.82151589242053791</v>
      </c>
      <c r="K340" s="278" t="s">
        <v>15627</v>
      </c>
      <c r="L340" s="278">
        <v>2</v>
      </c>
      <c r="M340" s="311">
        <v>1</v>
      </c>
      <c r="N340" s="17">
        <f t="shared" si="5"/>
        <v>0.81662591687041564</v>
      </c>
    </row>
    <row r="341" spans="1:14" x14ac:dyDescent="0.3">
      <c r="A341" s="27">
        <v>336</v>
      </c>
      <c r="B341" s="24" t="s">
        <v>4158</v>
      </c>
      <c r="C341" s="312">
        <v>346</v>
      </c>
      <c r="D341" s="13" t="s">
        <v>4159</v>
      </c>
      <c r="E341" s="23" t="s">
        <v>4160</v>
      </c>
      <c r="F341" s="23" t="s">
        <v>4161</v>
      </c>
      <c r="G341" s="24" t="s">
        <v>3093</v>
      </c>
      <c r="H341" s="25">
        <v>1733</v>
      </c>
      <c r="I341" s="23">
        <v>1.1000000000000001</v>
      </c>
      <c r="J341" s="28">
        <f>A341/409</f>
        <v>0.82151589242053791</v>
      </c>
      <c r="K341" s="278" t="s">
        <v>15627</v>
      </c>
      <c r="L341" s="278">
        <v>2</v>
      </c>
      <c r="M341" s="312">
        <v>0.9</v>
      </c>
      <c r="N341" s="17">
        <f t="shared" si="5"/>
        <v>0.84596577017114916</v>
      </c>
    </row>
    <row r="342" spans="1:14" x14ac:dyDescent="0.3">
      <c r="A342" s="27">
        <v>336</v>
      </c>
      <c r="B342" s="24" t="s">
        <v>2756</v>
      </c>
      <c r="C342" s="312">
        <v>324</v>
      </c>
      <c r="D342" s="13" t="s">
        <v>2757</v>
      </c>
      <c r="E342" s="23" t="s">
        <v>2758</v>
      </c>
      <c r="F342" s="23" t="s">
        <v>2759</v>
      </c>
      <c r="G342" s="24" t="s">
        <v>3067</v>
      </c>
      <c r="H342" s="25">
        <v>1654</v>
      </c>
      <c r="I342" s="23">
        <v>1.1000000000000001</v>
      </c>
      <c r="J342" s="28">
        <f>A342/409</f>
        <v>0.82151589242053791</v>
      </c>
      <c r="K342" s="278" t="s">
        <v>15627</v>
      </c>
      <c r="L342" s="278">
        <v>2</v>
      </c>
      <c r="M342" s="312">
        <v>1.1000000000000001</v>
      </c>
      <c r="N342" s="17">
        <f t="shared" si="5"/>
        <v>0.79217603911980439</v>
      </c>
    </row>
    <row r="343" spans="1:14" x14ac:dyDescent="0.3">
      <c r="A343" s="27">
        <v>336</v>
      </c>
      <c r="B343" s="24" t="s">
        <v>4162</v>
      </c>
      <c r="C343" s="312">
        <v>346</v>
      </c>
      <c r="D343" s="13" t="s">
        <v>4163</v>
      </c>
      <c r="E343" s="23" t="s">
        <v>4164</v>
      </c>
      <c r="F343" s="23" t="s">
        <v>165</v>
      </c>
      <c r="G343" s="24" t="s">
        <v>3066</v>
      </c>
      <c r="H343" s="23">
        <v>770</v>
      </c>
      <c r="I343" s="23">
        <v>1.1000000000000001</v>
      </c>
      <c r="J343" s="28">
        <f>A343/409</f>
        <v>0.82151589242053791</v>
      </c>
      <c r="K343" s="278" t="s">
        <v>15627</v>
      </c>
      <c r="L343" s="278">
        <v>2</v>
      </c>
      <c r="M343" s="312">
        <v>0.9</v>
      </c>
      <c r="N343" s="17">
        <f t="shared" si="5"/>
        <v>0.84596577017114916</v>
      </c>
    </row>
    <row r="344" spans="1:14" x14ac:dyDescent="0.3">
      <c r="A344" s="29">
        <v>342</v>
      </c>
      <c r="B344" s="24" t="s">
        <v>4168</v>
      </c>
      <c r="C344" s="313">
        <v>360</v>
      </c>
      <c r="D344" s="13" t="s">
        <v>4169</v>
      </c>
      <c r="E344" s="23" t="s">
        <v>4170</v>
      </c>
      <c r="F344" s="23" t="s">
        <v>165</v>
      </c>
      <c r="G344" s="24" t="s">
        <v>3066</v>
      </c>
      <c r="H344" s="25">
        <v>7377</v>
      </c>
      <c r="I344" s="29">
        <v>1</v>
      </c>
      <c r="J344" s="30">
        <f>A344/409</f>
        <v>0.83618581907090461</v>
      </c>
      <c r="K344" s="278" t="s">
        <v>15627</v>
      </c>
      <c r="L344" s="278">
        <v>2</v>
      </c>
      <c r="M344" s="311">
        <v>0.8</v>
      </c>
      <c r="N344" s="17">
        <f t="shared" si="5"/>
        <v>0.88019559902200484</v>
      </c>
    </row>
    <row r="345" spans="1:14" x14ac:dyDescent="0.3">
      <c r="A345" s="29">
        <v>342</v>
      </c>
      <c r="B345" s="24" t="s">
        <v>4190</v>
      </c>
      <c r="C345" s="312">
        <v>346</v>
      </c>
      <c r="D345" s="13" t="s">
        <v>4191</v>
      </c>
      <c r="E345" s="23" t="s">
        <v>4192</v>
      </c>
      <c r="F345" s="23" t="s">
        <v>4193</v>
      </c>
      <c r="G345" s="24" t="s">
        <v>3214</v>
      </c>
      <c r="H345" s="25">
        <v>1624</v>
      </c>
      <c r="I345" s="29">
        <v>1</v>
      </c>
      <c r="J345" s="30">
        <f>A345/409</f>
        <v>0.83618581907090461</v>
      </c>
      <c r="K345" s="278" t="s">
        <v>15627</v>
      </c>
      <c r="L345" s="278">
        <v>2</v>
      </c>
      <c r="M345" s="312">
        <v>0.9</v>
      </c>
      <c r="N345" s="17">
        <f t="shared" si="5"/>
        <v>0.84596577017114916</v>
      </c>
    </row>
    <row r="346" spans="1:14" x14ac:dyDescent="0.3">
      <c r="A346" s="29">
        <v>342</v>
      </c>
      <c r="B346" s="24" t="s">
        <v>4198</v>
      </c>
      <c r="C346" s="313">
        <v>360</v>
      </c>
      <c r="D346" s="13" t="s">
        <v>4199</v>
      </c>
      <c r="E346" s="23" t="s">
        <v>4200</v>
      </c>
      <c r="F346" s="23" t="s">
        <v>4200</v>
      </c>
      <c r="G346" s="24" t="s">
        <v>3080</v>
      </c>
      <c r="H346" s="23">
        <v>821</v>
      </c>
      <c r="I346" s="29">
        <v>1</v>
      </c>
      <c r="J346" s="30">
        <f>A346/409</f>
        <v>0.83618581907090461</v>
      </c>
      <c r="K346" s="278" t="s">
        <v>15627</v>
      </c>
      <c r="L346" s="278">
        <v>2</v>
      </c>
      <c r="M346" s="311">
        <v>0.8</v>
      </c>
      <c r="N346" s="17">
        <f t="shared" si="5"/>
        <v>0.88019559902200484</v>
      </c>
    </row>
    <row r="347" spans="1:14" x14ac:dyDescent="0.3">
      <c r="A347" s="29">
        <v>342</v>
      </c>
      <c r="B347" s="24" t="s">
        <v>4194</v>
      </c>
      <c r="C347" s="312">
        <v>346</v>
      </c>
      <c r="D347" s="13" t="s">
        <v>4195</v>
      </c>
      <c r="E347" s="23" t="s">
        <v>4196</v>
      </c>
      <c r="F347" s="23" t="s">
        <v>4197</v>
      </c>
      <c r="G347" s="24" t="s">
        <v>3214</v>
      </c>
      <c r="H347" s="25">
        <v>1062</v>
      </c>
      <c r="I347" s="29">
        <v>1</v>
      </c>
      <c r="J347" s="30">
        <f>A347/409</f>
        <v>0.83618581907090461</v>
      </c>
      <c r="K347" s="278" t="s">
        <v>15627</v>
      </c>
      <c r="L347" s="278">
        <v>2</v>
      </c>
      <c r="M347" s="312">
        <v>0.9</v>
      </c>
      <c r="N347" s="17">
        <f t="shared" si="5"/>
        <v>0.84596577017114916</v>
      </c>
    </row>
    <row r="348" spans="1:14" x14ac:dyDescent="0.3">
      <c r="A348" s="29">
        <v>342</v>
      </c>
      <c r="B348" s="24" t="s">
        <v>4213</v>
      </c>
      <c r="C348" s="312">
        <v>324</v>
      </c>
      <c r="D348" s="13" t="s">
        <v>4214</v>
      </c>
      <c r="E348" s="23" t="s">
        <v>4215</v>
      </c>
      <c r="F348" s="23" t="s">
        <v>4216</v>
      </c>
      <c r="G348" s="24" t="s">
        <v>3066</v>
      </c>
      <c r="H348" s="23">
        <v>232</v>
      </c>
      <c r="I348" s="29">
        <v>1</v>
      </c>
      <c r="J348" s="30">
        <f>A348/409</f>
        <v>0.83618581907090461</v>
      </c>
      <c r="K348" s="278" t="s">
        <v>15627</v>
      </c>
      <c r="L348" s="278">
        <v>2</v>
      </c>
      <c r="M348" s="312">
        <v>1.1000000000000001</v>
      </c>
      <c r="N348" s="17">
        <f t="shared" si="5"/>
        <v>0.79217603911980439</v>
      </c>
    </row>
    <row r="349" spans="1:14" x14ac:dyDescent="0.3">
      <c r="A349" s="29">
        <v>342</v>
      </c>
      <c r="B349" s="24" t="s">
        <v>4178</v>
      </c>
      <c r="C349" s="313">
        <v>334</v>
      </c>
      <c r="D349" s="13" t="s">
        <v>4179</v>
      </c>
      <c r="E349" s="23" t="s">
        <v>4180</v>
      </c>
      <c r="F349" s="23" t="s">
        <v>4181</v>
      </c>
      <c r="G349" s="24" t="s">
        <v>3080</v>
      </c>
      <c r="H349" s="25">
        <v>1864</v>
      </c>
      <c r="I349" s="29">
        <v>1</v>
      </c>
      <c r="J349" s="30">
        <f>A349/409</f>
        <v>0.83618581907090461</v>
      </c>
      <c r="K349" s="278" t="s">
        <v>15627</v>
      </c>
      <c r="L349" s="278">
        <v>2</v>
      </c>
      <c r="M349" s="311">
        <v>1</v>
      </c>
      <c r="N349" s="17">
        <f t="shared" si="5"/>
        <v>0.81662591687041564</v>
      </c>
    </row>
    <row r="350" spans="1:14" x14ac:dyDescent="0.3">
      <c r="A350" s="29">
        <v>342</v>
      </c>
      <c r="B350" s="24" t="s">
        <v>4182</v>
      </c>
      <c r="C350" s="313">
        <v>360</v>
      </c>
      <c r="D350" s="13" t="s">
        <v>4183</v>
      </c>
      <c r="E350" s="23" t="s">
        <v>4184</v>
      </c>
      <c r="F350" s="23" t="s">
        <v>4185</v>
      </c>
      <c r="G350" s="24" t="s">
        <v>3080</v>
      </c>
      <c r="H350" s="25">
        <v>1785</v>
      </c>
      <c r="I350" s="29">
        <v>1</v>
      </c>
      <c r="J350" s="30">
        <f>A350/409</f>
        <v>0.83618581907090461</v>
      </c>
      <c r="K350" s="278" t="s">
        <v>15627</v>
      </c>
      <c r="L350" s="278">
        <v>2</v>
      </c>
      <c r="M350" s="311">
        <v>0.8</v>
      </c>
      <c r="N350" s="17">
        <f t="shared" si="5"/>
        <v>0.88019559902200484</v>
      </c>
    </row>
    <row r="351" spans="1:14" x14ac:dyDescent="0.3">
      <c r="A351" s="29">
        <v>342</v>
      </c>
      <c r="B351" s="24" t="s">
        <v>4209</v>
      </c>
      <c r="C351" s="312">
        <v>324</v>
      </c>
      <c r="D351" s="13" t="s">
        <v>4210</v>
      </c>
      <c r="E351" s="23" t="s">
        <v>4211</v>
      </c>
      <c r="F351" s="23" t="s">
        <v>4212</v>
      </c>
      <c r="G351" s="24" t="s">
        <v>3080</v>
      </c>
      <c r="H351" s="23">
        <v>439</v>
      </c>
      <c r="I351" s="29">
        <v>1</v>
      </c>
      <c r="J351" s="30">
        <f>A351/409</f>
        <v>0.83618581907090461</v>
      </c>
      <c r="K351" s="278" t="s">
        <v>15627</v>
      </c>
      <c r="L351" s="278">
        <v>2</v>
      </c>
      <c r="M351" s="312">
        <v>1.1000000000000001</v>
      </c>
      <c r="N351" s="17">
        <f t="shared" si="5"/>
        <v>0.79217603911980439</v>
      </c>
    </row>
    <row r="352" spans="1:14" x14ac:dyDescent="0.3">
      <c r="A352" s="29">
        <v>342</v>
      </c>
      <c r="B352" s="24" t="s">
        <v>4201</v>
      </c>
      <c r="C352" s="312">
        <v>346</v>
      </c>
      <c r="D352" s="13" t="s">
        <v>4202</v>
      </c>
      <c r="E352" s="23" t="s">
        <v>4203</v>
      </c>
      <c r="F352" s="23" t="s">
        <v>4204</v>
      </c>
      <c r="G352" s="24" t="s">
        <v>3080</v>
      </c>
      <c r="H352" s="23">
        <v>455</v>
      </c>
      <c r="I352" s="29">
        <v>1</v>
      </c>
      <c r="J352" s="30">
        <f>A352/409</f>
        <v>0.83618581907090461</v>
      </c>
      <c r="K352" s="278" t="s">
        <v>15627</v>
      </c>
      <c r="L352" s="278">
        <v>2</v>
      </c>
      <c r="M352" s="312">
        <v>0.9</v>
      </c>
      <c r="N352" s="17">
        <f t="shared" si="5"/>
        <v>0.84596577017114916</v>
      </c>
    </row>
    <row r="353" spans="1:14" x14ac:dyDescent="0.3">
      <c r="A353" s="29">
        <v>342</v>
      </c>
      <c r="B353" s="24" t="s">
        <v>4205</v>
      </c>
      <c r="C353" s="313">
        <v>334</v>
      </c>
      <c r="D353" s="13" t="s">
        <v>4206</v>
      </c>
      <c r="E353" s="23" t="s">
        <v>4207</v>
      </c>
      <c r="F353" s="23" t="s">
        <v>4208</v>
      </c>
      <c r="G353" s="24" t="s">
        <v>3207</v>
      </c>
      <c r="H353" s="23">
        <v>442</v>
      </c>
      <c r="I353" s="29">
        <v>1</v>
      </c>
      <c r="J353" s="30">
        <f>A353/409</f>
        <v>0.83618581907090461</v>
      </c>
      <c r="K353" s="278" t="s">
        <v>15627</v>
      </c>
      <c r="L353" s="278">
        <v>2</v>
      </c>
      <c r="M353" s="311">
        <v>1</v>
      </c>
      <c r="N353" s="17">
        <f t="shared" si="5"/>
        <v>0.81662591687041564</v>
      </c>
    </row>
    <row r="354" spans="1:14" x14ac:dyDescent="0.3">
      <c r="A354" s="29">
        <v>342</v>
      </c>
      <c r="B354" s="24" t="s">
        <v>4175</v>
      </c>
      <c r="C354" s="313">
        <v>313</v>
      </c>
      <c r="D354" s="13" t="s">
        <v>4176</v>
      </c>
      <c r="E354" s="23" t="s">
        <v>4177</v>
      </c>
      <c r="F354" s="23" t="s">
        <v>4177</v>
      </c>
      <c r="G354" s="24" t="s">
        <v>3072</v>
      </c>
      <c r="H354" s="25">
        <v>2049</v>
      </c>
      <c r="I354" s="29">
        <v>1</v>
      </c>
      <c r="J354" s="30">
        <f>A354/409</f>
        <v>0.83618581907090461</v>
      </c>
      <c r="K354" s="278" t="s">
        <v>15627</v>
      </c>
      <c r="L354" s="278">
        <v>2</v>
      </c>
      <c r="M354" s="311">
        <v>1.2</v>
      </c>
      <c r="N354" s="17">
        <f t="shared" si="5"/>
        <v>0.76528117359413206</v>
      </c>
    </row>
    <row r="355" spans="1:14" x14ac:dyDescent="0.3">
      <c r="A355" s="29">
        <v>342</v>
      </c>
      <c r="B355" s="24" t="s">
        <v>4186</v>
      </c>
      <c r="C355" s="313">
        <v>334</v>
      </c>
      <c r="D355" s="13" t="s">
        <v>4187</v>
      </c>
      <c r="E355" s="23" t="s">
        <v>4188</v>
      </c>
      <c r="F355" s="23" t="s">
        <v>4189</v>
      </c>
      <c r="G355" s="24" t="s">
        <v>3093</v>
      </c>
      <c r="H355" s="25">
        <v>1702</v>
      </c>
      <c r="I355" s="29">
        <v>1</v>
      </c>
      <c r="J355" s="30">
        <f>A355/409</f>
        <v>0.83618581907090461</v>
      </c>
      <c r="K355" s="278" t="s">
        <v>15627</v>
      </c>
      <c r="L355" s="278">
        <v>2</v>
      </c>
      <c r="M355" s="311">
        <v>1</v>
      </c>
      <c r="N355" s="17">
        <f t="shared" si="5"/>
        <v>0.81662591687041564</v>
      </c>
    </row>
    <row r="356" spans="1:14" x14ac:dyDescent="0.3">
      <c r="A356" s="29">
        <v>342</v>
      </c>
      <c r="B356" s="24" t="s">
        <v>4171</v>
      </c>
      <c r="C356" s="313">
        <v>360</v>
      </c>
      <c r="D356" s="13" t="s">
        <v>4172</v>
      </c>
      <c r="E356" s="23" t="s">
        <v>4173</v>
      </c>
      <c r="F356" s="23" t="s">
        <v>4174</v>
      </c>
      <c r="G356" s="24" t="s">
        <v>3207</v>
      </c>
      <c r="H356" s="25">
        <v>2624</v>
      </c>
      <c r="I356" s="29">
        <v>1</v>
      </c>
      <c r="J356" s="30">
        <f>A356/409</f>
        <v>0.83618581907090461</v>
      </c>
      <c r="K356" s="278" t="s">
        <v>15627</v>
      </c>
      <c r="L356" s="278">
        <v>2</v>
      </c>
      <c r="M356" s="311">
        <v>0.8</v>
      </c>
      <c r="N356" s="17">
        <f t="shared" si="5"/>
        <v>0.88019559902200484</v>
      </c>
    </row>
    <row r="357" spans="1:14" x14ac:dyDescent="0.3">
      <c r="A357" s="27">
        <v>355</v>
      </c>
      <c r="B357" s="24" t="s">
        <v>4217</v>
      </c>
      <c r="C357" s="312">
        <v>346</v>
      </c>
      <c r="D357" s="13" t="s">
        <v>4218</v>
      </c>
      <c r="E357" s="23" t="s">
        <v>4219</v>
      </c>
      <c r="F357" s="23" t="s">
        <v>4220</v>
      </c>
      <c r="G357" s="24" t="s">
        <v>3066</v>
      </c>
      <c r="H357" s="25">
        <v>9382</v>
      </c>
      <c r="I357" s="23">
        <v>0.9</v>
      </c>
      <c r="J357" s="28">
        <f>A357/409</f>
        <v>0.86797066014669921</v>
      </c>
      <c r="K357" s="278" t="s">
        <v>15627</v>
      </c>
      <c r="L357" s="278">
        <v>2</v>
      </c>
      <c r="M357" s="312">
        <v>0.9</v>
      </c>
      <c r="N357" s="17">
        <f t="shared" si="5"/>
        <v>0.84596577017114916</v>
      </c>
    </row>
    <row r="358" spans="1:14" x14ac:dyDescent="0.3">
      <c r="A358" s="27">
        <v>355</v>
      </c>
      <c r="B358" s="24" t="s">
        <v>2826</v>
      </c>
      <c r="C358" s="312">
        <v>346</v>
      </c>
      <c r="D358" s="13" t="s">
        <v>2827</v>
      </c>
      <c r="E358" s="23" t="s">
        <v>2828</v>
      </c>
      <c r="F358" s="23" t="s">
        <v>2829</v>
      </c>
      <c r="G358" s="24" t="s">
        <v>3214</v>
      </c>
      <c r="H358" s="23">
        <v>306</v>
      </c>
      <c r="I358" s="23">
        <v>0.9</v>
      </c>
      <c r="J358" s="28">
        <f>A358/409</f>
        <v>0.86797066014669921</v>
      </c>
      <c r="K358" s="278" t="s">
        <v>15627</v>
      </c>
      <c r="L358" s="278">
        <v>2</v>
      </c>
      <c r="M358" s="312">
        <v>0.9</v>
      </c>
      <c r="N358" s="17">
        <f t="shared" si="5"/>
        <v>0.84596577017114916</v>
      </c>
    </row>
    <row r="359" spans="1:14" x14ac:dyDescent="0.3">
      <c r="A359" s="27">
        <v>355</v>
      </c>
      <c r="B359" s="24" t="s">
        <v>4233</v>
      </c>
      <c r="C359" s="312">
        <v>372</v>
      </c>
      <c r="D359" s="13" t="s">
        <v>4234</v>
      </c>
      <c r="E359" s="23" t="s">
        <v>4235</v>
      </c>
      <c r="F359" s="23" t="s">
        <v>4236</v>
      </c>
      <c r="G359" s="24" t="s">
        <v>3093</v>
      </c>
      <c r="H359" s="25">
        <v>1535</v>
      </c>
      <c r="I359" s="23">
        <v>0.9</v>
      </c>
      <c r="J359" s="28">
        <f>A359/409</f>
        <v>0.86797066014669921</v>
      </c>
      <c r="K359" s="278" t="s">
        <v>15627</v>
      </c>
      <c r="L359" s="278">
        <v>2</v>
      </c>
      <c r="M359" s="312">
        <v>0.7</v>
      </c>
      <c r="N359" s="17">
        <f t="shared" si="5"/>
        <v>0.90953545232273836</v>
      </c>
    </row>
    <row r="360" spans="1:14" x14ac:dyDescent="0.3">
      <c r="A360" s="27">
        <v>355</v>
      </c>
      <c r="B360" s="24" t="s">
        <v>4240</v>
      </c>
      <c r="C360" s="313">
        <v>360</v>
      </c>
      <c r="D360" s="13" t="s">
        <v>4241</v>
      </c>
      <c r="E360" s="23" t="s">
        <v>4242</v>
      </c>
      <c r="F360" s="23" t="s">
        <v>4243</v>
      </c>
      <c r="G360" s="24" t="s">
        <v>3207</v>
      </c>
      <c r="H360" s="25">
        <v>1126</v>
      </c>
      <c r="I360" s="23">
        <v>0.9</v>
      </c>
      <c r="J360" s="28">
        <f>A360/409</f>
        <v>0.86797066014669921</v>
      </c>
      <c r="K360" s="278" t="s">
        <v>15627</v>
      </c>
      <c r="L360" s="278">
        <v>2</v>
      </c>
      <c r="M360" s="311">
        <v>0.8</v>
      </c>
      <c r="N360" s="17">
        <f t="shared" si="5"/>
        <v>0.88019559902200484</v>
      </c>
    </row>
    <row r="361" spans="1:14" x14ac:dyDescent="0.3">
      <c r="A361" s="27">
        <v>355</v>
      </c>
      <c r="B361" s="24" t="s">
        <v>4248</v>
      </c>
      <c r="C361" s="312">
        <v>346</v>
      </c>
      <c r="D361" s="13" t="s">
        <v>4249</v>
      </c>
      <c r="E361" s="23" t="s">
        <v>4250</v>
      </c>
      <c r="F361" s="23" t="s">
        <v>4251</v>
      </c>
      <c r="G361" s="24" t="s">
        <v>3207</v>
      </c>
      <c r="H361" s="23">
        <v>423</v>
      </c>
      <c r="I361" s="23">
        <v>0.9</v>
      </c>
      <c r="J361" s="28">
        <f>A361/409</f>
        <v>0.86797066014669921</v>
      </c>
      <c r="K361" s="278" t="s">
        <v>15627</v>
      </c>
      <c r="L361" s="278">
        <v>2</v>
      </c>
      <c r="M361" s="312">
        <v>0.9</v>
      </c>
      <c r="N361" s="17">
        <f t="shared" si="5"/>
        <v>0.84596577017114916</v>
      </c>
    </row>
    <row r="362" spans="1:14" x14ac:dyDescent="0.3">
      <c r="A362" s="27">
        <v>355</v>
      </c>
      <c r="B362" s="24" t="s">
        <v>4244</v>
      </c>
      <c r="C362" s="313">
        <v>334</v>
      </c>
      <c r="D362" s="13" t="s">
        <v>4245</v>
      </c>
      <c r="E362" s="23" t="s">
        <v>4246</v>
      </c>
      <c r="F362" s="23" t="s">
        <v>4247</v>
      </c>
      <c r="G362" s="24" t="s">
        <v>3080</v>
      </c>
      <c r="H362" s="25">
        <v>1028</v>
      </c>
      <c r="I362" s="23">
        <v>0.9</v>
      </c>
      <c r="J362" s="28">
        <f>A362/409</f>
        <v>0.86797066014669921</v>
      </c>
      <c r="K362" s="278" t="s">
        <v>15627</v>
      </c>
      <c r="L362" s="278">
        <v>2</v>
      </c>
      <c r="M362" s="311">
        <v>1</v>
      </c>
      <c r="N362" s="17">
        <f t="shared" si="5"/>
        <v>0.81662591687041564</v>
      </c>
    </row>
    <row r="363" spans="1:14" x14ac:dyDescent="0.3">
      <c r="A363" s="27">
        <v>355</v>
      </c>
      <c r="B363" s="24" t="s">
        <v>4229</v>
      </c>
      <c r="C363" s="312">
        <v>346</v>
      </c>
      <c r="D363" s="13" t="s">
        <v>4230</v>
      </c>
      <c r="E363" s="23" t="s">
        <v>4231</v>
      </c>
      <c r="F363" s="23" t="s">
        <v>4232</v>
      </c>
      <c r="G363" s="24" t="s">
        <v>3066</v>
      </c>
      <c r="H363" s="25">
        <v>1682</v>
      </c>
      <c r="I363" s="23">
        <v>0.9</v>
      </c>
      <c r="J363" s="28">
        <f>A363/409</f>
        <v>0.86797066014669921</v>
      </c>
      <c r="K363" s="278" t="s">
        <v>15627</v>
      </c>
      <c r="L363" s="278">
        <v>2</v>
      </c>
      <c r="M363" s="312">
        <v>0.9</v>
      </c>
      <c r="N363" s="17">
        <f t="shared" si="5"/>
        <v>0.84596577017114916</v>
      </c>
    </row>
    <row r="364" spans="1:14" x14ac:dyDescent="0.3">
      <c r="A364" s="27">
        <v>355</v>
      </c>
      <c r="B364" s="24" t="s">
        <v>4221</v>
      </c>
      <c r="C364" s="313">
        <v>360</v>
      </c>
      <c r="D364" s="13" t="s">
        <v>4222</v>
      </c>
      <c r="E364" s="23" t="s">
        <v>4223</v>
      </c>
      <c r="F364" s="23" t="s">
        <v>4224</v>
      </c>
      <c r="G364" s="24" t="s">
        <v>3080</v>
      </c>
      <c r="H364" s="25">
        <v>2738</v>
      </c>
      <c r="I364" s="23">
        <v>0.9</v>
      </c>
      <c r="J364" s="28">
        <f>A364/409</f>
        <v>0.86797066014669921</v>
      </c>
      <c r="K364" s="278" t="s">
        <v>15627</v>
      </c>
      <c r="L364" s="278">
        <v>2</v>
      </c>
      <c r="M364" s="311">
        <v>0.8</v>
      </c>
      <c r="N364" s="17">
        <f t="shared" si="5"/>
        <v>0.88019559902200484</v>
      </c>
    </row>
    <row r="365" spans="1:14" x14ac:dyDescent="0.3">
      <c r="A365" s="27">
        <v>355</v>
      </c>
      <c r="B365" s="24" t="s">
        <v>4252</v>
      </c>
      <c r="C365" s="313">
        <v>360</v>
      </c>
      <c r="D365" s="13" t="s">
        <v>4253</v>
      </c>
      <c r="E365" s="23" t="s">
        <v>4254</v>
      </c>
      <c r="F365" s="23" t="s">
        <v>4255</v>
      </c>
      <c r="G365" s="24" t="s">
        <v>3207</v>
      </c>
      <c r="H365" s="23">
        <v>285</v>
      </c>
      <c r="I365" s="23">
        <v>0.9</v>
      </c>
      <c r="J365" s="28">
        <f>A365/409</f>
        <v>0.86797066014669921</v>
      </c>
      <c r="K365" s="278" t="s">
        <v>15627</v>
      </c>
      <c r="L365" s="278">
        <v>2</v>
      </c>
      <c r="M365" s="311">
        <v>0.8</v>
      </c>
      <c r="N365" s="17">
        <f t="shared" si="5"/>
        <v>0.88019559902200484</v>
      </c>
    </row>
    <row r="366" spans="1:14" x14ac:dyDescent="0.3">
      <c r="A366" s="27">
        <v>355</v>
      </c>
      <c r="B366" s="24" t="s">
        <v>4225</v>
      </c>
      <c r="C366" s="312">
        <v>372</v>
      </c>
      <c r="D366" s="13" t="s">
        <v>4226</v>
      </c>
      <c r="E366" s="23" t="s">
        <v>4227</v>
      </c>
      <c r="F366" s="23" t="s">
        <v>4228</v>
      </c>
      <c r="G366" s="24" t="s">
        <v>3080</v>
      </c>
      <c r="H366" s="25">
        <v>1791</v>
      </c>
      <c r="I366" s="23">
        <v>0.9</v>
      </c>
      <c r="J366" s="28">
        <f>A366/409</f>
        <v>0.86797066014669921</v>
      </c>
      <c r="K366" s="278" t="s">
        <v>15627</v>
      </c>
      <c r="L366" s="278">
        <v>2</v>
      </c>
      <c r="M366" s="312">
        <v>0.7</v>
      </c>
      <c r="N366" s="17">
        <f t="shared" si="5"/>
        <v>0.90953545232273836</v>
      </c>
    </row>
    <row r="367" spans="1:14" x14ac:dyDescent="0.3">
      <c r="A367" s="27">
        <v>355</v>
      </c>
      <c r="B367" s="24" t="s">
        <v>4237</v>
      </c>
      <c r="C367" s="312">
        <v>346</v>
      </c>
      <c r="D367" s="13" t="s">
        <v>4238</v>
      </c>
      <c r="E367" s="23" t="s">
        <v>4239</v>
      </c>
      <c r="F367" s="23" t="s">
        <v>165</v>
      </c>
      <c r="G367" s="24" t="s">
        <v>3207</v>
      </c>
      <c r="H367" s="25">
        <v>1336</v>
      </c>
      <c r="I367" s="23">
        <v>0.9</v>
      </c>
      <c r="J367" s="28">
        <f>A367/409</f>
        <v>0.86797066014669921</v>
      </c>
      <c r="K367" s="278" t="s">
        <v>15627</v>
      </c>
      <c r="L367" s="278">
        <v>2</v>
      </c>
      <c r="M367" s="312">
        <v>0.9</v>
      </c>
      <c r="N367" s="17">
        <f t="shared" si="5"/>
        <v>0.84596577017114916</v>
      </c>
    </row>
    <row r="368" spans="1:14" x14ac:dyDescent="0.3">
      <c r="A368" s="29">
        <v>366</v>
      </c>
      <c r="B368" s="24" t="s">
        <v>4271</v>
      </c>
      <c r="C368" s="312">
        <v>391</v>
      </c>
      <c r="D368" s="13" t="s">
        <v>4272</v>
      </c>
      <c r="E368" s="23" t="s">
        <v>4273</v>
      </c>
      <c r="F368" s="23" t="s">
        <v>4274</v>
      </c>
      <c r="G368" s="24" t="s">
        <v>3066</v>
      </c>
      <c r="H368" s="23">
        <v>787</v>
      </c>
      <c r="I368" s="29">
        <v>0.8</v>
      </c>
      <c r="J368" s="30">
        <f>A368/409</f>
        <v>0.89486552567237165</v>
      </c>
      <c r="K368" s="278" t="s">
        <v>15627</v>
      </c>
      <c r="L368" s="278">
        <v>2</v>
      </c>
      <c r="M368" s="312">
        <v>0.5</v>
      </c>
      <c r="N368" s="17">
        <f t="shared" si="5"/>
        <v>0.95599022004889977</v>
      </c>
    </row>
    <row r="369" spans="1:14" x14ac:dyDescent="0.3">
      <c r="A369" s="29">
        <v>366</v>
      </c>
      <c r="B369" s="24" t="s">
        <v>4256</v>
      </c>
      <c r="C369" s="313">
        <v>360</v>
      </c>
      <c r="D369" s="13" t="s">
        <v>4256</v>
      </c>
      <c r="E369" s="23" t="s">
        <v>4257</v>
      </c>
      <c r="F369" s="23" t="s">
        <v>4258</v>
      </c>
      <c r="G369" s="24" t="s">
        <v>3067</v>
      </c>
      <c r="H369" s="25">
        <v>5760</v>
      </c>
      <c r="I369" s="29">
        <v>0.8</v>
      </c>
      <c r="J369" s="30">
        <f>A369/409</f>
        <v>0.89486552567237165</v>
      </c>
      <c r="K369" s="278" t="s">
        <v>15627</v>
      </c>
      <c r="L369" s="278">
        <v>2</v>
      </c>
      <c r="M369" s="311">
        <v>0.8</v>
      </c>
      <c r="N369" s="17">
        <f t="shared" si="5"/>
        <v>0.88019559902200484</v>
      </c>
    </row>
    <row r="370" spans="1:14" x14ac:dyDescent="0.3">
      <c r="A370" s="29">
        <v>366</v>
      </c>
      <c r="B370" s="24" t="s">
        <v>4279</v>
      </c>
      <c r="C370" s="313">
        <v>334</v>
      </c>
      <c r="D370" s="13" t="s">
        <v>4280</v>
      </c>
      <c r="E370" s="23" t="s">
        <v>4281</v>
      </c>
      <c r="F370" s="23" t="s">
        <v>4282</v>
      </c>
      <c r="G370" s="24" t="s">
        <v>3080</v>
      </c>
      <c r="H370" s="23">
        <v>272</v>
      </c>
      <c r="I370" s="29">
        <v>0.8</v>
      </c>
      <c r="J370" s="30">
        <f>A370/409</f>
        <v>0.89486552567237165</v>
      </c>
      <c r="K370" s="278" t="s">
        <v>15627</v>
      </c>
      <c r="L370" s="278">
        <v>2</v>
      </c>
      <c r="M370" s="311">
        <v>1</v>
      </c>
      <c r="N370" s="17">
        <f t="shared" si="5"/>
        <v>0.81662591687041564</v>
      </c>
    </row>
    <row r="371" spans="1:14" x14ac:dyDescent="0.3">
      <c r="A371" s="29">
        <v>366</v>
      </c>
      <c r="B371" s="24" t="s">
        <v>4283</v>
      </c>
      <c r="C371" s="312">
        <v>372</v>
      </c>
      <c r="D371" s="13" t="s">
        <v>4284</v>
      </c>
      <c r="E371" s="23" t="s">
        <v>4285</v>
      </c>
      <c r="F371" s="23" t="s">
        <v>4286</v>
      </c>
      <c r="G371" s="24" t="s">
        <v>3207</v>
      </c>
      <c r="H371" s="23">
        <v>188</v>
      </c>
      <c r="I371" s="29">
        <v>0.8</v>
      </c>
      <c r="J371" s="30">
        <f>A371/409</f>
        <v>0.89486552567237165</v>
      </c>
      <c r="K371" s="278" t="s">
        <v>15627</v>
      </c>
      <c r="L371" s="278">
        <v>2</v>
      </c>
      <c r="M371" s="312">
        <v>0.7</v>
      </c>
      <c r="N371" s="17">
        <f t="shared" si="5"/>
        <v>0.90953545232273836</v>
      </c>
    </row>
    <row r="372" spans="1:14" x14ac:dyDescent="0.3">
      <c r="A372" s="29">
        <v>366</v>
      </c>
      <c r="B372" s="24" t="s">
        <v>4259</v>
      </c>
      <c r="C372" s="313">
        <v>360</v>
      </c>
      <c r="D372" s="13" t="s">
        <v>4260</v>
      </c>
      <c r="E372" s="23" t="s">
        <v>4261</v>
      </c>
      <c r="F372" s="23" t="s">
        <v>4262</v>
      </c>
      <c r="G372" s="24" t="s">
        <v>3080</v>
      </c>
      <c r="H372" s="25">
        <v>1897</v>
      </c>
      <c r="I372" s="29">
        <v>0.8</v>
      </c>
      <c r="J372" s="30">
        <f>A372/409</f>
        <v>0.89486552567237165</v>
      </c>
      <c r="K372" s="278" t="s">
        <v>15627</v>
      </c>
      <c r="L372" s="278">
        <v>2</v>
      </c>
      <c r="M372" s="311">
        <v>0.8</v>
      </c>
      <c r="N372" s="17">
        <f t="shared" si="5"/>
        <v>0.88019559902200484</v>
      </c>
    </row>
    <row r="373" spans="1:14" x14ac:dyDescent="0.3">
      <c r="A373" s="29">
        <v>366</v>
      </c>
      <c r="B373" s="24" t="s">
        <v>4275</v>
      </c>
      <c r="C373" s="312">
        <v>287</v>
      </c>
      <c r="D373" s="13" t="s">
        <v>4276</v>
      </c>
      <c r="E373" s="23" t="s">
        <v>4277</v>
      </c>
      <c r="F373" s="23" t="s">
        <v>4278</v>
      </c>
      <c r="G373" s="24" t="s">
        <v>3207</v>
      </c>
      <c r="H373" s="23">
        <v>455</v>
      </c>
      <c r="I373" s="29">
        <v>0.8</v>
      </c>
      <c r="J373" s="30">
        <f>A373/409</f>
        <v>0.89486552567237165</v>
      </c>
      <c r="K373" s="278" t="s">
        <v>15627</v>
      </c>
      <c r="L373" s="278">
        <v>2</v>
      </c>
      <c r="M373" s="312">
        <v>1.3</v>
      </c>
      <c r="N373" s="17">
        <f t="shared" si="5"/>
        <v>0.70171149144254275</v>
      </c>
    </row>
    <row r="374" spans="1:14" x14ac:dyDescent="0.3">
      <c r="A374" s="29">
        <v>366</v>
      </c>
      <c r="B374" s="24" t="s">
        <v>4267</v>
      </c>
      <c r="C374" s="312">
        <v>372</v>
      </c>
      <c r="D374" s="13" t="s">
        <v>4268</v>
      </c>
      <c r="E374" s="23" t="s">
        <v>4269</v>
      </c>
      <c r="F374" s="23" t="s">
        <v>4270</v>
      </c>
      <c r="G374" s="24" t="s">
        <v>3093</v>
      </c>
      <c r="H374" s="25">
        <v>1149</v>
      </c>
      <c r="I374" s="29">
        <v>0.8</v>
      </c>
      <c r="J374" s="30">
        <f>A374/409</f>
        <v>0.89486552567237165</v>
      </c>
      <c r="K374" s="278" t="s">
        <v>15627</v>
      </c>
      <c r="L374" s="278">
        <v>2</v>
      </c>
      <c r="M374" s="312">
        <v>0.7</v>
      </c>
      <c r="N374" s="17">
        <f t="shared" si="5"/>
        <v>0.90953545232273836</v>
      </c>
    </row>
    <row r="375" spans="1:14" x14ac:dyDescent="0.3">
      <c r="A375" s="29">
        <v>366</v>
      </c>
      <c r="B375" s="24" t="s">
        <v>4263</v>
      </c>
      <c r="C375" s="313">
        <v>360</v>
      </c>
      <c r="D375" s="13" t="s">
        <v>4264</v>
      </c>
      <c r="E375" s="23" t="s">
        <v>4265</v>
      </c>
      <c r="F375" s="23" t="s">
        <v>4266</v>
      </c>
      <c r="G375" s="24" t="s">
        <v>3207</v>
      </c>
      <c r="H375" s="25">
        <v>1251</v>
      </c>
      <c r="I375" s="29">
        <v>0.8</v>
      </c>
      <c r="J375" s="30">
        <f>A375/409</f>
        <v>0.89486552567237165</v>
      </c>
      <c r="K375" s="278" t="s">
        <v>15627</v>
      </c>
      <c r="L375" s="278">
        <v>2</v>
      </c>
      <c r="M375" s="311">
        <v>0.8</v>
      </c>
      <c r="N375" s="17">
        <f t="shared" si="5"/>
        <v>0.88019559902200484</v>
      </c>
    </row>
    <row r="376" spans="1:14" x14ac:dyDescent="0.3">
      <c r="A376" s="27">
        <v>374</v>
      </c>
      <c r="B376" s="24" t="s">
        <v>4287</v>
      </c>
      <c r="C376" s="312">
        <v>372</v>
      </c>
      <c r="D376" s="13" t="s">
        <v>4288</v>
      </c>
      <c r="E376" s="23" t="s">
        <v>4289</v>
      </c>
      <c r="F376" s="23" t="s">
        <v>4290</v>
      </c>
      <c r="G376" s="24" t="s">
        <v>3066</v>
      </c>
      <c r="H376" s="25">
        <v>4377</v>
      </c>
      <c r="I376" s="23">
        <v>0.7</v>
      </c>
      <c r="J376" s="28">
        <f>A376/409</f>
        <v>0.91442542787286063</v>
      </c>
      <c r="K376" s="278" t="s">
        <v>15627</v>
      </c>
      <c r="L376" s="278">
        <v>2</v>
      </c>
      <c r="M376" s="312">
        <v>0.7</v>
      </c>
      <c r="N376" s="17">
        <f t="shared" si="5"/>
        <v>0.90953545232273836</v>
      </c>
    </row>
    <row r="377" spans="1:14" x14ac:dyDescent="0.3">
      <c r="A377" s="27">
        <v>374</v>
      </c>
      <c r="B377" s="24" t="s">
        <v>4291</v>
      </c>
      <c r="C377" s="313">
        <v>383</v>
      </c>
      <c r="D377" s="13" t="s">
        <v>4292</v>
      </c>
      <c r="E377" s="23" t="s">
        <v>4293</v>
      </c>
      <c r="F377" s="23" t="s">
        <v>4294</v>
      </c>
      <c r="G377" s="24" t="s">
        <v>3207</v>
      </c>
      <c r="H377" s="25">
        <v>2892</v>
      </c>
      <c r="I377" s="23">
        <v>0.7</v>
      </c>
      <c r="J377" s="28">
        <f>A377/409</f>
        <v>0.91442542787286063</v>
      </c>
      <c r="K377" s="278" t="s">
        <v>15627</v>
      </c>
      <c r="L377" s="278">
        <v>2</v>
      </c>
      <c r="M377" s="311">
        <v>0.6</v>
      </c>
      <c r="N377" s="17">
        <f t="shared" si="5"/>
        <v>0.9364303178484108</v>
      </c>
    </row>
    <row r="378" spans="1:14" x14ac:dyDescent="0.3">
      <c r="A378" s="27">
        <v>374</v>
      </c>
      <c r="B378" s="24" t="s">
        <v>4299</v>
      </c>
      <c r="C378" s="312">
        <v>372</v>
      </c>
      <c r="D378" s="13" t="s">
        <v>4300</v>
      </c>
      <c r="E378" s="23" t="s">
        <v>4301</v>
      </c>
      <c r="F378" s="23" t="s">
        <v>4302</v>
      </c>
      <c r="G378" s="24" t="s">
        <v>3066</v>
      </c>
      <c r="H378" s="25">
        <v>2645</v>
      </c>
      <c r="I378" s="23">
        <v>0.7</v>
      </c>
      <c r="J378" s="28">
        <f>A378/409</f>
        <v>0.91442542787286063</v>
      </c>
      <c r="K378" s="278" t="s">
        <v>15627</v>
      </c>
      <c r="L378" s="278">
        <v>2</v>
      </c>
      <c r="M378" s="312">
        <v>0.7</v>
      </c>
      <c r="N378" s="17">
        <f t="shared" si="5"/>
        <v>0.90953545232273836</v>
      </c>
    </row>
    <row r="379" spans="1:14" x14ac:dyDescent="0.3">
      <c r="A379" s="27">
        <v>374</v>
      </c>
      <c r="B379" s="24" t="s">
        <v>4311</v>
      </c>
      <c r="C379" s="313">
        <v>360</v>
      </c>
      <c r="D379" s="13" t="s">
        <v>4312</v>
      </c>
      <c r="E379" s="23" t="s">
        <v>4313</v>
      </c>
      <c r="F379" s="23" t="s">
        <v>4314</v>
      </c>
      <c r="G379" s="24" t="s">
        <v>3066</v>
      </c>
      <c r="H379" s="25">
        <v>1638</v>
      </c>
      <c r="I379" s="23">
        <v>0.7</v>
      </c>
      <c r="J379" s="28">
        <f>A379/409</f>
        <v>0.91442542787286063</v>
      </c>
      <c r="K379" s="278" t="s">
        <v>15627</v>
      </c>
      <c r="L379" s="278">
        <v>2</v>
      </c>
      <c r="M379" s="311">
        <v>0.8</v>
      </c>
      <c r="N379" s="17">
        <f t="shared" si="5"/>
        <v>0.88019559902200484</v>
      </c>
    </row>
    <row r="380" spans="1:14" x14ac:dyDescent="0.3">
      <c r="A380" s="27">
        <v>374</v>
      </c>
      <c r="B380" s="24" t="s">
        <v>4307</v>
      </c>
      <c r="C380" s="312">
        <v>372</v>
      </c>
      <c r="D380" s="13" t="s">
        <v>4308</v>
      </c>
      <c r="E380" s="23" t="s">
        <v>4309</v>
      </c>
      <c r="F380" s="23" t="s">
        <v>4310</v>
      </c>
      <c r="G380" s="24" t="s">
        <v>3067</v>
      </c>
      <c r="H380" s="25">
        <v>1654</v>
      </c>
      <c r="I380" s="23">
        <v>0.7</v>
      </c>
      <c r="J380" s="28">
        <f>A380/409</f>
        <v>0.91442542787286063</v>
      </c>
      <c r="K380" s="278" t="s">
        <v>15627</v>
      </c>
      <c r="L380" s="278">
        <v>2</v>
      </c>
      <c r="M380" s="312">
        <v>0.7</v>
      </c>
      <c r="N380" s="17">
        <f t="shared" si="5"/>
        <v>0.90953545232273836</v>
      </c>
    </row>
    <row r="381" spans="1:14" x14ac:dyDescent="0.3">
      <c r="A381" s="27">
        <v>374</v>
      </c>
      <c r="B381" s="24" t="s">
        <v>4327</v>
      </c>
      <c r="C381" s="313">
        <v>383</v>
      </c>
      <c r="D381" s="13" t="s">
        <v>4328</v>
      </c>
      <c r="E381" s="23" t="s">
        <v>4329</v>
      </c>
      <c r="F381" s="23" t="s">
        <v>4330</v>
      </c>
      <c r="G381" s="24" t="s">
        <v>3207</v>
      </c>
      <c r="H381" s="23">
        <v>430</v>
      </c>
      <c r="I381" s="23">
        <v>0.7</v>
      </c>
      <c r="J381" s="28">
        <f>A381/409</f>
        <v>0.91442542787286063</v>
      </c>
      <c r="K381" s="278" t="s">
        <v>15627</v>
      </c>
      <c r="L381" s="278">
        <v>2</v>
      </c>
      <c r="M381" s="311">
        <v>0.6</v>
      </c>
      <c r="N381" s="17">
        <f t="shared" si="5"/>
        <v>0.9364303178484108</v>
      </c>
    </row>
    <row r="382" spans="1:14" x14ac:dyDescent="0.3">
      <c r="A382" s="27">
        <v>374</v>
      </c>
      <c r="B382" s="24" t="s">
        <v>4323</v>
      </c>
      <c r="C382" s="313">
        <v>360</v>
      </c>
      <c r="D382" s="13" t="s">
        <v>4324</v>
      </c>
      <c r="E382" s="23" t="s">
        <v>4325</v>
      </c>
      <c r="F382" s="23" t="s">
        <v>4326</v>
      </c>
      <c r="G382" s="24" t="s">
        <v>3207</v>
      </c>
      <c r="H382" s="23">
        <v>476</v>
      </c>
      <c r="I382" s="23">
        <v>0.7</v>
      </c>
      <c r="J382" s="28">
        <f>A382/409</f>
        <v>0.91442542787286063</v>
      </c>
      <c r="K382" s="278" t="s">
        <v>15627</v>
      </c>
      <c r="L382" s="278">
        <v>2</v>
      </c>
      <c r="M382" s="311">
        <v>0.8</v>
      </c>
      <c r="N382" s="17">
        <f t="shared" si="5"/>
        <v>0.88019559902200484</v>
      </c>
    </row>
    <row r="383" spans="1:14" x14ac:dyDescent="0.3">
      <c r="A383" s="27">
        <v>374</v>
      </c>
      <c r="B383" s="24" t="s">
        <v>4315</v>
      </c>
      <c r="C383" s="312">
        <v>346</v>
      </c>
      <c r="D383" s="13" t="s">
        <v>4316</v>
      </c>
      <c r="E383" s="23" t="s">
        <v>4317</v>
      </c>
      <c r="F383" s="23" t="s">
        <v>4318</v>
      </c>
      <c r="G383" s="24" t="s">
        <v>3207</v>
      </c>
      <c r="H383" s="23">
        <v>793</v>
      </c>
      <c r="I383" s="23">
        <v>0.7</v>
      </c>
      <c r="J383" s="28">
        <f>A383/409</f>
        <v>0.91442542787286063</v>
      </c>
      <c r="K383" s="278" t="s">
        <v>15627</v>
      </c>
      <c r="L383" s="278">
        <v>2</v>
      </c>
      <c r="M383" s="312">
        <v>0.9</v>
      </c>
      <c r="N383" s="17">
        <f t="shared" si="5"/>
        <v>0.84596577017114916</v>
      </c>
    </row>
    <row r="384" spans="1:14" x14ac:dyDescent="0.3">
      <c r="A384" s="27">
        <v>374</v>
      </c>
      <c r="B384" s="24" t="s">
        <v>4319</v>
      </c>
      <c r="C384" s="312">
        <v>391</v>
      </c>
      <c r="D384" s="13" t="s">
        <v>4320</v>
      </c>
      <c r="E384" s="23" t="s">
        <v>4321</v>
      </c>
      <c r="F384" s="23" t="s">
        <v>4322</v>
      </c>
      <c r="G384" s="24" t="s">
        <v>3093</v>
      </c>
      <c r="H384" s="23">
        <v>723</v>
      </c>
      <c r="I384" s="23">
        <v>0.7</v>
      </c>
      <c r="J384" s="28">
        <f>A384/409</f>
        <v>0.91442542787286063</v>
      </c>
      <c r="K384" s="278" t="s">
        <v>15627</v>
      </c>
      <c r="L384" s="278">
        <v>2</v>
      </c>
      <c r="M384" s="312">
        <v>0.5</v>
      </c>
      <c r="N384" s="17">
        <f t="shared" si="5"/>
        <v>0.95599022004889977</v>
      </c>
    </row>
    <row r="385" spans="1:14" x14ac:dyDescent="0.3">
      <c r="A385" s="27">
        <v>374</v>
      </c>
      <c r="B385" s="24" t="s">
        <v>2904</v>
      </c>
      <c r="C385" s="312">
        <v>372</v>
      </c>
      <c r="D385" s="13" t="s">
        <v>2904</v>
      </c>
      <c r="E385" s="23" t="s">
        <v>2905</v>
      </c>
      <c r="F385" s="23" t="s">
        <v>2906</v>
      </c>
      <c r="G385" s="24" t="s">
        <v>3353</v>
      </c>
      <c r="H385" s="23">
        <v>496</v>
      </c>
      <c r="I385" s="23">
        <v>0.7</v>
      </c>
      <c r="J385" s="28">
        <f>A385/409</f>
        <v>0.91442542787286063</v>
      </c>
      <c r="K385" s="278" t="s">
        <v>15627</v>
      </c>
      <c r="L385" s="278">
        <v>2</v>
      </c>
      <c r="M385" s="312">
        <v>0.7</v>
      </c>
      <c r="N385" s="17">
        <f t="shared" si="5"/>
        <v>0.90953545232273836</v>
      </c>
    </row>
    <row r="386" spans="1:14" x14ac:dyDescent="0.3">
      <c r="A386" s="27">
        <v>374</v>
      </c>
      <c r="B386" s="24" t="s">
        <v>4303</v>
      </c>
      <c r="C386" s="313">
        <v>383</v>
      </c>
      <c r="D386" s="13" t="s">
        <v>4304</v>
      </c>
      <c r="E386" s="23" t="s">
        <v>4305</v>
      </c>
      <c r="F386" s="23" t="s">
        <v>4306</v>
      </c>
      <c r="G386" s="24" t="s">
        <v>3067</v>
      </c>
      <c r="H386" s="25">
        <v>2289</v>
      </c>
      <c r="I386" s="23">
        <v>0.7</v>
      </c>
      <c r="J386" s="28">
        <f>A386/409</f>
        <v>0.91442542787286063</v>
      </c>
      <c r="K386" s="278" t="s">
        <v>15627</v>
      </c>
      <c r="L386" s="278">
        <v>2</v>
      </c>
      <c r="M386" s="311">
        <v>0.6</v>
      </c>
      <c r="N386" s="17">
        <f t="shared" si="5"/>
        <v>0.9364303178484108</v>
      </c>
    </row>
    <row r="387" spans="1:14" x14ac:dyDescent="0.3">
      <c r="A387" s="27">
        <v>374</v>
      </c>
      <c r="B387" s="24" t="s">
        <v>4295</v>
      </c>
      <c r="C387" s="312">
        <v>391</v>
      </c>
      <c r="D387" s="13" t="s">
        <v>4296</v>
      </c>
      <c r="E387" s="23" t="s">
        <v>4297</v>
      </c>
      <c r="F387" s="23" t="s">
        <v>4298</v>
      </c>
      <c r="G387" s="24" t="s">
        <v>3080</v>
      </c>
      <c r="H387" s="25">
        <v>2677</v>
      </c>
      <c r="I387" s="23">
        <v>0.7</v>
      </c>
      <c r="J387" s="28">
        <f>A387/409</f>
        <v>0.91442542787286063</v>
      </c>
      <c r="K387" s="278" t="s">
        <v>15627</v>
      </c>
      <c r="L387" s="278">
        <v>2</v>
      </c>
      <c r="M387" s="312">
        <v>0.5</v>
      </c>
      <c r="N387" s="17">
        <f t="shared" si="5"/>
        <v>0.95599022004889977</v>
      </c>
    </row>
    <row r="388" spans="1:14" x14ac:dyDescent="0.3">
      <c r="A388" s="29">
        <v>386</v>
      </c>
      <c r="B388" s="24" t="s">
        <v>2954</v>
      </c>
      <c r="C388" s="312">
        <v>346</v>
      </c>
      <c r="D388" s="13" t="s">
        <v>2955</v>
      </c>
      <c r="E388" s="23" t="s">
        <v>2956</v>
      </c>
      <c r="F388" s="23" t="s">
        <v>2957</v>
      </c>
      <c r="G388" s="24" t="s">
        <v>3214</v>
      </c>
      <c r="H388" s="23">
        <v>482</v>
      </c>
      <c r="I388" s="29">
        <v>0.6</v>
      </c>
      <c r="J388" s="30">
        <f>A388/409</f>
        <v>0.94376528117359415</v>
      </c>
      <c r="K388" s="278" t="s">
        <v>15627</v>
      </c>
      <c r="L388" s="278">
        <v>2</v>
      </c>
      <c r="M388" s="312">
        <v>0.9</v>
      </c>
      <c r="N388" s="17">
        <f t="shared" ref="N388:N411" si="6">C388/409</f>
        <v>0.84596577017114916</v>
      </c>
    </row>
    <row r="389" spans="1:14" x14ac:dyDescent="0.3">
      <c r="A389" s="29">
        <v>386</v>
      </c>
      <c r="B389" s="24" t="s">
        <v>4363</v>
      </c>
      <c r="C389" s="312">
        <v>372</v>
      </c>
      <c r="D389" s="13" t="s">
        <v>4364</v>
      </c>
      <c r="E389" s="23" t="s">
        <v>4365</v>
      </c>
      <c r="F389" s="23" t="s">
        <v>4366</v>
      </c>
      <c r="G389" s="24" t="s">
        <v>3067</v>
      </c>
      <c r="H389" s="23">
        <v>589</v>
      </c>
      <c r="I389" s="29">
        <v>0.6</v>
      </c>
      <c r="J389" s="30">
        <f>A389/409</f>
        <v>0.94376528117359415</v>
      </c>
      <c r="K389" s="278" t="s">
        <v>15627</v>
      </c>
      <c r="L389" s="278">
        <v>2</v>
      </c>
      <c r="M389" s="312">
        <v>0.7</v>
      </c>
      <c r="N389" s="17">
        <f t="shared" si="6"/>
        <v>0.90953545232273836</v>
      </c>
    </row>
    <row r="390" spans="1:14" x14ac:dyDescent="0.3">
      <c r="A390" s="29">
        <v>386</v>
      </c>
      <c r="B390" s="24" t="s">
        <v>4351</v>
      </c>
      <c r="C390" s="313">
        <v>383</v>
      </c>
      <c r="D390" s="13" t="s">
        <v>4352</v>
      </c>
      <c r="E390" s="23" t="s">
        <v>4353</v>
      </c>
      <c r="F390" s="23" t="s">
        <v>4354</v>
      </c>
      <c r="G390" s="24" t="s">
        <v>3080</v>
      </c>
      <c r="H390" s="25">
        <v>1366</v>
      </c>
      <c r="I390" s="29">
        <v>0.6</v>
      </c>
      <c r="J390" s="30">
        <f>A390/409</f>
        <v>0.94376528117359415</v>
      </c>
      <c r="K390" s="278" t="s">
        <v>15627</v>
      </c>
      <c r="L390" s="278">
        <v>2</v>
      </c>
      <c r="M390" s="311">
        <v>0.6</v>
      </c>
      <c r="N390" s="17">
        <f t="shared" si="6"/>
        <v>0.9364303178484108</v>
      </c>
    </row>
    <row r="391" spans="1:14" x14ac:dyDescent="0.3">
      <c r="A391" s="29">
        <v>386</v>
      </c>
      <c r="B391" s="24" t="s">
        <v>4343</v>
      </c>
      <c r="C391" s="312">
        <v>372</v>
      </c>
      <c r="D391" s="13" t="s">
        <v>4344</v>
      </c>
      <c r="E391" s="23" t="s">
        <v>4345</v>
      </c>
      <c r="F391" s="23" t="s">
        <v>4346</v>
      </c>
      <c r="G391" s="24" t="s">
        <v>3080</v>
      </c>
      <c r="H391" s="25">
        <v>1839</v>
      </c>
      <c r="I391" s="29">
        <v>0.6</v>
      </c>
      <c r="J391" s="30">
        <f>A391/409</f>
        <v>0.94376528117359415</v>
      </c>
      <c r="K391" s="278" t="s">
        <v>15627</v>
      </c>
      <c r="L391" s="278">
        <v>2</v>
      </c>
      <c r="M391" s="312">
        <v>0.7</v>
      </c>
      <c r="N391" s="17">
        <f t="shared" si="6"/>
        <v>0.90953545232273836</v>
      </c>
    </row>
    <row r="392" spans="1:14" x14ac:dyDescent="0.3">
      <c r="A392" s="29">
        <v>386</v>
      </c>
      <c r="B392" s="24" t="s">
        <v>4370</v>
      </c>
      <c r="C392" s="313">
        <v>399</v>
      </c>
      <c r="D392" s="13" t="s">
        <v>4371</v>
      </c>
      <c r="E392" s="23" t="s">
        <v>4372</v>
      </c>
      <c r="F392" s="23" t="s">
        <v>4373</v>
      </c>
      <c r="G392" s="24" t="s">
        <v>3066</v>
      </c>
      <c r="H392" s="23">
        <v>194</v>
      </c>
      <c r="I392" s="29">
        <v>0.6</v>
      </c>
      <c r="J392" s="30">
        <f>A392/409</f>
        <v>0.94376528117359415</v>
      </c>
      <c r="K392" s="278" t="s">
        <v>15627</v>
      </c>
      <c r="L392" s="278">
        <v>2</v>
      </c>
      <c r="M392" s="311">
        <v>0.4</v>
      </c>
      <c r="N392" s="17">
        <f t="shared" si="6"/>
        <v>0.97555012224938875</v>
      </c>
    </row>
    <row r="393" spans="1:14" x14ac:dyDescent="0.3">
      <c r="A393" s="29">
        <v>386</v>
      </c>
      <c r="B393" s="24" t="s">
        <v>4335</v>
      </c>
      <c r="C393" s="313">
        <v>383</v>
      </c>
      <c r="D393" s="13" t="s">
        <v>4336</v>
      </c>
      <c r="E393" s="23" t="s">
        <v>4337</v>
      </c>
      <c r="F393" s="23" t="s">
        <v>4338</v>
      </c>
      <c r="G393" s="24" t="s">
        <v>3066</v>
      </c>
      <c r="H393" s="25">
        <v>3778</v>
      </c>
      <c r="I393" s="29">
        <v>0.6</v>
      </c>
      <c r="J393" s="30">
        <f>A393/409</f>
        <v>0.94376528117359415</v>
      </c>
      <c r="K393" s="278" t="s">
        <v>15627</v>
      </c>
      <c r="L393" s="278">
        <v>2</v>
      </c>
      <c r="M393" s="311">
        <v>0.6</v>
      </c>
      <c r="N393" s="17">
        <f t="shared" si="6"/>
        <v>0.9364303178484108</v>
      </c>
    </row>
    <row r="394" spans="1:14" x14ac:dyDescent="0.3">
      <c r="A394" s="29">
        <v>386</v>
      </c>
      <c r="B394" s="24" t="s">
        <v>4355</v>
      </c>
      <c r="C394" s="312">
        <v>391</v>
      </c>
      <c r="D394" s="13" t="s">
        <v>4356</v>
      </c>
      <c r="E394" s="23" t="s">
        <v>4357</v>
      </c>
      <c r="F394" s="23" t="s">
        <v>4358</v>
      </c>
      <c r="G394" s="24" t="s">
        <v>3080</v>
      </c>
      <c r="H394" s="23">
        <v>829</v>
      </c>
      <c r="I394" s="29">
        <v>0.6</v>
      </c>
      <c r="J394" s="30">
        <f>A394/409</f>
        <v>0.94376528117359415</v>
      </c>
      <c r="K394" s="278" t="s">
        <v>15627</v>
      </c>
      <c r="L394" s="278">
        <v>2</v>
      </c>
      <c r="M394" s="312">
        <v>0.5</v>
      </c>
      <c r="N394" s="17">
        <f t="shared" si="6"/>
        <v>0.95599022004889977</v>
      </c>
    </row>
    <row r="395" spans="1:14" x14ac:dyDescent="0.3">
      <c r="A395" s="29">
        <v>386</v>
      </c>
      <c r="B395" s="24" t="s">
        <v>4367</v>
      </c>
      <c r="C395" s="313">
        <v>383</v>
      </c>
      <c r="D395" s="13" t="s">
        <v>4368</v>
      </c>
      <c r="E395" s="23" t="s">
        <v>4369</v>
      </c>
      <c r="F395" s="23" t="s">
        <v>4369</v>
      </c>
      <c r="G395" s="24" t="s">
        <v>3066</v>
      </c>
      <c r="H395" s="23">
        <v>234</v>
      </c>
      <c r="I395" s="29">
        <v>0.6</v>
      </c>
      <c r="J395" s="30">
        <f>A395/409</f>
        <v>0.94376528117359415</v>
      </c>
      <c r="K395" s="278" t="s">
        <v>15627</v>
      </c>
      <c r="L395" s="278">
        <v>2</v>
      </c>
      <c r="M395" s="311">
        <v>0.6</v>
      </c>
      <c r="N395" s="17">
        <f t="shared" si="6"/>
        <v>0.9364303178484108</v>
      </c>
    </row>
    <row r="396" spans="1:14" x14ac:dyDescent="0.3">
      <c r="A396" s="29">
        <v>386</v>
      </c>
      <c r="B396" s="24" t="s">
        <v>4331</v>
      </c>
      <c r="C396" s="313">
        <v>383</v>
      </c>
      <c r="D396" s="13" t="s">
        <v>4332</v>
      </c>
      <c r="E396" s="23" t="s">
        <v>4333</v>
      </c>
      <c r="F396" s="23" t="s">
        <v>4334</v>
      </c>
      <c r="G396" s="24" t="s">
        <v>3067</v>
      </c>
      <c r="H396" s="25">
        <v>4828</v>
      </c>
      <c r="I396" s="29">
        <v>0.6</v>
      </c>
      <c r="J396" s="30">
        <f>A396/409</f>
        <v>0.94376528117359415</v>
      </c>
      <c r="K396" s="278" t="s">
        <v>15627</v>
      </c>
      <c r="L396" s="278">
        <v>2</v>
      </c>
      <c r="M396" s="311">
        <v>0.6</v>
      </c>
      <c r="N396" s="17">
        <f t="shared" si="6"/>
        <v>0.9364303178484108</v>
      </c>
    </row>
    <row r="397" spans="1:14" x14ac:dyDescent="0.3">
      <c r="A397" s="29">
        <v>386</v>
      </c>
      <c r="B397" s="24" t="s">
        <v>4359</v>
      </c>
      <c r="C397" s="313">
        <v>399</v>
      </c>
      <c r="D397" s="13" t="s">
        <v>4360</v>
      </c>
      <c r="E397" s="23" t="s">
        <v>4361</v>
      </c>
      <c r="F397" s="23" t="s">
        <v>4362</v>
      </c>
      <c r="G397" s="24" t="s">
        <v>3066</v>
      </c>
      <c r="H397" s="23">
        <v>671</v>
      </c>
      <c r="I397" s="29">
        <v>0.6</v>
      </c>
      <c r="J397" s="30">
        <f>A397/409</f>
        <v>0.94376528117359415</v>
      </c>
      <c r="K397" s="278" t="s">
        <v>15627</v>
      </c>
      <c r="L397" s="278">
        <v>2</v>
      </c>
      <c r="M397" s="311">
        <v>0.4</v>
      </c>
      <c r="N397" s="17">
        <f t="shared" si="6"/>
        <v>0.97555012224938875</v>
      </c>
    </row>
    <row r="398" spans="1:14" x14ac:dyDescent="0.3">
      <c r="A398" s="29">
        <v>386</v>
      </c>
      <c r="B398" s="24" t="s">
        <v>4347</v>
      </c>
      <c r="C398" s="312">
        <v>391</v>
      </c>
      <c r="D398" s="13" t="s">
        <v>4348</v>
      </c>
      <c r="E398" s="23" t="s">
        <v>4349</v>
      </c>
      <c r="F398" s="23" t="s">
        <v>4350</v>
      </c>
      <c r="G398" s="24" t="s">
        <v>3066</v>
      </c>
      <c r="H398" s="25">
        <v>1515</v>
      </c>
      <c r="I398" s="29">
        <v>0.6</v>
      </c>
      <c r="J398" s="30">
        <f>A398/409</f>
        <v>0.94376528117359415</v>
      </c>
      <c r="K398" s="278" t="s">
        <v>15627</v>
      </c>
      <c r="L398" s="278">
        <v>2</v>
      </c>
      <c r="M398" s="312">
        <v>0.5</v>
      </c>
      <c r="N398" s="17">
        <f t="shared" si="6"/>
        <v>0.95599022004889977</v>
      </c>
    </row>
    <row r="399" spans="1:14" x14ac:dyDescent="0.3">
      <c r="A399" s="29">
        <v>386</v>
      </c>
      <c r="B399" s="24" t="s">
        <v>4339</v>
      </c>
      <c r="C399" s="312">
        <v>391</v>
      </c>
      <c r="D399" s="13" t="s">
        <v>4340</v>
      </c>
      <c r="E399" s="23" t="s">
        <v>4341</v>
      </c>
      <c r="F399" s="23" t="s">
        <v>4342</v>
      </c>
      <c r="G399" s="24" t="s">
        <v>3080</v>
      </c>
      <c r="H399" s="25">
        <v>2126</v>
      </c>
      <c r="I399" s="29">
        <v>0.6</v>
      </c>
      <c r="J399" s="30">
        <f>A399/409</f>
        <v>0.94376528117359415</v>
      </c>
      <c r="K399" s="278" t="s">
        <v>15627</v>
      </c>
      <c r="L399" s="278">
        <v>2</v>
      </c>
      <c r="M399" s="312">
        <v>0.5</v>
      </c>
      <c r="N399" s="17">
        <f t="shared" si="6"/>
        <v>0.95599022004889977</v>
      </c>
    </row>
    <row r="400" spans="1:14" x14ac:dyDescent="0.3">
      <c r="A400" s="27">
        <v>398</v>
      </c>
      <c r="B400" s="24" t="s">
        <v>4374</v>
      </c>
      <c r="C400" s="313">
        <v>399</v>
      </c>
      <c r="D400" s="13" t="s">
        <v>4375</v>
      </c>
      <c r="E400" s="23" t="s">
        <v>4376</v>
      </c>
      <c r="F400" s="23" t="s">
        <v>4377</v>
      </c>
      <c r="G400" s="24" t="s">
        <v>3066</v>
      </c>
      <c r="H400" s="25">
        <v>1752</v>
      </c>
      <c r="I400" s="23">
        <v>0.5</v>
      </c>
      <c r="J400" s="28">
        <f>A400/409</f>
        <v>0.97310513447432767</v>
      </c>
      <c r="K400" s="278" t="s">
        <v>15627</v>
      </c>
      <c r="L400" s="278">
        <v>2</v>
      </c>
      <c r="M400" s="311">
        <v>0.4</v>
      </c>
      <c r="N400" s="17">
        <f t="shared" si="6"/>
        <v>0.97555012224938875</v>
      </c>
    </row>
    <row r="401" spans="1:14" x14ac:dyDescent="0.3">
      <c r="A401" s="27">
        <v>398</v>
      </c>
      <c r="B401" s="24" t="s">
        <v>4382</v>
      </c>
      <c r="C401" s="312">
        <v>391</v>
      </c>
      <c r="D401" s="13" t="s">
        <v>4383</v>
      </c>
      <c r="E401" s="23" t="s">
        <v>4384</v>
      </c>
      <c r="F401" s="23" t="s">
        <v>4385</v>
      </c>
      <c r="G401" s="24" t="s">
        <v>3207</v>
      </c>
      <c r="H401" s="23">
        <v>519</v>
      </c>
      <c r="I401" s="23">
        <v>0.5</v>
      </c>
      <c r="J401" s="28">
        <f>A401/409</f>
        <v>0.97310513447432767</v>
      </c>
      <c r="K401" s="278" t="s">
        <v>15627</v>
      </c>
      <c r="L401" s="278">
        <v>2</v>
      </c>
      <c r="M401" s="312">
        <v>0.5</v>
      </c>
      <c r="N401" s="17">
        <f t="shared" si="6"/>
        <v>0.95599022004889977</v>
      </c>
    </row>
    <row r="402" spans="1:14" x14ac:dyDescent="0.3">
      <c r="A402" s="27">
        <v>398</v>
      </c>
      <c r="B402" s="24" t="s">
        <v>4386</v>
      </c>
      <c r="C402" s="313">
        <v>383</v>
      </c>
      <c r="D402" s="13" t="s">
        <v>4387</v>
      </c>
      <c r="E402" s="23" t="s">
        <v>4388</v>
      </c>
      <c r="F402" s="23" t="s">
        <v>4389</v>
      </c>
      <c r="G402" s="24" t="s">
        <v>3067</v>
      </c>
      <c r="H402" s="23">
        <v>515</v>
      </c>
      <c r="I402" s="23">
        <v>0.5</v>
      </c>
      <c r="J402" s="28">
        <f>A402/409</f>
        <v>0.97310513447432767</v>
      </c>
      <c r="K402" s="278" t="s">
        <v>15627</v>
      </c>
      <c r="L402" s="278">
        <v>2</v>
      </c>
      <c r="M402" s="311">
        <v>0.6</v>
      </c>
      <c r="N402" s="17">
        <f t="shared" si="6"/>
        <v>0.9364303178484108</v>
      </c>
    </row>
    <row r="403" spans="1:14" x14ac:dyDescent="0.3">
      <c r="A403" s="27">
        <v>398</v>
      </c>
      <c r="B403" s="24" t="s">
        <v>4390</v>
      </c>
      <c r="C403" s="312">
        <v>372</v>
      </c>
      <c r="D403" s="13" t="s">
        <v>4391</v>
      </c>
      <c r="E403" s="23" t="s">
        <v>4392</v>
      </c>
      <c r="F403" s="23" t="s">
        <v>4393</v>
      </c>
      <c r="G403" s="24" t="s">
        <v>3207</v>
      </c>
      <c r="H403" s="23">
        <v>159</v>
      </c>
      <c r="I403" s="23">
        <v>0.5</v>
      </c>
      <c r="J403" s="28">
        <f>A403/409</f>
        <v>0.97310513447432767</v>
      </c>
      <c r="K403" s="278" t="s">
        <v>15627</v>
      </c>
      <c r="L403" s="278">
        <v>2</v>
      </c>
      <c r="M403" s="312">
        <v>0.7</v>
      </c>
      <c r="N403" s="17">
        <f t="shared" si="6"/>
        <v>0.90953545232273836</v>
      </c>
    </row>
    <row r="404" spans="1:14" x14ac:dyDescent="0.3">
      <c r="A404" s="27">
        <v>398</v>
      </c>
      <c r="B404" s="24" t="s">
        <v>4378</v>
      </c>
      <c r="C404" s="313">
        <v>399</v>
      </c>
      <c r="D404" s="13" t="s">
        <v>4379</v>
      </c>
      <c r="E404" s="23" t="s">
        <v>4380</v>
      </c>
      <c r="F404" s="23" t="s">
        <v>4381</v>
      </c>
      <c r="G404" s="24" t="s">
        <v>3080</v>
      </c>
      <c r="H404" s="25">
        <v>1703</v>
      </c>
      <c r="I404" s="23">
        <v>0.5</v>
      </c>
      <c r="J404" s="28">
        <f>A404/409</f>
        <v>0.97310513447432767</v>
      </c>
      <c r="K404" s="278" t="s">
        <v>15627</v>
      </c>
      <c r="L404" s="278">
        <v>2</v>
      </c>
      <c r="M404" s="311">
        <v>0.4</v>
      </c>
      <c r="N404" s="17">
        <f t="shared" si="6"/>
        <v>0.97555012224938875</v>
      </c>
    </row>
    <row r="405" spans="1:14" x14ac:dyDescent="0.3">
      <c r="A405" s="29">
        <v>403</v>
      </c>
      <c r="B405" s="24" t="s">
        <v>4410</v>
      </c>
      <c r="C405" s="312">
        <v>405</v>
      </c>
      <c r="D405" s="13" t="s">
        <v>4411</v>
      </c>
      <c r="E405" s="23" t="s">
        <v>4412</v>
      </c>
      <c r="F405" s="23" t="s">
        <v>4413</v>
      </c>
      <c r="G405" s="24" t="s">
        <v>3066</v>
      </c>
      <c r="H405" s="23">
        <v>290</v>
      </c>
      <c r="I405" s="29">
        <v>0.4</v>
      </c>
      <c r="J405" s="30">
        <f>A405/409</f>
        <v>0.9853300733496333</v>
      </c>
      <c r="K405" s="278" t="s">
        <v>15627</v>
      </c>
      <c r="L405" s="278">
        <v>2</v>
      </c>
      <c r="M405" s="312">
        <v>0.3</v>
      </c>
      <c r="N405" s="17">
        <f t="shared" si="6"/>
        <v>0.99022004889975546</v>
      </c>
    </row>
    <row r="406" spans="1:14" x14ac:dyDescent="0.3">
      <c r="A406" s="29">
        <v>403</v>
      </c>
      <c r="B406" s="24" t="s">
        <v>4406</v>
      </c>
      <c r="C406" s="312">
        <v>391</v>
      </c>
      <c r="D406" s="13" t="s">
        <v>4407</v>
      </c>
      <c r="E406" s="23" t="s">
        <v>4408</v>
      </c>
      <c r="F406" s="23" t="s">
        <v>4409</v>
      </c>
      <c r="G406" s="24" t="s">
        <v>3067</v>
      </c>
      <c r="H406" s="23">
        <v>300</v>
      </c>
      <c r="I406" s="29">
        <v>0.4</v>
      </c>
      <c r="J406" s="30">
        <f>A406/409</f>
        <v>0.9853300733496333</v>
      </c>
      <c r="K406" s="278" t="s">
        <v>15627</v>
      </c>
      <c r="L406" s="278">
        <v>2</v>
      </c>
      <c r="M406" s="312">
        <v>0.5</v>
      </c>
      <c r="N406" s="17">
        <f t="shared" si="6"/>
        <v>0.95599022004889977</v>
      </c>
    </row>
    <row r="407" spans="1:14" x14ac:dyDescent="0.3">
      <c r="A407" s="29">
        <v>403</v>
      </c>
      <c r="B407" s="24" t="s">
        <v>4402</v>
      </c>
      <c r="C407" s="312">
        <v>405</v>
      </c>
      <c r="D407" s="13" t="s">
        <v>4403</v>
      </c>
      <c r="E407" s="23" t="s">
        <v>4404</v>
      </c>
      <c r="F407" s="23" t="s">
        <v>4405</v>
      </c>
      <c r="G407" s="24" t="s">
        <v>3080</v>
      </c>
      <c r="H407" s="23">
        <v>351</v>
      </c>
      <c r="I407" s="29">
        <v>0.4</v>
      </c>
      <c r="J407" s="30">
        <f>A407/409</f>
        <v>0.9853300733496333</v>
      </c>
      <c r="K407" s="278" t="s">
        <v>15627</v>
      </c>
      <c r="L407" s="278">
        <v>2</v>
      </c>
      <c r="M407" s="312">
        <v>0.3</v>
      </c>
      <c r="N407" s="17">
        <f t="shared" si="6"/>
        <v>0.99022004889975546</v>
      </c>
    </row>
    <row r="408" spans="1:14" x14ac:dyDescent="0.3">
      <c r="A408" s="29">
        <v>403</v>
      </c>
      <c r="B408" s="24" t="s">
        <v>4394</v>
      </c>
      <c r="C408" s="313">
        <v>399</v>
      </c>
      <c r="D408" s="13" t="s">
        <v>4395</v>
      </c>
      <c r="E408" s="23" t="s">
        <v>4396</v>
      </c>
      <c r="F408" s="23" t="s">
        <v>4397</v>
      </c>
      <c r="G408" s="24" t="s">
        <v>3072</v>
      </c>
      <c r="H408" s="25">
        <v>1524</v>
      </c>
      <c r="I408" s="29">
        <v>0.4</v>
      </c>
      <c r="J408" s="30">
        <f>A408/409</f>
        <v>0.9853300733496333</v>
      </c>
      <c r="K408" s="278" t="s">
        <v>15627</v>
      </c>
      <c r="L408" s="278">
        <v>2</v>
      </c>
      <c r="M408" s="311">
        <v>0.4</v>
      </c>
      <c r="N408" s="17">
        <f t="shared" si="6"/>
        <v>0.97555012224938875</v>
      </c>
    </row>
    <row r="409" spans="1:14" x14ac:dyDescent="0.3">
      <c r="A409" s="29">
        <v>403</v>
      </c>
      <c r="B409" s="24" t="s">
        <v>4398</v>
      </c>
      <c r="C409" s="312">
        <v>405</v>
      </c>
      <c r="D409" s="13" t="s">
        <v>4399</v>
      </c>
      <c r="E409" s="23" t="s">
        <v>4400</v>
      </c>
      <c r="F409" s="23" t="s">
        <v>4401</v>
      </c>
      <c r="G409" s="24" t="s">
        <v>3072</v>
      </c>
      <c r="H409" s="23">
        <v>638</v>
      </c>
      <c r="I409" s="29">
        <v>0.4</v>
      </c>
      <c r="J409" s="30">
        <f>A409/409</f>
        <v>0.9853300733496333</v>
      </c>
      <c r="K409" s="278" t="s">
        <v>15627</v>
      </c>
      <c r="L409" s="278">
        <v>2</v>
      </c>
      <c r="M409" s="312">
        <v>0.3</v>
      </c>
      <c r="N409" s="17">
        <f t="shared" si="6"/>
        <v>0.99022004889975546</v>
      </c>
    </row>
    <row r="410" spans="1:14" x14ac:dyDescent="0.3">
      <c r="A410" s="23">
        <v>408</v>
      </c>
      <c r="B410" s="24" t="s">
        <v>4414</v>
      </c>
      <c r="C410" s="313">
        <v>399</v>
      </c>
      <c r="D410" s="13" t="s">
        <v>4415</v>
      </c>
      <c r="E410" s="23" t="s">
        <v>4416</v>
      </c>
      <c r="F410" s="23" t="s">
        <v>4417</v>
      </c>
      <c r="G410" s="24" t="s">
        <v>3066</v>
      </c>
      <c r="H410" s="23">
        <v>385</v>
      </c>
      <c r="I410" s="23">
        <v>0.3</v>
      </c>
      <c r="J410" s="26">
        <f>A410/409</f>
        <v>0.99755501222493892</v>
      </c>
      <c r="K410" s="278" t="s">
        <v>15627</v>
      </c>
      <c r="L410" s="278">
        <v>2</v>
      </c>
      <c r="M410" s="311">
        <v>0.4</v>
      </c>
      <c r="N410" s="17">
        <f t="shared" si="6"/>
        <v>0.97555012224938875</v>
      </c>
    </row>
    <row r="411" spans="1:14" x14ac:dyDescent="0.3">
      <c r="A411" s="23">
        <v>409</v>
      </c>
      <c r="B411" s="24" t="s">
        <v>4418</v>
      </c>
      <c r="C411" s="313">
        <v>408</v>
      </c>
      <c r="D411" s="13" t="s">
        <v>4419</v>
      </c>
      <c r="E411" s="23" t="s">
        <v>165</v>
      </c>
      <c r="F411" s="23" t="s">
        <v>4420</v>
      </c>
      <c r="G411" s="24" t="s">
        <v>3067</v>
      </c>
      <c r="H411" s="23">
        <v>172</v>
      </c>
      <c r="I411" s="23" t="s">
        <v>165</v>
      </c>
      <c r="J411" s="26">
        <f>A411/409</f>
        <v>1</v>
      </c>
      <c r="K411" s="278" t="s">
        <v>15627</v>
      </c>
      <c r="L411" s="278">
        <v>2</v>
      </c>
      <c r="M411" s="313" t="s">
        <v>165</v>
      </c>
      <c r="N411" s="17">
        <f t="shared" si="6"/>
        <v>0.99755501222493892</v>
      </c>
    </row>
    <row r="413" spans="1:14" x14ac:dyDescent="0.3">
      <c r="A413" s="31"/>
      <c r="B413" s="31"/>
      <c r="C413" s="31"/>
      <c r="D413" s="32" t="s">
        <v>3060</v>
      </c>
    </row>
    <row r="414" spans="1:14" x14ac:dyDescent="0.3">
      <c r="A414" s="31"/>
      <c r="B414" s="31"/>
      <c r="C414" s="31"/>
      <c r="D414" s="32" t="s">
        <v>4421</v>
      </c>
    </row>
  </sheetData>
  <sortState ref="A3:N410">
    <sortCondition descending="1" ref="I3:I410"/>
  </sortState>
  <mergeCells count="1">
    <mergeCell ref="D1:N1"/>
  </mergeCells>
  <phoneticPr fontId="5" type="noConversion"/>
  <conditionalFormatting sqref="D412 D3:D409 D415:D1048576">
    <cfRule type="duplicateValues" dxfId="138" priority="13"/>
  </conditionalFormatting>
  <conditionalFormatting sqref="D410">
    <cfRule type="duplicateValues" dxfId="137" priority="12"/>
  </conditionalFormatting>
  <conditionalFormatting sqref="I2">
    <cfRule type="duplicateValues" dxfId="136" priority="11"/>
  </conditionalFormatting>
  <conditionalFormatting sqref="D413:D414">
    <cfRule type="duplicateValues" dxfId="135" priority="9"/>
    <cfRule type="duplicateValues" dxfId="134" priority="10"/>
  </conditionalFormatting>
  <conditionalFormatting sqref="I29:I48 I2:I26 I54:I56 I60:I61 I64:I67 I70:I86 I89:I92 I97:I104 I109:I118 I126:I131 I141:I147 I153:I162 I177:I189 I193:I197 I208:I213 I221:I235 I244:I250 I266:I279 I296:I307 I319:I326 I337:I342 I356:I366 I375:I386 I399:I403 I409:I410 I412:I1048576">
    <cfRule type="duplicateValues" dxfId="133" priority="8"/>
  </conditionalFormatting>
  <conditionalFormatting sqref="M2">
    <cfRule type="duplicateValues" dxfId="132" priority="6"/>
  </conditionalFormatting>
  <conditionalFormatting sqref="M2">
    <cfRule type="duplicateValues" dxfId="131" priority="5"/>
  </conditionalFormatting>
  <conditionalFormatting sqref="M61:M63 M2:M58 M66:M68 M71:M75 M78:M79 M84:M89 M92:M93 M97:M103 M109:M114 M121:M126 M137:M140 M151:M157 M162:M171 M183:M191 M203:M209 M218:M229 M242:M248 M261:M268 M281:M287 M314:M324 M335:M346 M361:M372 M384:M391 M400:M405">
    <cfRule type="duplicateValues" dxfId="130" priority="4"/>
  </conditionalFormatting>
  <conditionalFormatting sqref="D411">
    <cfRule type="duplicateValues" dxfId="129" priority="3"/>
  </conditionalFormatting>
  <conditionalFormatting sqref="I411">
    <cfRule type="duplicateValues" dxfId="128" priority="2"/>
  </conditionalFormatting>
  <conditionalFormatting sqref="M411">
    <cfRule type="duplicateValues" dxfId="127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A8C39-F0F2-4226-8369-BF0095C16C4B}">
  <dimension ref="A1:R1057"/>
  <sheetViews>
    <sheetView topLeftCell="D1" workbookViewId="0">
      <selection activeCell="B1" sqref="B1:C1048576"/>
    </sheetView>
  </sheetViews>
  <sheetFormatPr defaultRowHeight="16.2" x14ac:dyDescent="0.3"/>
  <cols>
    <col min="1" max="1" width="54.44140625" style="1" hidden="1" customWidth="1"/>
    <col min="2" max="3" width="5" style="20" hidden="1" customWidth="1"/>
    <col min="4" max="4" width="27.109375" style="40" customWidth="1"/>
    <col min="5" max="6" width="10.88671875" style="41" bestFit="1" customWidth="1"/>
    <col min="7" max="7" width="53.44140625" style="1" hidden="1" customWidth="1"/>
    <col min="8" max="8" width="9.5546875" style="20" bestFit="1" customWidth="1"/>
    <col min="9" max="9" width="9" style="20" bestFit="1" customWidth="1"/>
    <col min="10" max="13" width="0" style="1" hidden="1" customWidth="1"/>
    <col min="14" max="14" width="8.88671875" style="20"/>
    <col min="15" max="16" width="0" style="1" hidden="1" customWidth="1"/>
    <col min="17" max="16384" width="8.88671875" style="1"/>
  </cols>
  <sheetData>
    <row r="1" spans="1:18" ht="48.6" customHeight="1" x14ac:dyDescent="0.3">
      <c r="B1" s="305"/>
      <c r="C1" s="320"/>
      <c r="D1" s="321" t="s">
        <v>114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27" x14ac:dyDescent="0.3">
      <c r="A2" s="1" t="s">
        <v>115</v>
      </c>
      <c r="B2" s="4" t="s">
        <v>4422</v>
      </c>
      <c r="C2" s="304" t="s">
        <v>15634</v>
      </c>
      <c r="D2" s="34" t="s">
        <v>117</v>
      </c>
      <c r="E2" s="3" t="s">
        <v>118</v>
      </c>
      <c r="F2" s="3" t="s">
        <v>119</v>
      </c>
      <c r="G2" s="35" t="s">
        <v>1</v>
      </c>
      <c r="H2" s="15" t="s">
        <v>4423</v>
      </c>
      <c r="I2" s="16" t="s">
        <v>121</v>
      </c>
      <c r="J2" s="36" t="s">
        <v>122</v>
      </c>
      <c r="K2" s="35" t="s">
        <v>123</v>
      </c>
      <c r="L2" s="35" t="s">
        <v>124</v>
      </c>
      <c r="M2" s="35" t="s">
        <v>125</v>
      </c>
      <c r="N2" s="16" t="s">
        <v>10671</v>
      </c>
      <c r="O2" s="277" t="s">
        <v>15628</v>
      </c>
      <c r="P2" s="277" t="s">
        <v>15629</v>
      </c>
      <c r="Q2" s="306" t="s">
        <v>15631</v>
      </c>
      <c r="R2" s="306" t="s">
        <v>15633</v>
      </c>
    </row>
    <row r="3" spans="1:18" x14ac:dyDescent="0.3">
      <c r="A3" s="1" t="s">
        <v>4424</v>
      </c>
      <c r="B3" s="23">
        <v>1</v>
      </c>
      <c r="C3" s="311">
        <v>1</v>
      </c>
      <c r="D3" s="37" t="s">
        <v>4425</v>
      </c>
      <c r="E3" s="8" t="s">
        <v>4426</v>
      </c>
      <c r="F3" s="8" t="s">
        <v>4427</v>
      </c>
      <c r="G3" s="24" t="s">
        <v>4428</v>
      </c>
      <c r="H3" s="25">
        <v>65845</v>
      </c>
      <c r="I3" s="23">
        <v>112.7</v>
      </c>
      <c r="J3" s="24" t="s">
        <v>132</v>
      </c>
      <c r="K3" s="24" t="s">
        <v>4429</v>
      </c>
      <c r="L3" s="24" t="s">
        <v>4430</v>
      </c>
      <c r="M3" s="24" t="s">
        <v>4431</v>
      </c>
      <c r="N3" s="26">
        <f>B3/1052</f>
        <v>9.5057034220532319E-4</v>
      </c>
      <c r="O3" s="278" t="s">
        <v>15623</v>
      </c>
      <c r="P3" s="278">
        <v>15</v>
      </c>
      <c r="Q3" s="311">
        <v>111.7</v>
      </c>
      <c r="R3" s="17">
        <f>C3/1052</f>
        <v>9.5057034220532319E-4</v>
      </c>
    </row>
    <row r="4" spans="1:18" x14ac:dyDescent="0.3">
      <c r="A4" s="1" t="s">
        <v>4432</v>
      </c>
      <c r="B4" s="23">
        <v>2</v>
      </c>
      <c r="C4" s="311">
        <v>2</v>
      </c>
      <c r="D4" s="37" t="s">
        <v>4433</v>
      </c>
      <c r="E4" s="8" t="s">
        <v>4434</v>
      </c>
      <c r="F4" s="8" t="s">
        <v>4435</v>
      </c>
      <c r="G4" s="24" t="s">
        <v>4436</v>
      </c>
      <c r="H4" s="25">
        <v>53344</v>
      </c>
      <c r="I4" s="23">
        <v>88.1</v>
      </c>
      <c r="J4" s="24" t="s">
        <v>132</v>
      </c>
      <c r="K4" s="24" t="s">
        <v>4437</v>
      </c>
      <c r="L4" s="24" t="s">
        <v>1003</v>
      </c>
      <c r="M4" s="24" t="s">
        <v>4438</v>
      </c>
      <c r="N4" s="26">
        <f>B4/1052</f>
        <v>1.9011406844106464E-3</v>
      </c>
      <c r="O4" s="278" t="s">
        <v>15623</v>
      </c>
      <c r="P4" s="278">
        <v>15</v>
      </c>
      <c r="Q4" s="311">
        <v>79.099999999999994</v>
      </c>
      <c r="R4" s="17">
        <f t="shared" ref="R4:R67" si="0">C4/1052</f>
        <v>1.9011406844106464E-3</v>
      </c>
    </row>
    <row r="5" spans="1:18" x14ac:dyDescent="0.3">
      <c r="A5" s="1" t="s">
        <v>4439</v>
      </c>
      <c r="B5" s="23">
        <v>3</v>
      </c>
      <c r="C5" s="311">
        <v>3</v>
      </c>
      <c r="D5" s="37" t="s">
        <v>4440</v>
      </c>
      <c r="E5" s="8" t="s">
        <v>4441</v>
      </c>
      <c r="F5" s="8" t="s">
        <v>4442</v>
      </c>
      <c r="G5" s="24" t="s">
        <v>4428</v>
      </c>
      <c r="H5" s="25">
        <v>139574</v>
      </c>
      <c r="I5" s="23">
        <v>82.9</v>
      </c>
      <c r="J5" s="24" t="s">
        <v>132</v>
      </c>
      <c r="K5" s="24" t="s">
        <v>4443</v>
      </c>
      <c r="L5" s="24" t="s">
        <v>4444</v>
      </c>
      <c r="M5" s="24" t="s">
        <v>4445</v>
      </c>
      <c r="N5" s="26">
        <f>B5/1052</f>
        <v>2.8517110266159697E-3</v>
      </c>
      <c r="O5" s="278" t="s">
        <v>15623</v>
      </c>
      <c r="P5" s="278">
        <v>15</v>
      </c>
      <c r="Q5" s="311">
        <v>69.400000000000006</v>
      </c>
      <c r="R5" s="17">
        <f t="shared" si="0"/>
        <v>2.8517110266159697E-3</v>
      </c>
    </row>
    <row r="6" spans="1:18" x14ac:dyDescent="0.3">
      <c r="A6" s="1" t="s">
        <v>4446</v>
      </c>
      <c r="B6" s="23">
        <v>4</v>
      </c>
      <c r="C6" s="311">
        <v>4</v>
      </c>
      <c r="D6" s="37" t="s">
        <v>4446</v>
      </c>
      <c r="E6" s="8" t="s">
        <v>4447</v>
      </c>
      <c r="F6" s="8" t="s">
        <v>4448</v>
      </c>
      <c r="G6" s="24" t="s">
        <v>4428</v>
      </c>
      <c r="H6" s="25">
        <v>338069</v>
      </c>
      <c r="I6" s="23">
        <v>64.5</v>
      </c>
      <c r="J6" s="24" t="s">
        <v>132</v>
      </c>
      <c r="K6" s="24" t="s">
        <v>4449</v>
      </c>
      <c r="L6" s="24" t="s">
        <v>4450</v>
      </c>
      <c r="M6" s="24" t="s">
        <v>4451</v>
      </c>
      <c r="N6" s="26">
        <f>B6/1052</f>
        <v>3.8022813688212928E-3</v>
      </c>
      <c r="O6" s="278" t="s">
        <v>15623</v>
      </c>
      <c r="P6" s="278">
        <v>15</v>
      </c>
      <c r="Q6" s="311">
        <v>57.5</v>
      </c>
      <c r="R6" s="17">
        <f t="shared" si="0"/>
        <v>3.8022813688212928E-3</v>
      </c>
    </row>
    <row r="7" spans="1:18" x14ac:dyDescent="0.3">
      <c r="A7" s="1" t="s">
        <v>4452</v>
      </c>
      <c r="B7" s="23">
        <v>5</v>
      </c>
      <c r="C7" s="311">
        <v>5</v>
      </c>
      <c r="D7" s="37" t="s">
        <v>4452</v>
      </c>
      <c r="E7" s="8" t="s">
        <v>4453</v>
      </c>
      <c r="F7" s="8" t="s">
        <v>4454</v>
      </c>
      <c r="G7" s="24" t="s">
        <v>4428</v>
      </c>
      <c r="H7" s="25">
        <v>55579</v>
      </c>
      <c r="I7" s="23">
        <v>50.3</v>
      </c>
      <c r="J7" s="24" t="s">
        <v>132</v>
      </c>
      <c r="K7" s="24" t="s">
        <v>4455</v>
      </c>
      <c r="L7" s="24" t="s">
        <v>4456</v>
      </c>
      <c r="M7" s="24" t="s">
        <v>4457</v>
      </c>
      <c r="N7" s="26">
        <f>B7/1052</f>
        <v>4.7528517110266158E-3</v>
      </c>
      <c r="O7" s="278" t="s">
        <v>15623</v>
      </c>
      <c r="P7" s="278">
        <v>15</v>
      </c>
      <c r="Q7" s="311">
        <v>43.9</v>
      </c>
      <c r="R7" s="17">
        <f t="shared" si="0"/>
        <v>4.7528517110266158E-3</v>
      </c>
    </row>
    <row r="8" spans="1:18" x14ac:dyDescent="0.3">
      <c r="A8" s="1" t="s">
        <v>4458</v>
      </c>
      <c r="B8" s="23">
        <v>6</v>
      </c>
      <c r="C8" s="311">
        <v>6</v>
      </c>
      <c r="D8" s="37" t="s">
        <v>4459</v>
      </c>
      <c r="E8" s="8" t="s">
        <v>4460</v>
      </c>
      <c r="F8" s="8" t="s">
        <v>4461</v>
      </c>
      <c r="G8" s="24" t="s">
        <v>4428</v>
      </c>
      <c r="H8" s="25">
        <v>29723</v>
      </c>
      <c r="I8" s="23">
        <v>44.1</v>
      </c>
      <c r="J8" s="24" t="s">
        <v>132</v>
      </c>
      <c r="K8" s="24" t="s">
        <v>4462</v>
      </c>
      <c r="L8" s="24" t="s">
        <v>4463</v>
      </c>
      <c r="M8" s="24" t="s">
        <v>4464</v>
      </c>
      <c r="N8" s="26">
        <f>B8/1052</f>
        <v>5.7034220532319393E-3</v>
      </c>
      <c r="O8" s="278" t="s">
        <v>15623</v>
      </c>
      <c r="P8" s="278">
        <v>15</v>
      </c>
      <c r="Q8" s="311">
        <v>39.299999999999997</v>
      </c>
      <c r="R8" s="17">
        <f t="shared" si="0"/>
        <v>5.7034220532319393E-3</v>
      </c>
    </row>
    <row r="9" spans="1:18" x14ac:dyDescent="0.3">
      <c r="A9" s="1" t="s">
        <v>4465</v>
      </c>
      <c r="B9" s="23">
        <v>7</v>
      </c>
      <c r="C9" s="311">
        <v>9</v>
      </c>
      <c r="D9" s="37" t="s">
        <v>4466</v>
      </c>
      <c r="E9" s="8" t="s">
        <v>4467</v>
      </c>
      <c r="F9" s="8" t="s">
        <v>4468</v>
      </c>
      <c r="G9" s="24" t="s">
        <v>4428</v>
      </c>
      <c r="H9" s="25">
        <v>19678</v>
      </c>
      <c r="I9" s="23">
        <v>39.299999999999997</v>
      </c>
      <c r="J9" s="24" t="s">
        <v>132</v>
      </c>
      <c r="K9" s="24" t="s">
        <v>4469</v>
      </c>
      <c r="L9" s="24" t="s">
        <v>590</v>
      </c>
      <c r="M9" s="24" t="s">
        <v>4470</v>
      </c>
      <c r="N9" s="26">
        <f>B9/1052</f>
        <v>6.653992395437262E-3</v>
      </c>
      <c r="O9" s="278" t="s">
        <v>15623</v>
      </c>
      <c r="P9" s="278">
        <v>15</v>
      </c>
      <c r="Q9" s="311">
        <v>37.200000000000003</v>
      </c>
      <c r="R9" s="17">
        <f t="shared" si="0"/>
        <v>8.555133079847909E-3</v>
      </c>
    </row>
    <row r="10" spans="1:18" x14ac:dyDescent="0.3">
      <c r="A10" s="1" t="s">
        <v>4471</v>
      </c>
      <c r="B10" s="23">
        <v>8</v>
      </c>
      <c r="C10" s="311">
        <v>7</v>
      </c>
      <c r="D10" s="37" t="s">
        <v>4472</v>
      </c>
      <c r="E10" s="8" t="s">
        <v>165</v>
      </c>
      <c r="F10" s="8" t="s">
        <v>4473</v>
      </c>
      <c r="G10" s="24" t="s">
        <v>4436</v>
      </c>
      <c r="H10" s="25">
        <v>4054</v>
      </c>
      <c r="I10" s="23">
        <v>38.200000000000003</v>
      </c>
      <c r="J10" s="24" t="s">
        <v>132</v>
      </c>
      <c r="K10" s="24" t="s">
        <v>4474</v>
      </c>
      <c r="L10" s="24" t="s">
        <v>4475</v>
      </c>
      <c r="M10" s="24" t="s">
        <v>4476</v>
      </c>
      <c r="N10" s="26">
        <f>B10/1052</f>
        <v>7.6045627376425855E-3</v>
      </c>
      <c r="O10" s="278" t="s">
        <v>15623</v>
      </c>
      <c r="P10" s="278">
        <v>15</v>
      </c>
      <c r="Q10" s="311">
        <v>38.200000000000003</v>
      </c>
      <c r="R10" s="17">
        <f t="shared" si="0"/>
        <v>6.653992395437262E-3</v>
      </c>
    </row>
    <row r="11" spans="1:18" x14ac:dyDescent="0.3">
      <c r="A11" s="1" t="s">
        <v>4477</v>
      </c>
      <c r="B11" s="23">
        <v>9</v>
      </c>
      <c r="C11" s="311">
        <v>10</v>
      </c>
      <c r="D11" s="37" t="s">
        <v>4478</v>
      </c>
      <c r="E11" s="8" t="s">
        <v>165</v>
      </c>
      <c r="F11" s="8" t="s">
        <v>4479</v>
      </c>
      <c r="G11" s="24" t="s">
        <v>4480</v>
      </c>
      <c r="H11" s="25">
        <v>36241</v>
      </c>
      <c r="I11" s="23">
        <v>37.299999999999997</v>
      </c>
      <c r="J11" s="24" t="s">
        <v>132</v>
      </c>
      <c r="K11" s="24" t="s">
        <v>4481</v>
      </c>
      <c r="L11" s="24" t="s">
        <v>590</v>
      </c>
      <c r="M11" s="24" t="s">
        <v>4482</v>
      </c>
      <c r="N11" s="26">
        <f>B11/1052</f>
        <v>8.555133079847909E-3</v>
      </c>
      <c r="O11" s="278" t="s">
        <v>15623</v>
      </c>
      <c r="P11" s="278">
        <v>15</v>
      </c>
      <c r="Q11" s="311">
        <v>33.1</v>
      </c>
      <c r="R11" s="17">
        <f t="shared" si="0"/>
        <v>9.5057034220532317E-3</v>
      </c>
    </row>
    <row r="12" spans="1:18" x14ac:dyDescent="0.3">
      <c r="A12" s="1" t="s">
        <v>4483</v>
      </c>
      <c r="B12" s="23">
        <v>10</v>
      </c>
      <c r="C12" s="311">
        <v>8</v>
      </c>
      <c r="D12" s="37" t="s">
        <v>4484</v>
      </c>
      <c r="E12" s="8" t="s">
        <v>4485</v>
      </c>
      <c r="F12" s="8" t="s">
        <v>4486</v>
      </c>
      <c r="G12" s="24" t="s">
        <v>4436</v>
      </c>
      <c r="H12" s="25">
        <v>26300</v>
      </c>
      <c r="I12" s="23">
        <v>36.799999999999997</v>
      </c>
      <c r="J12" s="24" t="s">
        <v>132</v>
      </c>
      <c r="K12" s="24" t="s">
        <v>4487</v>
      </c>
      <c r="L12" s="24" t="s">
        <v>4488</v>
      </c>
      <c r="M12" s="24" t="s">
        <v>4489</v>
      </c>
      <c r="N12" s="26">
        <f>B12/1052</f>
        <v>9.5057034220532317E-3</v>
      </c>
      <c r="O12" s="278" t="s">
        <v>15623</v>
      </c>
      <c r="P12" s="278">
        <v>15</v>
      </c>
      <c r="Q12" s="311">
        <v>37.4</v>
      </c>
      <c r="R12" s="17">
        <f t="shared" si="0"/>
        <v>7.6045627376425855E-3</v>
      </c>
    </row>
    <row r="13" spans="1:18" x14ac:dyDescent="0.3">
      <c r="A13" s="1" t="s">
        <v>4490</v>
      </c>
      <c r="B13" s="23">
        <v>11</v>
      </c>
      <c r="C13" s="311">
        <v>21</v>
      </c>
      <c r="D13" s="37" t="s">
        <v>4491</v>
      </c>
      <c r="E13" s="8" t="s">
        <v>165</v>
      </c>
      <c r="F13" s="8" t="s">
        <v>4492</v>
      </c>
      <c r="G13" s="24" t="s">
        <v>4428</v>
      </c>
      <c r="H13" s="25">
        <v>6697</v>
      </c>
      <c r="I13" s="23">
        <v>33.5</v>
      </c>
      <c r="J13" s="24" t="s">
        <v>132</v>
      </c>
      <c r="K13" s="24" t="s">
        <v>4493</v>
      </c>
      <c r="L13" s="24" t="s">
        <v>2611</v>
      </c>
      <c r="M13" s="24" t="s">
        <v>209</v>
      </c>
      <c r="N13" s="26">
        <f>B13/1052</f>
        <v>1.0456273764258554E-2</v>
      </c>
      <c r="O13" s="278" t="s">
        <v>15623</v>
      </c>
      <c r="P13" s="278">
        <v>15</v>
      </c>
      <c r="Q13" s="311">
        <v>21.9</v>
      </c>
      <c r="R13" s="17">
        <f t="shared" si="0"/>
        <v>1.9961977186311788E-2</v>
      </c>
    </row>
    <row r="14" spans="1:18" x14ac:dyDescent="0.3">
      <c r="A14" s="1" t="s">
        <v>4494</v>
      </c>
      <c r="B14" s="23">
        <v>12</v>
      </c>
      <c r="C14" s="311">
        <v>15</v>
      </c>
      <c r="D14" s="37" t="s">
        <v>4495</v>
      </c>
      <c r="E14" s="8" t="s">
        <v>4496</v>
      </c>
      <c r="F14" s="8" t="s">
        <v>4497</v>
      </c>
      <c r="G14" s="24" t="s">
        <v>4498</v>
      </c>
      <c r="H14" s="25">
        <v>33775</v>
      </c>
      <c r="I14" s="23">
        <v>30.3</v>
      </c>
      <c r="J14" s="24" t="s">
        <v>132</v>
      </c>
      <c r="K14" s="24" t="s">
        <v>4499</v>
      </c>
      <c r="L14" s="24" t="s">
        <v>4500</v>
      </c>
      <c r="M14" s="24" t="s">
        <v>4501</v>
      </c>
      <c r="N14" s="26">
        <f>B14/1052</f>
        <v>1.1406844106463879E-2</v>
      </c>
      <c r="O14" s="278" t="s">
        <v>15623</v>
      </c>
      <c r="P14" s="278">
        <v>15</v>
      </c>
      <c r="Q14" s="311">
        <v>25.7</v>
      </c>
      <c r="R14" s="17">
        <f t="shared" si="0"/>
        <v>1.4258555133079848E-2</v>
      </c>
    </row>
    <row r="15" spans="1:18" x14ac:dyDescent="0.3">
      <c r="A15" s="1" t="s">
        <v>4502</v>
      </c>
      <c r="B15" s="23">
        <v>13</v>
      </c>
      <c r="C15" s="311">
        <v>11</v>
      </c>
      <c r="D15" s="37" t="s">
        <v>4503</v>
      </c>
      <c r="E15" s="8" t="s">
        <v>4504</v>
      </c>
      <c r="F15" s="8" t="s">
        <v>4505</v>
      </c>
      <c r="G15" s="24" t="s">
        <v>4428</v>
      </c>
      <c r="H15" s="25">
        <v>58914</v>
      </c>
      <c r="I15" s="23">
        <v>29</v>
      </c>
      <c r="J15" s="24" t="s">
        <v>132</v>
      </c>
      <c r="K15" s="24" t="s">
        <v>4506</v>
      </c>
      <c r="L15" s="24" t="s">
        <v>4507</v>
      </c>
      <c r="M15" s="24" t="s">
        <v>4508</v>
      </c>
      <c r="N15" s="26">
        <f>B15/1052</f>
        <v>1.2357414448669201E-2</v>
      </c>
      <c r="O15" s="278" t="s">
        <v>15623</v>
      </c>
      <c r="P15" s="278">
        <v>15</v>
      </c>
      <c r="Q15" s="311">
        <v>31.3</v>
      </c>
      <c r="R15" s="17">
        <f t="shared" si="0"/>
        <v>1.0456273764258554E-2</v>
      </c>
    </row>
    <row r="16" spans="1:18" x14ac:dyDescent="0.3">
      <c r="A16" s="1" t="s">
        <v>4509</v>
      </c>
      <c r="B16" s="23">
        <v>14</v>
      </c>
      <c r="C16" s="311">
        <v>18</v>
      </c>
      <c r="D16" s="37" t="s">
        <v>4510</v>
      </c>
      <c r="E16" s="8" t="s">
        <v>4511</v>
      </c>
      <c r="F16" s="8" t="s">
        <v>4511</v>
      </c>
      <c r="G16" s="24" t="s">
        <v>4436</v>
      </c>
      <c r="H16" s="25">
        <v>22435</v>
      </c>
      <c r="I16" s="23">
        <v>28.3</v>
      </c>
      <c r="J16" s="24" t="s">
        <v>132</v>
      </c>
      <c r="K16" s="24" t="s">
        <v>4512</v>
      </c>
      <c r="L16" s="24" t="s">
        <v>4513</v>
      </c>
      <c r="M16" s="24" t="s">
        <v>4514</v>
      </c>
      <c r="N16" s="26">
        <f>B16/1052</f>
        <v>1.3307984790874524E-2</v>
      </c>
      <c r="O16" s="278" t="s">
        <v>15623</v>
      </c>
      <c r="P16" s="278">
        <v>15</v>
      </c>
      <c r="Q16" s="311">
        <v>22.9</v>
      </c>
      <c r="R16" s="17">
        <f t="shared" si="0"/>
        <v>1.7110266159695818E-2</v>
      </c>
    </row>
    <row r="17" spans="1:18" x14ac:dyDescent="0.3">
      <c r="A17" s="1" t="s">
        <v>4515</v>
      </c>
      <c r="B17" s="23">
        <v>15</v>
      </c>
      <c r="C17" s="311">
        <v>19</v>
      </c>
      <c r="D17" s="37" t="s">
        <v>4516</v>
      </c>
      <c r="E17" s="8" t="s">
        <v>4517</v>
      </c>
      <c r="F17" s="8" t="s">
        <v>4518</v>
      </c>
      <c r="G17" s="24" t="s">
        <v>4519</v>
      </c>
      <c r="H17" s="25">
        <v>24114</v>
      </c>
      <c r="I17" s="23">
        <v>27.5</v>
      </c>
      <c r="J17" s="24" t="s">
        <v>132</v>
      </c>
      <c r="K17" s="24" t="s">
        <v>4520</v>
      </c>
      <c r="L17" s="24" t="s">
        <v>4521</v>
      </c>
      <c r="M17" s="24" t="s">
        <v>4522</v>
      </c>
      <c r="N17" s="26">
        <f>B17/1052</f>
        <v>1.4258555133079848E-2</v>
      </c>
      <c r="O17" s="278" t="s">
        <v>15623</v>
      </c>
      <c r="P17" s="278">
        <v>15</v>
      </c>
      <c r="Q17" s="311">
        <v>22.6</v>
      </c>
      <c r="R17" s="17">
        <f t="shared" si="0"/>
        <v>1.8060836501901139E-2</v>
      </c>
    </row>
    <row r="18" spans="1:18" x14ac:dyDescent="0.3">
      <c r="A18" s="1" t="s">
        <v>4530</v>
      </c>
      <c r="B18" s="23">
        <v>16</v>
      </c>
      <c r="C18" s="311">
        <v>12</v>
      </c>
      <c r="D18" s="37" t="s">
        <v>4531</v>
      </c>
      <c r="E18" s="8" t="s">
        <v>4532</v>
      </c>
      <c r="F18" s="8" t="s">
        <v>4533</v>
      </c>
      <c r="G18" s="24" t="s">
        <v>4519</v>
      </c>
      <c r="H18" s="25">
        <v>25199</v>
      </c>
      <c r="I18" s="23">
        <v>23.9</v>
      </c>
      <c r="J18" s="24" t="s">
        <v>132</v>
      </c>
      <c r="K18" s="24" t="s">
        <v>4534</v>
      </c>
      <c r="L18" s="24" t="s">
        <v>1860</v>
      </c>
      <c r="M18" s="24" t="s">
        <v>4535</v>
      </c>
      <c r="N18" s="26">
        <f>B18/1052</f>
        <v>1.5209125475285171E-2</v>
      </c>
      <c r="O18" s="278" t="s">
        <v>15623</v>
      </c>
      <c r="P18" s="278">
        <v>15</v>
      </c>
      <c r="Q18" s="311">
        <v>30.5</v>
      </c>
      <c r="R18" s="17">
        <f t="shared" si="0"/>
        <v>1.1406844106463879E-2</v>
      </c>
    </row>
    <row r="19" spans="1:18" x14ac:dyDescent="0.3">
      <c r="A19" s="1" t="s">
        <v>4523</v>
      </c>
      <c r="B19" s="23">
        <v>16</v>
      </c>
      <c r="C19" s="311">
        <v>16</v>
      </c>
      <c r="D19" s="37" t="s">
        <v>4524</v>
      </c>
      <c r="E19" s="8" t="s">
        <v>4525</v>
      </c>
      <c r="F19" s="8" t="s">
        <v>4526</v>
      </c>
      <c r="G19" s="24" t="s">
        <v>4428</v>
      </c>
      <c r="H19" s="25">
        <v>33385</v>
      </c>
      <c r="I19" s="23">
        <v>23.9</v>
      </c>
      <c r="J19" s="24" t="s">
        <v>132</v>
      </c>
      <c r="K19" s="24" t="s">
        <v>4527</v>
      </c>
      <c r="L19" s="24" t="s">
        <v>4528</v>
      </c>
      <c r="M19" s="24" t="s">
        <v>4529</v>
      </c>
      <c r="N19" s="26">
        <f>B19/1052</f>
        <v>1.5209125475285171E-2</v>
      </c>
      <c r="O19" s="278" t="s">
        <v>15623</v>
      </c>
      <c r="P19" s="278">
        <v>15</v>
      </c>
      <c r="Q19" s="311">
        <v>24.9</v>
      </c>
      <c r="R19" s="17">
        <f t="shared" si="0"/>
        <v>1.5209125475285171E-2</v>
      </c>
    </row>
    <row r="20" spans="1:18" x14ac:dyDescent="0.3">
      <c r="A20" s="1" t="s">
        <v>4536</v>
      </c>
      <c r="B20" s="23">
        <v>18</v>
      </c>
      <c r="C20" s="311">
        <v>17</v>
      </c>
      <c r="D20" s="37" t="s">
        <v>4537</v>
      </c>
      <c r="E20" s="8" t="s">
        <v>165</v>
      </c>
      <c r="F20" s="8" t="s">
        <v>4538</v>
      </c>
      <c r="G20" s="24" t="s">
        <v>4539</v>
      </c>
      <c r="H20" s="25">
        <v>4491</v>
      </c>
      <c r="I20" s="23">
        <v>23.2</v>
      </c>
      <c r="J20" s="24" t="s">
        <v>132</v>
      </c>
      <c r="K20" s="24" t="s">
        <v>4540</v>
      </c>
      <c r="L20" s="24" t="s">
        <v>4541</v>
      </c>
      <c r="M20" s="24" t="s">
        <v>4542</v>
      </c>
      <c r="N20" s="26">
        <f>B20/1052</f>
        <v>1.7110266159695818E-2</v>
      </c>
      <c r="O20" s="278" t="s">
        <v>15623</v>
      </c>
      <c r="P20" s="278">
        <v>15</v>
      </c>
      <c r="Q20" s="311">
        <v>23.2</v>
      </c>
      <c r="R20" s="17">
        <f t="shared" si="0"/>
        <v>1.6159695817490494E-2</v>
      </c>
    </row>
    <row r="21" spans="1:18" x14ac:dyDescent="0.3">
      <c r="A21" s="1" t="s">
        <v>4543</v>
      </c>
      <c r="B21" s="23">
        <v>19</v>
      </c>
      <c r="C21" s="311">
        <v>14</v>
      </c>
      <c r="D21" s="37" t="s">
        <v>4544</v>
      </c>
      <c r="E21" s="8" t="s">
        <v>4545</v>
      </c>
      <c r="F21" s="8" t="s">
        <v>4546</v>
      </c>
      <c r="G21" s="24" t="s">
        <v>4428</v>
      </c>
      <c r="H21" s="25">
        <v>50849</v>
      </c>
      <c r="I21" s="23">
        <v>21.3</v>
      </c>
      <c r="J21" s="24" t="s">
        <v>132</v>
      </c>
      <c r="K21" s="24" t="s">
        <v>4547</v>
      </c>
      <c r="L21" s="24" t="s">
        <v>4548</v>
      </c>
      <c r="M21" s="24" t="s">
        <v>4549</v>
      </c>
      <c r="N21" s="26">
        <f>B21/1052</f>
        <v>1.8060836501901139E-2</v>
      </c>
      <c r="O21" s="278" t="s">
        <v>15623</v>
      </c>
      <c r="P21" s="278">
        <v>15</v>
      </c>
      <c r="Q21" s="311">
        <v>26.6</v>
      </c>
      <c r="R21" s="17">
        <f t="shared" si="0"/>
        <v>1.3307984790874524E-2</v>
      </c>
    </row>
    <row r="22" spans="1:18" x14ac:dyDescent="0.3">
      <c r="A22" s="1" t="s">
        <v>4550</v>
      </c>
      <c r="B22" s="23">
        <v>20</v>
      </c>
      <c r="C22" s="311">
        <v>34</v>
      </c>
      <c r="D22" s="37" t="s">
        <v>4551</v>
      </c>
      <c r="E22" s="8" t="s">
        <v>4552</v>
      </c>
      <c r="F22" s="8" t="s">
        <v>4553</v>
      </c>
      <c r="G22" s="24" t="s">
        <v>4428</v>
      </c>
      <c r="H22" s="25">
        <v>7357</v>
      </c>
      <c r="I22" s="23">
        <v>21.1</v>
      </c>
      <c r="J22" s="24" t="s">
        <v>132</v>
      </c>
      <c r="K22" s="24" t="s">
        <v>249</v>
      </c>
      <c r="L22" s="24" t="s">
        <v>4554</v>
      </c>
      <c r="M22" s="24" t="s">
        <v>324</v>
      </c>
      <c r="N22" s="26">
        <f>B22/1052</f>
        <v>1.9011406844106463E-2</v>
      </c>
      <c r="O22" s="278" t="s">
        <v>15623</v>
      </c>
      <c r="P22" s="278">
        <v>15</v>
      </c>
      <c r="Q22" s="311">
        <v>16.7</v>
      </c>
      <c r="R22" s="17">
        <f t="shared" si="0"/>
        <v>3.2319391634980987E-2</v>
      </c>
    </row>
    <row r="23" spans="1:18" x14ac:dyDescent="0.3">
      <c r="A23" s="1" t="s">
        <v>4555</v>
      </c>
      <c r="B23" s="23">
        <v>21</v>
      </c>
      <c r="C23" s="311">
        <v>20</v>
      </c>
      <c r="D23" s="37" t="s">
        <v>4556</v>
      </c>
      <c r="E23" s="8" t="s">
        <v>4557</v>
      </c>
      <c r="F23" s="8" t="s">
        <v>4558</v>
      </c>
      <c r="G23" s="24" t="s">
        <v>4519</v>
      </c>
      <c r="H23" s="25">
        <v>32959</v>
      </c>
      <c r="I23" s="23">
        <v>20.5</v>
      </c>
      <c r="J23" s="24" t="s">
        <v>132</v>
      </c>
      <c r="K23" s="24" t="s">
        <v>222</v>
      </c>
      <c r="L23" s="24" t="s">
        <v>4559</v>
      </c>
      <c r="M23" s="24" t="s">
        <v>4560</v>
      </c>
      <c r="N23" s="26">
        <f>B23/1052</f>
        <v>1.9961977186311788E-2</v>
      </c>
      <c r="O23" s="278" t="s">
        <v>15623</v>
      </c>
      <c r="P23" s="278">
        <v>15</v>
      </c>
      <c r="Q23" s="311">
        <v>22.5</v>
      </c>
      <c r="R23" s="17">
        <f t="shared" si="0"/>
        <v>1.9011406844106463E-2</v>
      </c>
    </row>
    <row r="24" spans="1:18" x14ac:dyDescent="0.3">
      <c r="A24" s="1" t="s">
        <v>4561</v>
      </c>
      <c r="B24" s="23">
        <v>22</v>
      </c>
      <c r="C24" s="311">
        <v>22</v>
      </c>
      <c r="D24" s="37" t="s">
        <v>4562</v>
      </c>
      <c r="E24" s="8" t="s">
        <v>4563</v>
      </c>
      <c r="F24" s="8" t="s">
        <v>4564</v>
      </c>
      <c r="G24" s="24" t="s">
        <v>4428</v>
      </c>
      <c r="H24" s="25">
        <v>19549</v>
      </c>
      <c r="I24" s="23">
        <v>19</v>
      </c>
      <c r="J24" s="24" t="s">
        <v>132</v>
      </c>
      <c r="K24" s="24" t="s">
        <v>4565</v>
      </c>
      <c r="L24" s="24" t="s">
        <v>4566</v>
      </c>
      <c r="M24" s="24" t="s">
        <v>230</v>
      </c>
      <c r="N24" s="26">
        <f>B24/1052</f>
        <v>2.0912547528517109E-2</v>
      </c>
      <c r="O24" s="278" t="s">
        <v>15623</v>
      </c>
      <c r="P24" s="278">
        <v>15</v>
      </c>
      <c r="Q24" s="311">
        <v>20.9</v>
      </c>
      <c r="R24" s="17">
        <f t="shared" si="0"/>
        <v>2.0912547528517109E-2</v>
      </c>
    </row>
    <row r="25" spans="1:18" x14ac:dyDescent="0.3">
      <c r="A25" s="1" t="s">
        <v>4567</v>
      </c>
      <c r="B25" s="23">
        <v>23</v>
      </c>
      <c r="C25" s="311">
        <v>27</v>
      </c>
      <c r="D25" s="37" t="s">
        <v>4568</v>
      </c>
      <c r="E25" s="8" t="s">
        <v>4569</v>
      </c>
      <c r="F25" s="8" t="s">
        <v>4570</v>
      </c>
      <c r="G25" s="24" t="s">
        <v>4519</v>
      </c>
      <c r="H25" s="25">
        <v>15172</v>
      </c>
      <c r="I25" s="23">
        <v>18</v>
      </c>
      <c r="J25" s="24" t="s">
        <v>132</v>
      </c>
      <c r="K25" s="24" t="s">
        <v>4571</v>
      </c>
      <c r="L25" s="24" t="s">
        <v>4572</v>
      </c>
      <c r="M25" s="24" t="s">
        <v>4573</v>
      </c>
      <c r="N25" s="26">
        <f>B25/1052</f>
        <v>2.1863117870722433E-2</v>
      </c>
      <c r="O25" s="278" t="s">
        <v>15623</v>
      </c>
      <c r="P25" s="278">
        <v>15</v>
      </c>
      <c r="Q25" s="311">
        <v>18.600000000000001</v>
      </c>
      <c r="R25" s="17">
        <f t="shared" si="0"/>
        <v>2.5665399239543727E-2</v>
      </c>
    </row>
    <row r="26" spans="1:18" x14ac:dyDescent="0.3">
      <c r="A26" s="1" t="s">
        <v>4574</v>
      </c>
      <c r="B26" s="23">
        <v>24</v>
      </c>
      <c r="C26" s="311">
        <v>25</v>
      </c>
      <c r="D26" s="37" t="s">
        <v>4575</v>
      </c>
      <c r="E26" s="8" t="s">
        <v>4576</v>
      </c>
      <c r="F26" s="8" t="s">
        <v>4577</v>
      </c>
      <c r="G26" s="24" t="s">
        <v>4428</v>
      </c>
      <c r="H26" s="25">
        <v>52013</v>
      </c>
      <c r="I26" s="23">
        <v>17.100000000000001</v>
      </c>
      <c r="J26" s="24" t="s">
        <v>132</v>
      </c>
      <c r="K26" s="24" t="s">
        <v>4578</v>
      </c>
      <c r="L26" s="24" t="s">
        <v>4579</v>
      </c>
      <c r="M26" s="24" t="s">
        <v>4580</v>
      </c>
      <c r="N26" s="26">
        <f>B26/1052</f>
        <v>2.2813688212927757E-2</v>
      </c>
      <c r="O26" s="278" t="s">
        <v>15623</v>
      </c>
      <c r="P26" s="278">
        <v>15</v>
      </c>
      <c r="Q26" s="311">
        <v>19</v>
      </c>
      <c r="R26" s="17">
        <f t="shared" si="0"/>
        <v>2.3764258555133078E-2</v>
      </c>
    </row>
    <row r="27" spans="1:18" x14ac:dyDescent="0.3">
      <c r="A27" s="1" t="s">
        <v>4581</v>
      </c>
      <c r="B27" s="23">
        <v>25</v>
      </c>
      <c r="C27" s="311">
        <v>43</v>
      </c>
      <c r="D27" s="37" t="s">
        <v>4582</v>
      </c>
      <c r="E27" s="8" t="s">
        <v>4583</v>
      </c>
      <c r="F27" s="8" t="s">
        <v>4584</v>
      </c>
      <c r="G27" s="24" t="s">
        <v>4428</v>
      </c>
      <c r="H27" s="25">
        <v>30445</v>
      </c>
      <c r="I27" s="23">
        <v>16.8</v>
      </c>
      <c r="J27" s="24" t="s">
        <v>132</v>
      </c>
      <c r="K27" s="24" t="s">
        <v>4585</v>
      </c>
      <c r="L27" s="24" t="s">
        <v>4586</v>
      </c>
      <c r="M27" s="24" t="s">
        <v>4587</v>
      </c>
      <c r="N27" s="26">
        <f>B27/1052</f>
        <v>2.3764258555133078E-2</v>
      </c>
      <c r="O27" s="278" t="s">
        <v>15623</v>
      </c>
      <c r="P27" s="278">
        <v>15</v>
      </c>
      <c r="Q27" s="311">
        <v>14.5</v>
      </c>
      <c r="R27" s="17">
        <f t="shared" si="0"/>
        <v>4.08745247148289E-2</v>
      </c>
    </row>
    <row r="28" spans="1:18" x14ac:dyDescent="0.3">
      <c r="A28" s="1" t="s">
        <v>4588</v>
      </c>
      <c r="B28" s="23">
        <v>26</v>
      </c>
      <c r="C28" s="311">
        <v>13</v>
      </c>
      <c r="D28" s="37" t="s">
        <v>4589</v>
      </c>
      <c r="E28" s="8" t="s">
        <v>4590</v>
      </c>
      <c r="F28" s="8" t="s">
        <v>4591</v>
      </c>
      <c r="G28" s="24" t="s">
        <v>4480</v>
      </c>
      <c r="H28" s="25">
        <v>22840</v>
      </c>
      <c r="I28" s="23">
        <v>16.600000000000001</v>
      </c>
      <c r="J28" s="24" t="s">
        <v>132</v>
      </c>
      <c r="K28" s="24" t="s">
        <v>4592</v>
      </c>
      <c r="L28" s="24" t="s">
        <v>4593</v>
      </c>
      <c r="M28" s="24" t="s">
        <v>4594</v>
      </c>
      <c r="N28" s="26">
        <f>B28/1052</f>
        <v>2.4714828897338403E-2</v>
      </c>
      <c r="O28" s="278" t="s">
        <v>15623</v>
      </c>
      <c r="P28" s="278">
        <v>15</v>
      </c>
      <c r="Q28" s="311">
        <v>30.4</v>
      </c>
      <c r="R28" s="17">
        <f t="shared" si="0"/>
        <v>1.2357414448669201E-2</v>
      </c>
    </row>
    <row r="29" spans="1:18" x14ac:dyDescent="0.3">
      <c r="A29" s="1" t="s">
        <v>4602</v>
      </c>
      <c r="B29" s="23">
        <v>27</v>
      </c>
      <c r="C29" s="311">
        <v>23</v>
      </c>
      <c r="D29" s="37" t="s">
        <v>4603</v>
      </c>
      <c r="E29" s="8" t="s">
        <v>165</v>
      </c>
      <c r="F29" s="8" t="s">
        <v>4604</v>
      </c>
      <c r="G29" s="24" t="s">
        <v>4428</v>
      </c>
      <c r="H29" s="25">
        <v>12477</v>
      </c>
      <c r="I29" s="23">
        <v>16</v>
      </c>
      <c r="J29" s="24" t="s">
        <v>132</v>
      </c>
      <c r="K29" s="24" t="s">
        <v>4605</v>
      </c>
      <c r="L29" s="24" t="s">
        <v>4606</v>
      </c>
      <c r="M29" s="24" t="s">
        <v>4607</v>
      </c>
      <c r="N29" s="26">
        <f>B29/1052</f>
        <v>2.5665399239543727E-2</v>
      </c>
      <c r="O29" s="278" t="s">
        <v>15623</v>
      </c>
      <c r="P29" s="278">
        <v>15</v>
      </c>
      <c r="Q29" s="311">
        <v>20.6</v>
      </c>
      <c r="R29" s="17">
        <f t="shared" si="0"/>
        <v>2.1863117870722433E-2</v>
      </c>
    </row>
    <row r="30" spans="1:18" x14ac:dyDescent="0.3">
      <c r="A30" s="1" t="s">
        <v>4595</v>
      </c>
      <c r="B30" s="23">
        <v>27</v>
      </c>
      <c r="C30" s="311">
        <v>29</v>
      </c>
      <c r="D30" s="37" t="s">
        <v>4596</v>
      </c>
      <c r="E30" s="8" t="s">
        <v>4597</v>
      </c>
      <c r="F30" s="8" t="s">
        <v>4598</v>
      </c>
      <c r="G30" s="24" t="s">
        <v>4428</v>
      </c>
      <c r="H30" s="25">
        <v>86313</v>
      </c>
      <c r="I30" s="23">
        <v>16</v>
      </c>
      <c r="J30" s="24" t="s">
        <v>132</v>
      </c>
      <c r="K30" s="24" t="s">
        <v>4599</v>
      </c>
      <c r="L30" s="24" t="s">
        <v>4600</v>
      </c>
      <c r="M30" s="24" t="s">
        <v>4601</v>
      </c>
      <c r="N30" s="26">
        <f>B30/1052</f>
        <v>2.5665399239543727E-2</v>
      </c>
      <c r="O30" s="278" t="s">
        <v>15623</v>
      </c>
      <c r="P30" s="278">
        <v>15</v>
      </c>
      <c r="Q30" s="311">
        <v>18.399999999999999</v>
      </c>
      <c r="R30" s="17">
        <f t="shared" si="0"/>
        <v>2.7566539923954372E-2</v>
      </c>
    </row>
    <row r="31" spans="1:18" x14ac:dyDescent="0.3">
      <c r="A31" s="1" t="s">
        <v>4608</v>
      </c>
      <c r="B31" s="23">
        <v>29</v>
      </c>
      <c r="C31" s="311">
        <v>27</v>
      </c>
      <c r="D31" s="37" t="s">
        <v>4609</v>
      </c>
      <c r="E31" s="8" t="s">
        <v>4610</v>
      </c>
      <c r="F31" s="8" t="s">
        <v>4611</v>
      </c>
      <c r="G31" s="24" t="s">
        <v>4436</v>
      </c>
      <c r="H31" s="25">
        <v>18957</v>
      </c>
      <c r="I31" s="23">
        <v>15.9</v>
      </c>
      <c r="J31" s="24" t="s">
        <v>132</v>
      </c>
      <c r="K31" s="24" t="s">
        <v>753</v>
      </c>
      <c r="L31" s="24" t="s">
        <v>4612</v>
      </c>
      <c r="M31" s="24" t="s">
        <v>4573</v>
      </c>
      <c r="N31" s="26">
        <f>B31/1052</f>
        <v>2.7566539923954372E-2</v>
      </c>
      <c r="O31" s="278" t="s">
        <v>15623</v>
      </c>
      <c r="P31" s="278">
        <v>15</v>
      </c>
      <c r="Q31" s="311">
        <v>18.600000000000001</v>
      </c>
      <c r="R31" s="17">
        <f t="shared" si="0"/>
        <v>2.5665399239543727E-2</v>
      </c>
    </row>
    <row r="32" spans="1:18" x14ac:dyDescent="0.3">
      <c r="A32" s="1" t="s">
        <v>4613</v>
      </c>
      <c r="B32" s="23">
        <v>30</v>
      </c>
      <c r="C32" s="311">
        <v>24</v>
      </c>
      <c r="D32" s="37" t="s">
        <v>4614</v>
      </c>
      <c r="E32" s="8" t="s">
        <v>4615</v>
      </c>
      <c r="F32" s="8" t="s">
        <v>4615</v>
      </c>
      <c r="G32" s="24" t="s">
        <v>4436</v>
      </c>
      <c r="H32" s="25">
        <v>20983</v>
      </c>
      <c r="I32" s="23">
        <v>15.5</v>
      </c>
      <c r="J32" s="24" t="s">
        <v>132</v>
      </c>
      <c r="K32" s="24" t="s">
        <v>661</v>
      </c>
      <c r="L32" s="24" t="s">
        <v>590</v>
      </c>
      <c r="M32" s="24" t="s">
        <v>4616</v>
      </c>
      <c r="N32" s="26">
        <f>B32/1052</f>
        <v>2.8517110266159697E-2</v>
      </c>
      <c r="O32" s="278" t="s">
        <v>15623</v>
      </c>
      <c r="P32" s="278">
        <v>15</v>
      </c>
      <c r="Q32" s="311">
        <v>19.399999999999999</v>
      </c>
      <c r="R32" s="17">
        <f t="shared" si="0"/>
        <v>2.2813688212927757E-2</v>
      </c>
    </row>
    <row r="33" spans="1:18" x14ac:dyDescent="0.3">
      <c r="A33" s="1" t="s">
        <v>4617</v>
      </c>
      <c r="B33" s="23">
        <v>31</v>
      </c>
      <c r="C33" s="311">
        <v>35</v>
      </c>
      <c r="D33" s="37" t="s">
        <v>4618</v>
      </c>
      <c r="E33" s="8" t="s">
        <v>4619</v>
      </c>
      <c r="F33" s="8" t="s">
        <v>4620</v>
      </c>
      <c r="G33" s="24" t="s">
        <v>4539</v>
      </c>
      <c r="H33" s="25">
        <v>42646</v>
      </c>
      <c r="I33" s="23">
        <v>15.3</v>
      </c>
      <c r="J33" s="24" t="s">
        <v>132</v>
      </c>
      <c r="K33" s="24" t="s">
        <v>4621</v>
      </c>
      <c r="L33" s="24" t="s">
        <v>4622</v>
      </c>
      <c r="M33" s="24" t="s">
        <v>4623</v>
      </c>
      <c r="N33" s="26">
        <f>B33/1052</f>
        <v>2.9467680608365018E-2</v>
      </c>
      <c r="O33" s="278" t="s">
        <v>15623</v>
      </c>
      <c r="P33" s="278">
        <v>15</v>
      </c>
      <c r="Q33" s="311">
        <v>16.600000000000001</v>
      </c>
      <c r="R33" s="17">
        <f t="shared" si="0"/>
        <v>3.3269961977186312E-2</v>
      </c>
    </row>
    <row r="34" spans="1:18" x14ac:dyDescent="0.3">
      <c r="A34" s="1" t="s">
        <v>4624</v>
      </c>
      <c r="B34" s="23">
        <v>32</v>
      </c>
      <c r="C34" s="311">
        <v>36</v>
      </c>
      <c r="D34" s="37" t="s">
        <v>4625</v>
      </c>
      <c r="E34" s="8" t="s">
        <v>4626</v>
      </c>
      <c r="F34" s="8" t="s">
        <v>4627</v>
      </c>
      <c r="G34" s="24" t="s">
        <v>4480</v>
      </c>
      <c r="H34" s="25">
        <v>282987</v>
      </c>
      <c r="I34" s="23">
        <v>14.9</v>
      </c>
      <c r="J34" s="24" t="s">
        <v>132</v>
      </c>
      <c r="K34" s="24" t="s">
        <v>4628</v>
      </c>
      <c r="L34" s="24" t="s">
        <v>4629</v>
      </c>
      <c r="M34" s="24" t="s">
        <v>4630</v>
      </c>
      <c r="N34" s="26">
        <f>B34/1052</f>
        <v>3.0418250950570342E-2</v>
      </c>
      <c r="O34" s="278" t="s">
        <v>15623</v>
      </c>
      <c r="P34" s="278">
        <v>15</v>
      </c>
      <c r="Q34" s="311">
        <v>16.399999999999999</v>
      </c>
      <c r="R34" s="17">
        <f t="shared" si="0"/>
        <v>3.4220532319391636E-2</v>
      </c>
    </row>
    <row r="35" spans="1:18" x14ac:dyDescent="0.3">
      <c r="A35" s="1" t="s">
        <v>4638</v>
      </c>
      <c r="B35" s="23">
        <v>33</v>
      </c>
      <c r="C35" s="311">
        <v>33</v>
      </c>
      <c r="D35" s="37" t="s">
        <v>4639</v>
      </c>
      <c r="E35" s="8" t="s">
        <v>4640</v>
      </c>
      <c r="F35" s="8" t="s">
        <v>4640</v>
      </c>
      <c r="G35" s="24" t="s">
        <v>4539</v>
      </c>
      <c r="H35" s="25">
        <v>17309</v>
      </c>
      <c r="I35" s="23">
        <v>14.8</v>
      </c>
      <c r="J35" s="24" t="s">
        <v>132</v>
      </c>
      <c r="K35" s="24" t="s">
        <v>858</v>
      </c>
      <c r="L35" s="24" t="s">
        <v>4641</v>
      </c>
      <c r="M35" s="24" t="s">
        <v>258</v>
      </c>
      <c r="N35" s="26">
        <f>B35/1052</f>
        <v>3.1368821292775663E-2</v>
      </c>
      <c r="O35" s="278" t="s">
        <v>15623</v>
      </c>
      <c r="P35" s="278">
        <v>15</v>
      </c>
      <c r="Q35" s="311">
        <v>17.100000000000001</v>
      </c>
      <c r="R35" s="17">
        <f t="shared" si="0"/>
        <v>3.1368821292775663E-2</v>
      </c>
    </row>
    <row r="36" spans="1:18" x14ac:dyDescent="0.3">
      <c r="A36" s="1" t="s">
        <v>4631</v>
      </c>
      <c r="B36" s="23">
        <v>33</v>
      </c>
      <c r="C36" s="311">
        <v>39</v>
      </c>
      <c r="D36" s="37" t="s">
        <v>4632</v>
      </c>
      <c r="E36" s="8" t="s">
        <v>4633</v>
      </c>
      <c r="F36" s="8" t="s">
        <v>4634</v>
      </c>
      <c r="G36" s="24" t="s">
        <v>4480</v>
      </c>
      <c r="H36" s="25">
        <v>30143</v>
      </c>
      <c r="I36" s="23">
        <v>14.8</v>
      </c>
      <c r="J36" s="24" t="s">
        <v>132</v>
      </c>
      <c r="K36" s="24" t="s">
        <v>4635</v>
      </c>
      <c r="L36" s="24" t="s">
        <v>4636</v>
      </c>
      <c r="M36" s="24" t="s">
        <v>4637</v>
      </c>
      <c r="N36" s="26">
        <f>B36/1052</f>
        <v>3.1368821292775663E-2</v>
      </c>
      <c r="O36" s="278" t="s">
        <v>15623</v>
      </c>
      <c r="P36" s="278">
        <v>15</v>
      </c>
      <c r="Q36" s="311">
        <v>15.6</v>
      </c>
      <c r="R36" s="17">
        <f t="shared" si="0"/>
        <v>3.7072243346007602E-2</v>
      </c>
    </row>
    <row r="37" spans="1:18" x14ac:dyDescent="0.3">
      <c r="A37" s="1" t="s">
        <v>4642</v>
      </c>
      <c r="B37" s="23">
        <v>35</v>
      </c>
      <c r="C37" s="311">
        <v>47</v>
      </c>
      <c r="D37" s="37" t="s">
        <v>4643</v>
      </c>
      <c r="E37" s="8" t="s">
        <v>4644</v>
      </c>
      <c r="F37" s="8" t="s">
        <v>4644</v>
      </c>
      <c r="G37" s="24" t="s">
        <v>4428</v>
      </c>
      <c r="H37" s="25">
        <v>4157</v>
      </c>
      <c r="I37" s="23">
        <v>14.3</v>
      </c>
      <c r="J37" s="24" t="s">
        <v>132</v>
      </c>
      <c r="K37" s="24" t="s">
        <v>4645</v>
      </c>
      <c r="L37" s="24" t="s">
        <v>4646</v>
      </c>
      <c r="M37" s="24" t="s">
        <v>4647</v>
      </c>
      <c r="N37" s="26">
        <f>B37/1052</f>
        <v>3.3269961977186312E-2</v>
      </c>
      <c r="O37" s="278" t="s">
        <v>15623</v>
      </c>
      <c r="P37" s="278">
        <v>15</v>
      </c>
      <c r="Q37" s="311">
        <v>14.3</v>
      </c>
      <c r="R37" s="17">
        <f t="shared" si="0"/>
        <v>4.467680608365019E-2</v>
      </c>
    </row>
    <row r="38" spans="1:18" x14ac:dyDescent="0.3">
      <c r="A38" s="1" t="s">
        <v>4648</v>
      </c>
      <c r="B38" s="23">
        <v>36</v>
      </c>
      <c r="C38" s="311">
        <v>76</v>
      </c>
      <c r="D38" s="37" t="s">
        <v>4649</v>
      </c>
      <c r="E38" s="8" t="s">
        <v>4650</v>
      </c>
      <c r="F38" s="8" t="s">
        <v>4651</v>
      </c>
      <c r="G38" s="24" t="s">
        <v>4436</v>
      </c>
      <c r="H38" s="25">
        <v>30210</v>
      </c>
      <c r="I38" s="23">
        <v>14.2</v>
      </c>
      <c r="J38" s="24" t="s">
        <v>132</v>
      </c>
      <c r="K38" s="24" t="s">
        <v>4652</v>
      </c>
      <c r="L38" s="24" t="s">
        <v>4653</v>
      </c>
      <c r="M38" s="24" t="s">
        <v>292</v>
      </c>
      <c r="N38" s="26">
        <f>B38/1052</f>
        <v>3.4220532319391636E-2</v>
      </c>
      <c r="O38" s="278" t="s">
        <v>15623</v>
      </c>
      <c r="P38" s="278">
        <v>15</v>
      </c>
      <c r="Q38" s="311">
        <v>10.7</v>
      </c>
      <c r="R38" s="17">
        <f t="shared" si="0"/>
        <v>7.2243346007604556E-2</v>
      </c>
    </row>
    <row r="39" spans="1:18" x14ac:dyDescent="0.3">
      <c r="A39" s="1" t="s">
        <v>4654</v>
      </c>
      <c r="B39" s="23">
        <v>37</v>
      </c>
      <c r="C39" s="311">
        <v>50</v>
      </c>
      <c r="D39" s="37" t="s">
        <v>4655</v>
      </c>
      <c r="E39" s="8" t="s">
        <v>4656</v>
      </c>
      <c r="F39" s="8" t="s">
        <v>4657</v>
      </c>
      <c r="G39" s="24" t="s">
        <v>4519</v>
      </c>
      <c r="H39" s="25">
        <v>18869</v>
      </c>
      <c r="I39" s="23">
        <v>13.8</v>
      </c>
      <c r="J39" s="24" t="s">
        <v>132</v>
      </c>
      <c r="K39" s="24" t="s">
        <v>4658</v>
      </c>
      <c r="L39" s="24" t="s">
        <v>4659</v>
      </c>
      <c r="M39" s="24" t="s">
        <v>364</v>
      </c>
      <c r="N39" s="26">
        <f>B39/1052</f>
        <v>3.517110266159696E-2</v>
      </c>
      <c r="O39" s="278" t="s">
        <v>15623</v>
      </c>
      <c r="P39" s="278">
        <v>15</v>
      </c>
      <c r="Q39" s="311">
        <v>13.2</v>
      </c>
      <c r="R39" s="17">
        <f t="shared" si="0"/>
        <v>4.7528517110266157E-2</v>
      </c>
    </row>
    <row r="40" spans="1:18" x14ac:dyDescent="0.3">
      <c r="A40" s="1" t="s">
        <v>4660</v>
      </c>
      <c r="B40" s="23">
        <v>37</v>
      </c>
      <c r="C40" s="311">
        <v>37</v>
      </c>
      <c r="D40" s="37" t="s">
        <v>4661</v>
      </c>
      <c r="E40" s="8" t="s">
        <v>4662</v>
      </c>
      <c r="F40" s="8" t="s">
        <v>4663</v>
      </c>
      <c r="G40" s="24" t="s">
        <v>4480</v>
      </c>
      <c r="H40" s="25">
        <v>21556</v>
      </c>
      <c r="I40" s="23">
        <v>13.8</v>
      </c>
      <c r="J40" s="24" t="s">
        <v>132</v>
      </c>
      <c r="K40" s="24" t="s">
        <v>4664</v>
      </c>
      <c r="L40" s="24" t="s">
        <v>4665</v>
      </c>
      <c r="M40" s="24" t="s">
        <v>4666</v>
      </c>
      <c r="N40" s="26">
        <f>B40/1052</f>
        <v>3.517110266159696E-2</v>
      </c>
      <c r="O40" s="278" t="s">
        <v>15623</v>
      </c>
      <c r="P40" s="278">
        <v>15</v>
      </c>
      <c r="Q40" s="311">
        <v>16.2</v>
      </c>
      <c r="R40" s="17">
        <f t="shared" si="0"/>
        <v>3.517110266159696E-2</v>
      </c>
    </row>
    <row r="41" spans="1:18" x14ac:dyDescent="0.3">
      <c r="A41" s="1" t="s">
        <v>4667</v>
      </c>
      <c r="B41" s="29">
        <v>39</v>
      </c>
      <c r="C41" s="311">
        <v>38</v>
      </c>
      <c r="D41" s="37" t="s">
        <v>4668</v>
      </c>
      <c r="E41" s="8" t="s">
        <v>4669</v>
      </c>
      <c r="F41" s="8" t="s">
        <v>4670</v>
      </c>
      <c r="G41" s="24" t="s">
        <v>4480</v>
      </c>
      <c r="H41" s="25">
        <v>7560</v>
      </c>
      <c r="I41" s="29">
        <v>13.6</v>
      </c>
      <c r="J41" s="24" t="s">
        <v>132</v>
      </c>
      <c r="K41" s="24" t="s">
        <v>4565</v>
      </c>
      <c r="L41" s="24" t="s">
        <v>4671</v>
      </c>
      <c r="M41" s="24" t="s">
        <v>4672</v>
      </c>
      <c r="N41" s="30">
        <f>B41/1052</f>
        <v>3.7072243346007602E-2</v>
      </c>
      <c r="O41" s="278" t="s">
        <v>15623</v>
      </c>
      <c r="P41" s="278">
        <v>15</v>
      </c>
      <c r="Q41" s="311">
        <v>16.100000000000001</v>
      </c>
      <c r="R41" s="17">
        <f t="shared" si="0"/>
        <v>3.6121673003802278E-2</v>
      </c>
    </row>
    <row r="42" spans="1:18" x14ac:dyDescent="0.3">
      <c r="A42" s="1" t="s">
        <v>4673</v>
      </c>
      <c r="B42" s="29">
        <v>39</v>
      </c>
      <c r="C42" s="311">
        <v>43</v>
      </c>
      <c r="D42" s="37" t="s">
        <v>4674</v>
      </c>
      <c r="E42" s="8" t="s">
        <v>4675</v>
      </c>
      <c r="F42" s="8" t="s">
        <v>4676</v>
      </c>
      <c r="G42" s="24" t="s">
        <v>4428</v>
      </c>
      <c r="H42" s="25">
        <v>13691</v>
      </c>
      <c r="I42" s="29">
        <v>13.6</v>
      </c>
      <c r="J42" s="24" t="s">
        <v>132</v>
      </c>
      <c r="K42" s="24" t="s">
        <v>376</v>
      </c>
      <c r="L42" s="24" t="s">
        <v>4677</v>
      </c>
      <c r="M42" s="24" t="s">
        <v>4587</v>
      </c>
      <c r="N42" s="30">
        <f>B42/1052</f>
        <v>3.7072243346007602E-2</v>
      </c>
      <c r="O42" s="278" t="s">
        <v>15623</v>
      </c>
      <c r="P42" s="278">
        <v>15</v>
      </c>
      <c r="Q42" s="311">
        <v>14.5</v>
      </c>
      <c r="R42" s="17">
        <f t="shared" si="0"/>
        <v>4.08745247148289E-2</v>
      </c>
    </row>
    <row r="43" spans="1:18" x14ac:dyDescent="0.3">
      <c r="A43" s="1" t="s">
        <v>4678</v>
      </c>
      <c r="B43" s="23">
        <v>41</v>
      </c>
      <c r="C43" s="311">
        <v>43</v>
      </c>
      <c r="D43" s="37" t="s">
        <v>4679</v>
      </c>
      <c r="E43" s="8" t="s">
        <v>4680</v>
      </c>
      <c r="F43" s="8" t="s">
        <v>4681</v>
      </c>
      <c r="G43" s="24" t="s">
        <v>4428</v>
      </c>
      <c r="H43" s="25">
        <v>27639</v>
      </c>
      <c r="I43" s="23">
        <v>13.3</v>
      </c>
      <c r="J43" s="24" t="s">
        <v>132</v>
      </c>
      <c r="K43" s="24" t="s">
        <v>4682</v>
      </c>
      <c r="L43" s="24" t="s">
        <v>4683</v>
      </c>
      <c r="M43" s="24" t="s">
        <v>4587</v>
      </c>
      <c r="N43" s="26">
        <f>B43/1052</f>
        <v>3.8973384030418251E-2</v>
      </c>
      <c r="O43" s="278" t="s">
        <v>15623</v>
      </c>
      <c r="P43" s="278">
        <v>15</v>
      </c>
      <c r="Q43" s="311">
        <v>14.5</v>
      </c>
      <c r="R43" s="17">
        <f t="shared" si="0"/>
        <v>4.08745247148289E-2</v>
      </c>
    </row>
    <row r="44" spans="1:18" x14ac:dyDescent="0.3">
      <c r="A44" s="1" t="s">
        <v>4684</v>
      </c>
      <c r="B44" s="23">
        <v>42</v>
      </c>
      <c r="C44" s="311">
        <v>83</v>
      </c>
      <c r="D44" s="37" t="s">
        <v>4685</v>
      </c>
      <c r="E44" s="8" t="s">
        <v>165</v>
      </c>
      <c r="F44" s="8" t="s">
        <v>4686</v>
      </c>
      <c r="G44" s="24" t="s">
        <v>4436</v>
      </c>
      <c r="H44" s="25">
        <v>11189</v>
      </c>
      <c r="I44" s="23">
        <v>13.2</v>
      </c>
      <c r="J44" s="24" t="s">
        <v>132</v>
      </c>
      <c r="K44" s="24" t="s">
        <v>4687</v>
      </c>
      <c r="L44" s="24" t="s">
        <v>4688</v>
      </c>
      <c r="M44" s="24" t="s">
        <v>4689</v>
      </c>
      <c r="N44" s="26">
        <f>B44/1052</f>
        <v>3.9923954372623575E-2</v>
      </c>
      <c r="O44" s="278" t="s">
        <v>15623</v>
      </c>
      <c r="P44" s="278">
        <v>15</v>
      </c>
      <c r="Q44" s="311">
        <v>9.9</v>
      </c>
      <c r="R44" s="17">
        <f t="shared" si="0"/>
        <v>7.889733840304182E-2</v>
      </c>
    </row>
    <row r="45" spans="1:18" x14ac:dyDescent="0.3">
      <c r="A45" s="1" t="s">
        <v>4690</v>
      </c>
      <c r="B45" s="23">
        <v>43</v>
      </c>
      <c r="C45" s="311">
        <v>43</v>
      </c>
      <c r="D45" s="37" t="s">
        <v>4691</v>
      </c>
      <c r="E45" s="8" t="s">
        <v>4692</v>
      </c>
      <c r="F45" s="8" t="s">
        <v>4693</v>
      </c>
      <c r="G45" s="24" t="s">
        <v>4428</v>
      </c>
      <c r="H45" s="25">
        <v>15607</v>
      </c>
      <c r="I45" s="23">
        <v>13.1</v>
      </c>
      <c r="J45" s="24" t="s">
        <v>132</v>
      </c>
      <c r="K45" s="24" t="s">
        <v>4682</v>
      </c>
      <c r="L45" s="24" t="s">
        <v>865</v>
      </c>
      <c r="M45" s="24" t="s">
        <v>4587</v>
      </c>
      <c r="N45" s="26">
        <f>B45/1052</f>
        <v>4.08745247148289E-2</v>
      </c>
      <c r="O45" s="278" t="s">
        <v>15623</v>
      </c>
      <c r="P45" s="278">
        <v>15</v>
      </c>
      <c r="Q45" s="311">
        <v>14.5</v>
      </c>
      <c r="R45" s="17">
        <f t="shared" si="0"/>
        <v>4.08745247148289E-2</v>
      </c>
    </row>
    <row r="46" spans="1:18" x14ac:dyDescent="0.3">
      <c r="A46" s="1" t="s">
        <v>4694</v>
      </c>
      <c r="B46" s="23">
        <v>44</v>
      </c>
      <c r="C46" s="312">
        <v>73</v>
      </c>
      <c r="D46" s="37" t="s">
        <v>4695</v>
      </c>
      <c r="E46" s="8" t="s">
        <v>4696</v>
      </c>
      <c r="F46" s="8" t="s">
        <v>4697</v>
      </c>
      <c r="G46" s="24" t="s">
        <v>4428</v>
      </c>
      <c r="H46" s="25">
        <v>8423</v>
      </c>
      <c r="I46" s="23">
        <v>13</v>
      </c>
      <c r="J46" s="24" t="s">
        <v>132</v>
      </c>
      <c r="K46" s="24" t="s">
        <v>628</v>
      </c>
      <c r="L46" s="24" t="s">
        <v>2227</v>
      </c>
      <c r="M46" s="24" t="s">
        <v>405</v>
      </c>
      <c r="N46" s="26">
        <f>B46/1052</f>
        <v>4.1825095057034217E-2</v>
      </c>
      <c r="O46" s="278" t="s">
        <v>15623</v>
      </c>
      <c r="P46" s="278">
        <v>15</v>
      </c>
      <c r="Q46" s="312">
        <v>10.8</v>
      </c>
      <c r="R46" s="17">
        <f t="shared" si="0"/>
        <v>6.939163498098859E-2</v>
      </c>
    </row>
    <row r="47" spans="1:18" x14ac:dyDescent="0.3">
      <c r="A47" s="1" t="s">
        <v>4698</v>
      </c>
      <c r="B47" s="23">
        <v>45</v>
      </c>
      <c r="C47" s="311">
        <v>26</v>
      </c>
      <c r="D47" s="37" t="s">
        <v>4699</v>
      </c>
      <c r="E47" s="8" t="s">
        <v>4700</v>
      </c>
      <c r="F47" s="8" t="s">
        <v>4701</v>
      </c>
      <c r="G47" s="24" t="s">
        <v>4436</v>
      </c>
      <c r="H47" s="25">
        <v>14478</v>
      </c>
      <c r="I47" s="23">
        <v>12.9</v>
      </c>
      <c r="J47" s="24" t="s">
        <v>132</v>
      </c>
      <c r="K47" s="24" t="s">
        <v>635</v>
      </c>
      <c r="L47" s="24" t="s">
        <v>4702</v>
      </c>
      <c r="M47" s="24" t="s">
        <v>4703</v>
      </c>
      <c r="N47" s="26">
        <f>B47/1052</f>
        <v>4.2775665399239542E-2</v>
      </c>
      <c r="O47" s="278" t="s">
        <v>15623</v>
      </c>
      <c r="P47" s="278">
        <v>15</v>
      </c>
      <c r="Q47" s="311">
        <v>18.7</v>
      </c>
      <c r="R47" s="17">
        <f t="shared" si="0"/>
        <v>2.4714828897338403E-2</v>
      </c>
    </row>
    <row r="48" spans="1:18" x14ac:dyDescent="0.3">
      <c r="A48" s="1" t="s">
        <v>4704</v>
      </c>
      <c r="B48" s="23">
        <v>46</v>
      </c>
      <c r="C48" s="311">
        <v>64</v>
      </c>
      <c r="D48" s="37" t="s">
        <v>4705</v>
      </c>
      <c r="E48" s="8" t="s">
        <v>4706</v>
      </c>
      <c r="F48" s="8" t="s">
        <v>4707</v>
      </c>
      <c r="G48" s="24" t="s">
        <v>4480</v>
      </c>
      <c r="H48" s="25">
        <v>13641</v>
      </c>
      <c r="I48" s="23">
        <v>12.8</v>
      </c>
      <c r="J48" s="24" t="s">
        <v>132</v>
      </c>
      <c r="K48" s="24" t="s">
        <v>4708</v>
      </c>
      <c r="L48" s="24" t="s">
        <v>590</v>
      </c>
      <c r="M48" s="24" t="s">
        <v>378</v>
      </c>
      <c r="N48" s="26">
        <f>B48/1052</f>
        <v>4.3726235741444866E-2</v>
      </c>
      <c r="O48" s="278" t="s">
        <v>15623</v>
      </c>
      <c r="P48" s="278">
        <v>15</v>
      </c>
      <c r="Q48" s="311">
        <v>11.7</v>
      </c>
      <c r="R48" s="17">
        <f t="shared" si="0"/>
        <v>6.0836501901140684E-2</v>
      </c>
    </row>
    <row r="49" spans="1:18" x14ac:dyDescent="0.3">
      <c r="A49" s="1" t="s">
        <v>4709</v>
      </c>
      <c r="B49" s="23">
        <v>47</v>
      </c>
      <c r="C49" s="312">
        <v>102</v>
      </c>
      <c r="D49" s="37" t="s">
        <v>4710</v>
      </c>
      <c r="E49" s="8" t="s">
        <v>4711</v>
      </c>
      <c r="F49" s="8" t="s">
        <v>4712</v>
      </c>
      <c r="G49" s="24" t="s">
        <v>4498</v>
      </c>
      <c r="H49" s="25">
        <v>26714</v>
      </c>
      <c r="I49" s="23">
        <v>12.7</v>
      </c>
      <c r="J49" s="24" t="s">
        <v>132</v>
      </c>
      <c r="K49" s="24" t="s">
        <v>623</v>
      </c>
      <c r="L49" s="24" t="s">
        <v>2065</v>
      </c>
      <c r="M49" s="24" t="s">
        <v>544</v>
      </c>
      <c r="N49" s="26">
        <f>B49/1052</f>
        <v>4.467680608365019E-2</v>
      </c>
      <c r="O49" s="278" t="s">
        <v>15623</v>
      </c>
      <c r="P49" s="278">
        <v>15</v>
      </c>
      <c r="Q49" s="312">
        <v>8.5</v>
      </c>
      <c r="R49" s="17">
        <f t="shared" si="0"/>
        <v>9.6958174904942962E-2</v>
      </c>
    </row>
    <row r="50" spans="1:18" x14ac:dyDescent="0.3">
      <c r="A50" s="1" t="s">
        <v>4719</v>
      </c>
      <c r="B50" s="23">
        <v>48</v>
      </c>
      <c r="C50" s="311">
        <v>41</v>
      </c>
      <c r="D50" s="37" t="s">
        <v>4720</v>
      </c>
      <c r="E50" s="8" t="s">
        <v>4721</v>
      </c>
      <c r="F50" s="8" t="s">
        <v>4722</v>
      </c>
      <c r="G50" s="24" t="s">
        <v>4539</v>
      </c>
      <c r="H50" s="25">
        <v>3770</v>
      </c>
      <c r="I50" s="23">
        <v>12.4</v>
      </c>
      <c r="J50" s="24" t="s">
        <v>132</v>
      </c>
      <c r="K50" s="24" t="s">
        <v>825</v>
      </c>
      <c r="L50" s="24" t="s">
        <v>4723</v>
      </c>
      <c r="M50" s="24" t="s">
        <v>4724</v>
      </c>
      <c r="N50" s="26">
        <f>B50/1052</f>
        <v>4.5627376425855515E-2</v>
      </c>
      <c r="O50" s="278" t="s">
        <v>15623</v>
      </c>
      <c r="P50" s="278">
        <v>15</v>
      </c>
      <c r="Q50" s="311">
        <v>14.9</v>
      </c>
      <c r="R50" s="17">
        <f t="shared" si="0"/>
        <v>3.8973384030418251E-2</v>
      </c>
    </row>
    <row r="51" spans="1:18" x14ac:dyDescent="0.3">
      <c r="A51" s="1" t="s">
        <v>4713</v>
      </c>
      <c r="B51" s="23">
        <v>48</v>
      </c>
      <c r="C51" s="311">
        <v>49</v>
      </c>
      <c r="D51" s="37" t="s">
        <v>4714</v>
      </c>
      <c r="E51" s="8" t="s">
        <v>4715</v>
      </c>
      <c r="F51" s="8" t="s">
        <v>4716</v>
      </c>
      <c r="G51" s="24" t="s">
        <v>4428</v>
      </c>
      <c r="H51" s="25">
        <v>31913</v>
      </c>
      <c r="I51" s="23">
        <v>12.4</v>
      </c>
      <c r="J51" s="24" t="s">
        <v>132</v>
      </c>
      <c r="K51" s="24" t="s">
        <v>4717</v>
      </c>
      <c r="L51" s="24" t="s">
        <v>4718</v>
      </c>
      <c r="M51" s="24" t="s">
        <v>398</v>
      </c>
      <c r="N51" s="26">
        <f>B51/1052</f>
        <v>4.5627376425855515E-2</v>
      </c>
      <c r="O51" s="278" t="s">
        <v>15623</v>
      </c>
      <c r="P51" s="278">
        <v>15</v>
      </c>
      <c r="Q51" s="311">
        <v>13.3</v>
      </c>
      <c r="R51" s="17">
        <f t="shared" si="0"/>
        <v>4.6577946768060839E-2</v>
      </c>
    </row>
    <row r="52" spans="1:18" x14ac:dyDescent="0.3">
      <c r="A52" s="1" t="s">
        <v>4725</v>
      </c>
      <c r="B52" s="23">
        <v>50</v>
      </c>
      <c r="C52" s="311">
        <v>54</v>
      </c>
      <c r="D52" s="37" t="s">
        <v>4726</v>
      </c>
      <c r="E52" s="8" t="s">
        <v>4727</v>
      </c>
      <c r="F52" s="8" t="s">
        <v>4728</v>
      </c>
      <c r="G52" s="24" t="s">
        <v>4436</v>
      </c>
      <c r="H52" s="25">
        <v>11846</v>
      </c>
      <c r="I52" s="23">
        <v>12.2</v>
      </c>
      <c r="J52" s="24" t="s">
        <v>132</v>
      </c>
      <c r="K52" s="24" t="s">
        <v>322</v>
      </c>
      <c r="L52" s="24" t="s">
        <v>4729</v>
      </c>
      <c r="M52" s="24" t="s">
        <v>430</v>
      </c>
      <c r="N52" s="26">
        <f>B52/1052</f>
        <v>4.7528517110266157E-2</v>
      </c>
      <c r="O52" s="278" t="s">
        <v>15623</v>
      </c>
      <c r="P52" s="278">
        <v>15</v>
      </c>
      <c r="Q52" s="311">
        <v>12.4</v>
      </c>
      <c r="R52" s="17">
        <f t="shared" si="0"/>
        <v>5.1330798479087454E-2</v>
      </c>
    </row>
    <row r="53" spans="1:18" x14ac:dyDescent="0.3">
      <c r="A53" s="1" t="s">
        <v>4730</v>
      </c>
      <c r="B53" s="23">
        <v>51</v>
      </c>
      <c r="C53" s="311">
        <v>67</v>
      </c>
      <c r="D53" s="37" t="s">
        <v>4731</v>
      </c>
      <c r="E53" s="8" t="s">
        <v>4732</v>
      </c>
      <c r="F53" s="8" t="s">
        <v>4733</v>
      </c>
      <c r="G53" s="24" t="s">
        <v>4734</v>
      </c>
      <c r="H53" s="25">
        <v>1994</v>
      </c>
      <c r="I53" s="23">
        <v>12</v>
      </c>
      <c r="J53" s="24" t="s">
        <v>132</v>
      </c>
      <c r="K53" s="24" t="s">
        <v>4735</v>
      </c>
      <c r="L53" s="24" t="s">
        <v>4736</v>
      </c>
      <c r="M53" s="24" t="s">
        <v>4737</v>
      </c>
      <c r="N53" s="26">
        <f>B53/1052</f>
        <v>4.8479087452471481E-2</v>
      </c>
      <c r="O53" s="278" t="s">
        <v>15623</v>
      </c>
      <c r="P53" s="278">
        <v>15</v>
      </c>
      <c r="Q53" s="311">
        <v>11.4</v>
      </c>
      <c r="R53" s="17">
        <f t="shared" si="0"/>
        <v>6.3688212927756657E-2</v>
      </c>
    </row>
    <row r="54" spans="1:18" x14ac:dyDescent="0.3">
      <c r="A54" s="1" t="s">
        <v>423</v>
      </c>
      <c r="B54" s="23">
        <v>52</v>
      </c>
      <c r="C54" s="311">
        <v>54</v>
      </c>
      <c r="D54" s="37" t="s">
        <v>424</v>
      </c>
      <c r="E54" s="8" t="s">
        <v>425</v>
      </c>
      <c r="F54" s="8" t="s">
        <v>426</v>
      </c>
      <c r="G54" s="24" t="s">
        <v>4480</v>
      </c>
      <c r="H54" s="25">
        <v>13843</v>
      </c>
      <c r="I54" s="23">
        <v>11.9</v>
      </c>
      <c r="J54" s="24" t="s">
        <v>132</v>
      </c>
      <c r="K54" s="24" t="s">
        <v>428</v>
      </c>
      <c r="L54" s="24" t="s">
        <v>429</v>
      </c>
      <c r="M54" s="24" t="s">
        <v>430</v>
      </c>
      <c r="N54" s="26">
        <f>B54/1052</f>
        <v>4.9429657794676805E-2</v>
      </c>
      <c r="O54" s="278" t="s">
        <v>15623</v>
      </c>
      <c r="P54" s="278">
        <v>15</v>
      </c>
      <c r="Q54" s="311">
        <v>12.4</v>
      </c>
      <c r="R54" s="17">
        <f t="shared" si="0"/>
        <v>5.1330798479087454E-2</v>
      </c>
    </row>
    <row r="55" spans="1:18" x14ac:dyDescent="0.3">
      <c r="A55" s="1" t="s">
        <v>4738</v>
      </c>
      <c r="B55" s="23">
        <v>53</v>
      </c>
      <c r="C55" s="311">
        <v>80</v>
      </c>
      <c r="D55" s="37" t="s">
        <v>4739</v>
      </c>
      <c r="E55" s="8" t="s">
        <v>4740</v>
      </c>
      <c r="F55" s="8" t="s">
        <v>4741</v>
      </c>
      <c r="G55" s="24" t="s">
        <v>4436</v>
      </c>
      <c r="H55" s="25">
        <v>94663</v>
      </c>
      <c r="I55" s="23">
        <v>11.8</v>
      </c>
      <c r="J55" s="24" t="s">
        <v>132</v>
      </c>
      <c r="K55" s="24" t="s">
        <v>4742</v>
      </c>
      <c r="L55" s="24" t="s">
        <v>4743</v>
      </c>
      <c r="M55" s="24" t="s">
        <v>21</v>
      </c>
      <c r="N55" s="26">
        <f>B55/1052</f>
        <v>5.038022813688213E-2</v>
      </c>
      <c r="O55" s="278" t="s">
        <v>15623</v>
      </c>
      <c r="P55" s="278">
        <v>15</v>
      </c>
      <c r="Q55" s="311">
        <v>10.1</v>
      </c>
      <c r="R55" s="17">
        <f t="shared" si="0"/>
        <v>7.6045627376425853E-2</v>
      </c>
    </row>
    <row r="56" spans="1:18" x14ac:dyDescent="0.3">
      <c r="A56" s="1" t="s">
        <v>4744</v>
      </c>
      <c r="B56" s="23">
        <v>53</v>
      </c>
      <c r="C56" s="311">
        <v>54</v>
      </c>
      <c r="D56" s="37" t="s">
        <v>4745</v>
      </c>
      <c r="E56" s="8" t="s">
        <v>4746</v>
      </c>
      <c r="F56" s="8" t="s">
        <v>4747</v>
      </c>
      <c r="G56" s="24" t="s">
        <v>4428</v>
      </c>
      <c r="H56" s="25">
        <v>36479</v>
      </c>
      <c r="I56" s="23">
        <v>11.8</v>
      </c>
      <c r="J56" s="24" t="s">
        <v>132</v>
      </c>
      <c r="K56" s="24" t="s">
        <v>4748</v>
      </c>
      <c r="L56" s="24" t="s">
        <v>4749</v>
      </c>
      <c r="M56" s="24" t="s">
        <v>430</v>
      </c>
      <c r="N56" s="26">
        <f>B56/1052</f>
        <v>5.038022813688213E-2</v>
      </c>
      <c r="O56" s="278" t="s">
        <v>15623</v>
      </c>
      <c r="P56" s="278">
        <v>15</v>
      </c>
      <c r="Q56" s="311">
        <v>12.4</v>
      </c>
      <c r="R56" s="17">
        <f t="shared" si="0"/>
        <v>5.1330798479087454E-2</v>
      </c>
    </row>
    <row r="57" spans="1:18" x14ac:dyDescent="0.3">
      <c r="A57" s="1" t="s">
        <v>4750</v>
      </c>
      <c r="B57" s="23">
        <v>55</v>
      </c>
      <c r="C57" s="312">
        <v>73</v>
      </c>
      <c r="D57" s="37" t="s">
        <v>4751</v>
      </c>
      <c r="E57" s="8" t="s">
        <v>4752</v>
      </c>
      <c r="F57" s="8" t="s">
        <v>4753</v>
      </c>
      <c r="G57" s="24" t="s">
        <v>4754</v>
      </c>
      <c r="H57" s="25">
        <v>1950</v>
      </c>
      <c r="I57" s="23">
        <v>11.7</v>
      </c>
      <c r="J57" s="24" t="s">
        <v>132</v>
      </c>
      <c r="K57" s="24" t="s">
        <v>249</v>
      </c>
      <c r="L57" s="24" t="s">
        <v>1617</v>
      </c>
      <c r="M57" s="24" t="s">
        <v>405</v>
      </c>
      <c r="N57" s="26">
        <f>B57/1052</f>
        <v>5.2281368821292779E-2</v>
      </c>
      <c r="O57" s="278" t="s">
        <v>15623</v>
      </c>
      <c r="P57" s="278">
        <v>15</v>
      </c>
      <c r="Q57" s="312">
        <v>10.8</v>
      </c>
      <c r="R57" s="17">
        <f t="shared" si="0"/>
        <v>6.939163498098859E-2</v>
      </c>
    </row>
    <row r="58" spans="1:18" x14ac:dyDescent="0.3">
      <c r="A58" s="1" t="s">
        <v>4755</v>
      </c>
      <c r="B58" s="23">
        <v>56</v>
      </c>
      <c r="C58" s="311">
        <v>52</v>
      </c>
      <c r="D58" s="37" t="s">
        <v>4755</v>
      </c>
      <c r="E58" s="8" t="s">
        <v>4756</v>
      </c>
      <c r="F58" s="8" t="s">
        <v>4757</v>
      </c>
      <c r="G58" s="24" t="s">
        <v>4519</v>
      </c>
      <c r="H58" s="25">
        <v>68851</v>
      </c>
      <c r="I58" s="23">
        <v>11.6</v>
      </c>
      <c r="J58" s="24" t="s">
        <v>132</v>
      </c>
      <c r="K58" s="24" t="s">
        <v>4758</v>
      </c>
      <c r="L58" s="24" t="s">
        <v>4759</v>
      </c>
      <c r="M58" s="24" t="s">
        <v>4760</v>
      </c>
      <c r="N58" s="26">
        <f>B58/1052</f>
        <v>5.3231939163498096E-2</v>
      </c>
      <c r="O58" s="278" t="s">
        <v>15623</v>
      </c>
      <c r="P58" s="278">
        <v>15</v>
      </c>
      <c r="Q58" s="311">
        <v>12.9</v>
      </c>
      <c r="R58" s="17">
        <f t="shared" si="0"/>
        <v>4.9429657794676805E-2</v>
      </c>
    </row>
    <row r="59" spans="1:18" x14ac:dyDescent="0.3">
      <c r="A59" s="1" t="s">
        <v>4772</v>
      </c>
      <c r="B59" s="23">
        <v>57</v>
      </c>
      <c r="C59" s="311">
        <v>58</v>
      </c>
      <c r="D59" s="37" t="s">
        <v>4773</v>
      </c>
      <c r="E59" s="8" t="s">
        <v>4774</v>
      </c>
      <c r="F59" s="8" t="s">
        <v>4775</v>
      </c>
      <c r="G59" s="24" t="s">
        <v>4428</v>
      </c>
      <c r="H59" s="25">
        <v>70290</v>
      </c>
      <c r="I59" s="23">
        <v>11.4</v>
      </c>
      <c r="J59" s="24" t="s">
        <v>132</v>
      </c>
      <c r="K59" s="24" t="s">
        <v>362</v>
      </c>
      <c r="L59" s="24" t="s">
        <v>4776</v>
      </c>
      <c r="M59" s="24" t="s">
        <v>4777</v>
      </c>
      <c r="N59" s="26">
        <f>B59/1052</f>
        <v>5.418250950570342E-2</v>
      </c>
      <c r="O59" s="278" t="s">
        <v>15623</v>
      </c>
      <c r="P59" s="278">
        <v>15</v>
      </c>
      <c r="Q59" s="311">
        <v>12</v>
      </c>
      <c r="R59" s="17">
        <f t="shared" si="0"/>
        <v>5.5133079847908745E-2</v>
      </c>
    </row>
    <row r="60" spans="1:18" x14ac:dyDescent="0.3">
      <c r="A60" s="1" t="s">
        <v>4767</v>
      </c>
      <c r="B60" s="23">
        <v>57</v>
      </c>
      <c r="C60" s="311">
        <v>80</v>
      </c>
      <c r="D60" s="37" t="s">
        <v>4768</v>
      </c>
      <c r="E60" s="8" t="s">
        <v>4769</v>
      </c>
      <c r="F60" s="8" t="s">
        <v>4770</v>
      </c>
      <c r="G60" s="24" t="s">
        <v>4519</v>
      </c>
      <c r="H60" s="25">
        <v>10416</v>
      </c>
      <c r="I60" s="23">
        <v>11.4</v>
      </c>
      <c r="J60" s="24" t="s">
        <v>132</v>
      </c>
      <c r="K60" s="24" t="s">
        <v>476</v>
      </c>
      <c r="L60" s="24" t="s">
        <v>4771</v>
      </c>
      <c r="M60" s="24" t="s">
        <v>21</v>
      </c>
      <c r="N60" s="26">
        <f>B60/1052</f>
        <v>5.418250950570342E-2</v>
      </c>
      <c r="O60" s="278" t="s">
        <v>15623</v>
      </c>
      <c r="P60" s="278">
        <v>15</v>
      </c>
      <c r="Q60" s="311">
        <v>10.1</v>
      </c>
      <c r="R60" s="17">
        <f t="shared" si="0"/>
        <v>7.6045627376425853E-2</v>
      </c>
    </row>
    <row r="61" spans="1:18" x14ac:dyDescent="0.3">
      <c r="A61" s="1" t="s">
        <v>4761</v>
      </c>
      <c r="B61" s="23">
        <v>57</v>
      </c>
      <c r="C61" s="311">
        <v>59</v>
      </c>
      <c r="D61" s="37" t="s">
        <v>4762</v>
      </c>
      <c r="E61" s="8" t="s">
        <v>4763</v>
      </c>
      <c r="F61" s="8" t="s">
        <v>4763</v>
      </c>
      <c r="G61" s="24" t="s">
        <v>4480</v>
      </c>
      <c r="H61" s="25">
        <v>24642</v>
      </c>
      <c r="I61" s="23">
        <v>11.4</v>
      </c>
      <c r="J61" s="24" t="s">
        <v>132</v>
      </c>
      <c r="K61" s="24" t="s">
        <v>4764</v>
      </c>
      <c r="L61" s="24" t="s">
        <v>4765</v>
      </c>
      <c r="M61" s="24" t="s">
        <v>4766</v>
      </c>
      <c r="N61" s="26">
        <f>B61/1052</f>
        <v>5.418250950570342E-2</v>
      </c>
      <c r="O61" s="278" t="s">
        <v>15623</v>
      </c>
      <c r="P61" s="278">
        <v>15</v>
      </c>
      <c r="Q61" s="311">
        <v>11.9</v>
      </c>
      <c r="R61" s="17">
        <f t="shared" si="0"/>
        <v>5.6083650190114069E-2</v>
      </c>
    </row>
    <row r="62" spans="1:18" x14ac:dyDescent="0.3">
      <c r="A62" s="1" t="s">
        <v>4784</v>
      </c>
      <c r="B62" s="29">
        <v>60</v>
      </c>
      <c r="C62" s="311">
        <v>30</v>
      </c>
      <c r="D62" s="37" t="s">
        <v>4785</v>
      </c>
      <c r="E62" s="8" t="s">
        <v>4786</v>
      </c>
      <c r="F62" s="8" t="s">
        <v>4787</v>
      </c>
      <c r="G62" s="24" t="s">
        <v>4428</v>
      </c>
      <c r="H62" s="25">
        <v>11342</v>
      </c>
      <c r="I62" s="29">
        <v>11.3</v>
      </c>
      <c r="J62" s="24" t="s">
        <v>132</v>
      </c>
      <c r="K62" s="24" t="s">
        <v>891</v>
      </c>
      <c r="L62" s="24" t="s">
        <v>1745</v>
      </c>
      <c r="M62" s="24" t="s">
        <v>4788</v>
      </c>
      <c r="N62" s="30">
        <f>B62/1052</f>
        <v>5.7034220532319393E-2</v>
      </c>
      <c r="O62" s="278" t="s">
        <v>15623</v>
      </c>
      <c r="P62" s="278">
        <v>15</v>
      </c>
      <c r="Q62" s="311">
        <v>18.100000000000001</v>
      </c>
      <c r="R62" s="17">
        <f t="shared" si="0"/>
        <v>2.8517110266159697E-2</v>
      </c>
    </row>
    <row r="63" spans="1:18" x14ac:dyDescent="0.3">
      <c r="A63" s="1" t="s">
        <v>4778</v>
      </c>
      <c r="B63" s="29">
        <v>60</v>
      </c>
      <c r="C63" s="311">
        <v>59</v>
      </c>
      <c r="D63" s="37" t="s">
        <v>4779</v>
      </c>
      <c r="E63" s="8" t="s">
        <v>4780</v>
      </c>
      <c r="F63" s="8" t="s">
        <v>4781</v>
      </c>
      <c r="G63" s="24" t="s">
        <v>4498</v>
      </c>
      <c r="H63" s="25">
        <v>2771</v>
      </c>
      <c r="I63" s="29">
        <v>11.3</v>
      </c>
      <c r="J63" s="24" t="s">
        <v>132</v>
      </c>
      <c r="K63" s="24" t="s">
        <v>4782</v>
      </c>
      <c r="L63" s="24" t="s">
        <v>4783</v>
      </c>
      <c r="M63" s="24" t="s">
        <v>4766</v>
      </c>
      <c r="N63" s="30">
        <f>B63/1052</f>
        <v>5.7034220532319393E-2</v>
      </c>
      <c r="O63" s="278" t="s">
        <v>15623</v>
      </c>
      <c r="P63" s="278">
        <v>15</v>
      </c>
      <c r="Q63" s="311">
        <v>11.9</v>
      </c>
      <c r="R63" s="17">
        <f t="shared" si="0"/>
        <v>5.6083650190114069E-2</v>
      </c>
    </row>
    <row r="64" spans="1:18" x14ac:dyDescent="0.3">
      <c r="A64" s="1" t="s">
        <v>4789</v>
      </c>
      <c r="B64" s="29">
        <v>60</v>
      </c>
      <c r="C64" s="311">
        <v>31</v>
      </c>
      <c r="D64" s="37" t="s">
        <v>4790</v>
      </c>
      <c r="E64" s="8" t="s">
        <v>4791</v>
      </c>
      <c r="F64" s="8" t="s">
        <v>4792</v>
      </c>
      <c r="G64" s="24" t="s">
        <v>4436</v>
      </c>
      <c r="H64" s="25">
        <v>17298</v>
      </c>
      <c r="I64" s="29">
        <v>11.3</v>
      </c>
      <c r="J64" s="24" t="s">
        <v>132</v>
      </c>
      <c r="K64" s="24" t="s">
        <v>4793</v>
      </c>
      <c r="L64" s="24" t="s">
        <v>4794</v>
      </c>
      <c r="M64" s="24" t="s">
        <v>4795</v>
      </c>
      <c r="N64" s="30">
        <f>B64/1052</f>
        <v>5.7034220532319393E-2</v>
      </c>
      <c r="O64" s="278" t="s">
        <v>15623</v>
      </c>
      <c r="P64" s="278">
        <v>15</v>
      </c>
      <c r="Q64" s="311">
        <v>17.7</v>
      </c>
      <c r="R64" s="17">
        <f t="shared" si="0"/>
        <v>2.9467680608365018E-2</v>
      </c>
    </row>
    <row r="65" spans="1:18" x14ac:dyDescent="0.3">
      <c r="A65" s="1" t="s">
        <v>4796</v>
      </c>
      <c r="B65" s="23">
        <v>63</v>
      </c>
      <c r="C65" s="311">
        <v>66</v>
      </c>
      <c r="D65" s="37" t="s">
        <v>4797</v>
      </c>
      <c r="E65" s="8" t="s">
        <v>4798</v>
      </c>
      <c r="F65" s="8" t="s">
        <v>4799</v>
      </c>
      <c r="G65" s="24" t="s">
        <v>4480</v>
      </c>
      <c r="H65" s="25">
        <v>9303</v>
      </c>
      <c r="I65" s="23">
        <v>11.2</v>
      </c>
      <c r="J65" s="24" t="s">
        <v>132</v>
      </c>
      <c r="K65" s="24" t="s">
        <v>628</v>
      </c>
      <c r="L65" s="24" t="s">
        <v>4800</v>
      </c>
      <c r="M65" s="24" t="s">
        <v>4801</v>
      </c>
      <c r="N65" s="26">
        <f>B65/1052</f>
        <v>5.988593155893536E-2</v>
      </c>
      <c r="O65" s="278" t="s">
        <v>15623</v>
      </c>
      <c r="P65" s="278">
        <v>15</v>
      </c>
      <c r="Q65" s="311">
        <v>11.5</v>
      </c>
      <c r="R65" s="17">
        <f t="shared" si="0"/>
        <v>6.2737642585551326E-2</v>
      </c>
    </row>
    <row r="66" spans="1:18" x14ac:dyDescent="0.3">
      <c r="A66" s="1" t="s">
        <v>4802</v>
      </c>
      <c r="B66" s="23">
        <v>64</v>
      </c>
      <c r="C66" s="311">
        <v>87</v>
      </c>
      <c r="D66" s="37" t="s">
        <v>4803</v>
      </c>
      <c r="E66" s="8" t="s">
        <v>4804</v>
      </c>
      <c r="F66" s="8" t="s">
        <v>4805</v>
      </c>
      <c r="G66" s="24" t="s">
        <v>4498</v>
      </c>
      <c r="H66" s="25">
        <v>5077</v>
      </c>
      <c r="I66" s="23">
        <v>11.1</v>
      </c>
      <c r="J66" s="24" t="s">
        <v>132</v>
      </c>
      <c r="K66" s="24" t="s">
        <v>4806</v>
      </c>
      <c r="L66" s="24" t="s">
        <v>4807</v>
      </c>
      <c r="M66" s="24" t="s">
        <v>4808</v>
      </c>
      <c r="N66" s="26">
        <f>B66/1052</f>
        <v>6.0836501901140684E-2</v>
      </c>
      <c r="O66" s="278" t="s">
        <v>15623</v>
      </c>
      <c r="P66" s="278">
        <v>15</v>
      </c>
      <c r="Q66" s="311">
        <v>9.5</v>
      </c>
      <c r="R66" s="17">
        <f t="shared" si="0"/>
        <v>8.2699619771863117E-2</v>
      </c>
    </row>
    <row r="67" spans="1:18" x14ac:dyDescent="0.3">
      <c r="A67" s="1" t="s">
        <v>4809</v>
      </c>
      <c r="B67" s="23">
        <v>65</v>
      </c>
      <c r="C67" s="311">
        <v>57</v>
      </c>
      <c r="D67" s="37" t="s">
        <v>4810</v>
      </c>
      <c r="E67" s="8" t="s">
        <v>4811</v>
      </c>
      <c r="F67" s="8" t="s">
        <v>4812</v>
      </c>
      <c r="G67" s="24" t="s">
        <v>4436</v>
      </c>
      <c r="H67" s="25">
        <v>40061</v>
      </c>
      <c r="I67" s="23">
        <v>11</v>
      </c>
      <c r="J67" s="24" t="s">
        <v>132</v>
      </c>
      <c r="K67" s="24" t="s">
        <v>4687</v>
      </c>
      <c r="L67" s="24" t="s">
        <v>4813</v>
      </c>
      <c r="M67" s="24" t="s">
        <v>520</v>
      </c>
      <c r="N67" s="26">
        <f>B67/1052</f>
        <v>6.1787072243346008E-2</v>
      </c>
      <c r="O67" s="278" t="s">
        <v>15623</v>
      </c>
      <c r="P67" s="278">
        <v>15</v>
      </c>
      <c r="Q67" s="311">
        <v>12.3</v>
      </c>
      <c r="R67" s="17">
        <f t="shared" si="0"/>
        <v>5.418250950570342E-2</v>
      </c>
    </row>
    <row r="68" spans="1:18" x14ac:dyDescent="0.3">
      <c r="A68" s="1" t="s">
        <v>4820</v>
      </c>
      <c r="B68" s="23">
        <v>65</v>
      </c>
      <c r="C68" s="311">
        <v>70</v>
      </c>
      <c r="D68" s="37" t="s">
        <v>4821</v>
      </c>
      <c r="E68" s="8" t="s">
        <v>4822</v>
      </c>
      <c r="F68" s="8" t="s">
        <v>4823</v>
      </c>
      <c r="G68" s="24" t="s">
        <v>4428</v>
      </c>
      <c r="H68" s="25">
        <v>8849</v>
      </c>
      <c r="I68" s="23">
        <v>11</v>
      </c>
      <c r="J68" s="24" t="s">
        <v>132</v>
      </c>
      <c r="K68" s="24" t="s">
        <v>825</v>
      </c>
      <c r="L68" s="24" t="s">
        <v>4824</v>
      </c>
      <c r="M68" s="24" t="s">
        <v>485</v>
      </c>
      <c r="N68" s="26">
        <f>B68/1052</f>
        <v>6.1787072243346008E-2</v>
      </c>
      <c r="O68" s="278" t="s">
        <v>15623</v>
      </c>
      <c r="P68" s="278">
        <v>15</v>
      </c>
      <c r="Q68" s="311">
        <v>10.9</v>
      </c>
      <c r="R68" s="17">
        <f t="shared" ref="R68:R131" si="1">C68/1052</f>
        <v>6.6539923954372623E-2</v>
      </c>
    </row>
    <row r="69" spans="1:18" x14ac:dyDescent="0.3">
      <c r="A69" s="1" t="s">
        <v>4814</v>
      </c>
      <c r="B69" s="23">
        <v>65</v>
      </c>
      <c r="C69" s="311">
        <v>59</v>
      </c>
      <c r="D69" s="37" t="s">
        <v>4815</v>
      </c>
      <c r="E69" s="8" t="s">
        <v>4816</v>
      </c>
      <c r="F69" s="8" t="s">
        <v>4817</v>
      </c>
      <c r="G69" s="24" t="s">
        <v>4480</v>
      </c>
      <c r="H69" s="25">
        <v>33254</v>
      </c>
      <c r="I69" s="23">
        <v>11</v>
      </c>
      <c r="J69" s="24" t="s">
        <v>132</v>
      </c>
      <c r="K69" s="24" t="s">
        <v>4818</v>
      </c>
      <c r="L69" s="24" t="s">
        <v>4819</v>
      </c>
      <c r="M69" s="24" t="s">
        <v>4766</v>
      </c>
      <c r="N69" s="26">
        <f>B69/1052</f>
        <v>6.1787072243346008E-2</v>
      </c>
      <c r="O69" s="278" t="s">
        <v>15623</v>
      </c>
      <c r="P69" s="278">
        <v>15</v>
      </c>
      <c r="Q69" s="311">
        <v>11.9</v>
      </c>
      <c r="R69" s="17">
        <f t="shared" si="1"/>
        <v>5.6083650190114069E-2</v>
      </c>
    </row>
    <row r="70" spans="1:18" x14ac:dyDescent="0.3">
      <c r="A70" s="1" t="s">
        <v>4825</v>
      </c>
      <c r="B70" s="23">
        <v>68</v>
      </c>
      <c r="C70" s="311">
        <v>137</v>
      </c>
      <c r="D70" s="37" t="s">
        <v>4826</v>
      </c>
      <c r="E70" s="8" t="s">
        <v>4827</v>
      </c>
      <c r="F70" s="8" t="s">
        <v>4828</v>
      </c>
      <c r="G70" s="24" t="s">
        <v>4436</v>
      </c>
      <c r="H70" s="25">
        <v>17254</v>
      </c>
      <c r="I70" s="23">
        <v>10.8</v>
      </c>
      <c r="J70" s="24" t="s">
        <v>132</v>
      </c>
      <c r="K70" s="24" t="s">
        <v>4829</v>
      </c>
      <c r="L70" s="24" t="s">
        <v>4830</v>
      </c>
      <c r="M70" s="24" t="s">
        <v>532</v>
      </c>
      <c r="N70" s="26">
        <f>B70/1052</f>
        <v>6.4638783269961975E-2</v>
      </c>
      <c r="O70" s="278" t="s">
        <v>15623</v>
      </c>
      <c r="P70" s="278">
        <v>15</v>
      </c>
      <c r="Q70" s="311">
        <v>7.2</v>
      </c>
      <c r="R70" s="17">
        <f t="shared" si="1"/>
        <v>0.13022813688212928</v>
      </c>
    </row>
    <row r="71" spans="1:18" x14ac:dyDescent="0.3">
      <c r="A71" s="1" t="s">
        <v>478</v>
      </c>
      <c r="B71" s="23">
        <v>69</v>
      </c>
      <c r="C71" s="311">
        <v>70</v>
      </c>
      <c r="D71" s="37" t="s">
        <v>479</v>
      </c>
      <c r="E71" s="8" t="s">
        <v>480</v>
      </c>
      <c r="F71" s="8" t="s">
        <v>481</v>
      </c>
      <c r="G71" s="24" t="s">
        <v>4539</v>
      </c>
      <c r="H71" s="25">
        <v>63773</v>
      </c>
      <c r="I71" s="23">
        <v>10.7</v>
      </c>
      <c r="J71" s="24" t="s">
        <v>132</v>
      </c>
      <c r="K71" s="24" t="s">
        <v>483</v>
      </c>
      <c r="L71" s="24" t="s">
        <v>484</v>
      </c>
      <c r="M71" s="24" t="s">
        <v>485</v>
      </c>
      <c r="N71" s="26">
        <f>B71/1052</f>
        <v>6.5589353612167306E-2</v>
      </c>
      <c r="O71" s="278" t="s">
        <v>15623</v>
      </c>
      <c r="P71" s="278">
        <v>15</v>
      </c>
      <c r="Q71" s="311">
        <v>10.9</v>
      </c>
      <c r="R71" s="17">
        <f t="shared" si="1"/>
        <v>6.6539923954372623E-2</v>
      </c>
    </row>
    <row r="72" spans="1:18" x14ac:dyDescent="0.3">
      <c r="A72" s="1" t="s">
        <v>4831</v>
      </c>
      <c r="B72" s="23">
        <v>69</v>
      </c>
      <c r="C72" s="311">
        <v>40</v>
      </c>
      <c r="D72" s="37" t="s">
        <v>4832</v>
      </c>
      <c r="E72" s="8" t="s">
        <v>4833</v>
      </c>
      <c r="F72" s="8" t="s">
        <v>4834</v>
      </c>
      <c r="G72" s="24" t="s">
        <v>4480</v>
      </c>
      <c r="H72" s="25">
        <v>64994</v>
      </c>
      <c r="I72" s="23">
        <v>10.7</v>
      </c>
      <c r="J72" s="24" t="s">
        <v>132</v>
      </c>
      <c r="K72" s="24" t="s">
        <v>4835</v>
      </c>
      <c r="L72" s="24" t="s">
        <v>4836</v>
      </c>
      <c r="M72" s="24" t="s">
        <v>331</v>
      </c>
      <c r="N72" s="26">
        <f>B72/1052</f>
        <v>6.5589353612167306E-2</v>
      </c>
      <c r="O72" s="278" t="s">
        <v>15623</v>
      </c>
      <c r="P72" s="278">
        <v>15</v>
      </c>
      <c r="Q72" s="311">
        <v>15.1</v>
      </c>
      <c r="R72" s="17">
        <f t="shared" si="1"/>
        <v>3.8022813688212927E-2</v>
      </c>
    </row>
    <row r="73" spans="1:18" x14ac:dyDescent="0.3">
      <c r="A73" s="1" t="s">
        <v>4837</v>
      </c>
      <c r="B73" s="23">
        <v>71</v>
      </c>
      <c r="C73" s="311">
        <v>48</v>
      </c>
      <c r="D73" s="37" t="s">
        <v>4838</v>
      </c>
      <c r="E73" s="8" t="s">
        <v>4839</v>
      </c>
      <c r="F73" s="8" t="s">
        <v>4840</v>
      </c>
      <c r="G73" s="24" t="s">
        <v>4480</v>
      </c>
      <c r="H73" s="25">
        <v>9129</v>
      </c>
      <c r="I73" s="23">
        <v>10.6</v>
      </c>
      <c r="J73" s="24" t="s">
        <v>132</v>
      </c>
      <c r="K73" s="24" t="s">
        <v>4841</v>
      </c>
      <c r="L73" s="24" t="s">
        <v>4842</v>
      </c>
      <c r="M73" s="24" t="s">
        <v>4843</v>
      </c>
      <c r="N73" s="26">
        <f>B73/1052</f>
        <v>6.7490494296577941E-2</v>
      </c>
      <c r="O73" s="278" t="s">
        <v>15623</v>
      </c>
      <c r="P73" s="278">
        <v>15</v>
      </c>
      <c r="Q73" s="311">
        <v>13.6</v>
      </c>
      <c r="R73" s="17">
        <f t="shared" si="1"/>
        <v>4.5627376425855515E-2</v>
      </c>
    </row>
    <row r="74" spans="1:18" x14ac:dyDescent="0.3">
      <c r="A74" s="1" t="s">
        <v>4856</v>
      </c>
      <c r="B74" s="23">
        <v>72</v>
      </c>
      <c r="C74" s="311">
        <v>42</v>
      </c>
      <c r="D74" s="37" t="s">
        <v>4857</v>
      </c>
      <c r="E74" s="8" t="s">
        <v>4858</v>
      </c>
      <c r="F74" s="8" t="s">
        <v>4859</v>
      </c>
      <c r="G74" s="24" t="s">
        <v>4436</v>
      </c>
      <c r="H74" s="25">
        <v>11299</v>
      </c>
      <c r="I74" s="23">
        <v>10.5</v>
      </c>
      <c r="J74" s="24" t="s">
        <v>132</v>
      </c>
      <c r="K74" s="24" t="s">
        <v>773</v>
      </c>
      <c r="L74" s="24" t="s">
        <v>416</v>
      </c>
      <c r="M74" s="24" t="s">
        <v>4860</v>
      </c>
      <c r="N74" s="26">
        <f>B74/1052</f>
        <v>6.8441064638783272E-2</v>
      </c>
      <c r="O74" s="278" t="s">
        <v>15623</v>
      </c>
      <c r="P74" s="278">
        <v>15</v>
      </c>
      <c r="Q74" s="311">
        <v>14.6</v>
      </c>
      <c r="R74" s="17">
        <f t="shared" si="1"/>
        <v>3.9923954372623575E-2</v>
      </c>
    </row>
    <row r="75" spans="1:18" x14ac:dyDescent="0.3">
      <c r="A75" s="1" t="s">
        <v>4844</v>
      </c>
      <c r="B75" s="23">
        <v>72</v>
      </c>
      <c r="C75" s="311">
        <v>64</v>
      </c>
      <c r="D75" s="37" t="s">
        <v>4845</v>
      </c>
      <c r="E75" s="8" t="s">
        <v>4846</v>
      </c>
      <c r="F75" s="8" t="s">
        <v>4847</v>
      </c>
      <c r="G75" s="24" t="s">
        <v>4428</v>
      </c>
      <c r="H75" s="25">
        <v>54132</v>
      </c>
      <c r="I75" s="23">
        <v>10.5</v>
      </c>
      <c r="J75" s="24" t="s">
        <v>132</v>
      </c>
      <c r="K75" s="24" t="s">
        <v>4848</v>
      </c>
      <c r="L75" s="24" t="s">
        <v>4849</v>
      </c>
      <c r="M75" s="24" t="s">
        <v>378</v>
      </c>
      <c r="N75" s="26">
        <f>B75/1052</f>
        <v>6.8441064638783272E-2</v>
      </c>
      <c r="O75" s="278" t="s">
        <v>15623</v>
      </c>
      <c r="P75" s="278">
        <v>15</v>
      </c>
      <c r="Q75" s="311">
        <v>11.7</v>
      </c>
      <c r="R75" s="17">
        <f t="shared" si="1"/>
        <v>6.0836501901140684E-2</v>
      </c>
    </row>
    <row r="76" spans="1:18" x14ac:dyDescent="0.3">
      <c r="A76" s="1" t="s">
        <v>4850</v>
      </c>
      <c r="B76" s="23">
        <v>72</v>
      </c>
      <c r="C76" s="311">
        <v>77</v>
      </c>
      <c r="D76" s="37" t="s">
        <v>4851</v>
      </c>
      <c r="E76" s="8" t="s">
        <v>4852</v>
      </c>
      <c r="F76" s="8" t="s">
        <v>4852</v>
      </c>
      <c r="G76" s="24" t="s">
        <v>4519</v>
      </c>
      <c r="H76" s="25">
        <v>1497</v>
      </c>
      <c r="I76" s="23">
        <v>10.5</v>
      </c>
      <c r="J76" s="24" t="s">
        <v>132</v>
      </c>
      <c r="K76" s="24" t="s">
        <v>4853</v>
      </c>
      <c r="L76" s="24" t="s">
        <v>4854</v>
      </c>
      <c r="M76" s="24" t="s">
        <v>4855</v>
      </c>
      <c r="N76" s="26">
        <f>B76/1052</f>
        <v>6.8441064638783272E-2</v>
      </c>
      <c r="O76" s="278" t="s">
        <v>15623</v>
      </c>
      <c r="P76" s="278">
        <v>15</v>
      </c>
      <c r="Q76" s="311">
        <v>10.5</v>
      </c>
      <c r="R76" s="17">
        <f t="shared" si="1"/>
        <v>7.3193916349809887E-2</v>
      </c>
    </row>
    <row r="77" spans="1:18" x14ac:dyDescent="0.3">
      <c r="A77" s="1" t="s">
        <v>4866</v>
      </c>
      <c r="B77" s="29">
        <v>75</v>
      </c>
      <c r="C77" s="311">
        <v>32</v>
      </c>
      <c r="D77" s="37" t="s">
        <v>4867</v>
      </c>
      <c r="E77" s="8" t="s">
        <v>4868</v>
      </c>
      <c r="F77" s="8" t="s">
        <v>4869</v>
      </c>
      <c r="G77" s="24" t="s">
        <v>4519</v>
      </c>
      <c r="H77" s="25">
        <v>10292</v>
      </c>
      <c r="I77" s="29">
        <v>10.199999999999999</v>
      </c>
      <c r="J77" s="24" t="s">
        <v>132</v>
      </c>
      <c r="K77" s="24" t="s">
        <v>1040</v>
      </c>
      <c r="L77" s="24" t="s">
        <v>416</v>
      </c>
      <c r="M77" s="24" t="s">
        <v>4870</v>
      </c>
      <c r="N77" s="30">
        <f>B77/1052</f>
        <v>7.1292775665399238E-2</v>
      </c>
      <c r="O77" s="278" t="s">
        <v>15623</v>
      </c>
      <c r="P77" s="278">
        <v>15</v>
      </c>
      <c r="Q77" s="311">
        <v>17.600000000000001</v>
      </c>
      <c r="R77" s="17">
        <f t="shared" si="1"/>
        <v>3.0418250950570342E-2</v>
      </c>
    </row>
    <row r="78" spans="1:18" x14ac:dyDescent="0.3">
      <c r="A78" s="1" t="s">
        <v>4861</v>
      </c>
      <c r="B78" s="29">
        <v>75</v>
      </c>
      <c r="C78" s="312">
        <v>62</v>
      </c>
      <c r="D78" s="37" t="s">
        <v>4862</v>
      </c>
      <c r="E78" s="8" t="s">
        <v>4863</v>
      </c>
      <c r="F78" s="8" t="s">
        <v>4864</v>
      </c>
      <c r="G78" s="24" t="s">
        <v>4539</v>
      </c>
      <c r="H78" s="25">
        <v>36261</v>
      </c>
      <c r="I78" s="29">
        <v>10.199999999999999</v>
      </c>
      <c r="J78" s="24" t="s">
        <v>132</v>
      </c>
      <c r="K78" s="24" t="s">
        <v>1471</v>
      </c>
      <c r="L78" s="24" t="s">
        <v>2160</v>
      </c>
      <c r="M78" s="24" t="s">
        <v>4865</v>
      </c>
      <c r="N78" s="30">
        <f>B78/1052</f>
        <v>7.1292775665399238E-2</v>
      </c>
      <c r="O78" s="278" t="s">
        <v>15623</v>
      </c>
      <c r="P78" s="278">
        <v>15</v>
      </c>
      <c r="Q78" s="312">
        <v>11.8</v>
      </c>
      <c r="R78" s="17">
        <f t="shared" si="1"/>
        <v>5.8935361216730035E-2</v>
      </c>
    </row>
    <row r="79" spans="1:18" x14ac:dyDescent="0.3">
      <c r="A79" s="1" t="s">
        <v>4871</v>
      </c>
      <c r="B79" s="23">
        <v>77</v>
      </c>
      <c r="C79" s="312">
        <v>73</v>
      </c>
      <c r="D79" s="37" t="s">
        <v>4871</v>
      </c>
      <c r="E79" s="8" t="s">
        <v>4872</v>
      </c>
      <c r="F79" s="8" t="s">
        <v>4873</v>
      </c>
      <c r="G79" s="24" t="s">
        <v>4754</v>
      </c>
      <c r="H79" s="25">
        <v>21513</v>
      </c>
      <c r="I79" s="23">
        <v>10.1</v>
      </c>
      <c r="J79" s="24" t="s">
        <v>132</v>
      </c>
      <c r="K79" s="24" t="s">
        <v>4874</v>
      </c>
      <c r="L79" s="24" t="s">
        <v>4875</v>
      </c>
      <c r="M79" s="24" t="s">
        <v>405</v>
      </c>
      <c r="N79" s="26">
        <f>B79/1052</f>
        <v>7.3193916349809887E-2</v>
      </c>
      <c r="O79" s="278" t="s">
        <v>15623</v>
      </c>
      <c r="P79" s="278">
        <v>15</v>
      </c>
      <c r="Q79" s="312">
        <v>10.8</v>
      </c>
      <c r="R79" s="17">
        <f t="shared" si="1"/>
        <v>6.939163498098859E-2</v>
      </c>
    </row>
    <row r="80" spans="1:18" x14ac:dyDescent="0.3">
      <c r="A80" s="1" t="s">
        <v>4876</v>
      </c>
      <c r="B80" s="23">
        <v>78</v>
      </c>
      <c r="C80" s="311">
        <v>53</v>
      </c>
      <c r="D80" s="37" t="s">
        <v>4877</v>
      </c>
      <c r="E80" s="8" t="s">
        <v>4878</v>
      </c>
      <c r="F80" s="8" t="s">
        <v>4879</v>
      </c>
      <c r="G80" s="24" t="s">
        <v>4754</v>
      </c>
      <c r="H80" s="25">
        <v>18737</v>
      </c>
      <c r="I80" s="23">
        <v>10</v>
      </c>
      <c r="J80" s="24" t="s">
        <v>132</v>
      </c>
      <c r="K80" s="24" t="s">
        <v>4880</v>
      </c>
      <c r="L80" s="24" t="s">
        <v>4881</v>
      </c>
      <c r="M80" s="24" t="s">
        <v>4882</v>
      </c>
      <c r="N80" s="26">
        <f>B80/1052</f>
        <v>7.4144486692015205E-2</v>
      </c>
      <c r="O80" s="278" t="s">
        <v>15623</v>
      </c>
      <c r="P80" s="278">
        <v>15</v>
      </c>
      <c r="Q80" s="311">
        <v>12.8</v>
      </c>
      <c r="R80" s="17">
        <f t="shared" si="1"/>
        <v>5.038022813688213E-2</v>
      </c>
    </row>
    <row r="81" spans="1:18" x14ac:dyDescent="0.3">
      <c r="A81" s="1" t="s">
        <v>4887</v>
      </c>
      <c r="B81" s="23">
        <v>79</v>
      </c>
      <c r="C81" s="311">
        <v>99</v>
      </c>
      <c r="D81" s="37" t="s">
        <v>4888</v>
      </c>
      <c r="E81" s="8" t="s">
        <v>4889</v>
      </c>
      <c r="F81" s="8" t="s">
        <v>4890</v>
      </c>
      <c r="G81" s="24" t="s">
        <v>4539</v>
      </c>
      <c r="H81" s="25">
        <v>6001</v>
      </c>
      <c r="I81" s="23">
        <v>9.9</v>
      </c>
      <c r="J81" s="24" t="s">
        <v>132</v>
      </c>
      <c r="K81" s="24" t="s">
        <v>451</v>
      </c>
      <c r="L81" s="24" t="s">
        <v>4891</v>
      </c>
      <c r="M81" s="24" t="s">
        <v>586</v>
      </c>
      <c r="N81" s="26">
        <f>B81/1052</f>
        <v>7.5095057034220536E-2</v>
      </c>
      <c r="O81" s="278" t="s">
        <v>15623</v>
      </c>
      <c r="P81" s="278">
        <v>15</v>
      </c>
      <c r="Q81" s="311">
        <v>8.6</v>
      </c>
      <c r="R81" s="17">
        <f t="shared" si="1"/>
        <v>9.4106463878326996E-2</v>
      </c>
    </row>
    <row r="82" spans="1:18" x14ac:dyDescent="0.3">
      <c r="A82" s="1" t="s">
        <v>4883</v>
      </c>
      <c r="B82" s="23">
        <v>79</v>
      </c>
      <c r="C82" s="311">
        <v>68</v>
      </c>
      <c r="D82" s="37" t="s">
        <v>4884</v>
      </c>
      <c r="E82" s="8" t="s">
        <v>4885</v>
      </c>
      <c r="F82" s="8" t="s">
        <v>4885</v>
      </c>
      <c r="G82" s="24" t="s">
        <v>4480</v>
      </c>
      <c r="H82" s="25">
        <v>10370</v>
      </c>
      <c r="I82" s="23">
        <v>9.9</v>
      </c>
      <c r="J82" s="24" t="s">
        <v>132</v>
      </c>
      <c r="K82" s="24" t="s">
        <v>4853</v>
      </c>
      <c r="L82" s="24" t="s">
        <v>4886</v>
      </c>
      <c r="M82" s="24" t="s">
        <v>515</v>
      </c>
      <c r="N82" s="26">
        <f>B82/1052</f>
        <v>7.5095057034220536E-2</v>
      </c>
      <c r="O82" s="278" t="s">
        <v>15623</v>
      </c>
      <c r="P82" s="278">
        <v>15</v>
      </c>
      <c r="Q82" s="311">
        <v>11.1</v>
      </c>
      <c r="R82" s="17">
        <f t="shared" si="1"/>
        <v>6.4638783269961975E-2</v>
      </c>
    </row>
    <row r="83" spans="1:18" x14ac:dyDescent="0.3">
      <c r="A83" s="1" t="s">
        <v>4892</v>
      </c>
      <c r="B83" s="23">
        <v>81</v>
      </c>
      <c r="C83" s="311">
        <v>89</v>
      </c>
      <c r="D83" s="37" t="s">
        <v>4893</v>
      </c>
      <c r="E83" s="8" t="s">
        <v>4894</v>
      </c>
      <c r="F83" s="8" t="s">
        <v>4895</v>
      </c>
      <c r="G83" s="24" t="s">
        <v>4754</v>
      </c>
      <c r="H83" s="25">
        <v>41783</v>
      </c>
      <c r="I83" s="23">
        <v>9.8000000000000007</v>
      </c>
      <c r="J83" s="24" t="s">
        <v>132</v>
      </c>
      <c r="K83" s="24" t="s">
        <v>382</v>
      </c>
      <c r="L83" s="24" t="s">
        <v>4896</v>
      </c>
      <c r="M83" s="24" t="s">
        <v>503</v>
      </c>
      <c r="N83" s="26">
        <f>B83/1052</f>
        <v>7.6996197718631185E-2</v>
      </c>
      <c r="O83" s="278" t="s">
        <v>15623</v>
      </c>
      <c r="P83" s="278">
        <v>15</v>
      </c>
      <c r="Q83" s="311">
        <v>9.1999999999999993</v>
      </c>
      <c r="R83" s="17">
        <f t="shared" si="1"/>
        <v>8.4600760456273766E-2</v>
      </c>
    </row>
    <row r="84" spans="1:18" x14ac:dyDescent="0.3">
      <c r="A84" s="1" t="s">
        <v>4897</v>
      </c>
      <c r="B84" s="23">
        <v>82</v>
      </c>
      <c r="C84" s="311">
        <v>85</v>
      </c>
      <c r="D84" s="37" t="s">
        <v>4898</v>
      </c>
      <c r="E84" s="8" t="s">
        <v>4899</v>
      </c>
      <c r="F84" s="8" t="s">
        <v>4900</v>
      </c>
      <c r="G84" s="24" t="s">
        <v>4519</v>
      </c>
      <c r="H84" s="25">
        <v>18673</v>
      </c>
      <c r="I84" s="23">
        <v>9.5</v>
      </c>
      <c r="J84" s="24" t="s">
        <v>132</v>
      </c>
      <c r="K84" s="24" t="s">
        <v>802</v>
      </c>
      <c r="L84" s="24" t="s">
        <v>4901</v>
      </c>
      <c r="M84" s="24" t="s">
        <v>28</v>
      </c>
      <c r="N84" s="26">
        <f>B84/1052</f>
        <v>7.7946768060836502E-2</v>
      </c>
      <c r="O84" s="278" t="s">
        <v>15623</v>
      </c>
      <c r="P84" s="278">
        <v>15</v>
      </c>
      <c r="Q84" s="311">
        <v>9.8000000000000007</v>
      </c>
      <c r="R84" s="17">
        <f t="shared" si="1"/>
        <v>8.0798479087452468E-2</v>
      </c>
    </row>
    <row r="85" spans="1:18" x14ac:dyDescent="0.3">
      <c r="A85" s="1" t="s">
        <v>4908</v>
      </c>
      <c r="B85" s="23">
        <v>83</v>
      </c>
      <c r="C85" s="312">
        <v>147</v>
      </c>
      <c r="D85" s="37" t="s">
        <v>4909</v>
      </c>
      <c r="E85" s="8" t="s">
        <v>4910</v>
      </c>
      <c r="F85" s="8" t="s">
        <v>4911</v>
      </c>
      <c r="G85" s="24" t="s">
        <v>4436</v>
      </c>
      <c r="H85" s="25">
        <v>50245</v>
      </c>
      <c r="I85" s="23">
        <v>9.4</v>
      </c>
      <c r="J85" s="24" t="s">
        <v>132</v>
      </c>
      <c r="K85" s="24" t="s">
        <v>228</v>
      </c>
      <c r="L85" s="24" t="s">
        <v>4912</v>
      </c>
      <c r="M85" s="24" t="s">
        <v>866</v>
      </c>
      <c r="N85" s="26">
        <f>B85/1052</f>
        <v>7.889733840304182E-2</v>
      </c>
      <c r="O85" s="278" t="s">
        <v>15623</v>
      </c>
      <c r="P85" s="278">
        <v>15</v>
      </c>
      <c r="Q85" s="312">
        <v>6.9</v>
      </c>
      <c r="R85" s="17">
        <f t="shared" si="1"/>
        <v>0.13973384030418251</v>
      </c>
    </row>
    <row r="86" spans="1:18" x14ac:dyDescent="0.3">
      <c r="A86" s="1" t="s">
        <v>4902</v>
      </c>
      <c r="B86" s="23">
        <v>83</v>
      </c>
      <c r="C86" s="311">
        <v>77</v>
      </c>
      <c r="D86" s="37" t="s">
        <v>4903</v>
      </c>
      <c r="E86" s="8" t="s">
        <v>4904</v>
      </c>
      <c r="F86" s="8" t="s">
        <v>4905</v>
      </c>
      <c r="G86" s="24" t="s">
        <v>4519</v>
      </c>
      <c r="H86" s="25">
        <v>85431</v>
      </c>
      <c r="I86" s="23">
        <v>9.4</v>
      </c>
      <c r="J86" s="24" t="s">
        <v>132</v>
      </c>
      <c r="K86" s="24" t="s">
        <v>4906</v>
      </c>
      <c r="L86" s="24" t="s">
        <v>4907</v>
      </c>
      <c r="M86" s="24" t="s">
        <v>4855</v>
      </c>
      <c r="N86" s="26">
        <f>B86/1052</f>
        <v>7.889733840304182E-2</v>
      </c>
      <c r="O86" s="278" t="s">
        <v>15623</v>
      </c>
      <c r="P86" s="278">
        <v>15</v>
      </c>
      <c r="Q86" s="311">
        <v>10.5</v>
      </c>
      <c r="R86" s="17">
        <f t="shared" si="1"/>
        <v>7.3193916349809887E-2</v>
      </c>
    </row>
    <row r="87" spans="1:18" x14ac:dyDescent="0.3">
      <c r="A87" s="1" t="s">
        <v>4913</v>
      </c>
      <c r="B87" s="23">
        <v>85</v>
      </c>
      <c r="C87" s="311">
        <v>70</v>
      </c>
      <c r="D87" s="37" t="s">
        <v>4914</v>
      </c>
      <c r="E87" s="8" t="s">
        <v>4915</v>
      </c>
      <c r="F87" s="8" t="s">
        <v>4916</v>
      </c>
      <c r="G87" s="24" t="s">
        <v>4428</v>
      </c>
      <c r="H87" s="25">
        <v>8614</v>
      </c>
      <c r="I87" s="23">
        <v>9.3000000000000007</v>
      </c>
      <c r="J87" s="24" t="s">
        <v>132</v>
      </c>
      <c r="K87" s="24" t="s">
        <v>4917</v>
      </c>
      <c r="L87" s="24" t="s">
        <v>4918</v>
      </c>
      <c r="M87" s="24" t="s">
        <v>485</v>
      </c>
      <c r="N87" s="26">
        <f>B87/1052</f>
        <v>8.0798479087452468E-2</v>
      </c>
      <c r="O87" s="278" t="s">
        <v>15623</v>
      </c>
      <c r="P87" s="278">
        <v>15</v>
      </c>
      <c r="Q87" s="311">
        <v>10.9</v>
      </c>
      <c r="R87" s="17">
        <f t="shared" si="1"/>
        <v>6.6539923954372623E-2</v>
      </c>
    </row>
    <row r="88" spans="1:18" x14ac:dyDescent="0.3">
      <c r="A88" s="1" t="s">
        <v>4928</v>
      </c>
      <c r="B88" s="23">
        <v>86</v>
      </c>
      <c r="C88" s="311">
        <v>69</v>
      </c>
      <c r="D88" s="37" t="s">
        <v>4929</v>
      </c>
      <c r="E88" s="8" t="s">
        <v>4930</v>
      </c>
      <c r="F88" s="8" t="s">
        <v>4931</v>
      </c>
      <c r="G88" s="24" t="s">
        <v>4428</v>
      </c>
      <c r="H88" s="25">
        <v>79963</v>
      </c>
      <c r="I88" s="23">
        <v>9.1999999999999993</v>
      </c>
      <c r="J88" s="24" t="s">
        <v>132</v>
      </c>
      <c r="K88" s="24" t="s">
        <v>4932</v>
      </c>
      <c r="L88" s="24" t="s">
        <v>4933</v>
      </c>
      <c r="M88" s="24" t="s">
        <v>4934</v>
      </c>
      <c r="N88" s="26">
        <f>B88/1052</f>
        <v>8.17490494296578E-2</v>
      </c>
      <c r="O88" s="278" t="s">
        <v>15623</v>
      </c>
      <c r="P88" s="278">
        <v>15</v>
      </c>
      <c r="Q88" s="311">
        <v>11</v>
      </c>
      <c r="R88" s="17">
        <f t="shared" si="1"/>
        <v>6.5589353612167306E-2</v>
      </c>
    </row>
    <row r="89" spans="1:18" x14ac:dyDescent="0.3">
      <c r="A89" s="1" t="s">
        <v>4923</v>
      </c>
      <c r="B89" s="23">
        <v>86</v>
      </c>
      <c r="C89" s="312">
        <v>102</v>
      </c>
      <c r="D89" s="37" t="s">
        <v>4924</v>
      </c>
      <c r="E89" s="8" t="s">
        <v>4925</v>
      </c>
      <c r="F89" s="8" t="s">
        <v>4925</v>
      </c>
      <c r="G89" s="24" t="s">
        <v>4480</v>
      </c>
      <c r="H89" s="25">
        <v>15182</v>
      </c>
      <c r="I89" s="23">
        <v>9.1999999999999993</v>
      </c>
      <c r="J89" s="24" t="s">
        <v>132</v>
      </c>
      <c r="K89" s="24" t="s">
        <v>4926</v>
      </c>
      <c r="L89" s="24" t="s">
        <v>4927</v>
      </c>
      <c r="M89" s="24" t="s">
        <v>544</v>
      </c>
      <c r="N89" s="26">
        <f>B89/1052</f>
        <v>8.17490494296578E-2</v>
      </c>
      <c r="O89" s="278" t="s">
        <v>15623</v>
      </c>
      <c r="P89" s="278">
        <v>15</v>
      </c>
      <c r="Q89" s="312">
        <v>8.5</v>
      </c>
      <c r="R89" s="17">
        <f t="shared" si="1"/>
        <v>9.6958174904942962E-2</v>
      </c>
    </row>
    <row r="90" spans="1:18" x14ac:dyDescent="0.3">
      <c r="A90" s="1" t="s">
        <v>4919</v>
      </c>
      <c r="B90" s="23">
        <v>86</v>
      </c>
      <c r="C90" s="311">
        <v>88</v>
      </c>
      <c r="D90" s="37" t="s">
        <v>4920</v>
      </c>
      <c r="E90" s="8" t="s">
        <v>165</v>
      </c>
      <c r="F90" s="8" t="s">
        <v>4921</v>
      </c>
      <c r="G90" s="24" t="s">
        <v>4436</v>
      </c>
      <c r="H90" s="25">
        <v>2864</v>
      </c>
      <c r="I90" s="23">
        <v>9.1999999999999993</v>
      </c>
      <c r="J90" s="24" t="s">
        <v>132</v>
      </c>
      <c r="K90" s="24" t="s">
        <v>737</v>
      </c>
      <c r="L90" s="24" t="s">
        <v>4922</v>
      </c>
      <c r="M90" s="24" t="s">
        <v>453</v>
      </c>
      <c r="N90" s="26">
        <f>B90/1052</f>
        <v>8.17490494296578E-2</v>
      </c>
      <c r="O90" s="278" t="s">
        <v>15623</v>
      </c>
      <c r="P90" s="278">
        <v>15</v>
      </c>
      <c r="Q90" s="311">
        <v>9.4</v>
      </c>
      <c r="R90" s="17">
        <f t="shared" si="1"/>
        <v>8.3650190114068435E-2</v>
      </c>
    </row>
    <row r="91" spans="1:18" x14ac:dyDescent="0.3">
      <c r="A91" s="1" t="s">
        <v>4935</v>
      </c>
      <c r="B91" s="23">
        <v>89</v>
      </c>
      <c r="C91" s="312">
        <v>141</v>
      </c>
      <c r="D91" s="37" t="s">
        <v>4936</v>
      </c>
      <c r="E91" s="8" t="s">
        <v>4937</v>
      </c>
      <c r="F91" s="8" t="s">
        <v>4938</v>
      </c>
      <c r="G91" s="24" t="s">
        <v>4754</v>
      </c>
      <c r="H91" s="25">
        <v>7523</v>
      </c>
      <c r="I91" s="23">
        <v>9.1</v>
      </c>
      <c r="J91" s="24" t="s">
        <v>132</v>
      </c>
      <c r="K91" s="24" t="s">
        <v>222</v>
      </c>
      <c r="L91" s="24" t="s">
        <v>4939</v>
      </c>
      <c r="M91" s="24" t="s">
        <v>4940</v>
      </c>
      <c r="N91" s="26">
        <f>B91/1052</f>
        <v>8.4600760456273766E-2</v>
      </c>
      <c r="O91" s="278" t="s">
        <v>15623</v>
      </c>
      <c r="P91" s="278">
        <v>15</v>
      </c>
      <c r="Q91" s="312">
        <v>7.1</v>
      </c>
      <c r="R91" s="17">
        <f t="shared" si="1"/>
        <v>0.13403041825095058</v>
      </c>
    </row>
    <row r="92" spans="1:18" x14ac:dyDescent="0.3">
      <c r="A92" s="1" t="s">
        <v>4941</v>
      </c>
      <c r="B92" s="23">
        <v>90</v>
      </c>
      <c r="C92" s="311">
        <v>89</v>
      </c>
      <c r="D92" s="37" t="s">
        <v>4942</v>
      </c>
      <c r="E92" s="8" t="s">
        <v>4943</v>
      </c>
      <c r="F92" s="8" t="s">
        <v>4943</v>
      </c>
      <c r="G92" s="24" t="s">
        <v>4428</v>
      </c>
      <c r="H92" s="25">
        <v>58493</v>
      </c>
      <c r="I92" s="23">
        <v>9</v>
      </c>
      <c r="J92" s="24" t="s">
        <v>132</v>
      </c>
      <c r="K92" s="24" t="s">
        <v>4793</v>
      </c>
      <c r="L92" s="24" t="s">
        <v>4944</v>
      </c>
      <c r="M92" s="24" t="s">
        <v>503</v>
      </c>
      <c r="N92" s="26">
        <f>B92/1052</f>
        <v>8.5551330798479083E-2</v>
      </c>
      <c r="O92" s="278" t="s">
        <v>15623</v>
      </c>
      <c r="P92" s="278">
        <v>15</v>
      </c>
      <c r="Q92" s="311">
        <v>9.1999999999999993</v>
      </c>
      <c r="R92" s="17">
        <f t="shared" si="1"/>
        <v>8.4600760456273766E-2</v>
      </c>
    </row>
    <row r="93" spans="1:18" x14ac:dyDescent="0.3">
      <c r="A93" s="1" t="s">
        <v>4945</v>
      </c>
      <c r="B93" s="23">
        <v>91</v>
      </c>
      <c r="C93" s="311">
        <v>79</v>
      </c>
      <c r="D93" s="37" t="s">
        <v>4946</v>
      </c>
      <c r="E93" s="8" t="s">
        <v>4947</v>
      </c>
      <c r="F93" s="8" t="s">
        <v>4947</v>
      </c>
      <c r="G93" s="24" t="s">
        <v>4539</v>
      </c>
      <c r="H93" s="25">
        <v>5697</v>
      </c>
      <c r="I93" s="23">
        <v>8.9</v>
      </c>
      <c r="J93" s="24" t="s">
        <v>132</v>
      </c>
      <c r="K93" s="24" t="s">
        <v>814</v>
      </c>
      <c r="L93" s="24" t="s">
        <v>4948</v>
      </c>
      <c r="M93" s="24" t="s">
        <v>32</v>
      </c>
      <c r="N93" s="26">
        <f>B93/1052</f>
        <v>8.6501901140684415E-2</v>
      </c>
      <c r="O93" s="278" t="s">
        <v>15623</v>
      </c>
      <c r="P93" s="278">
        <v>15</v>
      </c>
      <c r="Q93" s="311">
        <v>10.199999999999999</v>
      </c>
      <c r="R93" s="17">
        <f t="shared" si="1"/>
        <v>7.5095057034220536E-2</v>
      </c>
    </row>
    <row r="94" spans="1:18" x14ac:dyDescent="0.3">
      <c r="A94" s="1" t="s">
        <v>4949</v>
      </c>
      <c r="B94" s="23">
        <v>92</v>
      </c>
      <c r="C94" s="311">
        <v>83</v>
      </c>
      <c r="D94" s="37" t="s">
        <v>4950</v>
      </c>
      <c r="E94" s="8" t="s">
        <v>4951</v>
      </c>
      <c r="F94" s="8" t="s">
        <v>4951</v>
      </c>
      <c r="G94" s="24" t="s">
        <v>4428</v>
      </c>
      <c r="H94" s="25">
        <v>93064</v>
      </c>
      <c r="I94" s="23">
        <v>8.8000000000000007</v>
      </c>
      <c r="J94" s="24" t="s">
        <v>132</v>
      </c>
      <c r="K94" s="24" t="s">
        <v>409</v>
      </c>
      <c r="L94" s="24" t="s">
        <v>4952</v>
      </c>
      <c r="M94" s="24" t="s">
        <v>4689</v>
      </c>
      <c r="N94" s="26">
        <f>B94/1052</f>
        <v>8.7452471482889732E-2</v>
      </c>
      <c r="O94" s="278" t="s">
        <v>15623</v>
      </c>
      <c r="P94" s="278">
        <v>15</v>
      </c>
      <c r="Q94" s="311">
        <v>9.9</v>
      </c>
      <c r="R94" s="17">
        <f t="shared" si="1"/>
        <v>7.889733840304182E-2</v>
      </c>
    </row>
    <row r="95" spans="1:18" x14ac:dyDescent="0.3">
      <c r="A95" s="1" t="s">
        <v>580</v>
      </c>
      <c r="B95" s="23">
        <v>92</v>
      </c>
      <c r="C95" s="311">
        <v>99</v>
      </c>
      <c r="D95" s="37" t="s">
        <v>581</v>
      </c>
      <c r="E95" s="8" t="s">
        <v>582</v>
      </c>
      <c r="F95" s="8" t="s">
        <v>583</v>
      </c>
      <c r="G95" s="24" t="s">
        <v>4539</v>
      </c>
      <c r="H95" s="25">
        <v>199618</v>
      </c>
      <c r="I95" s="23">
        <v>8.8000000000000007</v>
      </c>
      <c r="J95" s="24" t="s">
        <v>132</v>
      </c>
      <c r="K95" s="24" t="s">
        <v>584</v>
      </c>
      <c r="L95" s="24" t="s">
        <v>585</v>
      </c>
      <c r="M95" s="24" t="s">
        <v>586</v>
      </c>
      <c r="N95" s="26">
        <f>B95/1052</f>
        <v>8.7452471482889732E-2</v>
      </c>
      <c r="O95" s="278" t="s">
        <v>15623</v>
      </c>
      <c r="P95" s="278">
        <v>15</v>
      </c>
      <c r="Q95" s="311">
        <v>8.6</v>
      </c>
      <c r="R95" s="17">
        <f t="shared" si="1"/>
        <v>9.4106463878326996E-2</v>
      </c>
    </row>
    <row r="96" spans="1:18" x14ac:dyDescent="0.3">
      <c r="A96" s="1" t="s">
        <v>4953</v>
      </c>
      <c r="B96" s="23">
        <v>92</v>
      </c>
      <c r="C96" s="311">
        <v>225</v>
      </c>
      <c r="D96" s="37" t="s">
        <v>4954</v>
      </c>
      <c r="E96" s="8" t="s">
        <v>4955</v>
      </c>
      <c r="F96" s="8" t="s">
        <v>4956</v>
      </c>
      <c r="G96" s="24" t="s">
        <v>4498</v>
      </c>
      <c r="H96" s="25">
        <v>9656</v>
      </c>
      <c r="I96" s="23">
        <v>8.8000000000000007</v>
      </c>
      <c r="J96" s="24" t="s">
        <v>132</v>
      </c>
      <c r="K96" s="24" t="s">
        <v>435</v>
      </c>
      <c r="L96" s="24" t="s">
        <v>141</v>
      </c>
      <c r="M96" s="24" t="s">
        <v>876</v>
      </c>
      <c r="N96" s="26">
        <f>B96/1052</f>
        <v>8.7452471482889732E-2</v>
      </c>
      <c r="O96" s="278" t="s">
        <v>15623</v>
      </c>
      <c r="P96" s="278">
        <v>15</v>
      </c>
      <c r="Q96" s="311">
        <v>5.6</v>
      </c>
      <c r="R96" s="17">
        <f t="shared" si="1"/>
        <v>0.21387832699619772</v>
      </c>
    </row>
    <row r="97" spans="1:18" x14ac:dyDescent="0.3">
      <c r="A97" s="1" t="s">
        <v>4957</v>
      </c>
      <c r="B97" s="23">
        <v>95</v>
      </c>
      <c r="C97" s="312">
        <v>92</v>
      </c>
      <c r="D97" s="37" t="s">
        <v>4958</v>
      </c>
      <c r="E97" s="8" t="s">
        <v>4959</v>
      </c>
      <c r="F97" s="8" t="s">
        <v>4960</v>
      </c>
      <c r="G97" s="24" t="s">
        <v>4519</v>
      </c>
      <c r="H97" s="25">
        <v>7792</v>
      </c>
      <c r="I97" s="23">
        <v>8.6999999999999993</v>
      </c>
      <c r="J97" s="24" t="s">
        <v>132</v>
      </c>
      <c r="K97" s="24" t="s">
        <v>4961</v>
      </c>
      <c r="L97" s="24" t="s">
        <v>4962</v>
      </c>
      <c r="M97" s="24" t="s">
        <v>538</v>
      </c>
      <c r="N97" s="26">
        <f>B97/1052</f>
        <v>9.0304182509505698E-2</v>
      </c>
      <c r="O97" s="278" t="s">
        <v>15623</v>
      </c>
      <c r="P97" s="278">
        <v>15</v>
      </c>
      <c r="Q97" s="312">
        <v>9</v>
      </c>
      <c r="R97" s="17">
        <f t="shared" si="1"/>
        <v>8.7452471482889732E-2</v>
      </c>
    </row>
    <row r="98" spans="1:18" x14ac:dyDescent="0.3">
      <c r="A98" s="1" t="s">
        <v>4963</v>
      </c>
      <c r="B98" s="23">
        <v>96</v>
      </c>
      <c r="C98" s="311">
        <v>94</v>
      </c>
      <c r="D98" s="37" t="s">
        <v>4964</v>
      </c>
      <c r="E98" s="8" t="s">
        <v>4965</v>
      </c>
      <c r="F98" s="8" t="s">
        <v>4966</v>
      </c>
      <c r="G98" s="24" t="s">
        <v>4480</v>
      </c>
      <c r="H98" s="25">
        <v>7285</v>
      </c>
      <c r="I98" s="23">
        <v>8.6</v>
      </c>
      <c r="J98" s="24" t="s">
        <v>132</v>
      </c>
      <c r="K98" s="24" t="s">
        <v>851</v>
      </c>
      <c r="L98" s="24" t="s">
        <v>4967</v>
      </c>
      <c r="M98" s="24" t="s">
        <v>557</v>
      </c>
      <c r="N98" s="26">
        <f>B98/1052</f>
        <v>9.125475285171103E-2</v>
      </c>
      <c r="O98" s="278" t="s">
        <v>15623</v>
      </c>
      <c r="P98" s="278">
        <v>15</v>
      </c>
      <c r="Q98" s="311">
        <v>8.8000000000000007</v>
      </c>
      <c r="R98" s="17">
        <f t="shared" si="1"/>
        <v>8.9353612167300381E-2</v>
      </c>
    </row>
    <row r="99" spans="1:18" x14ac:dyDescent="0.3">
      <c r="A99" s="1" t="s">
        <v>4968</v>
      </c>
      <c r="B99" s="23">
        <v>97</v>
      </c>
      <c r="C99" s="312">
        <v>123</v>
      </c>
      <c r="D99" s="37" t="s">
        <v>4969</v>
      </c>
      <c r="E99" s="8" t="s">
        <v>4970</v>
      </c>
      <c r="F99" s="8" t="s">
        <v>4971</v>
      </c>
      <c r="G99" s="24" t="s">
        <v>4428</v>
      </c>
      <c r="H99" s="25">
        <v>7905</v>
      </c>
      <c r="I99" s="23">
        <v>8.5</v>
      </c>
      <c r="J99" s="24" t="s">
        <v>132</v>
      </c>
      <c r="K99" s="24" t="s">
        <v>913</v>
      </c>
      <c r="L99" s="24" t="s">
        <v>4972</v>
      </c>
      <c r="M99" s="24" t="s">
        <v>649</v>
      </c>
      <c r="N99" s="26">
        <f>B99/1052</f>
        <v>9.2205323193916347E-2</v>
      </c>
      <c r="O99" s="278" t="s">
        <v>15623</v>
      </c>
      <c r="P99" s="278">
        <v>15</v>
      </c>
      <c r="Q99" s="312">
        <v>7.8</v>
      </c>
      <c r="R99" s="17">
        <f t="shared" si="1"/>
        <v>0.11692015209125475</v>
      </c>
    </row>
    <row r="100" spans="1:18" x14ac:dyDescent="0.3">
      <c r="A100" s="1" t="s">
        <v>4973</v>
      </c>
      <c r="B100" s="23">
        <v>98</v>
      </c>
      <c r="C100" s="312">
        <v>116</v>
      </c>
      <c r="D100" s="37" t="s">
        <v>4974</v>
      </c>
      <c r="E100" s="8" t="s">
        <v>165</v>
      </c>
      <c r="F100" s="8" t="s">
        <v>4975</v>
      </c>
      <c r="G100" s="24" t="s">
        <v>4428</v>
      </c>
      <c r="H100" s="25">
        <v>7189</v>
      </c>
      <c r="I100" s="23">
        <v>8.4</v>
      </c>
      <c r="J100" s="24" t="s">
        <v>132</v>
      </c>
      <c r="K100" s="24" t="s">
        <v>1413</v>
      </c>
      <c r="L100" s="24" t="s">
        <v>4976</v>
      </c>
      <c r="M100" s="24" t="s">
        <v>613</v>
      </c>
      <c r="N100" s="26">
        <f>B100/1052</f>
        <v>9.3155893536121678E-2</v>
      </c>
      <c r="O100" s="278" t="s">
        <v>15623</v>
      </c>
      <c r="P100" s="278">
        <v>15</v>
      </c>
      <c r="Q100" s="312">
        <v>8</v>
      </c>
      <c r="R100" s="17">
        <f t="shared" si="1"/>
        <v>0.11026615969581749</v>
      </c>
    </row>
    <row r="101" spans="1:18" x14ac:dyDescent="0.3">
      <c r="A101" s="1" t="s">
        <v>4977</v>
      </c>
      <c r="B101" s="23">
        <v>99</v>
      </c>
      <c r="C101" s="311">
        <v>137</v>
      </c>
      <c r="D101" s="37" t="s">
        <v>4978</v>
      </c>
      <c r="E101" s="8" t="s">
        <v>4979</v>
      </c>
      <c r="F101" s="8" t="s">
        <v>4980</v>
      </c>
      <c r="G101" s="24" t="s">
        <v>4428</v>
      </c>
      <c r="H101" s="25">
        <v>3275</v>
      </c>
      <c r="I101" s="23">
        <v>8.3000000000000007</v>
      </c>
      <c r="J101" s="24" t="s">
        <v>132</v>
      </c>
      <c r="K101" s="24" t="s">
        <v>635</v>
      </c>
      <c r="L101" s="24" t="s">
        <v>1559</v>
      </c>
      <c r="M101" s="24" t="s">
        <v>532</v>
      </c>
      <c r="N101" s="26">
        <f>B101/1052</f>
        <v>9.4106463878326996E-2</v>
      </c>
      <c r="O101" s="278" t="s">
        <v>15623</v>
      </c>
      <c r="P101" s="278">
        <v>15</v>
      </c>
      <c r="Q101" s="311">
        <v>7.2</v>
      </c>
      <c r="R101" s="17">
        <f t="shared" si="1"/>
        <v>0.13022813688212928</v>
      </c>
    </row>
    <row r="102" spans="1:18" x14ac:dyDescent="0.3">
      <c r="A102" s="1" t="s">
        <v>644</v>
      </c>
      <c r="B102" s="23">
        <v>100</v>
      </c>
      <c r="C102" s="312">
        <v>123</v>
      </c>
      <c r="D102" s="37" t="s">
        <v>645</v>
      </c>
      <c r="E102" s="8" t="s">
        <v>646</v>
      </c>
      <c r="F102" s="8" t="s">
        <v>647</v>
      </c>
      <c r="G102" s="24" t="s">
        <v>4480</v>
      </c>
      <c r="H102" s="25">
        <v>131764</v>
      </c>
      <c r="I102" s="23">
        <v>8.1999999999999993</v>
      </c>
      <c r="J102" s="24" t="s">
        <v>132</v>
      </c>
      <c r="K102" s="24" t="s">
        <v>566</v>
      </c>
      <c r="L102" s="24" t="s">
        <v>648</v>
      </c>
      <c r="M102" s="24" t="s">
        <v>649</v>
      </c>
      <c r="N102" s="26">
        <f>B102/1052</f>
        <v>9.5057034220532313E-2</v>
      </c>
      <c r="O102" s="278" t="s">
        <v>15623</v>
      </c>
      <c r="P102" s="278">
        <v>15</v>
      </c>
      <c r="Q102" s="312">
        <v>7.8</v>
      </c>
      <c r="R102" s="17">
        <f t="shared" si="1"/>
        <v>0.11692015209125475</v>
      </c>
    </row>
    <row r="103" spans="1:18" x14ac:dyDescent="0.3">
      <c r="A103" s="1" t="s">
        <v>4981</v>
      </c>
      <c r="B103" s="23">
        <v>101</v>
      </c>
      <c r="C103" s="311">
        <v>128</v>
      </c>
      <c r="D103" s="37" t="s">
        <v>4982</v>
      </c>
      <c r="E103" s="8" t="s">
        <v>4983</v>
      </c>
      <c r="F103" s="8" t="s">
        <v>4984</v>
      </c>
      <c r="G103" s="24" t="s">
        <v>4539</v>
      </c>
      <c r="H103" s="25">
        <v>59309</v>
      </c>
      <c r="I103" s="23">
        <v>8.1</v>
      </c>
      <c r="J103" s="24" t="s">
        <v>132</v>
      </c>
      <c r="K103" s="24" t="s">
        <v>316</v>
      </c>
      <c r="L103" s="24" t="s">
        <v>4985</v>
      </c>
      <c r="M103" s="24" t="s">
        <v>710</v>
      </c>
      <c r="N103" s="26">
        <f>B103/1052</f>
        <v>9.6007604562737645E-2</v>
      </c>
      <c r="O103" s="278" t="s">
        <v>15623</v>
      </c>
      <c r="P103" s="278">
        <v>15</v>
      </c>
      <c r="Q103" s="311">
        <v>7.7</v>
      </c>
      <c r="R103" s="17">
        <f t="shared" si="1"/>
        <v>0.12167300380228137</v>
      </c>
    </row>
    <row r="104" spans="1:18" x14ac:dyDescent="0.3">
      <c r="A104" s="1" t="s">
        <v>4999</v>
      </c>
      <c r="B104" s="23">
        <v>102</v>
      </c>
      <c r="C104" s="312">
        <v>97</v>
      </c>
      <c r="D104" s="37" t="s">
        <v>5000</v>
      </c>
      <c r="E104" s="8" t="s">
        <v>5001</v>
      </c>
      <c r="F104" s="8" t="s">
        <v>5002</v>
      </c>
      <c r="G104" s="24" t="s">
        <v>4428</v>
      </c>
      <c r="H104" s="25">
        <v>37643</v>
      </c>
      <c r="I104" s="23">
        <v>8</v>
      </c>
      <c r="J104" s="24" t="s">
        <v>132</v>
      </c>
      <c r="K104" s="24" t="s">
        <v>1187</v>
      </c>
      <c r="L104" s="24" t="s">
        <v>5003</v>
      </c>
      <c r="M104" s="24" t="s">
        <v>630</v>
      </c>
      <c r="N104" s="26">
        <f>B104/1052</f>
        <v>9.6958174904942962E-2</v>
      </c>
      <c r="O104" s="278" t="s">
        <v>15623</v>
      </c>
      <c r="P104" s="278">
        <v>15</v>
      </c>
      <c r="Q104" s="312">
        <v>8.6999999999999993</v>
      </c>
      <c r="R104" s="17">
        <f t="shared" si="1"/>
        <v>9.2205323193916347E-2</v>
      </c>
    </row>
    <row r="105" spans="1:18" x14ac:dyDescent="0.3">
      <c r="A105" s="1" t="s">
        <v>4986</v>
      </c>
      <c r="B105" s="23">
        <v>102</v>
      </c>
      <c r="C105" s="311">
        <v>114</v>
      </c>
      <c r="D105" s="37" t="s">
        <v>4987</v>
      </c>
      <c r="E105" s="8" t="s">
        <v>4988</v>
      </c>
      <c r="F105" s="8" t="s">
        <v>4988</v>
      </c>
      <c r="G105" s="24" t="s">
        <v>4539</v>
      </c>
      <c r="H105" s="25">
        <v>6559</v>
      </c>
      <c r="I105" s="23">
        <v>8</v>
      </c>
      <c r="J105" s="24" t="s">
        <v>132</v>
      </c>
      <c r="K105" s="24" t="s">
        <v>691</v>
      </c>
      <c r="L105" s="24" t="s">
        <v>2070</v>
      </c>
      <c r="M105" s="24" t="s">
        <v>637</v>
      </c>
      <c r="N105" s="26">
        <f>B105/1052</f>
        <v>9.6958174904942962E-2</v>
      </c>
      <c r="O105" s="278" t="s">
        <v>15623</v>
      </c>
      <c r="P105" s="278">
        <v>15</v>
      </c>
      <c r="Q105" s="311">
        <v>8.1</v>
      </c>
      <c r="R105" s="17">
        <f t="shared" si="1"/>
        <v>0.10836501901140684</v>
      </c>
    </row>
    <row r="106" spans="1:18" x14ac:dyDescent="0.3">
      <c r="A106" s="1" t="s">
        <v>5004</v>
      </c>
      <c r="B106" s="23">
        <v>102</v>
      </c>
      <c r="C106" s="312">
        <v>357</v>
      </c>
      <c r="D106" s="37" t="s">
        <v>5004</v>
      </c>
      <c r="E106" s="8" t="s">
        <v>5005</v>
      </c>
      <c r="F106" s="8" t="s">
        <v>5006</v>
      </c>
      <c r="G106" s="24" t="s">
        <v>4428</v>
      </c>
      <c r="H106" s="25">
        <v>1550</v>
      </c>
      <c r="I106" s="23">
        <v>8</v>
      </c>
      <c r="J106" s="24" t="s">
        <v>132</v>
      </c>
      <c r="K106" s="24" t="s">
        <v>796</v>
      </c>
      <c r="L106" s="24" t="s">
        <v>5007</v>
      </c>
      <c r="M106" s="24" t="s">
        <v>1004</v>
      </c>
      <c r="N106" s="26">
        <f>B106/1052</f>
        <v>9.6958174904942962E-2</v>
      </c>
      <c r="O106" s="278" t="s">
        <v>15623</v>
      </c>
      <c r="P106" s="278">
        <v>15</v>
      </c>
      <c r="Q106" s="312">
        <v>4.3</v>
      </c>
      <c r="R106" s="17">
        <f t="shared" si="1"/>
        <v>0.33935361216730037</v>
      </c>
    </row>
    <row r="107" spans="1:18" x14ac:dyDescent="0.3">
      <c r="A107" s="1" t="s">
        <v>4989</v>
      </c>
      <c r="B107" s="23">
        <v>102</v>
      </c>
      <c r="C107" s="311">
        <v>94</v>
      </c>
      <c r="D107" s="37" t="s">
        <v>4989</v>
      </c>
      <c r="E107" s="8" t="s">
        <v>4990</v>
      </c>
      <c r="F107" s="8" t="s">
        <v>4991</v>
      </c>
      <c r="G107" s="24" t="s">
        <v>4428</v>
      </c>
      <c r="H107" s="25">
        <v>74751</v>
      </c>
      <c r="I107" s="23">
        <v>8</v>
      </c>
      <c r="J107" s="24" t="s">
        <v>132</v>
      </c>
      <c r="K107" s="24" t="s">
        <v>4992</v>
      </c>
      <c r="L107" s="24" t="s">
        <v>4993</v>
      </c>
      <c r="M107" s="24" t="s">
        <v>557</v>
      </c>
      <c r="N107" s="26">
        <f>B107/1052</f>
        <v>9.6958174904942962E-2</v>
      </c>
      <c r="O107" s="278" t="s">
        <v>15623</v>
      </c>
      <c r="P107" s="278">
        <v>15</v>
      </c>
      <c r="Q107" s="311">
        <v>8.8000000000000007</v>
      </c>
      <c r="R107" s="17">
        <f t="shared" si="1"/>
        <v>8.9353612167300381E-2</v>
      </c>
    </row>
    <row r="108" spans="1:18" x14ac:dyDescent="0.3">
      <c r="A108" s="1" t="s">
        <v>4994</v>
      </c>
      <c r="B108" s="23">
        <v>102</v>
      </c>
      <c r="C108" s="311">
        <v>132</v>
      </c>
      <c r="D108" s="37" t="s">
        <v>4995</v>
      </c>
      <c r="E108" s="8" t="s">
        <v>4996</v>
      </c>
      <c r="F108" s="8" t="s">
        <v>4997</v>
      </c>
      <c r="G108" s="24" t="s">
        <v>4480</v>
      </c>
      <c r="H108" s="25">
        <v>18981</v>
      </c>
      <c r="I108" s="23">
        <v>8</v>
      </c>
      <c r="J108" s="24" t="s">
        <v>132</v>
      </c>
      <c r="K108" s="24" t="s">
        <v>349</v>
      </c>
      <c r="L108" s="24" t="s">
        <v>4998</v>
      </c>
      <c r="M108" s="24" t="s">
        <v>38</v>
      </c>
      <c r="N108" s="26">
        <f>B108/1052</f>
        <v>9.6958174904942962E-2</v>
      </c>
      <c r="O108" s="278" t="s">
        <v>15623</v>
      </c>
      <c r="P108" s="278">
        <v>15</v>
      </c>
      <c r="Q108" s="311">
        <v>7.6</v>
      </c>
      <c r="R108" s="17">
        <f t="shared" si="1"/>
        <v>0.12547528517110265</v>
      </c>
    </row>
    <row r="109" spans="1:18" x14ac:dyDescent="0.3">
      <c r="A109" s="1" t="s">
        <v>5008</v>
      </c>
      <c r="B109" s="286">
        <v>107</v>
      </c>
      <c r="C109" s="319">
        <v>123</v>
      </c>
      <c r="D109" s="290" t="s">
        <v>5009</v>
      </c>
      <c r="E109" s="272" t="s">
        <v>165</v>
      </c>
      <c r="F109" s="272" t="s">
        <v>5010</v>
      </c>
      <c r="G109" s="282" t="s">
        <v>4436</v>
      </c>
      <c r="H109" s="281">
        <v>457</v>
      </c>
      <c r="I109" s="286">
        <v>7.9</v>
      </c>
      <c r="J109" s="282" t="s">
        <v>132</v>
      </c>
      <c r="K109" s="282" t="s">
        <v>4992</v>
      </c>
      <c r="L109" s="282" t="s">
        <v>590</v>
      </c>
      <c r="M109" s="282" t="s">
        <v>649</v>
      </c>
      <c r="N109" s="287">
        <f>B109/1052</f>
        <v>0.10171102661596958</v>
      </c>
      <c r="O109" s="279" t="s">
        <v>15624</v>
      </c>
      <c r="P109" s="279">
        <v>10</v>
      </c>
      <c r="Q109" s="319">
        <v>7.8</v>
      </c>
      <c r="R109" s="275">
        <f t="shared" si="1"/>
        <v>0.11692015209125475</v>
      </c>
    </row>
    <row r="110" spans="1:18" x14ac:dyDescent="0.3">
      <c r="A110" s="1" t="s">
        <v>664</v>
      </c>
      <c r="B110" s="29">
        <v>107</v>
      </c>
      <c r="C110" s="311">
        <v>152</v>
      </c>
      <c r="D110" s="37" t="s">
        <v>664</v>
      </c>
      <c r="E110" s="8" t="s">
        <v>665</v>
      </c>
      <c r="F110" s="8" t="s">
        <v>666</v>
      </c>
      <c r="G110" s="24" t="s">
        <v>4519</v>
      </c>
      <c r="H110" s="25">
        <v>20568</v>
      </c>
      <c r="I110" s="29">
        <v>7.9</v>
      </c>
      <c r="J110" s="24" t="s">
        <v>132</v>
      </c>
      <c r="K110" s="24" t="s">
        <v>667</v>
      </c>
      <c r="L110" s="24" t="s">
        <v>668</v>
      </c>
      <c r="M110" s="24" t="s">
        <v>669</v>
      </c>
      <c r="N110" s="30">
        <f>B110/1052</f>
        <v>0.10171102661596958</v>
      </c>
      <c r="O110" s="278" t="s">
        <v>15624</v>
      </c>
      <c r="P110" s="278">
        <v>10</v>
      </c>
      <c r="Q110" s="311">
        <v>6.8</v>
      </c>
      <c r="R110" s="17">
        <f t="shared" si="1"/>
        <v>0.14448669201520911</v>
      </c>
    </row>
    <row r="111" spans="1:18" x14ac:dyDescent="0.3">
      <c r="A111" s="1" t="s">
        <v>5011</v>
      </c>
      <c r="B111" s="23">
        <v>109</v>
      </c>
      <c r="C111" s="311">
        <v>89</v>
      </c>
      <c r="D111" s="37" t="s">
        <v>5011</v>
      </c>
      <c r="E111" s="8" t="s">
        <v>5012</v>
      </c>
      <c r="F111" s="8" t="s">
        <v>5013</v>
      </c>
      <c r="G111" s="24" t="s">
        <v>4428</v>
      </c>
      <c r="H111" s="25">
        <v>16286</v>
      </c>
      <c r="I111" s="23">
        <v>7.8</v>
      </c>
      <c r="J111" s="24" t="s">
        <v>132</v>
      </c>
      <c r="K111" s="24" t="s">
        <v>4682</v>
      </c>
      <c r="L111" s="24" t="s">
        <v>5014</v>
      </c>
      <c r="M111" s="24" t="s">
        <v>503</v>
      </c>
      <c r="N111" s="26">
        <f>B111/1052</f>
        <v>0.10361216730038023</v>
      </c>
      <c r="O111" s="278" t="s">
        <v>15624</v>
      </c>
      <c r="P111" s="278">
        <v>10</v>
      </c>
      <c r="Q111" s="311">
        <v>9.1999999999999993</v>
      </c>
      <c r="R111" s="17">
        <f t="shared" si="1"/>
        <v>8.4600760456273766E-2</v>
      </c>
    </row>
    <row r="112" spans="1:18" x14ac:dyDescent="0.3">
      <c r="A112" s="1" t="s">
        <v>5020</v>
      </c>
      <c r="B112" s="23">
        <v>109</v>
      </c>
      <c r="C112" s="312">
        <v>111</v>
      </c>
      <c r="D112" s="37" t="s">
        <v>5021</v>
      </c>
      <c r="E112" s="8" t="s">
        <v>5022</v>
      </c>
      <c r="F112" s="8" t="s">
        <v>5023</v>
      </c>
      <c r="G112" s="24" t="s">
        <v>4480</v>
      </c>
      <c r="H112" s="25">
        <v>11310</v>
      </c>
      <c r="I112" s="23">
        <v>7.8</v>
      </c>
      <c r="J112" s="24" t="s">
        <v>132</v>
      </c>
      <c r="K112" s="24" t="s">
        <v>1015</v>
      </c>
      <c r="L112" s="24" t="s">
        <v>5024</v>
      </c>
      <c r="M112" s="24" t="s">
        <v>656</v>
      </c>
      <c r="N112" s="26">
        <f>B112/1052</f>
        <v>0.10361216730038023</v>
      </c>
      <c r="O112" s="278" t="s">
        <v>15624</v>
      </c>
      <c r="P112" s="278">
        <v>10</v>
      </c>
      <c r="Q112" s="312">
        <v>8.1999999999999993</v>
      </c>
      <c r="R112" s="17">
        <f t="shared" si="1"/>
        <v>0.10551330798479087</v>
      </c>
    </row>
    <row r="113" spans="1:18" x14ac:dyDescent="0.3">
      <c r="A113" s="1" t="s">
        <v>5015</v>
      </c>
      <c r="B113" s="23">
        <v>109</v>
      </c>
      <c r="C113" s="311">
        <v>94</v>
      </c>
      <c r="D113" s="37" t="s">
        <v>5016</v>
      </c>
      <c r="E113" s="8" t="s">
        <v>5017</v>
      </c>
      <c r="F113" s="8" t="s">
        <v>5018</v>
      </c>
      <c r="G113" s="24" t="s">
        <v>4428</v>
      </c>
      <c r="H113" s="25">
        <v>67244</v>
      </c>
      <c r="I113" s="23">
        <v>7.8</v>
      </c>
      <c r="J113" s="24" t="s">
        <v>132</v>
      </c>
      <c r="K113" s="24" t="s">
        <v>773</v>
      </c>
      <c r="L113" s="24" t="s">
        <v>5019</v>
      </c>
      <c r="M113" s="24" t="s">
        <v>557</v>
      </c>
      <c r="N113" s="26">
        <f>B113/1052</f>
        <v>0.10361216730038023</v>
      </c>
      <c r="O113" s="278" t="s">
        <v>15624</v>
      </c>
      <c r="P113" s="278">
        <v>10</v>
      </c>
      <c r="Q113" s="311">
        <v>8.8000000000000007</v>
      </c>
      <c r="R113" s="17">
        <f t="shared" si="1"/>
        <v>8.9353612167300381E-2</v>
      </c>
    </row>
    <row r="114" spans="1:18" x14ac:dyDescent="0.3">
      <c r="A114" s="1" t="s">
        <v>5029</v>
      </c>
      <c r="B114" s="29">
        <v>112</v>
      </c>
      <c r="C114" s="312">
        <v>147</v>
      </c>
      <c r="D114" s="37" t="s">
        <v>5030</v>
      </c>
      <c r="E114" s="8" t="s">
        <v>5031</v>
      </c>
      <c r="F114" s="8" t="s">
        <v>5032</v>
      </c>
      <c r="G114" s="24" t="s">
        <v>4754</v>
      </c>
      <c r="H114" s="25">
        <v>21417</v>
      </c>
      <c r="I114" s="29">
        <v>7.7</v>
      </c>
      <c r="J114" s="24" t="s">
        <v>132</v>
      </c>
      <c r="K114" s="24" t="s">
        <v>5033</v>
      </c>
      <c r="L114" s="24" t="s">
        <v>5034</v>
      </c>
      <c r="M114" s="24" t="s">
        <v>866</v>
      </c>
      <c r="N114" s="30">
        <f>B114/1052</f>
        <v>0.10646387832699619</v>
      </c>
      <c r="O114" s="278" t="s">
        <v>15624</v>
      </c>
      <c r="P114" s="278">
        <v>10</v>
      </c>
      <c r="Q114" s="312">
        <v>6.9</v>
      </c>
      <c r="R114" s="17">
        <f t="shared" si="1"/>
        <v>0.13973384030418251</v>
      </c>
    </row>
    <row r="115" spans="1:18" x14ac:dyDescent="0.3">
      <c r="A115" s="1" t="s">
        <v>5025</v>
      </c>
      <c r="B115" s="29">
        <v>112</v>
      </c>
      <c r="C115" s="311">
        <v>106</v>
      </c>
      <c r="D115" s="37" t="s">
        <v>5026</v>
      </c>
      <c r="E115" s="8" t="s">
        <v>5027</v>
      </c>
      <c r="F115" s="8" t="s">
        <v>5027</v>
      </c>
      <c r="G115" s="24" t="s">
        <v>4754</v>
      </c>
      <c r="H115" s="25">
        <v>94866</v>
      </c>
      <c r="I115" s="29">
        <v>7.7</v>
      </c>
      <c r="J115" s="24" t="s">
        <v>132</v>
      </c>
      <c r="K115" s="24" t="s">
        <v>611</v>
      </c>
      <c r="L115" s="24" t="s">
        <v>5028</v>
      </c>
      <c r="M115" s="24" t="s">
        <v>550</v>
      </c>
      <c r="N115" s="30">
        <f>B115/1052</f>
        <v>0.10646387832699619</v>
      </c>
      <c r="O115" s="278" t="s">
        <v>15624</v>
      </c>
      <c r="P115" s="278">
        <v>10</v>
      </c>
      <c r="Q115" s="311">
        <v>8.3000000000000007</v>
      </c>
      <c r="R115" s="17">
        <f t="shared" si="1"/>
        <v>0.10076045627376426</v>
      </c>
    </row>
    <row r="116" spans="1:18" x14ac:dyDescent="0.3">
      <c r="A116" s="1" t="s">
        <v>5045</v>
      </c>
      <c r="B116" s="29">
        <v>112</v>
      </c>
      <c r="C116" s="311">
        <v>99</v>
      </c>
      <c r="D116" s="37" t="s">
        <v>5046</v>
      </c>
      <c r="E116" s="8" t="s">
        <v>5047</v>
      </c>
      <c r="F116" s="8" t="s">
        <v>5048</v>
      </c>
      <c r="G116" s="24" t="s">
        <v>4428</v>
      </c>
      <c r="H116" s="25">
        <v>20656</v>
      </c>
      <c r="I116" s="29">
        <v>7.7</v>
      </c>
      <c r="J116" s="24" t="s">
        <v>132</v>
      </c>
      <c r="K116" s="24" t="s">
        <v>766</v>
      </c>
      <c r="L116" s="24" t="s">
        <v>5049</v>
      </c>
      <c r="M116" s="24" t="s">
        <v>586</v>
      </c>
      <c r="N116" s="30">
        <f>B116/1052</f>
        <v>0.10646387832699619</v>
      </c>
      <c r="O116" s="278" t="s">
        <v>15624</v>
      </c>
      <c r="P116" s="278">
        <v>10</v>
      </c>
      <c r="Q116" s="311">
        <v>8.6</v>
      </c>
      <c r="R116" s="17">
        <f t="shared" si="1"/>
        <v>9.4106463878326996E-2</v>
      </c>
    </row>
    <row r="117" spans="1:18" x14ac:dyDescent="0.3">
      <c r="A117" s="1" t="s">
        <v>5035</v>
      </c>
      <c r="B117" s="29">
        <v>112</v>
      </c>
      <c r="C117" s="312">
        <v>116</v>
      </c>
      <c r="D117" s="37" t="s">
        <v>5036</v>
      </c>
      <c r="E117" s="8" t="s">
        <v>5037</v>
      </c>
      <c r="F117" s="8" t="s">
        <v>5038</v>
      </c>
      <c r="G117" s="24" t="s">
        <v>4480</v>
      </c>
      <c r="H117" s="25">
        <v>14787</v>
      </c>
      <c r="I117" s="29">
        <v>7.7</v>
      </c>
      <c r="J117" s="24" t="s">
        <v>132</v>
      </c>
      <c r="K117" s="24" t="s">
        <v>5033</v>
      </c>
      <c r="L117" s="24" t="s">
        <v>5039</v>
      </c>
      <c r="M117" s="24" t="s">
        <v>613</v>
      </c>
      <c r="N117" s="30">
        <f>B117/1052</f>
        <v>0.10646387832699619</v>
      </c>
      <c r="O117" s="278" t="s">
        <v>15624</v>
      </c>
      <c r="P117" s="278">
        <v>10</v>
      </c>
      <c r="Q117" s="312">
        <v>8</v>
      </c>
      <c r="R117" s="17">
        <f t="shared" si="1"/>
        <v>0.11026615969581749</v>
      </c>
    </row>
    <row r="118" spans="1:18" x14ac:dyDescent="0.3">
      <c r="A118" s="1" t="s">
        <v>5040</v>
      </c>
      <c r="B118" s="29">
        <v>112</v>
      </c>
      <c r="C118" s="311">
        <v>128</v>
      </c>
      <c r="D118" s="37" t="s">
        <v>5041</v>
      </c>
      <c r="E118" s="8" t="s">
        <v>5042</v>
      </c>
      <c r="F118" s="8" t="s">
        <v>5043</v>
      </c>
      <c r="G118" s="24" t="s">
        <v>4519</v>
      </c>
      <c r="H118" s="25">
        <v>5449</v>
      </c>
      <c r="I118" s="29">
        <v>7.7</v>
      </c>
      <c r="J118" s="24" t="s">
        <v>132</v>
      </c>
      <c r="K118" s="24" t="s">
        <v>825</v>
      </c>
      <c r="L118" s="24" t="s">
        <v>5044</v>
      </c>
      <c r="M118" s="24" t="s">
        <v>710</v>
      </c>
      <c r="N118" s="30">
        <f>B118/1052</f>
        <v>0.10646387832699619</v>
      </c>
      <c r="O118" s="278" t="s">
        <v>15624</v>
      </c>
      <c r="P118" s="278">
        <v>10</v>
      </c>
      <c r="Q118" s="311">
        <v>7.7</v>
      </c>
      <c r="R118" s="17">
        <f t="shared" si="1"/>
        <v>0.12167300380228137</v>
      </c>
    </row>
    <row r="119" spans="1:18" x14ac:dyDescent="0.3">
      <c r="A119" s="1" t="s">
        <v>5050</v>
      </c>
      <c r="B119" s="23">
        <v>117</v>
      </c>
      <c r="C119" s="311">
        <v>207</v>
      </c>
      <c r="D119" s="37" t="s">
        <v>5051</v>
      </c>
      <c r="E119" s="8" t="s">
        <v>5052</v>
      </c>
      <c r="F119" s="8" t="s">
        <v>5053</v>
      </c>
      <c r="G119" s="24" t="s">
        <v>4498</v>
      </c>
      <c r="H119" s="25">
        <v>13955</v>
      </c>
      <c r="I119" s="23">
        <v>7.6</v>
      </c>
      <c r="J119" s="24" t="s">
        <v>132</v>
      </c>
      <c r="K119" s="24" t="s">
        <v>428</v>
      </c>
      <c r="L119" s="24" t="s">
        <v>5054</v>
      </c>
      <c r="M119" s="24" t="s">
        <v>837</v>
      </c>
      <c r="N119" s="26">
        <f>B119/1052</f>
        <v>0.11121673003802281</v>
      </c>
      <c r="O119" s="278" t="s">
        <v>15624</v>
      </c>
      <c r="P119" s="278">
        <v>10</v>
      </c>
      <c r="Q119" s="311">
        <v>5.8</v>
      </c>
      <c r="R119" s="17">
        <f t="shared" si="1"/>
        <v>0.19676806083650189</v>
      </c>
    </row>
    <row r="120" spans="1:18" x14ac:dyDescent="0.3">
      <c r="A120" s="1" t="s">
        <v>5059</v>
      </c>
      <c r="B120" s="23">
        <v>118</v>
      </c>
      <c r="C120" s="311">
        <v>120</v>
      </c>
      <c r="D120" s="37" t="s">
        <v>5060</v>
      </c>
      <c r="E120" s="8" t="s">
        <v>165</v>
      </c>
      <c r="F120" s="8" t="s">
        <v>5061</v>
      </c>
      <c r="G120" s="24" t="s">
        <v>4480</v>
      </c>
      <c r="H120" s="25">
        <v>5677</v>
      </c>
      <c r="I120" s="23">
        <v>7.5</v>
      </c>
      <c r="J120" s="24" t="s">
        <v>132</v>
      </c>
      <c r="K120" s="24" t="s">
        <v>773</v>
      </c>
      <c r="L120" s="24" t="s">
        <v>5062</v>
      </c>
      <c r="M120" s="24" t="s">
        <v>716</v>
      </c>
      <c r="N120" s="26">
        <f>B120/1052</f>
        <v>0.11216730038022814</v>
      </c>
      <c r="O120" s="278" t="s">
        <v>15624</v>
      </c>
      <c r="P120" s="278">
        <v>10</v>
      </c>
      <c r="Q120" s="311">
        <v>7.9</v>
      </c>
      <c r="R120" s="17">
        <f t="shared" si="1"/>
        <v>0.11406844106463879</v>
      </c>
    </row>
    <row r="121" spans="1:18" x14ac:dyDescent="0.3">
      <c r="A121" s="1" t="s">
        <v>5063</v>
      </c>
      <c r="B121" s="23">
        <v>118</v>
      </c>
      <c r="C121" s="311">
        <v>128</v>
      </c>
      <c r="D121" s="37" t="s">
        <v>5064</v>
      </c>
      <c r="E121" s="8" t="s">
        <v>5065</v>
      </c>
      <c r="F121" s="8" t="s">
        <v>5066</v>
      </c>
      <c r="G121" s="24" t="s">
        <v>4428</v>
      </c>
      <c r="H121" s="25">
        <v>14082</v>
      </c>
      <c r="I121" s="23">
        <v>7.5</v>
      </c>
      <c r="J121" s="24" t="s">
        <v>132</v>
      </c>
      <c r="K121" s="24" t="s">
        <v>841</v>
      </c>
      <c r="L121" s="24" t="s">
        <v>5067</v>
      </c>
      <c r="M121" s="24" t="s">
        <v>710</v>
      </c>
      <c r="N121" s="26">
        <f>B121/1052</f>
        <v>0.11216730038022814</v>
      </c>
      <c r="O121" s="278" t="s">
        <v>15624</v>
      </c>
      <c r="P121" s="278">
        <v>10</v>
      </c>
      <c r="Q121" s="311">
        <v>7.7</v>
      </c>
      <c r="R121" s="17">
        <f t="shared" si="1"/>
        <v>0.12167300380228137</v>
      </c>
    </row>
    <row r="122" spans="1:18" x14ac:dyDescent="0.3">
      <c r="A122" s="1" t="s">
        <v>5055</v>
      </c>
      <c r="B122" s="23">
        <v>118</v>
      </c>
      <c r="C122" s="312">
        <v>116</v>
      </c>
      <c r="D122" s="37" t="s">
        <v>5056</v>
      </c>
      <c r="E122" s="8" t="s">
        <v>165</v>
      </c>
      <c r="F122" s="8" t="s">
        <v>5057</v>
      </c>
      <c r="G122" s="24" t="s">
        <v>4428</v>
      </c>
      <c r="H122" s="25">
        <v>21944</v>
      </c>
      <c r="I122" s="23">
        <v>7.5</v>
      </c>
      <c r="J122" s="24" t="s">
        <v>132</v>
      </c>
      <c r="K122" s="24" t="s">
        <v>628</v>
      </c>
      <c r="L122" s="24" t="s">
        <v>5058</v>
      </c>
      <c r="M122" s="24" t="s">
        <v>613</v>
      </c>
      <c r="N122" s="26">
        <f>B122/1052</f>
        <v>0.11216730038022814</v>
      </c>
      <c r="O122" s="278" t="s">
        <v>15624</v>
      </c>
      <c r="P122" s="278">
        <v>10</v>
      </c>
      <c r="Q122" s="312">
        <v>8</v>
      </c>
      <c r="R122" s="17">
        <f t="shared" si="1"/>
        <v>0.11026615969581749</v>
      </c>
    </row>
    <row r="123" spans="1:18" x14ac:dyDescent="0.3">
      <c r="A123" s="1" t="s">
        <v>5079</v>
      </c>
      <c r="B123" s="29">
        <v>121</v>
      </c>
      <c r="C123" s="311">
        <v>120</v>
      </c>
      <c r="D123" s="37" t="s">
        <v>5080</v>
      </c>
      <c r="E123" s="8" t="s">
        <v>5081</v>
      </c>
      <c r="F123" s="8" t="s">
        <v>5082</v>
      </c>
      <c r="G123" s="24" t="s">
        <v>4480</v>
      </c>
      <c r="H123" s="25">
        <v>52956</v>
      </c>
      <c r="I123" s="29">
        <v>7.4</v>
      </c>
      <c r="J123" s="24" t="s">
        <v>132</v>
      </c>
      <c r="K123" s="24" t="s">
        <v>851</v>
      </c>
      <c r="L123" s="24" t="s">
        <v>5083</v>
      </c>
      <c r="M123" s="24" t="s">
        <v>716</v>
      </c>
      <c r="N123" s="30">
        <f>B123/1052</f>
        <v>0.1150190114068441</v>
      </c>
      <c r="O123" s="278" t="s">
        <v>15624</v>
      </c>
      <c r="P123" s="278">
        <v>10</v>
      </c>
      <c r="Q123" s="311">
        <v>7.9</v>
      </c>
      <c r="R123" s="17">
        <f t="shared" si="1"/>
        <v>0.11406844106463879</v>
      </c>
    </row>
    <row r="124" spans="1:18" x14ac:dyDescent="0.3">
      <c r="A124" s="1" t="s">
        <v>5074</v>
      </c>
      <c r="B124" s="29">
        <v>121</v>
      </c>
      <c r="C124" s="312">
        <v>248</v>
      </c>
      <c r="D124" s="37" t="s">
        <v>5075</v>
      </c>
      <c r="E124" s="8" t="s">
        <v>5076</v>
      </c>
      <c r="F124" s="8" t="s">
        <v>5077</v>
      </c>
      <c r="G124" s="24" t="s">
        <v>4436</v>
      </c>
      <c r="H124" s="25">
        <v>5137</v>
      </c>
      <c r="I124" s="29">
        <v>7.4</v>
      </c>
      <c r="J124" s="24" t="s">
        <v>132</v>
      </c>
      <c r="K124" s="24" t="s">
        <v>536</v>
      </c>
      <c r="L124" s="24" t="s">
        <v>5078</v>
      </c>
      <c r="M124" s="24" t="s">
        <v>34</v>
      </c>
      <c r="N124" s="30">
        <f>B124/1052</f>
        <v>0.1150190114068441</v>
      </c>
      <c r="O124" s="278" t="s">
        <v>15624</v>
      </c>
      <c r="P124" s="278">
        <v>10</v>
      </c>
      <c r="Q124" s="312">
        <v>5.3</v>
      </c>
      <c r="R124" s="17">
        <f t="shared" si="1"/>
        <v>0.23574144486692014</v>
      </c>
    </row>
    <row r="125" spans="1:18" x14ac:dyDescent="0.3">
      <c r="A125" s="1" t="s">
        <v>5068</v>
      </c>
      <c r="B125" s="29">
        <v>121</v>
      </c>
      <c r="C125" s="312">
        <v>97</v>
      </c>
      <c r="D125" s="37" t="s">
        <v>5069</v>
      </c>
      <c r="E125" s="8" t="s">
        <v>5070</v>
      </c>
      <c r="F125" s="8" t="s">
        <v>5071</v>
      </c>
      <c r="G125" s="24" t="s">
        <v>4519</v>
      </c>
      <c r="H125" s="25">
        <v>104558</v>
      </c>
      <c r="I125" s="29">
        <v>7.4</v>
      </c>
      <c r="J125" s="24" t="s">
        <v>132</v>
      </c>
      <c r="K125" s="24" t="s">
        <v>5072</v>
      </c>
      <c r="L125" s="24" t="s">
        <v>5073</v>
      </c>
      <c r="M125" s="24" t="s">
        <v>630</v>
      </c>
      <c r="N125" s="30">
        <f>B125/1052</f>
        <v>0.1150190114068441</v>
      </c>
      <c r="O125" s="278" t="s">
        <v>15624</v>
      </c>
      <c r="P125" s="278">
        <v>10</v>
      </c>
      <c r="Q125" s="312">
        <v>8.6999999999999993</v>
      </c>
      <c r="R125" s="17">
        <f t="shared" si="1"/>
        <v>9.2205323193916347E-2</v>
      </c>
    </row>
    <row r="126" spans="1:18" x14ac:dyDescent="0.3">
      <c r="A126" s="1" t="s">
        <v>5084</v>
      </c>
      <c r="B126" s="23">
        <v>124</v>
      </c>
      <c r="C126" s="311">
        <v>114</v>
      </c>
      <c r="D126" s="37" t="s">
        <v>5085</v>
      </c>
      <c r="E126" s="8" t="s">
        <v>5086</v>
      </c>
      <c r="F126" s="8" t="s">
        <v>5087</v>
      </c>
      <c r="G126" s="24" t="s">
        <v>4519</v>
      </c>
      <c r="H126" s="25">
        <v>33059</v>
      </c>
      <c r="I126" s="23">
        <v>7.3</v>
      </c>
      <c r="J126" s="24" t="s">
        <v>132</v>
      </c>
      <c r="K126" s="24" t="s">
        <v>5088</v>
      </c>
      <c r="L126" s="24" t="s">
        <v>5089</v>
      </c>
      <c r="M126" s="24" t="s">
        <v>637</v>
      </c>
      <c r="N126" s="26">
        <f>B126/1052</f>
        <v>0.11787072243346007</v>
      </c>
      <c r="O126" s="278" t="s">
        <v>15624</v>
      </c>
      <c r="P126" s="278">
        <v>10</v>
      </c>
      <c r="Q126" s="311">
        <v>8.1</v>
      </c>
      <c r="R126" s="17">
        <f t="shared" si="1"/>
        <v>0.10836501901140684</v>
      </c>
    </row>
    <row r="127" spans="1:18" x14ac:dyDescent="0.3">
      <c r="A127" s="1" t="s">
        <v>5090</v>
      </c>
      <c r="B127" s="23">
        <v>124</v>
      </c>
      <c r="C127" s="312">
        <v>123</v>
      </c>
      <c r="D127" s="37" t="s">
        <v>5091</v>
      </c>
      <c r="E127" s="8" t="s">
        <v>5092</v>
      </c>
      <c r="F127" s="8" t="s">
        <v>5093</v>
      </c>
      <c r="G127" s="24" t="s">
        <v>4428</v>
      </c>
      <c r="H127" s="25">
        <v>15716</v>
      </c>
      <c r="I127" s="23">
        <v>7.3</v>
      </c>
      <c r="J127" s="24" t="s">
        <v>132</v>
      </c>
      <c r="K127" s="24" t="s">
        <v>249</v>
      </c>
      <c r="L127" s="24" t="s">
        <v>5094</v>
      </c>
      <c r="M127" s="24" t="s">
        <v>649</v>
      </c>
      <c r="N127" s="26">
        <f>B127/1052</f>
        <v>0.11787072243346007</v>
      </c>
      <c r="O127" s="278" t="s">
        <v>15624</v>
      </c>
      <c r="P127" s="278">
        <v>10</v>
      </c>
      <c r="Q127" s="312">
        <v>7.8</v>
      </c>
      <c r="R127" s="17">
        <f t="shared" si="1"/>
        <v>0.11692015209125475</v>
      </c>
    </row>
    <row r="128" spans="1:18" x14ac:dyDescent="0.3">
      <c r="A128" s="1" t="s">
        <v>5095</v>
      </c>
      <c r="B128" s="23">
        <v>124</v>
      </c>
      <c r="C128" s="311">
        <v>128</v>
      </c>
      <c r="D128" s="37" t="s">
        <v>5096</v>
      </c>
      <c r="E128" s="8" t="s">
        <v>5097</v>
      </c>
      <c r="F128" s="8" t="s">
        <v>5098</v>
      </c>
      <c r="G128" s="24" t="s">
        <v>4428</v>
      </c>
      <c r="H128" s="25">
        <v>15387</v>
      </c>
      <c r="I128" s="23">
        <v>7.3</v>
      </c>
      <c r="J128" s="24" t="s">
        <v>132</v>
      </c>
      <c r="K128" s="24" t="s">
        <v>1286</v>
      </c>
      <c r="L128" s="24" t="s">
        <v>5099</v>
      </c>
      <c r="M128" s="24" t="s">
        <v>710</v>
      </c>
      <c r="N128" s="26">
        <f>B128/1052</f>
        <v>0.11787072243346007</v>
      </c>
      <c r="O128" s="278" t="s">
        <v>15624</v>
      </c>
      <c r="P128" s="278">
        <v>10</v>
      </c>
      <c r="Q128" s="311">
        <v>7.7</v>
      </c>
      <c r="R128" s="17">
        <f t="shared" si="1"/>
        <v>0.12167300380228137</v>
      </c>
    </row>
    <row r="129" spans="1:18" x14ac:dyDescent="0.3">
      <c r="A129" s="1" t="s">
        <v>5100</v>
      </c>
      <c r="B129" s="23">
        <v>124</v>
      </c>
      <c r="C129" s="312">
        <v>111</v>
      </c>
      <c r="D129" s="37" t="s">
        <v>5101</v>
      </c>
      <c r="E129" s="8" t="s">
        <v>5102</v>
      </c>
      <c r="F129" s="8" t="s">
        <v>5103</v>
      </c>
      <c r="G129" s="24" t="s">
        <v>4428</v>
      </c>
      <c r="H129" s="25">
        <v>4187</v>
      </c>
      <c r="I129" s="23">
        <v>7.3</v>
      </c>
      <c r="J129" s="24" t="s">
        <v>132</v>
      </c>
      <c r="K129" s="24" t="s">
        <v>1060</v>
      </c>
      <c r="L129" s="24" t="s">
        <v>5104</v>
      </c>
      <c r="M129" s="24" t="s">
        <v>656</v>
      </c>
      <c r="N129" s="26">
        <f>B129/1052</f>
        <v>0.11787072243346007</v>
      </c>
      <c r="O129" s="278" t="s">
        <v>15624</v>
      </c>
      <c r="P129" s="278">
        <v>10</v>
      </c>
      <c r="Q129" s="312">
        <v>8.1999999999999993</v>
      </c>
      <c r="R129" s="17">
        <f t="shared" si="1"/>
        <v>0.10551330798479087</v>
      </c>
    </row>
    <row r="130" spans="1:18" x14ac:dyDescent="0.3">
      <c r="A130" s="1" t="s">
        <v>5113</v>
      </c>
      <c r="B130" s="29">
        <v>128</v>
      </c>
      <c r="C130" s="312">
        <v>195</v>
      </c>
      <c r="D130" s="37" t="s">
        <v>5113</v>
      </c>
      <c r="E130" s="8" t="s">
        <v>5114</v>
      </c>
      <c r="F130" s="8" t="s">
        <v>5115</v>
      </c>
      <c r="G130" s="24" t="s">
        <v>4428</v>
      </c>
      <c r="H130" s="25">
        <v>7038</v>
      </c>
      <c r="I130" s="29">
        <v>7.2</v>
      </c>
      <c r="J130" s="24" t="s">
        <v>132</v>
      </c>
      <c r="K130" s="24" t="s">
        <v>457</v>
      </c>
      <c r="L130" s="24" t="s">
        <v>5116</v>
      </c>
      <c r="M130" s="24" t="s">
        <v>680</v>
      </c>
      <c r="N130" s="30">
        <f>B130/1052</f>
        <v>0.12167300380228137</v>
      </c>
      <c r="O130" s="278" t="s">
        <v>15624</v>
      </c>
      <c r="P130" s="278">
        <v>10</v>
      </c>
      <c r="Q130" s="312">
        <v>5.9</v>
      </c>
      <c r="R130" s="17">
        <f t="shared" si="1"/>
        <v>0.18536121673003803</v>
      </c>
    </row>
    <row r="131" spans="1:18" x14ac:dyDescent="0.3">
      <c r="A131" s="1" t="s">
        <v>5110</v>
      </c>
      <c r="B131" s="29">
        <v>128</v>
      </c>
      <c r="C131" s="311">
        <v>51</v>
      </c>
      <c r="D131" s="37" t="s">
        <v>5111</v>
      </c>
      <c r="E131" s="8" t="s">
        <v>5112</v>
      </c>
      <c r="F131" s="8" t="s">
        <v>5112</v>
      </c>
      <c r="G131" s="24" t="s">
        <v>4428</v>
      </c>
      <c r="H131" s="25">
        <v>24337</v>
      </c>
      <c r="I131" s="29">
        <v>7.2</v>
      </c>
      <c r="J131" s="24" t="s">
        <v>132</v>
      </c>
      <c r="K131" s="24" t="s">
        <v>542</v>
      </c>
      <c r="L131" s="24" t="s">
        <v>416</v>
      </c>
      <c r="M131" s="24" t="s">
        <v>392</v>
      </c>
      <c r="N131" s="30">
        <f>B131/1052</f>
        <v>0.12167300380228137</v>
      </c>
      <c r="O131" s="278" t="s">
        <v>15624</v>
      </c>
      <c r="P131" s="278">
        <v>10</v>
      </c>
      <c r="Q131" s="311">
        <v>13.1</v>
      </c>
      <c r="R131" s="17">
        <f t="shared" si="1"/>
        <v>4.8479087452471481E-2</v>
      </c>
    </row>
    <row r="132" spans="1:18" x14ac:dyDescent="0.3">
      <c r="A132" s="1" t="s">
        <v>5105</v>
      </c>
      <c r="B132" s="29">
        <v>128</v>
      </c>
      <c r="C132" s="311">
        <v>120</v>
      </c>
      <c r="D132" s="37" t="s">
        <v>5106</v>
      </c>
      <c r="E132" s="8" t="s">
        <v>5107</v>
      </c>
      <c r="F132" s="8" t="s">
        <v>5108</v>
      </c>
      <c r="G132" s="24" t="s">
        <v>4519</v>
      </c>
      <c r="H132" s="25">
        <v>60885</v>
      </c>
      <c r="I132" s="29">
        <v>7.2</v>
      </c>
      <c r="J132" s="24" t="s">
        <v>132</v>
      </c>
      <c r="K132" s="24" t="s">
        <v>584</v>
      </c>
      <c r="L132" s="24" t="s">
        <v>5109</v>
      </c>
      <c r="M132" s="24" t="s">
        <v>716</v>
      </c>
      <c r="N132" s="30">
        <f>B132/1052</f>
        <v>0.12167300380228137</v>
      </c>
      <c r="O132" s="278" t="s">
        <v>15624</v>
      </c>
      <c r="P132" s="278">
        <v>10</v>
      </c>
      <c r="Q132" s="311">
        <v>7.9</v>
      </c>
      <c r="R132" s="17">
        <f t="shared" ref="R132:R195" si="2">C132/1052</f>
        <v>0.11406844106463879</v>
      </c>
    </row>
    <row r="133" spans="1:18" x14ac:dyDescent="0.3">
      <c r="A133" s="1" t="s">
        <v>5117</v>
      </c>
      <c r="B133" s="23">
        <v>131</v>
      </c>
      <c r="C133" s="311">
        <v>158</v>
      </c>
      <c r="D133" s="37" t="s">
        <v>5118</v>
      </c>
      <c r="E133" s="8" t="s">
        <v>5119</v>
      </c>
      <c r="F133" s="8" t="s">
        <v>5120</v>
      </c>
      <c r="G133" s="24" t="s">
        <v>4539</v>
      </c>
      <c r="H133" s="25">
        <v>29254</v>
      </c>
      <c r="I133" s="23">
        <v>7.1</v>
      </c>
      <c r="J133" s="24" t="s">
        <v>132</v>
      </c>
      <c r="K133" s="24" t="s">
        <v>4841</v>
      </c>
      <c r="L133" s="24" t="s">
        <v>5121</v>
      </c>
      <c r="M133" s="24" t="s">
        <v>31</v>
      </c>
      <c r="N133" s="26">
        <f>B133/1052</f>
        <v>0.12452471482889733</v>
      </c>
      <c r="O133" s="278" t="s">
        <v>15624</v>
      </c>
      <c r="P133" s="278">
        <v>10</v>
      </c>
      <c r="Q133" s="311">
        <v>6.6</v>
      </c>
      <c r="R133" s="17">
        <f t="shared" si="2"/>
        <v>0.15019011406844107</v>
      </c>
    </row>
    <row r="134" spans="1:18" x14ac:dyDescent="0.3">
      <c r="A134" s="1" t="s">
        <v>739</v>
      </c>
      <c r="B134" s="23">
        <v>132</v>
      </c>
      <c r="C134" s="312">
        <v>135</v>
      </c>
      <c r="D134" s="37" t="s">
        <v>740</v>
      </c>
      <c r="E134" s="8" t="s">
        <v>165</v>
      </c>
      <c r="F134" s="8" t="s">
        <v>741</v>
      </c>
      <c r="G134" s="24" t="s">
        <v>4539</v>
      </c>
      <c r="H134" s="25">
        <v>35932</v>
      </c>
      <c r="I134" s="23">
        <v>7</v>
      </c>
      <c r="J134" s="24" t="s">
        <v>132</v>
      </c>
      <c r="K134" s="24" t="s">
        <v>742</v>
      </c>
      <c r="L134" s="24" t="s">
        <v>743</v>
      </c>
      <c r="M134" s="24" t="s">
        <v>704</v>
      </c>
      <c r="N134" s="26">
        <f>B134/1052</f>
        <v>0.12547528517110265</v>
      </c>
      <c r="O134" s="278" t="s">
        <v>15624</v>
      </c>
      <c r="P134" s="278">
        <v>10</v>
      </c>
      <c r="Q134" s="312">
        <v>7.3</v>
      </c>
      <c r="R134" s="17">
        <f t="shared" si="2"/>
        <v>0.12832699619771862</v>
      </c>
    </row>
    <row r="135" spans="1:18" x14ac:dyDescent="0.3">
      <c r="A135" s="1" t="s">
        <v>5136</v>
      </c>
      <c r="B135" s="23">
        <v>132</v>
      </c>
      <c r="C135" s="311">
        <v>158</v>
      </c>
      <c r="D135" s="37" t="s">
        <v>5137</v>
      </c>
      <c r="E135" s="8" t="s">
        <v>165</v>
      </c>
      <c r="F135" s="8" t="s">
        <v>5138</v>
      </c>
      <c r="G135" s="24" t="s">
        <v>4428</v>
      </c>
      <c r="H135" s="25">
        <v>6501</v>
      </c>
      <c r="I135" s="23">
        <v>7</v>
      </c>
      <c r="J135" s="24" t="s">
        <v>731</v>
      </c>
      <c r="K135" s="24" t="s">
        <v>1015</v>
      </c>
      <c r="L135" s="24" t="s">
        <v>5139</v>
      </c>
      <c r="M135" s="24" t="s">
        <v>31</v>
      </c>
      <c r="N135" s="26">
        <f>B135/1052</f>
        <v>0.12547528517110265</v>
      </c>
      <c r="O135" s="278" t="s">
        <v>15624</v>
      </c>
      <c r="P135" s="278">
        <v>10</v>
      </c>
      <c r="Q135" s="311">
        <v>6.6</v>
      </c>
      <c r="R135" s="17">
        <f t="shared" si="2"/>
        <v>0.15019011406844107</v>
      </c>
    </row>
    <row r="136" spans="1:18" x14ac:dyDescent="0.3">
      <c r="A136" s="1" t="s">
        <v>5132</v>
      </c>
      <c r="B136" s="23">
        <v>132</v>
      </c>
      <c r="C136" s="311">
        <v>106</v>
      </c>
      <c r="D136" s="37" t="s">
        <v>5133</v>
      </c>
      <c r="E136" s="8" t="s">
        <v>165</v>
      </c>
      <c r="F136" s="8" t="s">
        <v>5134</v>
      </c>
      <c r="G136" s="24" t="s">
        <v>4539</v>
      </c>
      <c r="H136" s="25">
        <v>3107</v>
      </c>
      <c r="I136" s="23">
        <v>7</v>
      </c>
      <c r="J136" s="24" t="s">
        <v>132</v>
      </c>
      <c r="K136" s="24" t="s">
        <v>4841</v>
      </c>
      <c r="L136" s="24" t="s">
        <v>5135</v>
      </c>
      <c r="M136" s="24" t="s">
        <v>550</v>
      </c>
      <c r="N136" s="26">
        <f>B136/1052</f>
        <v>0.12547528517110265</v>
      </c>
      <c r="O136" s="278" t="s">
        <v>15624</v>
      </c>
      <c r="P136" s="278">
        <v>10</v>
      </c>
      <c r="Q136" s="311">
        <v>8.3000000000000007</v>
      </c>
      <c r="R136" s="17">
        <f t="shared" si="2"/>
        <v>0.10076045627376426</v>
      </c>
    </row>
    <row r="137" spans="1:18" x14ac:dyDescent="0.3">
      <c r="A137" s="1" t="s">
        <v>5127</v>
      </c>
      <c r="B137" s="23">
        <v>132</v>
      </c>
      <c r="C137" s="312">
        <v>62</v>
      </c>
      <c r="D137" s="37" t="s">
        <v>5128</v>
      </c>
      <c r="E137" s="8" t="s">
        <v>5129</v>
      </c>
      <c r="F137" s="8" t="s">
        <v>5130</v>
      </c>
      <c r="G137" s="24" t="s">
        <v>4480</v>
      </c>
      <c r="H137" s="25">
        <v>47141</v>
      </c>
      <c r="I137" s="23">
        <v>7</v>
      </c>
      <c r="J137" s="24" t="s">
        <v>132</v>
      </c>
      <c r="K137" s="24" t="s">
        <v>4853</v>
      </c>
      <c r="L137" s="24" t="s">
        <v>5131</v>
      </c>
      <c r="M137" s="24" t="s">
        <v>4865</v>
      </c>
      <c r="N137" s="26">
        <f>B137/1052</f>
        <v>0.12547528517110265</v>
      </c>
      <c r="O137" s="278" t="s">
        <v>15624</v>
      </c>
      <c r="P137" s="278">
        <v>10</v>
      </c>
      <c r="Q137" s="312">
        <v>11.8</v>
      </c>
      <c r="R137" s="17">
        <f t="shared" si="2"/>
        <v>5.8935361216730035E-2</v>
      </c>
    </row>
    <row r="138" spans="1:18" x14ac:dyDescent="0.3">
      <c r="A138" s="1" t="s">
        <v>5122</v>
      </c>
      <c r="B138" s="23">
        <v>132</v>
      </c>
      <c r="C138" s="312">
        <v>147</v>
      </c>
      <c r="D138" s="37" t="s">
        <v>5123</v>
      </c>
      <c r="E138" s="8" t="s">
        <v>5124</v>
      </c>
      <c r="F138" s="8" t="s">
        <v>5125</v>
      </c>
      <c r="G138" s="24" t="s">
        <v>4539</v>
      </c>
      <c r="H138" s="25">
        <v>21271</v>
      </c>
      <c r="I138" s="23">
        <v>7</v>
      </c>
      <c r="J138" s="24" t="s">
        <v>132</v>
      </c>
      <c r="K138" s="24" t="s">
        <v>5072</v>
      </c>
      <c r="L138" s="24" t="s">
        <v>5126</v>
      </c>
      <c r="M138" s="24" t="s">
        <v>866</v>
      </c>
      <c r="N138" s="26">
        <f>B138/1052</f>
        <v>0.12547528517110265</v>
      </c>
      <c r="O138" s="278" t="s">
        <v>15624</v>
      </c>
      <c r="P138" s="278">
        <v>10</v>
      </c>
      <c r="Q138" s="312">
        <v>6.9</v>
      </c>
      <c r="R138" s="17">
        <f t="shared" si="2"/>
        <v>0.13973384030418251</v>
      </c>
    </row>
    <row r="139" spans="1:18" x14ac:dyDescent="0.3">
      <c r="A139" s="1" t="s">
        <v>5155</v>
      </c>
      <c r="B139" s="29">
        <v>137</v>
      </c>
      <c r="C139" s="312">
        <v>102</v>
      </c>
      <c r="D139" s="37" t="s">
        <v>5156</v>
      </c>
      <c r="E139" s="8" t="s">
        <v>5157</v>
      </c>
      <c r="F139" s="8" t="s">
        <v>5158</v>
      </c>
      <c r="G139" s="24" t="s">
        <v>4519</v>
      </c>
      <c r="H139" s="25">
        <v>4640</v>
      </c>
      <c r="I139" s="29">
        <v>6.9</v>
      </c>
      <c r="J139" s="24" t="s">
        <v>132</v>
      </c>
      <c r="K139" s="24" t="s">
        <v>982</v>
      </c>
      <c r="L139" s="24" t="s">
        <v>5159</v>
      </c>
      <c r="M139" s="24" t="s">
        <v>544</v>
      </c>
      <c r="N139" s="30">
        <f>B139/1052</f>
        <v>0.13022813688212928</v>
      </c>
      <c r="O139" s="278" t="s">
        <v>15624</v>
      </c>
      <c r="P139" s="278">
        <v>10</v>
      </c>
      <c r="Q139" s="312">
        <v>8.5</v>
      </c>
      <c r="R139" s="17">
        <f t="shared" si="2"/>
        <v>9.6958174904942962E-2</v>
      </c>
    </row>
    <row r="140" spans="1:18" x14ac:dyDescent="0.3">
      <c r="A140" s="1" t="s">
        <v>5140</v>
      </c>
      <c r="B140" s="29">
        <v>137</v>
      </c>
      <c r="C140" s="312">
        <v>116</v>
      </c>
      <c r="D140" s="37" t="s">
        <v>5141</v>
      </c>
      <c r="E140" s="8" t="s">
        <v>5142</v>
      </c>
      <c r="F140" s="8" t="s">
        <v>5143</v>
      </c>
      <c r="G140" s="24" t="s">
        <v>4519</v>
      </c>
      <c r="H140" s="25">
        <v>68237</v>
      </c>
      <c r="I140" s="29">
        <v>6.9</v>
      </c>
      <c r="J140" s="24" t="s">
        <v>132</v>
      </c>
      <c r="K140" s="24" t="s">
        <v>536</v>
      </c>
      <c r="L140" s="24" t="s">
        <v>5144</v>
      </c>
      <c r="M140" s="24" t="s">
        <v>613</v>
      </c>
      <c r="N140" s="30">
        <f>B140/1052</f>
        <v>0.13022813688212928</v>
      </c>
      <c r="O140" s="278" t="s">
        <v>15624</v>
      </c>
      <c r="P140" s="278">
        <v>10</v>
      </c>
      <c r="Q140" s="312">
        <v>8</v>
      </c>
      <c r="R140" s="17">
        <f t="shared" si="2"/>
        <v>0.11026615969581749</v>
      </c>
    </row>
    <row r="141" spans="1:18" x14ac:dyDescent="0.3">
      <c r="A141" s="1" t="s">
        <v>5151</v>
      </c>
      <c r="B141" s="29">
        <v>137</v>
      </c>
      <c r="C141" s="311">
        <v>82</v>
      </c>
      <c r="D141" s="37" t="s">
        <v>5151</v>
      </c>
      <c r="E141" s="8" t="s">
        <v>5152</v>
      </c>
      <c r="F141" s="8" t="s">
        <v>5153</v>
      </c>
      <c r="G141" s="24" t="s">
        <v>4734</v>
      </c>
      <c r="H141" s="25">
        <v>1570</v>
      </c>
      <c r="I141" s="29">
        <v>6.9</v>
      </c>
      <c r="J141" s="24" t="s">
        <v>132</v>
      </c>
      <c r="K141" s="24" t="s">
        <v>342</v>
      </c>
      <c r="L141" s="24" t="s">
        <v>5154</v>
      </c>
      <c r="M141" s="24" t="s">
        <v>35</v>
      </c>
      <c r="N141" s="30">
        <f>B141/1052</f>
        <v>0.13022813688212928</v>
      </c>
      <c r="O141" s="278" t="s">
        <v>15624</v>
      </c>
      <c r="P141" s="278">
        <v>10</v>
      </c>
      <c r="Q141" s="311">
        <v>10</v>
      </c>
      <c r="R141" s="17">
        <f t="shared" si="2"/>
        <v>7.7946768060836502E-2</v>
      </c>
    </row>
    <row r="142" spans="1:18" x14ac:dyDescent="0.3">
      <c r="A142" s="1" t="s">
        <v>5145</v>
      </c>
      <c r="B142" s="29">
        <v>137</v>
      </c>
      <c r="C142" s="311">
        <v>86</v>
      </c>
      <c r="D142" s="37" t="s">
        <v>5146</v>
      </c>
      <c r="E142" s="8" t="s">
        <v>5147</v>
      </c>
      <c r="F142" s="8" t="s">
        <v>5148</v>
      </c>
      <c r="G142" s="24" t="s">
        <v>4428</v>
      </c>
      <c r="H142" s="25">
        <v>8644</v>
      </c>
      <c r="I142" s="29">
        <v>6.9</v>
      </c>
      <c r="J142" s="24" t="s">
        <v>731</v>
      </c>
      <c r="K142" s="24" t="s">
        <v>571</v>
      </c>
      <c r="L142" s="24" t="s">
        <v>5149</v>
      </c>
      <c r="M142" s="24" t="s">
        <v>5150</v>
      </c>
      <c r="N142" s="30">
        <f>B142/1052</f>
        <v>0.13022813688212928</v>
      </c>
      <c r="O142" s="278" t="s">
        <v>15624</v>
      </c>
      <c r="P142" s="278">
        <v>10</v>
      </c>
      <c r="Q142" s="311">
        <v>9.6999999999999993</v>
      </c>
      <c r="R142" s="17">
        <f t="shared" si="2"/>
        <v>8.17490494296578E-2</v>
      </c>
    </row>
    <row r="143" spans="1:18" x14ac:dyDescent="0.3">
      <c r="A143" s="1" t="s">
        <v>5160</v>
      </c>
      <c r="B143" s="23">
        <v>141</v>
      </c>
      <c r="C143" s="311">
        <v>158</v>
      </c>
      <c r="D143" s="37" t="s">
        <v>5161</v>
      </c>
      <c r="E143" s="8" t="s">
        <v>5162</v>
      </c>
      <c r="F143" s="8" t="s">
        <v>5163</v>
      </c>
      <c r="G143" s="24" t="s">
        <v>4428</v>
      </c>
      <c r="H143" s="25">
        <v>12242</v>
      </c>
      <c r="I143" s="23">
        <v>6.8</v>
      </c>
      <c r="J143" s="24" t="s">
        <v>731</v>
      </c>
      <c r="K143" s="24" t="s">
        <v>685</v>
      </c>
      <c r="L143" s="24" t="s">
        <v>5164</v>
      </c>
      <c r="M143" s="24" t="s">
        <v>31</v>
      </c>
      <c r="N143" s="26">
        <f>B143/1052</f>
        <v>0.13403041825095058</v>
      </c>
      <c r="O143" s="278" t="s">
        <v>15624</v>
      </c>
      <c r="P143" s="278">
        <v>10</v>
      </c>
      <c r="Q143" s="311">
        <v>6.6</v>
      </c>
      <c r="R143" s="17">
        <f t="shared" si="2"/>
        <v>0.15019011406844107</v>
      </c>
    </row>
    <row r="144" spans="1:18" x14ac:dyDescent="0.3">
      <c r="A144" s="1" t="s">
        <v>5165</v>
      </c>
      <c r="B144" s="23">
        <v>141</v>
      </c>
      <c r="C144" s="312">
        <v>123</v>
      </c>
      <c r="D144" s="37" t="s">
        <v>5166</v>
      </c>
      <c r="E144" s="8" t="s">
        <v>5167</v>
      </c>
      <c r="F144" s="8" t="s">
        <v>5168</v>
      </c>
      <c r="G144" s="24" t="s">
        <v>4480</v>
      </c>
      <c r="H144" s="25">
        <v>3277</v>
      </c>
      <c r="I144" s="23">
        <v>6.8</v>
      </c>
      <c r="J144" s="24" t="s">
        <v>132</v>
      </c>
      <c r="K144" s="24" t="s">
        <v>685</v>
      </c>
      <c r="L144" s="24" t="s">
        <v>5169</v>
      </c>
      <c r="M144" s="24" t="s">
        <v>649</v>
      </c>
      <c r="N144" s="26">
        <f>B144/1052</f>
        <v>0.13403041825095058</v>
      </c>
      <c r="O144" s="278" t="s">
        <v>15624</v>
      </c>
      <c r="P144" s="278">
        <v>10</v>
      </c>
      <c r="Q144" s="312">
        <v>7.8</v>
      </c>
      <c r="R144" s="17">
        <f t="shared" si="2"/>
        <v>0.11692015209125475</v>
      </c>
    </row>
    <row r="145" spans="1:18" x14ac:dyDescent="0.3">
      <c r="A145" s="1" t="s">
        <v>5174</v>
      </c>
      <c r="B145" s="29">
        <v>143</v>
      </c>
      <c r="C145" s="311">
        <v>137</v>
      </c>
      <c r="D145" s="37" t="s">
        <v>5175</v>
      </c>
      <c r="E145" s="8" t="s">
        <v>5176</v>
      </c>
      <c r="F145" s="8" t="s">
        <v>5177</v>
      </c>
      <c r="G145" s="24" t="s">
        <v>4754</v>
      </c>
      <c r="H145" s="25">
        <v>3442</v>
      </c>
      <c r="I145" s="29">
        <v>6.7</v>
      </c>
      <c r="J145" s="24" t="s">
        <v>132</v>
      </c>
      <c r="K145" s="24" t="s">
        <v>316</v>
      </c>
      <c r="L145" s="24" t="s">
        <v>5178</v>
      </c>
      <c r="M145" s="24" t="s">
        <v>532</v>
      </c>
      <c r="N145" s="30">
        <f>B145/1052</f>
        <v>0.13593155893536121</v>
      </c>
      <c r="O145" s="278" t="s">
        <v>15624</v>
      </c>
      <c r="P145" s="278">
        <v>10</v>
      </c>
      <c r="Q145" s="311">
        <v>7.2</v>
      </c>
      <c r="R145" s="17">
        <f t="shared" si="2"/>
        <v>0.13022813688212928</v>
      </c>
    </row>
    <row r="146" spans="1:18" x14ac:dyDescent="0.3">
      <c r="A146" s="1" t="s">
        <v>5179</v>
      </c>
      <c r="B146" s="29">
        <v>143</v>
      </c>
      <c r="C146" s="312">
        <v>228</v>
      </c>
      <c r="D146" s="37" t="s">
        <v>5180</v>
      </c>
      <c r="E146" s="8" t="s">
        <v>5181</v>
      </c>
      <c r="F146" s="8" t="s">
        <v>5182</v>
      </c>
      <c r="G146" s="24" t="s">
        <v>4539</v>
      </c>
      <c r="H146" s="25">
        <v>5511</v>
      </c>
      <c r="I146" s="29">
        <v>6.7</v>
      </c>
      <c r="J146" s="24" t="s">
        <v>132</v>
      </c>
      <c r="K146" s="24" t="s">
        <v>5183</v>
      </c>
      <c r="L146" s="24" t="s">
        <v>5184</v>
      </c>
      <c r="M146" s="24" t="s">
        <v>945</v>
      </c>
      <c r="N146" s="30">
        <f>B146/1052</f>
        <v>0.13593155893536121</v>
      </c>
      <c r="O146" s="278" t="s">
        <v>15624</v>
      </c>
      <c r="P146" s="278">
        <v>10</v>
      </c>
      <c r="Q146" s="312">
        <v>5.5</v>
      </c>
      <c r="R146" s="17">
        <f t="shared" si="2"/>
        <v>0.21673003802281368</v>
      </c>
    </row>
    <row r="147" spans="1:18" x14ac:dyDescent="0.3">
      <c r="A147" s="1" t="s">
        <v>5190</v>
      </c>
      <c r="B147" s="29">
        <v>143</v>
      </c>
      <c r="C147" s="311">
        <v>207</v>
      </c>
      <c r="D147" s="37" t="s">
        <v>5191</v>
      </c>
      <c r="E147" s="8" t="s">
        <v>5192</v>
      </c>
      <c r="F147" s="8" t="s">
        <v>5193</v>
      </c>
      <c r="G147" s="24" t="s">
        <v>4428</v>
      </c>
      <c r="H147" s="25">
        <v>6644</v>
      </c>
      <c r="I147" s="29">
        <v>6.7</v>
      </c>
      <c r="J147" s="24" t="s">
        <v>731</v>
      </c>
      <c r="K147" s="24" t="s">
        <v>336</v>
      </c>
      <c r="L147" s="24" t="s">
        <v>5194</v>
      </c>
      <c r="M147" s="24" t="s">
        <v>837</v>
      </c>
      <c r="N147" s="30">
        <f>B147/1052</f>
        <v>0.13593155893536121</v>
      </c>
      <c r="O147" s="278" t="s">
        <v>15624</v>
      </c>
      <c r="P147" s="278">
        <v>10</v>
      </c>
      <c r="Q147" s="311">
        <v>5.8</v>
      </c>
      <c r="R147" s="17">
        <f t="shared" si="2"/>
        <v>0.19676806083650189</v>
      </c>
    </row>
    <row r="148" spans="1:18" x14ac:dyDescent="0.3">
      <c r="A148" s="1" t="s">
        <v>5185</v>
      </c>
      <c r="B148" s="29">
        <v>143</v>
      </c>
      <c r="C148" s="312">
        <v>141</v>
      </c>
      <c r="D148" s="37" t="s">
        <v>5186</v>
      </c>
      <c r="E148" s="8" t="s">
        <v>5187</v>
      </c>
      <c r="F148" s="8" t="s">
        <v>5188</v>
      </c>
      <c r="G148" s="24" t="s">
        <v>4436</v>
      </c>
      <c r="H148" s="25">
        <v>10505</v>
      </c>
      <c r="I148" s="29">
        <v>6.7</v>
      </c>
      <c r="J148" s="24" t="s">
        <v>132</v>
      </c>
      <c r="K148" s="24" t="s">
        <v>773</v>
      </c>
      <c r="L148" s="24" t="s">
        <v>5189</v>
      </c>
      <c r="M148" s="24" t="s">
        <v>4940</v>
      </c>
      <c r="N148" s="30">
        <f>B148/1052</f>
        <v>0.13593155893536121</v>
      </c>
      <c r="O148" s="278" t="s">
        <v>15624</v>
      </c>
      <c r="P148" s="278">
        <v>10</v>
      </c>
      <c r="Q148" s="312">
        <v>7.1</v>
      </c>
      <c r="R148" s="17">
        <f t="shared" si="2"/>
        <v>0.13403041825095058</v>
      </c>
    </row>
    <row r="149" spans="1:18" x14ac:dyDescent="0.3">
      <c r="A149" s="1" t="s">
        <v>5170</v>
      </c>
      <c r="B149" s="29">
        <v>143</v>
      </c>
      <c r="C149" s="312">
        <v>154</v>
      </c>
      <c r="D149" s="37" t="s">
        <v>5171</v>
      </c>
      <c r="E149" s="8" t="s">
        <v>5172</v>
      </c>
      <c r="F149" s="8" t="s">
        <v>5173</v>
      </c>
      <c r="G149" s="24" t="s">
        <v>4498</v>
      </c>
      <c r="H149" s="25">
        <v>55803</v>
      </c>
      <c r="I149" s="29">
        <v>6.7</v>
      </c>
      <c r="J149" s="24" t="s">
        <v>132</v>
      </c>
      <c r="K149" s="24" t="s">
        <v>4992</v>
      </c>
      <c r="L149" s="24" t="s">
        <v>1740</v>
      </c>
      <c r="M149" s="24" t="s">
        <v>562</v>
      </c>
      <c r="N149" s="30">
        <f>B149/1052</f>
        <v>0.13593155893536121</v>
      </c>
      <c r="O149" s="278" t="s">
        <v>15624</v>
      </c>
      <c r="P149" s="278">
        <v>10</v>
      </c>
      <c r="Q149" s="312">
        <v>6.7</v>
      </c>
      <c r="R149" s="17">
        <f t="shared" si="2"/>
        <v>0.14638783269961977</v>
      </c>
    </row>
    <row r="150" spans="1:18" x14ac:dyDescent="0.3">
      <c r="A150" s="1" t="s">
        <v>5211</v>
      </c>
      <c r="B150" s="23">
        <v>148</v>
      </c>
      <c r="C150" s="312">
        <v>111</v>
      </c>
      <c r="D150" s="37" t="s">
        <v>5212</v>
      </c>
      <c r="E150" s="8" t="s">
        <v>5213</v>
      </c>
      <c r="F150" s="8" t="s">
        <v>5214</v>
      </c>
      <c r="G150" s="24" t="s">
        <v>4480</v>
      </c>
      <c r="H150" s="25">
        <v>26167</v>
      </c>
      <c r="I150" s="23">
        <v>6.6</v>
      </c>
      <c r="J150" s="24" t="s">
        <v>132</v>
      </c>
      <c r="K150" s="24" t="s">
        <v>490</v>
      </c>
      <c r="L150" s="24" t="s">
        <v>5215</v>
      </c>
      <c r="M150" s="24" t="s">
        <v>656</v>
      </c>
      <c r="N150" s="26">
        <f>B150/1052</f>
        <v>0.14068441064638784</v>
      </c>
      <c r="O150" s="278" t="s">
        <v>15624</v>
      </c>
      <c r="P150" s="278">
        <v>10</v>
      </c>
      <c r="Q150" s="312">
        <v>8.1999999999999993</v>
      </c>
      <c r="R150" s="17">
        <f t="shared" si="2"/>
        <v>0.10551330798479087</v>
      </c>
    </row>
    <row r="151" spans="1:18" x14ac:dyDescent="0.3">
      <c r="A151" s="1" t="s">
        <v>5205</v>
      </c>
      <c r="B151" s="23">
        <v>148</v>
      </c>
      <c r="C151" s="312">
        <v>185</v>
      </c>
      <c r="D151" s="37" t="s">
        <v>5206</v>
      </c>
      <c r="E151" s="8" t="s">
        <v>5207</v>
      </c>
      <c r="F151" s="8" t="s">
        <v>5208</v>
      </c>
      <c r="G151" s="24" t="s">
        <v>4428</v>
      </c>
      <c r="H151" s="25">
        <v>3107</v>
      </c>
      <c r="I151" s="23">
        <v>6.6</v>
      </c>
      <c r="J151" s="24" t="s">
        <v>731</v>
      </c>
      <c r="K151" s="24" t="s">
        <v>891</v>
      </c>
      <c r="L151" s="24" t="s">
        <v>5209</v>
      </c>
      <c r="M151" s="24" t="s">
        <v>5210</v>
      </c>
      <c r="N151" s="26">
        <f>B151/1052</f>
        <v>0.14068441064638784</v>
      </c>
      <c r="O151" s="278" t="s">
        <v>15624</v>
      </c>
      <c r="P151" s="278">
        <v>10</v>
      </c>
      <c r="Q151" s="312">
        <v>6.1</v>
      </c>
      <c r="R151" s="17">
        <f t="shared" si="2"/>
        <v>0.1758555133079848</v>
      </c>
    </row>
    <row r="152" spans="1:18" x14ac:dyDescent="0.3">
      <c r="A152" s="1" t="s">
        <v>5195</v>
      </c>
      <c r="B152" s="23">
        <v>148</v>
      </c>
      <c r="C152" s="312">
        <v>161</v>
      </c>
      <c r="D152" s="37" t="s">
        <v>5196</v>
      </c>
      <c r="E152" s="8" t="s">
        <v>5197</v>
      </c>
      <c r="F152" s="8" t="s">
        <v>5198</v>
      </c>
      <c r="G152" s="24" t="s">
        <v>4519</v>
      </c>
      <c r="H152" s="25">
        <v>4496</v>
      </c>
      <c r="I152" s="23">
        <v>6.6</v>
      </c>
      <c r="J152" s="24" t="s">
        <v>132</v>
      </c>
      <c r="K152" s="24" t="s">
        <v>370</v>
      </c>
      <c r="L152" s="24" t="s">
        <v>5199</v>
      </c>
      <c r="M152" s="24" t="s">
        <v>755</v>
      </c>
      <c r="N152" s="26">
        <f>B152/1052</f>
        <v>0.14068441064638784</v>
      </c>
      <c r="O152" s="278" t="s">
        <v>15624</v>
      </c>
      <c r="P152" s="278">
        <v>10</v>
      </c>
      <c r="Q152" s="312">
        <v>6.5</v>
      </c>
      <c r="R152" s="17">
        <f t="shared" si="2"/>
        <v>0.15304182509505704</v>
      </c>
    </row>
    <row r="153" spans="1:18" x14ac:dyDescent="0.3">
      <c r="A153" s="1" t="s">
        <v>5220</v>
      </c>
      <c r="B153" s="23">
        <v>148</v>
      </c>
      <c r="C153" s="311">
        <v>298</v>
      </c>
      <c r="D153" s="37" t="s">
        <v>5221</v>
      </c>
      <c r="E153" s="8" t="s">
        <v>5222</v>
      </c>
      <c r="F153" s="8" t="s">
        <v>5223</v>
      </c>
      <c r="G153" s="24" t="s">
        <v>4428</v>
      </c>
      <c r="H153" s="25">
        <v>4087</v>
      </c>
      <c r="I153" s="23">
        <v>6.6</v>
      </c>
      <c r="J153" s="24" t="s">
        <v>731</v>
      </c>
      <c r="K153" s="24" t="s">
        <v>982</v>
      </c>
      <c r="L153" s="24" t="s">
        <v>5224</v>
      </c>
      <c r="M153" s="24" t="s">
        <v>1055</v>
      </c>
      <c r="N153" s="26">
        <f>B153/1052</f>
        <v>0.14068441064638784</v>
      </c>
      <c r="O153" s="278" t="s">
        <v>15624</v>
      </c>
      <c r="P153" s="278">
        <v>10</v>
      </c>
      <c r="Q153" s="311">
        <v>4.8</v>
      </c>
      <c r="R153" s="17">
        <f t="shared" si="2"/>
        <v>0.28326996197718629</v>
      </c>
    </row>
    <row r="154" spans="1:18" x14ac:dyDescent="0.3">
      <c r="A154" s="1" t="s">
        <v>5216</v>
      </c>
      <c r="B154" s="23">
        <v>148</v>
      </c>
      <c r="C154" s="312">
        <v>141</v>
      </c>
      <c r="D154" s="37" t="s">
        <v>5217</v>
      </c>
      <c r="E154" s="8" t="s">
        <v>5218</v>
      </c>
      <c r="F154" s="8" t="s">
        <v>5219</v>
      </c>
      <c r="G154" s="24" t="s">
        <v>4539</v>
      </c>
      <c r="H154" s="25">
        <v>2256</v>
      </c>
      <c r="I154" s="23">
        <v>6.6</v>
      </c>
      <c r="J154" s="24" t="s">
        <v>132</v>
      </c>
      <c r="K154" s="24" t="s">
        <v>490</v>
      </c>
      <c r="L154" s="24" t="s">
        <v>1347</v>
      </c>
      <c r="M154" s="24" t="s">
        <v>4940</v>
      </c>
      <c r="N154" s="26">
        <f>B154/1052</f>
        <v>0.14068441064638784</v>
      </c>
      <c r="O154" s="278" t="s">
        <v>15624</v>
      </c>
      <c r="P154" s="278">
        <v>10</v>
      </c>
      <c r="Q154" s="312">
        <v>7.1</v>
      </c>
      <c r="R154" s="17">
        <f t="shared" si="2"/>
        <v>0.13403041825095058</v>
      </c>
    </row>
    <row r="155" spans="1:18" x14ac:dyDescent="0.3">
      <c r="A155" s="1" t="s">
        <v>5200</v>
      </c>
      <c r="B155" s="23">
        <v>148</v>
      </c>
      <c r="C155" s="311">
        <v>145</v>
      </c>
      <c r="D155" s="37" t="s">
        <v>5201</v>
      </c>
      <c r="E155" s="8" t="s">
        <v>5202</v>
      </c>
      <c r="F155" s="8" t="s">
        <v>5203</v>
      </c>
      <c r="G155" s="24" t="s">
        <v>4539</v>
      </c>
      <c r="H155" s="25">
        <v>15358</v>
      </c>
      <c r="I155" s="23">
        <v>6.6</v>
      </c>
      <c r="J155" s="24" t="s">
        <v>132</v>
      </c>
      <c r="K155" s="24" t="s">
        <v>851</v>
      </c>
      <c r="L155" s="24" t="s">
        <v>5204</v>
      </c>
      <c r="M155" s="24" t="s">
        <v>693</v>
      </c>
      <c r="N155" s="26">
        <f>B155/1052</f>
        <v>0.14068441064638784</v>
      </c>
      <c r="O155" s="278" t="s">
        <v>15624</v>
      </c>
      <c r="P155" s="278">
        <v>10</v>
      </c>
      <c r="Q155" s="311">
        <v>7</v>
      </c>
      <c r="R155" s="17">
        <f t="shared" si="2"/>
        <v>0.13783269961977188</v>
      </c>
    </row>
    <row r="156" spans="1:18" x14ac:dyDescent="0.3">
      <c r="A156" s="1" t="s">
        <v>5248</v>
      </c>
      <c r="B156" s="29">
        <v>154</v>
      </c>
      <c r="C156" s="311">
        <v>106</v>
      </c>
      <c r="D156" s="37" t="s">
        <v>5249</v>
      </c>
      <c r="E156" s="8" t="s">
        <v>5250</v>
      </c>
      <c r="F156" s="8" t="s">
        <v>5251</v>
      </c>
      <c r="G156" s="24" t="s">
        <v>4480</v>
      </c>
      <c r="H156" s="25">
        <v>4441</v>
      </c>
      <c r="I156" s="29">
        <v>6.5</v>
      </c>
      <c r="J156" s="24" t="s">
        <v>132</v>
      </c>
      <c r="K156" s="24" t="s">
        <v>1098</v>
      </c>
      <c r="L156" s="24" t="s">
        <v>5252</v>
      </c>
      <c r="M156" s="24" t="s">
        <v>550</v>
      </c>
      <c r="N156" s="30">
        <f>B156/1052</f>
        <v>0.14638783269961977</v>
      </c>
      <c r="O156" s="278" t="s">
        <v>15624</v>
      </c>
      <c r="P156" s="278">
        <v>10</v>
      </c>
      <c r="Q156" s="311">
        <v>8.3000000000000007</v>
      </c>
      <c r="R156" s="17">
        <f t="shared" si="2"/>
        <v>0.10076045627376426</v>
      </c>
    </row>
    <row r="157" spans="1:18" x14ac:dyDescent="0.3">
      <c r="A157" s="1" t="s">
        <v>5253</v>
      </c>
      <c r="B157" s="29">
        <v>154</v>
      </c>
      <c r="C157" s="312">
        <v>92</v>
      </c>
      <c r="D157" s="37" t="s">
        <v>5254</v>
      </c>
      <c r="E157" s="8" t="s">
        <v>5255</v>
      </c>
      <c r="F157" s="8" t="s">
        <v>5256</v>
      </c>
      <c r="G157" s="24" t="s">
        <v>4436</v>
      </c>
      <c r="H157" s="25">
        <v>4862</v>
      </c>
      <c r="I157" s="29">
        <v>6.5</v>
      </c>
      <c r="J157" s="24" t="s">
        <v>132</v>
      </c>
      <c r="K157" s="24" t="s">
        <v>1174</v>
      </c>
      <c r="L157" s="24" t="s">
        <v>5257</v>
      </c>
      <c r="M157" s="24" t="s">
        <v>538</v>
      </c>
      <c r="N157" s="30">
        <f>B157/1052</f>
        <v>0.14638783269961977</v>
      </c>
      <c r="O157" s="278" t="s">
        <v>15624</v>
      </c>
      <c r="P157" s="278">
        <v>10</v>
      </c>
      <c r="Q157" s="312">
        <v>9</v>
      </c>
      <c r="R157" s="17">
        <f t="shared" si="2"/>
        <v>8.7452471482889732E-2</v>
      </c>
    </row>
    <row r="158" spans="1:18" x14ac:dyDescent="0.3">
      <c r="A158" s="1" t="s">
        <v>5225</v>
      </c>
      <c r="B158" s="29">
        <v>154</v>
      </c>
      <c r="C158" s="311">
        <v>145</v>
      </c>
      <c r="D158" s="37" t="s">
        <v>5225</v>
      </c>
      <c r="E158" s="8" t="s">
        <v>5226</v>
      </c>
      <c r="F158" s="8" t="s">
        <v>5227</v>
      </c>
      <c r="G158" s="24" t="s">
        <v>4539</v>
      </c>
      <c r="H158" s="25">
        <v>10574</v>
      </c>
      <c r="I158" s="29">
        <v>6.5</v>
      </c>
      <c r="J158" s="24" t="s">
        <v>132</v>
      </c>
      <c r="K158" s="24" t="s">
        <v>362</v>
      </c>
      <c r="L158" s="24" t="s">
        <v>5228</v>
      </c>
      <c r="M158" s="24" t="s">
        <v>693</v>
      </c>
      <c r="N158" s="30">
        <f>B158/1052</f>
        <v>0.14638783269961977</v>
      </c>
      <c r="O158" s="278" t="s">
        <v>15624</v>
      </c>
      <c r="P158" s="278">
        <v>10</v>
      </c>
      <c r="Q158" s="311">
        <v>7</v>
      </c>
      <c r="R158" s="17">
        <f t="shared" si="2"/>
        <v>0.13783269961977188</v>
      </c>
    </row>
    <row r="159" spans="1:18" x14ac:dyDescent="0.3">
      <c r="A159" s="1" t="s">
        <v>5238</v>
      </c>
      <c r="B159" s="29">
        <v>154</v>
      </c>
      <c r="C159" s="311">
        <v>207</v>
      </c>
      <c r="D159" s="37" t="s">
        <v>5239</v>
      </c>
      <c r="E159" s="8" t="s">
        <v>5240</v>
      </c>
      <c r="F159" s="8" t="s">
        <v>5241</v>
      </c>
      <c r="G159" s="24" t="s">
        <v>4480</v>
      </c>
      <c r="H159" s="25">
        <v>26197</v>
      </c>
      <c r="I159" s="29">
        <v>6.5</v>
      </c>
      <c r="J159" s="24" t="s">
        <v>132</v>
      </c>
      <c r="K159" s="24" t="s">
        <v>1158</v>
      </c>
      <c r="L159" s="24" t="s">
        <v>5242</v>
      </c>
      <c r="M159" s="24" t="s">
        <v>837</v>
      </c>
      <c r="N159" s="30">
        <f>B159/1052</f>
        <v>0.14638783269961977</v>
      </c>
      <c r="O159" s="278" t="s">
        <v>15624</v>
      </c>
      <c r="P159" s="278">
        <v>10</v>
      </c>
      <c r="Q159" s="311">
        <v>5.8</v>
      </c>
      <c r="R159" s="17">
        <f t="shared" si="2"/>
        <v>0.19676806083650189</v>
      </c>
    </row>
    <row r="160" spans="1:18" x14ac:dyDescent="0.3">
      <c r="A160" s="1" t="s">
        <v>5229</v>
      </c>
      <c r="B160" s="29">
        <v>154</v>
      </c>
      <c r="C160" s="311">
        <v>133</v>
      </c>
      <c r="D160" s="37" t="s">
        <v>5230</v>
      </c>
      <c r="E160" s="8" t="s">
        <v>5231</v>
      </c>
      <c r="F160" s="8" t="s">
        <v>5231</v>
      </c>
      <c r="G160" s="24" t="s">
        <v>4519</v>
      </c>
      <c r="H160" s="23">
        <v>642</v>
      </c>
      <c r="I160" s="29">
        <v>6.5</v>
      </c>
      <c r="J160" s="24" t="s">
        <v>132</v>
      </c>
      <c r="K160" s="24" t="s">
        <v>1138</v>
      </c>
      <c r="L160" s="24" t="s">
        <v>5232</v>
      </c>
      <c r="M160" s="24" t="s">
        <v>417</v>
      </c>
      <c r="N160" s="30">
        <f>B160/1052</f>
        <v>0.14638783269961977</v>
      </c>
      <c r="O160" s="278" t="s">
        <v>15624</v>
      </c>
      <c r="P160" s="278">
        <v>10</v>
      </c>
      <c r="Q160" s="311">
        <v>7.5</v>
      </c>
      <c r="R160" s="17">
        <f t="shared" si="2"/>
        <v>0.12642585551330798</v>
      </c>
    </row>
    <row r="161" spans="1:18" x14ac:dyDescent="0.3">
      <c r="A161" s="1" t="s">
        <v>5233</v>
      </c>
      <c r="B161" s="29">
        <v>154</v>
      </c>
      <c r="C161" s="311">
        <v>168</v>
      </c>
      <c r="D161" s="37" t="s">
        <v>5234</v>
      </c>
      <c r="E161" s="8" t="s">
        <v>5235</v>
      </c>
      <c r="F161" s="8" t="s">
        <v>5236</v>
      </c>
      <c r="G161" s="24" t="s">
        <v>4519</v>
      </c>
      <c r="H161" s="25">
        <v>28231</v>
      </c>
      <c r="I161" s="29">
        <v>6.5</v>
      </c>
      <c r="J161" s="24" t="s">
        <v>132</v>
      </c>
      <c r="K161" s="24" t="s">
        <v>4565</v>
      </c>
      <c r="L161" s="24" t="s">
        <v>5237</v>
      </c>
      <c r="M161" s="24" t="s">
        <v>748</v>
      </c>
      <c r="N161" s="30">
        <f>B161/1052</f>
        <v>0.14638783269961977</v>
      </c>
      <c r="O161" s="278" t="s">
        <v>15624</v>
      </c>
      <c r="P161" s="278">
        <v>10</v>
      </c>
      <c r="Q161" s="311">
        <v>6.4</v>
      </c>
      <c r="R161" s="17">
        <f t="shared" si="2"/>
        <v>0.1596958174904943</v>
      </c>
    </row>
    <row r="162" spans="1:18" x14ac:dyDescent="0.3">
      <c r="A162" s="1" t="s">
        <v>5243</v>
      </c>
      <c r="B162" s="29">
        <v>154</v>
      </c>
      <c r="C162" s="311">
        <v>207</v>
      </c>
      <c r="D162" s="37" t="s">
        <v>5244</v>
      </c>
      <c r="E162" s="8" t="s">
        <v>5245</v>
      </c>
      <c r="F162" s="8" t="s">
        <v>5246</v>
      </c>
      <c r="G162" s="24" t="s">
        <v>4754</v>
      </c>
      <c r="H162" s="25">
        <v>4280</v>
      </c>
      <c r="I162" s="29">
        <v>6.5</v>
      </c>
      <c r="J162" s="24" t="s">
        <v>132</v>
      </c>
      <c r="K162" s="24" t="s">
        <v>796</v>
      </c>
      <c r="L162" s="24" t="s">
        <v>5247</v>
      </c>
      <c r="M162" s="24" t="s">
        <v>837</v>
      </c>
      <c r="N162" s="30">
        <f>B162/1052</f>
        <v>0.14638783269961977</v>
      </c>
      <c r="O162" s="278" t="s">
        <v>15624</v>
      </c>
      <c r="P162" s="278">
        <v>10</v>
      </c>
      <c r="Q162" s="311">
        <v>5.8</v>
      </c>
      <c r="R162" s="17">
        <f t="shared" si="2"/>
        <v>0.19676806083650189</v>
      </c>
    </row>
    <row r="163" spans="1:18" x14ac:dyDescent="0.3">
      <c r="A163" s="1" t="s">
        <v>5283</v>
      </c>
      <c r="B163" s="23">
        <v>161</v>
      </c>
      <c r="C163" s="312">
        <v>161</v>
      </c>
      <c r="D163" s="37" t="s">
        <v>5284</v>
      </c>
      <c r="E163" s="8" t="s">
        <v>5285</v>
      </c>
      <c r="F163" s="8" t="s">
        <v>5286</v>
      </c>
      <c r="G163" s="24" t="s">
        <v>4428</v>
      </c>
      <c r="H163" s="25">
        <v>14397</v>
      </c>
      <c r="I163" s="23">
        <v>6.4</v>
      </c>
      <c r="J163" s="24" t="s">
        <v>731</v>
      </c>
      <c r="K163" s="24" t="s">
        <v>742</v>
      </c>
      <c r="L163" s="24" t="s">
        <v>5287</v>
      </c>
      <c r="M163" s="24" t="s">
        <v>755</v>
      </c>
      <c r="N163" s="26">
        <f>B163/1052</f>
        <v>0.15304182509505704</v>
      </c>
      <c r="O163" s="278" t="s">
        <v>15624</v>
      </c>
      <c r="P163" s="278">
        <v>10</v>
      </c>
      <c r="Q163" s="312">
        <v>6.5</v>
      </c>
      <c r="R163" s="17">
        <f t="shared" si="2"/>
        <v>0.15304182509505704</v>
      </c>
    </row>
    <row r="164" spans="1:18" x14ac:dyDescent="0.3">
      <c r="A164" s="1" t="s">
        <v>5300</v>
      </c>
      <c r="B164" s="23">
        <v>161</v>
      </c>
      <c r="C164" s="312">
        <v>102</v>
      </c>
      <c r="D164" s="37" t="s">
        <v>5301</v>
      </c>
      <c r="E164" s="8" t="s">
        <v>5302</v>
      </c>
      <c r="F164" s="8" t="s">
        <v>5303</v>
      </c>
      <c r="G164" s="24" t="s">
        <v>4480</v>
      </c>
      <c r="H164" s="25">
        <v>4898</v>
      </c>
      <c r="I164" s="23">
        <v>6.4</v>
      </c>
      <c r="J164" s="24" t="s">
        <v>132</v>
      </c>
      <c r="K164" s="24" t="s">
        <v>1295</v>
      </c>
      <c r="L164" s="24" t="s">
        <v>5304</v>
      </c>
      <c r="M164" s="24" t="s">
        <v>544</v>
      </c>
      <c r="N164" s="26">
        <f>B164/1052</f>
        <v>0.15304182509505704</v>
      </c>
      <c r="O164" s="278" t="s">
        <v>15624</v>
      </c>
      <c r="P164" s="278">
        <v>10</v>
      </c>
      <c r="Q164" s="312">
        <v>8.5</v>
      </c>
      <c r="R164" s="17">
        <f t="shared" si="2"/>
        <v>9.6958174904942962E-2</v>
      </c>
    </row>
    <row r="165" spans="1:18" x14ac:dyDescent="0.3">
      <c r="A165" s="1" t="s">
        <v>5288</v>
      </c>
      <c r="B165" s="23">
        <v>161</v>
      </c>
      <c r="C165" s="312">
        <v>268</v>
      </c>
      <c r="D165" s="37" t="s">
        <v>5288</v>
      </c>
      <c r="E165" s="8" t="s">
        <v>5289</v>
      </c>
      <c r="F165" s="8" t="s">
        <v>5290</v>
      </c>
      <c r="G165" s="24" t="s">
        <v>4428</v>
      </c>
      <c r="H165" s="25">
        <v>12987</v>
      </c>
      <c r="I165" s="23">
        <v>6.4</v>
      </c>
      <c r="J165" s="24" t="s">
        <v>731</v>
      </c>
      <c r="K165" s="24" t="s">
        <v>635</v>
      </c>
      <c r="L165" s="24" t="s">
        <v>5291</v>
      </c>
      <c r="M165" s="24" t="s">
        <v>1035</v>
      </c>
      <c r="N165" s="26">
        <f>B165/1052</f>
        <v>0.15304182509505704</v>
      </c>
      <c r="O165" s="278" t="s">
        <v>15624</v>
      </c>
      <c r="P165" s="278">
        <v>10</v>
      </c>
      <c r="Q165" s="312">
        <v>5.0999999999999996</v>
      </c>
      <c r="R165" s="17">
        <f t="shared" si="2"/>
        <v>0.25475285171102663</v>
      </c>
    </row>
    <row r="166" spans="1:18" x14ac:dyDescent="0.3">
      <c r="A166" s="1" t="s">
        <v>5273</v>
      </c>
      <c r="B166" s="23">
        <v>161</v>
      </c>
      <c r="C166" s="311">
        <v>236</v>
      </c>
      <c r="D166" s="37" t="s">
        <v>5274</v>
      </c>
      <c r="E166" s="8" t="s">
        <v>5275</v>
      </c>
      <c r="F166" s="8" t="s">
        <v>5276</v>
      </c>
      <c r="G166" s="24" t="s">
        <v>4436</v>
      </c>
      <c r="H166" s="25">
        <v>49684</v>
      </c>
      <c r="I166" s="23">
        <v>6.4</v>
      </c>
      <c r="J166" s="24" t="s">
        <v>132</v>
      </c>
      <c r="K166" s="24" t="s">
        <v>542</v>
      </c>
      <c r="L166" s="24" t="s">
        <v>5277</v>
      </c>
      <c r="M166" s="24" t="s">
        <v>853</v>
      </c>
      <c r="N166" s="26">
        <f>B166/1052</f>
        <v>0.15304182509505704</v>
      </c>
      <c r="O166" s="278" t="s">
        <v>15624</v>
      </c>
      <c r="P166" s="278">
        <v>10</v>
      </c>
      <c r="Q166" s="311">
        <v>5.4</v>
      </c>
      <c r="R166" s="17">
        <f t="shared" si="2"/>
        <v>0.22433460076045628</v>
      </c>
    </row>
    <row r="167" spans="1:18" x14ac:dyDescent="0.3">
      <c r="A167" s="1" t="s">
        <v>5269</v>
      </c>
      <c r="B167" s="23">
        <v>161</v>
      </c>
      <c r="C167" s="312">
        <v>147</v>
      </c>
      <c r="D167" s="37" t="s">
        <v>5270</v>
      </c>
      <c r="E167" s="8" t="s">
        <v>5271</v>
      </c>
      <c r="F167" s="8" t="s">
        <v>5271</v>
      </c>
      <c r="G167" s="24" t="s">
        <v>4436</v>
      </c>
      <c r="H167" s="25">
        <v>34945</v>
      </c>
      <c r="I167" s="23">
        <v>6.4</v>
      </c>
      <c r="J167" s="24" t="s">
        <v>132</v>
      </c>
      <c r="K167" s="24" t="s">
        <v>555</v>
      </c>
      <c r="L167" s="24" t="s">
        <v>5272</v>
      </c>
      <c r="M167" s="24" t="s">
        <v>866</v>
      </c>
      <c r="N167" s="26">
        <f>B167/1052</f>
        <v>0.15304182509505704</v>
      </c>
      <c r="O167" s="278" t="s">
        <v>15624</v>
      </c>
      <c r="P167" s="278">
        <v>10</v>
      </c>
      <c r="Q167" s="312">
        <v>6.9</v>
      </c>
      <c r="R167" s="17">
        <f t="shared" si="2"/>
        <v>0.13973384030418251</v>
      </c>
    </row>
    <row r="168" spans="1:18" x14ac:dyDescent="0.3">
      <c r="A168" s="1" t="s">
        <v>5278</v>
      </c>
      <c r="B168" s="23">
        <v>161</v>
      </c>
      <c r="C168" s="312">
        <v>135</v>
      </c>
      <c r="D168" s="37" t="s">
        <v>5279</v>
      </c>
      <c r="E168" s="8" t="s">
        <v>5280</v>
      </c>
      <c r="F168" s="8" t="s">
        <v>5280</v>
      </c>
      <c r="G168" s="24" t="s">
        <v>4436</v>
      </c>
      <c r="H168" s="25">
        <v>9492</v>
      </c>
      <c r="I168" s="23">
        <v>6.4</v>
      </c>
      <c r="J168" s="24" t="s">
        <v>132</v>
      </c>
      <c r="K168" s="24" t="s">
        <v>5281</v>
      </c>
      <c r="L168" s="24" t="s">
        <v>5282</v>
      </c>
      <c r="M168" s="24" t="s">
        <v>704</v>
      </c>
      <c r="N168" s="26">
        <f>B168/1052</f>
        <v>0.15304182509505704</v>
      </c>
      <c r="O168" s="278" t="s">
        <v>15624</v>
      </c>
      <c r="P168" s="278">
        <v>10</v>
      </c>
      <c r="Q168" s="312">
        <v>7.3</v>
      </c>
      <c r="R168" s="17">
        <f t="shared" si="2"/>
        <v>0.12832699619771862</v>
      </c>
    </row>
    <row r="169" spans="1:18" x14ac:dyDescent="0.3">
      <c r="A169" s="1" t="s">
        <v>5292</v>
      </c>
      <c r="B169" s="23">
        <v>161</v>
      </c>
      <c r="C169" s="311">
        <v>106</v>
      </c>
      <c r="D169" s="37" t="s">
        <v>5293</v>
      </c>
      <c r="E169" s="8" t="s">
        <v>165</v>
      </c>
      <c r="F169" s="8" t="s">
        <v>5294</v>
      </c>
      <c r="G169" s="24" t="s">
        <v>4539</v>
      </c>
      <c r="H169" s="23">
        <v>899</v>
      </c>
      <c r="I169" s="23">
        <v>6.4</v>
      </c>
      <c r="J169" s="24" t="s">
        <v>132</v>
      </c>
      <c r="K169" s="24" t="s">
        <v>897</v>
      </c>
      <c r="L169" s="24" t="s">
        <v>590</v>
      </c>
      <c r="M169" s="24" t="s">
        <v>550</v>
      </c>
      <c r="N169" s="26">
        <f>B169/1052</f>
        <v>0.15304182509505704</v>
      </c>
      <c r="O169" s="278" t="s">
        <v>15624</v>
      </c>
      <c r="P169" s="278">
        <v>10</v>
      </c>
      <c r="Q169" s="311">
        <v>8.3000000000000007</v>
      </c>
      <c r="R169" s="17">
        <f t="shared" si="2"/>
        <v>0.10076045627376426</v>
      </c>
    </row>
    <row r="170" spans="1:18" x14ac:dyDescent="0.3">
      <c r="A170" s="1" t="s">
        <v>5264</v>
      </c>
      <c r="B170" s="23">
        <v>161</v>
      </c>
      <c r="C170" s="312">
        <v>195</v>
      </c>
      <c r="D170" s="37" t="s">
        <v>5265</v>
      </c>
      <c r="E170" s="8" t="s">
        <v>5266</v>
      </c>
      <c r="F170" s="8" t="s">
        <v>5267</v>
      </c>
      <c r="G170" s="24" t="s">
        <v>4519</v>
      </c>
      <c r="H170" s="25">
        <v>20604</v>
      </c>
      <c r="I170" s="23">
        <v>6.4</v>
      </c>
      <c r="J170" s="24" t="s">
        <v>132</v>
      </c>
      <c r="K170" s="24" t="s">
        <v>4682</v>
      </c>
      <c r="L170" s="24" t="s">
        <v>5268</v>
      </c>
      <c r="M170" s="24" t="s">
        <v>680</v>
      </c>
      <c r="N170" s="26">
        <f>B170/1052</f>
        <v>0.15304182509505704</v>
      </c>
      <c r="O170" s="278" t="s">
        <v>15624</v>
      </c>
      <c r="P170" s="278">
        <v>10</v>
      </c>
      <c r="Q170" s="312">
        <v>5.9</v>
      </c>
      <c r="R170" s="17">
        <f t="shared" si="2"/>
        <v>0.18536121673003803</v>
      </c>
    </row>
    <row r="171" spans="1:18" x14ac:dyDescent="0.3">
      <c r="A171" s="1" t="s">
        <v>5295</v>
      </c>
      <c r="B171" s="23">
        <v>161</v>
      </c>
      <c r="C171" s="311">
        <v>133</v>
      </c>
      <c r="D171" s="37" t="s">
        <v>5296</v>
      </c>
      <c r="E171" s="8" t="s">
        <v>5297</v>
      </c>
      <c r="F171" s="8" t="s">
        <v>5298</v>
      </c>
      <c r="G171" s="24" t="s">
        <v>4428</v>
      </c>
      <c r="H171" s="25">
        <v>4846</v>
      </c>
      <c r="I171" s="23">
        <v>6.4</v>
      </c>
      <c r="J171" s="24" t="s">
        <v>731</v>
      </c>
      <c r="K171" s="24" t="s">
        <v>732</v>
      </c>
      <c r="L171" s="24" t="s">
        <v>5299</v>
      </c>
      <c r="M171" s="24" t="s">
        <v>417</v>
      </c>
      <c r="N171" s="26">
        <f>B171/1052</f>
        <v>0.15304182509505704</v>
      </c>
      <c r="O171" s="278" t="s">
        <v>15624</v>
      </c>
      <c r="P171" s="278">
        <v>10</v>
      </c>
      <c r="Q171" s="311">
        <v>7.5</v>
      </c>
      <c r="R171" s="17">
        <f t="shared" si="2"/>
        <v>0.12642585551330798</v>
      </c>
    </row>
    <row r="172" spans="1:18" x14ac:dyDescent="0.3">
      <c r="A172" s="1" t="s">
        <v>5258</v>
      </c>
      <c r="B172" s="23">
        <v>161</v>
      </c>
      <c r="C172" s="311">
        <v>255</v>
      </c>
      <c r="D172" s="37" t="s">
        <v>5259</v>
      </c>
      <c r="E172" s="8" t="s">
        <v>5260</v>
      </c>
      <c r="F172" s="8" t="s">
        <v>5261</v>
      </c>
      <c r="G172" s="24" t="s">
        <v>4734</v>
      </c>
      <c r="H172" s="25">
        <v>1803</v>
      </c>
      <c r="I172" s="23">
        <v>6.4</v>
      </c>
      <c r="J172" s="24" t="s">
        <v>132</v>
      </c>
      <c r="K172" s="24" t="s">
        <v>5262</v>
      </c>
      <c r="L172" s="24" t="s">
        <v>5263</v>
      </c>
      <c r="M172" s="24" t="s">
        <v>768</v>
      </c>
      <c r="N172" s="26">
        <f>B172/1052</f>
        <v>0.15304182509505704</v>
      </c>
      <c r="O172" s="278" t="s">
        <v>15624</v>
      </c>
      <c r="P172" s="278">
        <v>10</v>
      </c>
      <c r="Q172" s="311">
        <v>5.2</v>
      </c>
      <c r="R172" s="17">
        <f t="shared" si="2"/>
        <v>0.2423954372623574</v>
      </c>
    </row>
    <row r="173" spans="1:18" x14ac:dyDescent="0.3">
      <c r="A173" s="1" t="s">
        <v>5305</v>
      </c>
      <c r="B173" s="29">
        <v>171</v>
      </c>
      <c r="C173" s="312">
        <v>147</v>
      </c>
      <c r="D173" s="37" t="s">
        <v>5306</v>
      </c>
      <c r="E173" s="8" t="s">
        <v>5307</v>
      </c>
      <c r="F173" s="8" t="s">
        <v>5308</v>
      </c>
      <c r="G173" s="24" t="s">
        <v>4734</v>
      </c>
      <c r="H173" s="25">
        <v>3714</v>
      </c>
      <c r="I173" s="29">
        <v>6.3</v>
      </c>
      <c r="J173" s="24" t="s">
        <v>132</v>
      </c>
      <c r="K173" s="24" t="s">
        <v>322</v>
      </c>
      <c r="L173" s="24" t="s">
        <v>5309</v>
      </c>
      <c r="M173" s="24" t="s">
        <v>866</v>
      </c>
      <c r="N173" s="30">
        <f>B173/1052</f>
        <v>0.16254752851711027</v>
      </c>
      <c r="O173" s="278" t="s">
        <v>15624</v>
      </c>
      <c r="P173" s="278">
        <v>10</v>
      </c>
      <c r="Q173" s="312">
        <v>6.9</v>
      </c>
      <c r="R173" s="17">
        <f t="shared" si="2"/>
        <v>0.13973384030418251</v>
      </c>
    </row>
    <row r="174" spans="1:18" x14ac:dyDescent="0.3">
      <c r="A174" s="1" t="s">
        <v>5315</v>
      </c>
      <c r="B174" s="29">
        <v>171</v>
      </c>
      <c r="C174" s="312">
        <v>172</v>
      </c>
      <c r="D174" s="37" t="s">
        <v>5316</v>
      </c>
      <c r="E174" s="8" t="s">
        <v>165</v>
      </c>
      <c r="F174" s="8" t="s">
        <v>5317</v>
      </c>
      <c r="G174" s="24" t="s">
        <v>4539</v>
      </c>
      <c r="H174" s="25">
        <v>1240</v>
      </c>
      <c r="I174" s="29">
        <v>6.3</v>
      </c>
      <c r="J174" s="24" t="s">
        <v>132</v>
      </c>
      <c r="K174" s="24" t="s">
        <v>938</v>
      </c>
      <c r="L174" s="24" t="s">
        <v>5318</v>
      </c>
      <c r="M174" s="24" t="s">
        <v>733</v>
      </c>
      <c r="N174" s="30">
        <f>B174/1052</f>
        <v>0.16254752851711027</v>
      </c>
      <c r="O174" s="278" t="s">
        <v>15624</v>
      </c>
      <c r="P174" s="278">
        <v>10</v>
      </c>
      <c r="Q174" s="312">
        <v>6.3</v>
      </c>
      <c r="R174" s="17">
        <f t="shared" si="2"/>
        <v>0.1634980988593156</v>
      </c>
    </row>
    <row r="175" spans="1:18" x14ac:dyDescent="0.3">
      <c r="A175" s="1" t="s">
        <v>5310</v>
      </c>
      <c r="B175" s="29">
        <v>171</v>
      </c>
      <c r="C175" s="311">
        <v>137</v>
      </c>
      <c r="D175" s="37" t="s">
        <v>5311</v>
      </c>
      <c r="E175" s="8" t="s">
        <v>5312</v>
      </c>
      <c r="F175" s="8" t="s">
        <v>5313</v>
      </c>
      <c r="G175" s="24" t="s">
        <v>4754</v>
      </c>
      <c r="H175" s="25">
        <v>57331</v>
      </c>
      <c r="I175" s="29">
        <v>6.3</v>
      </c>
      <c r="J175" s="24" t="s">
        <v>132</v>
      </c>
      <c r="K175" s="24" t="s">
        <v>851</v>
      </c>
      <c r="L175" s="24" t="s">
        <v>5314</v>
      </c>
      <c r="M175" s="24" t="s">
        <v>532</v>
      </c>
      <c r="N175" s="30">
        <f>B175/1052</f>
        <v>0.16254752851711027</v>
      </c>
      <c r="O175" s="278" t="s">
        <v>15624</v>
      </c>
      <c r="P175" s="278">
        <v>10</v>
      </c>
      <c r="Q175" s="311">
        <v>7.2</v>
      </c>
      <c r="R175" s="17">
        <f t="shared" si="2"/>
        <v>0.13022813688212928</v>
      </c>
    </row>
    <row r="176" spans="1:18" x14ac:dyDescent="0.3">
      <c r="A176" s="1" t="s">
        <v>5324</v>
      </c>
      <c r="B176" s="23">
        <v>174</v>
      </c>
      <c r="C176" s="311">
        <v>180</v>
      </c>
      <c r="D176" s="37" t="s">
        <v>5325</v>
      </c>
      <c r="E176" s="8" t="s">
        <v>5326</v>
      </c>
      <c r="F176" s="8" t="s">
        <v>5327</v>
      </c>
      <c r="G176" s="24" t="s">
        <v>4480</v>
      </c>
      <c r="H176" s="25">
        <v>21020</v>
      </c>
      <c r="I176" s="23">
        <v>6.2</v>
      </c>
      <c r="J176" s="24" t="s">
        <v>132</v>
      </c>
      <c r="K176" s="24" t="s">
        <v>349</v>
      </c>
      <c r="L176" s="24" t="s">
        <v>5328</v>
      </c>
      <c r="M176" s="24" t="s">
        <v>761</v>
      </c>
      <c r="N176" s="26">
        <f>B176/1052</f>
        <v>0.16539923954372623</v>
      </c>
      <c r="O176" s="278" t="s">
        <v>15624</v>
      </c>
      <c r="P176" s="278">
        <v>10</v>
      </c>
      <c r="Q176" s="311">
        <v>6.2</v>
      </c>
      <c r="R176" s="17">
        <f t="shared" si="2"/>
        <v>0.17110266159695817</v>
      </c>
    </row>
    <row r="177" spans="1:18" x14ac:dyDescent="0.3">
      <c r="A177" s="1" t="s">
        <v>822</v>
      </c>
      <c r="B177" s="23">
        <v>174</v>
      </c>
      <c r="C177" s="312">
        <v>161</v>
      </c>
      <c r="D177" s="37" t="s">
        <v>822</v>
      </c>
      <c r="E177" s="8" t="s">
        <v>823</v>
      </c>
      <c r="F177" s="8" t="s">
        <v>824</v>
      </c>
      <c r="G177" s="24" t="s">
        <v>4480</v>
      </c>
      <c r="H177" s="25">
        <v>42679</v>
      </c>
      <c r="I177" s="23">
        <v>6.2</v>
      </c>
      <c r="J177" s="24" t="s">
        <v>132</v>
      </c>
      <c r="K177" s="24" t="s">
        <v>825</v>
      </c>
      <c r="L177" s="24" t="s">
        <v>826</v>
      </c>
      <c r="M177" s="24" t="s">
        <v>755</v>
      </c>
      <c r="N177" s="26">
        <f>B177/1052</f>
        <v>0.16539923954372623</v>
      </c>
      <c r="O177" s="278" t="s">
        <v>15624</v>
      </c>
      <c r="P177" s="278">
        <v>10</v>
      </c>
      <c r="Q177" s="312">
        <v>6.5</v>
      </c>
      <c r="R177" s="17">
        <f t="shared" si="2"/>
        <v>0.15304182509505704</v>
      </c>
    </row>
    <row r="178" spans="1:18" x14ac:dyDescent="0.3">
      <c r="A178" s="1" t="s">
        <v>5329</v>
      </c>
      <c r="B178" s="23">
        <v>174</v>
      </c>
      <c r="C178" s="312">
        <v>172</v>
      </c>
      <c r="D178" s="37" t="s">
        <v>5330</v>
      </c>
      <c r="E178" s="8" t="s">
        <v>5331</v>
      </c>
      <c r="F178" s="8" t="s">
        <v>5331</v>
      </c>
      <c r="G178" s="24" t="s">
        <v>4480</v>
      </c>
      <c r="H178" s="25">
        <v>1991</v>
      </c>
      <c r="I178" s="23">
        <v>6.2</v>
      </c>
      <c r="J178" s="24" t="s">
        <v>132</v>
      </c>
      <c r="K178" s="24" t="s">
        <v>1295</v>
      </c>
      <c r="L178" s="24" t="s">
        <v>5332</v>
      </c>
      <c r="M178" s="24" t="s">
        <v>733</v>
      </c>
      <c r="N178" s="26">
        <f>B178/1052</f>
        <v>0.16539923954372623</v>
      </c>
      <c r="O178" s="278" t="s">
        <v>15624</v>
      </c>
      <c r="P178" s="278">
        <v>10</v>
      </c>
      <c r="Q178" s="312">
        <v>6.3</v>
      </c>
      <c r="R178" s="17">
        <f t="shared" si="2"/>
        <v>0.1634980988593156</v>
      </c>
    </row>
    <row r="179" spans="1:18" x14ac:dyDescent="0.3">
      <c r="A179" s="1" t="s">
        <v>5319</v>
      </c>
      <c r="B179" s="23">
        <v>174</v>
      </c>
      <c r="C179" s="312">
        <v>195</v>
      </c>
      <c r="D179" s="37" t="s">
        <v>5320</v>
      </c>
      <c r="E179" s="8" t="s">
        <v>5321</v>
      </c>
      <c r="F179" s="8" t="s">
        <v>5322</v>
      </c>
      <c r="G179" s="24" t="s">
        <v>4519</v>
      </c>
      <c r="H179" s="25">
        <v>12948</v>
      </c>
      <c r="I179" s="23">
        <v>6.2</v>
      </c>
      <c r="J179" s="24" t="s">
        <v>132</v>
      </c>
      <c r="K179" s="24" t="s">
        <v>944</v>
      </c>
      <c r="L179" s="24" t="s">
        <v>5323</v>
      </c>
      <c r="M179" s="24" t="s">
        <v>680</v>
      </c>
      <c r="N179" s="26">
        <f>B179/1052</f>
        <v>0.16539923954372623</v>
      </c>
      <c r="O179" s="278" t="s">
        <v>15624</v>
      </c>
      <c r="P179" s="278">
        <v>10</v>
      </c>
      <c r="Q179" s="312">
        <v>5.9</v>
      </c>
      <c r="R179" s="17">
        <f t="shared" si="2"/>
        <v>0.18536121673003803</v>
      </c>
    </row>
    <row r="180" spans="1:18" x14ac:dyDescent="0.3">
      <c r="A180" s="1" t="s">
        <v>5337</v>
      </c>
      <c r="B180" s="29">
        <v>178</v>
      </c>
      <c r="C180" s="312">
        <v>248</v>
      </c>
      <c r="D180" s="37" t="s">
        <v>5338</v>
      </c>
      <c r="E180" s="8" t="s">
        <v>5339</v>
      </c>
      <c r="F180" s="8" t="s">
        <v>5340</v>
      </c>
      <c r="G180" s="24" t="s">
        <v>4428</v>
      </c>
      <c r="H180" s="25">
        <v>2915</v>
      </c>
      <c r="I180" s="29">
        <v>6.1</v>
      </c>
      <c r="J180" s="24" t="s">
        <v>731</v>
      </c>
      <c r="K180" s="24" t="s">
        <v>685</v>
      </c>
      <c r="L180" s="24" t="s">
        <v>5341</v>
      </c>
      <c r="M180" s="24" t="s">
        <v>34</v>
      </c>
      <c r="N180" s="30">
        <f>B180/1052</f>
        <v>0.16920152091254753</v>
      </c>
      <c r="O180" s="278" t="s">
        <v>15624</v>
      </c>
      <c r="P180" s="278">
        <v>10</v>
      </c>
      <c r="Q180" s="312">
        <v>5.3</v>
      </c>
      <c r="R180" s="17">
        <f t="shared" si="2"/>
        <v>0.23574144486692014</v>
      </c>
    </row>
    <row r="181" spans="1:18" x14ac:dyDescent="0.3">
      <c r="A181" s="1" t="s">
        <v>5333</v>
      </c>
      <c r="B181" s="29">
        <v>178</v>
      </c>
      <c r="C181" s="312">
        <v>161</v>
      </c>
      <c r="D181" s="37" t="s">
        <v>5334</v>
      </c>
      <c r="E181" s="8" t="s">
        <v>5335</v>
      </c>
      <c r="F181" s="8" t="s">
        <v>5336</v>
      </c>
      <c r="G181" s="24" t="s">
        <v>4539</v>
      </c>
      <c r="H181" s="25">
        <v>33081</v>
      </c>
      <c r="I181" s="29">
        <v>6.1</v>
      </c>
      <c r="J181" s="24" t="s">
        <v>132</v>
      </c>
      <c r="K181" s="24" t="s">
        <v>1002</v>
      </c>
      <c r="L181" s="24" t="s">
        <v>1263</v>
      </c>
      <c r="M181" s="24" t="s">
        <v>755</v>
      </c>
      <c r="N181" s="30">
        <f>B181/1052</f>
        <v>0.16920152091254753</v>
      </c>
      <c r="O181" s="278" t="s">
        <v>15624</v>
      </c>
      <c r="P181" s="278">
        <v>10</v>
      </c>
      <c r="Q181" s="312">
        <v>6.5</v>
      </c>
      <c r="R181" s="17">
        <f t="shared" si="2"/>
        <v>0.15304182509505704</v>
      </c>
    </row>
    <row r="182" spans="1:18" x14ac:dyDescent="0.3">
      <c r="A182" s="1" t="s">
        <v>854</v>
      </c>
      <c r="B182" s="29">
        <v>178</v>
      </c>
      <c r="C182" s="312">
        <v>172</v>
      </c>
      <c r="D182" s="37" t="s">
        <v>855</v>
      </c>
      <c r="E182" s="8" t="s">
        <v>856</v>
      </c>
      <c r="F182" s="8" t="s">
        <v>857</v>
      </c>
      <c r="G182" s="24" t="s">
        <v>4539</v>
      </c>
      <c r="H182" s="25">
        <v>151538</v>
      </c>
      <c r="I182" s="29">
        <v>6.1</v>
      </c>
      <c r="J182" s="24" t="s">
        <v>132</v>
      </c>
      <c r="K182" s="24" t="s">
        <v>858</v>
      </c>
      <c r="L182" s="24" t="s">
        <v>859</v>
      </c>
      <c r="M182" s="24" t="s">
        <v>733</v>
      </c>
      <c r="N182" s="30">
        <f>B182/1052</f>
        <v>0.16920152091254753</v>
      </c>
      <c r="O182" s="278" t="s">
        <v>15624</v>
      </c>
      <c r="P182" s="278">
        <v>10</v>
      </c>
      <c r="Q182" s="312">
        <v>6.3</v>
      </c>
      <c r="R182" s="17">
        <f t="shared" si="2"/>
        <v>0.1634980988593156</v>
      </c>
    </row>
    <row r="183" spans="1:18" x14ac:dyDescent="0.3">
      <c r="A183" s="1" t="s">
        <v>5342</v>
      </c>
      <c r="B183" s="29">
        <v>178</v>
      </c>
      <c r="C183" s="312">
        <v>268</v>
      </c>
      <c r="D183" s="37" t="s">
        <v>5343</v>
      </c>
      <c r="E183" s="8" t="s">
        <v>5344</v>
      </c>
      <c r="F183" s="8" t="s">
        <v>5345</v>
      </c>
      <c r="G183" s="24" t="s">
        <v>4428</v>
      </c>
      <c r="H183" s="25">
        <v>10983</v>
      </c>
      <c r="I183" s="29">
        <v>6.1</v>
      </c>
      <c r="J183" s="24" t="s">
        <v>731</v>
      </c>
      <c r="K183" s="24" t="s">
        <v>908</v>
      </c>
      <c r="L183" s="24" t="s">
        <v>5078</v>
      </c>
      <c r="M183" s="24" t="s">
        <v>1035</v>
      </c>
      <c r="N183" s="30">
        <f>B183/1052</f>
        <v>0.16920152091254753</v>
      </c>
      <c r="O183" s="278" t="s">
        <v>15624</v>
      </c>
      <c r="P183" s="278">
        <v>10</v>
      </c>
      <c r="Q183" s="312">
        <v>5.0999999999999996</v>
      </c>
      <c r="R183" s="17">
        <f t="shared" si="2"/>
        <v>0.25475285171102663</v>
      </c>
    </row>
    <row r="184" spans="1:18" x14ac:dyDescent="0.3">
      <c r="A184" s="1" t="s">
        <v>5360</v>
      </c>
      <c r="B184" s="23">
        <v>182</v>
      </c>
      <c r="C184" s="312">
        <v>185</v>
      </c>
      <c r="D184" s="37" t="s">
        <v>5360</v>
      </c>
      <c r="E184" s="8" t="s">
        <v>5361</v>
      </c>
      <c r="F184" s="8" t="s">
        <v>5362</v>
      </c>
      <c r="G184" s="24" t="s">
        <v>4480</v>
      </c>
      <c r="H184" s="25">
        <v>5686</v>
      </c>
      <c r="I184" s="23">
        <v>6</v>
      </c>
      <c r="J184" s="24" t="s">
        <v>132</v>
      </c>
      <c r="K184" s="24" t="s">
        <v>1108</v>
      </c>
      <c r="L184" s="24" t="s">
        <v>5363</v>
      </c>
      <c r="M184" s="24" t="s">
        <v>5210</v>
      </c>
      <c r="N184" s="26">
        <f>B184/1052</f>
        <v>0.17300380228136883</v>
      </c>
      <c r="O184" s="278" t="s">
        <v>15624</v>
      </c>
      <c r="P184" s="278">
        <v>10</v>
      </c>
      <c r="Q184" s="312">
        <v>6.1</v>
      </c>
      <c r="R184" s="17">
        <f t="shared" si="2"/>
        <v>0.1758555133079848</v>
      </c>
    </row>
    <row r="185" spans="1:18" x14ac:dyDescent="0.3">
      <c r="A185" s="1" t="s">
        <v>5364</v>
      </c>
      <c r="B185" s="23">
        <v>182</v>
      </c>
      <c r="C185" s="312">
        <v>154</v>
      </c>
      <c r="D185" s="37" t="s">
        <v>5365</v>
      </c>
      <c r="E185" s="8" t="s">
        <v>165</v>
      </c>
      <c r="F185" s="8" t="s">
        <v>5366</v>
      </c>
      <c r="G185" s="24" t="s">
        <v>4428</v>
      </c>
      <c r="H185" s="25">
        <v>60246</v>
      </c>
      <c r="I185" s="23">
        <v>6</v>
      </c>
      <c r="J185" s="24" t="s">
        <v>731</v>
      </c>
      <c r="K185" s="24" t="s">
        <v>1098</v>
      </c>
      <c r="L185" s="24" t="s">
        <v>1386</v>
      </c>
      <c r="M185" s="24" t="s">
        <v>562</v>
      </c>
      <c r="N185" s="26">
        <f>B185/1052</f>
        <v>0.17300380228136883</v>
      </c>
      <c r="O185" s="278" t="s">
        <v>15624</v>
      </c>
      <c r="P185" s="278">
        <v>10</v>
      </c>
      <c r="Q185" s="312">
        <v>6.7</v>
      </c>
      <c r="R185" s="17">
        <f t="shared" si="2"/>
        <v>0.14638783269961977</v>
      </c>
    </row>
    <row r="186" spans="1:18" x14ac:dyDescent="0.3">
      <c r="A186" s="1" t="s">
        <v>5355</v>
      </c>
      <c r="B186" s="23">
        <v>182</v>
      </c>
      <c r="C186" s="312">
        <v>172</v>
      </c>
      <c r="D186" s="37" t="s">
        <v>5356</v>
      </c>
      <c r="E186" s="8" t="s">
        <v>5357</v>
      </c>
      <c r="F186" s="8" t="s">
        <v>5357</v>
      </c>
      <c r="G186" s="24" t="s">
        <v>4480</v>
      </c>
      <c r="H186" s="25">
        <v>9223</v>
      </c>
      <c r="I186" s="23">
        <v>6</v>
      </c>
      <c r="J186" s="24" t="s">
        <v>132</v>
      </c>
      <c r="K186" s="24" t="s">
        <v>5358</v>
      </c>
      <c r="L186" s="24" t="s">
        <v>5359</v>
      </c>
      <c r="M186" s="24" t="s">
        <v>733</v>
      </c>
      <c r="N186" s="26">
        <f>B186/1052</f>
        <v>0.17300380228136883</v>
      </c>
      <c r="O186" s="278" t="s">
        <v>15624</v>
      </c>
      <c r="P186" s="278">
        <v>10</v>
      </c>
      <c r="Q186" s="312">
        <v>6.3</v>
      </c>
      <c r="R186" s="17">
        <f t="shared" si="2"/>
        <v>0.1634980988593156</v>
      </c>
    </row>
    <row r="187" spans="1:18" x14ac:dyDescent="0.3">
      <c r="A187" s="1" t="s">
        <v>5346</v>
      </c>
      <c r="B187" s="23">
        <v>182</v>
      </c>
      <c r="C187" s="311">
        <v>207</v>
      </c>
      <c r="D187" s="37" t="s">
        <v>5346</v>
      </c>
      <c r="E187" s="8" t="s">
        <v>5347</v>
      </c>
      <c r="F187" s="8" t="s">
        <v>5348</v>
      </c>
      <c r="G187" s="24" t="s">
        <v>4539</v>
      </c>
      <c r="H187" s="25">
        <v>37393</v>
      </c>
      <c r="I187" s="23">
        <v>6</v>
      </c>
      <c r="J187" s="24" t="s">
        <v>132</v>
      </c>
      <c r="K187" s="24" t="s">
        <v>825</v>
      </c>
      <c r="L187" s="24" t="s">
        <v>5349</v>
      </c>
      <c r="M187" s="24" t="s">
        <v>837</v>
      </c>
      <c r="N187" s="26">
        <f>B187/1052</f>
        <v>0.17300380228136883</v>
      </c>
      <c r="O187" s="278" t="s">
        <v>15624</v>
      </c>
      <c r="P187" s="278">
        <v>10</v>
      </c>
      <c r="Q187" s="311">
        <v>5.8</v>
      </c>
      <c r="R187" s="17">
        <f t="shared" si="2"/>
        <v>0.19676806083650189</v>
      </c>
    </row>
    <row r="188" spans="1:18" x14ac:dyDescent="0.3">
      <c r="A188" s="1" t="s">
        <v>5350</v>
      </c>
      <c r="B188" s="23">
        <v>182</v>
      </c>
      <c r="C188" s="311">
        <v>190</v>
      </c>
      <c r="D188" s="37" t="s">
        <v>5351</v>
      </c>
      <c r="E188" s="8" t="s">
        <v>5352</v>
      </c>
      <c r="F188" s="8" t="s">
        <v>5353</v>
      </c>
      <c r="G188" s="24" t="s">
        <v>4539</v>
      </c>
      <c r="H188" s="25">
        <v>68170</v>
      </c>
      <c r="I188" s="23">
        <v>6</v>
      </c>
      <c r="J188" s="24" t="s">
        <v>132</v>
      </c>
      <c r="K188" s="24" t="s">
        <v>654</v>
      </c>
      <c r="L188" s="24" t="s">
        <v>5354</v>
      </c>
      <c r="M188" s="24" t="s">
        <v>798</v>
      </c>
      <c r="N188" s="26">
        <f>B188/1052</f>
        <v>0.17300380228136883</v>
      </c>
      <c r="O188" s="278" t="s">
        <v>15624</v>
      </c>
      <c r="P188" s="278">
        <v>10</v>
      </c>
      <c r="Q188" s="311">
        <v>6</v>
      </c>
      <c r="R188" s="17">
        <f t="shared" si="2"/>
        <v>0.1806083650190114</v>
      </c>
    </row>
    <row r="189" spans="1:18" x14ac:dyDescent="0.3">
      <c r="A189" s="1" t="s">
        <v>5379</v>
      </c>
      <c r="B189" s="29">
        <v>187</v>
      </c>
      <c r="C189" s="312">
        <v>172</v>
      </c>
      <c r="D189" s="37" t="s">
        <v>5380</v>
      </c>
      <c r="E189" s="8" t="s">
        <v>165</v>
      </c>
      <c r="F189" s="8" t="s">
        <v>5381</v>
      </c>
      <c r="G189" s="24" t="s">
        <v>4428</v>
      </c>
      <c r="H189" s="25">
        <v>1436</v>
      </c>
      <c r="I189" s="29">
        <v>5.9</v>
      </c>
      <c r="J189" s="24" t="s">
        <v>731</v>
      </c>
      <c r="K189" s="24" t="s">
        <v>4806</v>
      </c>
      <c r="L189" s="24" t="s">
        <v>590</v>
      </c>
      <c r="M189" s="24" t="s">
        <v>733</v>
      </c>
      <c r="N189" s="30">
        <f>B189/1052</f>
        <v>0.17775665399239543</v>
      </c>
      <c r="O189" s="278" t="s">
        <v>15624</v>
      </c>
      <c r="P189" s="278">
        <v>10</v>
      </c>
      <c r="Q189" s="312">
        <v>6.3</v>
      </c>
      <c r="R189" s="17">
        <f t="shared" si="2"/>
        <v>0.1634980988593156</v>
      </c>
    </row>
    <row r="190" spans="1:18" x14ac:dyDescent="0.3">
      <c r="A190" s="1" t="s">
        <v>5367</v>
      </c>
      <c r="B190" s="29">
        <v>187</v>
      </c>
      <c r="C190" s="312">
        <v>172</v>
      </c>
      <c r="D190" s="37" t="s">
        <v>5368</v>
      </c>
      <c r="E190" s="8" t="s">
        <v>165</v>
      </c>
      <c r="F190" s="8" t="s">
        <v>5369</v>
      </c>
      <c r="G190" s="24" t="s">
        <v>4754</v>
      </c>
      <c r="H190" s="25">
        <v>18298</v>
      </c>
      <c r="I190" s="29">
        <v>5.9</v>
      </c>
      <c r="J190" s="24" t="s">
        <v>132</v>
      </c>
      <c r="K190" s="24" t="s">
        <v>814</v>
      </c>
      <c r="L190" s="24" t="s">
        <v>5370</v>
      </c>
      <c r="M190" s="24" t="s">
        <v>733</v>
      </c>
      <c r="N190" s="30">
        <f>B190/1052</f>
        <v>0.17775665399239543</v>
      </c>
      <c r="O190" s="278" t="s">
        <v>15624</v>
      </c>
      <c r="P190" s="278">
        <v>10</v>
      </c>
      <c r="Q190" s="312">
        <v>6.3</v>
      </c>
      <c r="R190" s="17">
        <f t="shared" si="2"/>
        <v>0.1634980988593156</v>
      </c>
    </row>
    <row r="191" spans="1:18" x14ac:dyDescent="0.3">
      <c r="A191" s="1" t="s">
        <v>5371</v>
      </c>
      <c r="B191" s="29">
        <v>187</v>
      </c>
      <c r="C191" s="311">
        <v>190</v>
      </c>
      <c r="D191" s="37" t="s">
        <v>5372</v>
      </c>
      <c r="E191" s="8" t="s">
        <v>5373</v>
      </c>
      <c r="F191" s="8" t="s">
        <v>5374</v>
      </c>
      <c r="G191" s="24" t="s">
        <v>4498</v>
      </c>
      <c r="H191" s="25">
        <v>5593</v>
      </c>
      <c r="I191" s="29">
        <v>5.9</v>
      </c>
      <c r="J191" s="24" t="s">
        <v>132</v>
      </c>
      <c r="K191" s="24" t="s">
        <v>342</v>
      </c>
      <c r="L191" s="24" t="s">
        <v>2512</v>
      </c>
      <c r="M191" s="24" t="s">
        <v>798</v>
      </c>
      <c r="N191" s="30">
        <f>B191/1052</f>
        <v>0.17775665399239543</v>
      </c>
      <c r="O191" s="278" t="s">
        <v>15624</v>
      </c>
      <c r="P191" s="278">
        <v>10</v>
      </c>
      <c r="Q191" s="311">
        <v>6</v>
      </c>
      <c r="R191" s="17">
        <f t="shared" si="2"/>
        <v>0.1806083650190114</v>
      </c>
    </row>
    <row r="192" spans="1:18" x14ac:dyDescent="0.3">
      <c r="A192" s="1" t="s">
        <v>5382</v>
      </c>
      <c r="B192" s="29">
        <v>187</v>
      </c>
      <c r="C192" s="312">
        <v>195</v>
      </c>
      <c r="D192" s="37" t="s">
        <v>5383</v>
      </c>
      <c r="E192" s="8" t="s">
        <v>5384</v>
      </c>
      <c r="F192" s="8" t="s">
        <v>5385</v>
      </c>
      <c r="G192" s="24" t="s">
        <v>4480</v>
      </c>
      <c r="H192" s="25">
        <v>3712</v>
      </c>
      <c r="I192" s="29">
        <v>5.9</v>
      </c>
      <c r="J192" s="24" t="s">
        <v>132</v>
      </c>
      <c r="K192" s="24" t="s">
        <v>1286</v>
      </c>
      <c r="L192" s="24" t="s">
        <v>5386</v>
      </c>
      <c r="M192" s="24" t="s">
        <v>680</v>
      </c>
      <c r="N192" s="30">
        <f>B192/1052</f>
        <v>0.17775665399239543</v>
      </c>
      <c r="O192" s="278" t="s">
        <v>15624</v>
      </c>
      <c r="P192" s="278">
        <v>10</v>
      </c>
      <c r="Q192" s="312">
        <v>5.9</v>
      </c>
      <c r="R192" s="17">
        <f t="shared" si="2"/>
        <v>0.18536121673003803</v>
      </c>
    </row>
    <row r="193" spans="1:18" x14ac:dyDescent="0.3">
      <c r="A193" s="1" t="s">
        <v>5375</v>
      </c>
      <c r="B193" s="29">
        <v>187</v>
      </c>
      <c r="C193" s="312">
        <v>154</v>
      </c>
      <c r="D193" s="37" t="s">
        <v>5376</v>
      </c>
      <c r="E193" s="8" t="s">
        <v>5377</v>
      </c>
      <c r="F193" s="8" t="s">
        <v>5377</v>
      </c>
      <c r="G193" s="24" t="s">
        <v>4428</v>
      </c>
      <c r="H193" s="25">
        <v>11404</v>
      </c>
      <c r="I193" s="29">
        <v>5.9</v>
      </c>
      <c r="J193" s="24" t="s">
        <v>731</v>
      </c>
      <c r="K193" s="24" t="s">
        <v>891</v>
      </c>
      <c r="L193" s="24" t="s">
        <v>5378</v>
      </c>
      <c r="M193" s="24" t="s">
        <v>562</v>
      </c>
      <c r="N193" s="30">
        <f>B193/1052</f>
        <v>0.17775665399239543</v>
      </c>
      <c r="O193" s="278" t="s">
        <v>15624</v>
      </c>
      <c r="P193" s="278">
        <v>10</v>
      </c>
      <c r="Q193" s="312">
        <v>6.7</v>
      </c>
      <c r="R193" s="17">
        <f t="shared" si="2"/>
        <v>0.14638783269961977</v>
      </c>
    </row>
    <row r="194" spans="1:18" x14ac:dyDescent="0.3">
      <c r="A194" s="1" t="s">
        <v>5396</v>
      </c>
      <c r="B194" s="23">
        <v>192</v>
      </c>
      <c r="C194" s="312">
        <v>161</v>
      </c>
      <c r="D194" s="37" t="s">
        <v>5397</v>
      </c>
      <c r="E194" s="8" t="s">
        <v>5398</v>
      </c>
      <c r="F194" s="8" t="s">
        <v>5399</v>
      </c>
      <c r="G194" s="24" t="s">
        <v>4539</v>
      </c>
      <c r="H194" s="25">
        <v>5137</v>
      </c>
      <c r="I194" s="23">
        <v>5.8</v>
      </c>
      <c r="J194" s="24" t="s">
        <v>132</v>
      </c>
      <c r="K194" s="24" t="s">
        <v>642</v>
      </c>
      <c r="L194" s="24" t="s">
        <v>5400</v>
      </c>
      <c r="M194" s="24" t="s">
        <v>755</v>
      </c>
      <c r="N194" s="26">
        <f>B194/1052</f>
        <v>0.18250950570342206</v>
      </c>
      <c r="O194" s="278" t="s">
        <v>15624</v>
      </c>
      <c r="P194" s="278">
        <v>10</v>
      </c>
      <c r="Q194" s="312">
        <v>6.5</v>
      </c>
      <c r="R194" s="17">
        <f t="shared" si="2"/>
        <v>0.15304182509505704</v>
      </c>
    </row>
    <row r="195" spans="1:18" x14ac:dyDescent="0.3">
      <c r="A195" s="1" t="s">
        <v>5387</v>
      </c>
      <c r="B195" s="23">
        <v>192</v>
      </c>
      <c r="C195" s="312">
        <v>452</v>
      </c>
      <c r="D195" s="37" t="s">
        <v>5388</v>
      </c>
      <c r="E195" s="8" t="s">
        <v>5389</v>
      </c>
      <c r="F195" s="8" t="s">
        <v>5390</v>
      </c>
      <c r="G195" s="24" t="s">
        <v>4436</v>
      </c>
      <c r="H195" s="25">
        <v>6753</v>
      </c>
      <c r="I195" s="23">
        <v>5.8</v>
      </c>
      <c r="J195" s="24" t="s">
        <v>132</v>
      </c>
      <c r="K195" s="24" t="s">
        <v>944</v>
      </c>
      <c r="L195" s="24" t="s">
        <v>5391</v>
      </c>
      <c r="M195" s="24" t="s">
        <v>1239</v>
      </c>
      <c r="N195" s="26">
        <f>B195/1052</f>
        <v>0.18250950570342206</v>
      </c>
      <c r="O195" s="278" t="s">
        <v>15624</v>
      </c>
      <c r="P195" s="278">
        <v>10</v>
      </c>
      <c r="Q195" s="312">
        <v>3.7</v>
      </c>
      <c r="R195" s="17">
        <f t="shared" si="2"/>
        <v>0.42965779467680609</v>
      </c>
    </row>
    <row r="196" spans="1:18" x14ac:dyDescent="0.3">
      <c r="A196" s="1" t="s">
        <v>5392</v>
      </c>
      <c r="B196" s="23">
        <v>192</v>
      </c>
      <c r="C196" s="312">
        <v>161</v>
      </c>
      <c r="D196" s="37" t="s">
        <v>5393</v>
      </c>
      <c r="E196" s="8" t="s">
        <v>165</v>
      </c>
      <c r="F196" s="8" t="s">
        <v>5394</v>
      </c>
      <c r="G196" s="24" t="s">
        <v>4480</v>
      </c>
      <c r="H196" s="25">
        <v>5413</v>
      </c>
      <c r="I196" s="23">
        <v>5.8</v>
      </c>
      <c r="J196" s="24" t="s">
        <v>132</v>
      </c>
      <c r="K196" s="24" t="s">
        <v>796</v>
      </c>
      <c r="L196" s="24" t="s">
        <v>5395</v>
      </c>
      <c r="M196" s="24" t="s">
        <v>755</v>
      </c>
      <c r="N196" s="26">
        <f>B196/1052</f>
        <v>0.18250950570342206</v>
      </c>
      <c r="O196" s="278" t="s">
        <v>15624</v>
      </c>
      <c r="P196" s="278">
        <v>10</v>
      </c>
      <c r="Q196" s="312">
        <v>6.5</v>
      </c>
      <c r="R196" s="17">
        <f t="shared" ref="R196:R259" si="3">C196/1052</f>
        <v>0.15304182509505704</v>
      </c>
    </row>
    <row r="197" spans="1:18" x14ac:dyDescent="0.3">
      <c r="A197" s="1" t="s">
        <v>5422</v>
      </c>
      <c r="B197" s="29">
        <v>195</v>
      </c>
      <c r="C197" s="311">
        <v>236</v>
      </c>
      <c r="D197" s="37" t="s">
        <v>5423</v>
      </c>
      <c r="E197" s="8" t="s">
        <v>165</v>
      </c>
      <c r="F197" s="8" t="s">
        <v>5424</v>
      </c>
      <c r="G197" s="24" t="s">
        <v>4436</v>
      </c>
      <c r="H197" s="25">
        <v>3060</v>
      </c>
      <c r="I197" s="29">
        <v>5.7</v>
      </c>
      <c r="J197" s="24" t="s">
        <v>132</v>
      </c>
      <c r="K197" s="24" t="s">
        <v>1413</v>
      </c>
      <c r="L197" s="24" t="s">
        <v>590</v>
      </c>
      <c r="M197" s="24" t="s">
        <v>853</v>
      </c>
      <c r="N197" s="30">
        <f>B197/1052</f>
        <v>0.18536121673003803</v>
      </c>
      <c r="O197" s="278" t="s">
        <v>15624</v>
      </c>
      <c r="P197" s="278">
        <v>10</v>
      </c>
      <c r="Q197" s="311">
        <v>5.4</v>
      </c>
      <c r="R197" s="17">
        <f t="shared" si="3"/>
        <v>0.22433460076045628</v>
      </c>
    </row>
    <row r="198" spans="1:18" x14ac:dyDescent="0.3">
      <c r="A198" s="1" t="s">
        <v>5406</v>
      </c>
      <c r="B198" s="29">
        <v>195</v>
      </c>
      <c r="C198" s="311">
        <v>190</v>
      </c>
      <c r="D198" s="37" t="s">
        <v>5407</v>
      </c>
      <c r="E198" s="8" t="s">
        <v>5408</v>
      </c>
      <c r="F198" s="8" t="s">
        <v>5409</v>
      </c>
      <c r="G198" s="24" t="s">
        <v>4519</v>
      </c>
      <c r="H198" s="25">
        <v>18946</v>
      </c>
      <c r="I198" s="29">
        <v>5.7</v>
      </c>
      <c r="J198" s="24" t="s">
        <v>132</v>
      </c>
      <c r="K198" s="24" t="s">
        <v>864</v>
      </c>
      <c r="L198" s="24" t="s">
        <v>928</v>
      </c>
      <c r="M198" s="24" t="s">
        <v>798</v>
      </c>
      <c r="N198" s="30">
        <f>B198/1052</f>
        <v>0.18536121673003803</v>
      </c>
      <c r="O198" s="278" t="s">
        <v>15624</v>
      </c>
      <c r="P198" s="278">
        <v>10</v>
      </c>
      <c r="Q198" s="311">
        <v>6</v>
      </c>
      <c r="R198" s="17">
        <f t="shared" si="3"/>
        <v>0.1806083650190114</v>
      </c>
    </row>
    <row r="199" spans="1:18" x14ac:dyDescent="0.3">
      <c r="A199" s="1" t="s">
        <v>5428</v>
      </c>
      <c r="B199" s="29">
        <v>195</v>
      </c>
      <c r="C199" s="311">
        <v>236</v>
      </c>
      <c r="D199" s="37" t="s">
        <v>5429</v>
      </c>
      <c r="E199" s="8" t="s">
        <v>5430</v>
      </c>
      <c r="F199" s="8" t="s">
        <v>5431</v>
      </c>
      <c r="G199" s="24" t="s">
        <v>4436</v>
      </c>
      <c r="H199" s="25">
        <v>6213</v>
      </c>
      <c r="I199" s="29">
        <v>5.7</v>
      </c>
      <c r="J199" s="24" t="s">
        <v>132</v>
      </c>
      <c r="K199" s="24" t="s">
        <v>5432</v>
      </c>
      <c r="L199" s="24" t="s">
        <v>2437</v>
      </c>
      <c r="M199" s="24" t="s">
        <v>853</v>
      </c>
      <c r="N199" s="30">
        <f>B199/1052</f>
        <v>0.18536121673003803</v>
      </c>
      <c r="O199" s="278" t="s">
        <v>15624</v>
      </c>
      <c r="P199" s="278">
        <v>10</v>
      </c>
      <c r="Q199" s="311">
        <v>5.4</v>
      </c>
      <c r="R199" s="17">
        <f t="shared" si="3"/>
        <v>0.22433460076045628</v>
      </c>
    </row>
    <row r="200" spans="1:18" x14ac:dyDescent="0.3">
      <c r="A200" s="1" t="s">
        <v>5425</v>
      </c>
      <c r="B200" s="29">
        <v>195</v>
      </c>
      <c r="C200" s="312">
        <v>195</v>
      </c>
      <c r="D200" s="37" t="s">
        <v>5426</v>
      </c>
      <c r="E200" s="8" t="s">
        <v>5427</v>
      </c>
      <c r="F200" s="8" t="s">
        <v>5427</v>
      </c>
      <c r="G200" s="24" t="s">
        <v>4436</v>
      </c>
      <c r="H200" s="25">
        <v>26746</v>
      </c>
      <c r="I200" s="29">
        <v>5.7</v>
      </c>
      <c r="J200" s="24" t="s">
        <v>132</v>
      </c>
      <c r="K200" s="24" t="s">
        <v>1021</v>
      </c>
      <c r="L200" s="24" t="s">
        <v>1361</v>
      </c>
      <c r="M200" s="24" t="s">
        <v>680</v>
      </c>
      <c r="N200" s="30">
        <f>B200/1052</f>
        <v>0.18536121673003803</v>
      </c>
      <c r="O200" s="278" t="s">
        <v>15624</v>
      </c>
      <c r="P200" s="278">
        <v>10</v>
      </c>
      <c r="Q200" s="312">
        <v>5.9</v>
      </c>
      <c r="R200" s="17">
        <f t="shared" si="3"/>
        <v>0.18536121673003803</v>
      </c>
    </row>
    <row r="201" spans="1:18" x14ac:dyDescent="0.3">
      <c r="A201" s="1" t="s">
        <v>5401</v>
      </c>
      <c r="B201" s="29">
        <v>195</v>
      </c>
      <c r="C201" s="311">
        <v>236</v>
      </c>
      <c r="D201" s="37" t="s">
        <v>5402</v>
      </c>
      <c r="E201" s="8" t="s">
        <v>5403</v>
      </c>
      <c r="F201" s="8" t="s">
        <v>5404</v>
      </c>
      <c r="G201" s="24" t="s">
        <v>4519</v>
      </c>
      <c r="H201" s="25">
        <v>1348</v>
      </c>
      <c r="I201" s="29">
        <v>5.7</v>
      </c>
      <c r="J201" s="24" t="s">
        <v>132</v>
      </c>
      <c r="K201" s="24" t="s">
        <v>5405</v>
      </c>
      <c r="L201" s="24" t="s">
        <v>1381</v>
      </c>
      <c r="M201" s="24" t="s">
        <v>853</v>
      </c>
      <c r="N201" s="30">
        <f>B201/1052</f>
        <v>0.18536121673003803</v>
      </c>
      <c r="O201" s="278" t="s">
        <v>15624</v>
      </c>
      <c r="P201" s="278">
        <v>10</v>
      </c>
      <c r="Q201" s="311">
        <v>5.4</v>
      </c>
      <c r="R201" s="17">
        <f t="shared" si="3"/>
        <v>0.22433460076045628</v>
      </c>
    </row>
    <row r="202" spans="1:18" x14ac:dyDescent="0.3">
      <c r="A202" s="1" t="s">
        <v>5414</v>
      </c>
      <c r="B202" s="29">
        <v>195</v>
      </c>
      <c r="C202" s="311">
        <v>168</v>
      </c>
      <c r="D202" s="37" t="s">
        <v>5415</v>
      </c>
      <c r="E202" s="8" t="s">
        <v>5416</v>
      </c>
      <c r="F202" s="8" t="s">
        <v>5416</v>
      </c>
      <c r="G202" s="24" t="s">
        <v>4436</v>
      </c>
      <c r="H202" s="25">
        <v>7865</v>
      </c>
      <c r="I202" s="29">
        <v>5.7</v>
      </c>
      <c r="J202" s="24" t="s">
        <v>132</v>
      </c>
      <c r="K202" s="24" t="s">
        <v>5358</v>
      </c>
      <c r="L202" s="24" t="s">
        <v>5417</v>
      </c>
      <c r="M202" s="24" t="s">
        <v>748</v>
      </c>
      <c r="N202" s="30">
        <f>B202/1052</f>
        <v>0.18536121673003803</v>
      </c>
      <c r="O202" s="278" t="s">
        <v>15624</v>
      </c>
      <c r="P202" s="278">
        <v>10</v>
      </c>
      <c r="Q202" s="311">
        <v>6.4</v>
      </c>
      <c r="R202" s="17">
        <f t="shared" si="3"/>
        <v>0.1596958174904943</v>
      </c>
    </row>
    <row r="203" spans="1:18" x14ac:dyDescent="0.3">
      <c r="A203" s="1" t="s">
        <v>5418</v>
      </c>
      <c r="B203" s="29">
        <v>195</v>
      </c>
      <c r="C203" s="312">
        <v>172</v>
      </c>
      <c r="D203" s="37" t="s">
        <v>5419</v>
      </c>
      <c r="E203" s="8" t="s">
        <v>5420</v>
      </c>
      <c r="F203" s="8" t="s">
        <v>5421</v>
      </c>
      <c r="G203" s="24" t="s">
        <v>4428</v>
      </c>
      <c r="H203" s="25">
        <v>7013</v>
      </c>
      <c r="I203" s="29">
        <v>5.7</v>
      </c>
      <c r="J203" s="24" t="s">
        <v>731</v>
      </c>
      <c r="K203" s="24" t="s">
        <v>903</v>
      </c>
      <c r="L203" s="24" t="s">
        <v>519</v>
      </c>
      <c r="M203" s="24" t="s">
        <v>733</v>
      </c>
      <c r="N203" s="30">
        <f>B203/1052</f>
        <v>0.18536121673003803</v>
      </c>
      <c r="O203" s="278" t="s">
        <v>15624</v>
      </c>
      <c r="P203" s="278">
        <v>10</v>
      </c>
      <c r="Q203" s="312">
        <v>6.3</v>
      </c>
      <c r="R203" s="17">
        <f t="shared" si="3"/>
        <v>0.1634980988593156</v>
      </c>
    </row>
    <row r="204" spans="1:18" x14ac:dyDescent="0.3">
      <c r="A204" s="1" t="s">
        <v>5410</v>
      </c>
      <c r="B204" s="29">
        <v>195</v>
      </c>
      <c r="C204" s="312">
        <v>268</v>
      </c>
      <c r="D204" s="37" t="s">
        <v>5410</v>
      </c>
      <c r="E204" s="8" t="s">
        <v>5411</v>
      </c>
      <c r="F204" s="8" t="s">
        <v>5412</v>
      </c>
      <c r="G204" s="24" t="s">
        <v>4428</v>
      </c>
      <c r="H204" s="25">
        <v>15623</v>
      </c>
      <c r="I204" s="29">
        <v>5.7</v>
      </c>
      <c r="J204" s="24" t="s">
        <v>731</v>
      </c>
      <c r="K204" s="24" t="s">
        <v>1158</v>
      </c>
      <c r="L204" s="24" t="s">
        <v>5413</v>
      </c>
      <c r="M204" s="24" t="s">
        <v>1035</v>
      </c>
      <c r="N204" s="30">
        <f>B204/1052</f>
        <v>0.18536121673003803</v>
      </c>
      <c r="O204" s="278" t="s">
        <v>15624</v>
      </c>
      <c r="P204" s="278">
        <v>10</v>
      </c>
      <c r="Q204" s="312">
        <v>5.0999999999999996</v>
      </c>
      <c r="R204" s="17">
        <f t="shared" si="3"/>
        <v>0.25475285171102663</v>
      </c>
    </row>
    <row r="205" spans="1:18" x14ac:dyDescent="0.3">
      <c r="A205" s="1" t="s">
        <v>5441</v>
      </c>
      <c r="B205" s="23">
        <v>203</v>
      </c>
      <c r="C205" s="311">
        <v>207</v>
      </c>
      <c r="D205" s="37" t="s">
        <v>5442</v>
      </c>
      <c r="E205" s="8" t="s">
        <v>5443</v>
      </c>
      <c r="F205" s="8" t="s">
        <v>5444</v>
      </c>
      <c r="G205" s="24" t="s">
        <v>4539</v>
      </c>
      <c r="H205" s="25">
        <v>13092</v>
      </c>
      <c r="I205" s="23">
        <v>5.6</v>
      </c>
      <c r="J205" s="24" t="s">
        <v>132</v>
      </c>
      <c r="K205" s="24" t="s">
        <v>773</v>
      </c>
      <c r="L205" s="24" t="s">
        <v>5445</v>
      </c>
      <c r="M205" s="24" t="s">
        <v>837</v>
      </c>
      <c r="N205" s="26">
        <f>B205/1052</f>
        <v>0.19296577946768062</v>
      </c>
      <c r="O205" s="278" t="s">
        <v>15624</v>
      </c>
      <c r="P205" s="278">
        <v>10</v>
      </c>
      <c r="Q205" s="311">
        <v>5.8</v>
      </c>
      <c r="R205" s="17">
        <f t="shared" si="3"/>
        <v>0.19676806083650189</v>
      </c>
    </row>
    <row r="206" spans="1:18" x14ac:dyDescent="0.3">
      <c r="A206" s="1" t="s">
        <v>5461</v>
      </c>
      <c r="B206" s="23">
        <v>203</v>
      </c>
      <c r="C206" s="311">
        <v>180</v>
      </c>
      <c r="D206" s="37" t="s">
        <v>5462</v>
      </c>
      <c r="E206" s="8" t="s">
        <v>5463</v>
      </c>
      <c r="F206" s="8" t="s">
        <v>5464</v>
      </c>
      <c r="G206" s="24" t="s">
        <v>4539</v>
      </c>
      <c r="H206" s="23">
        <v>973</v>
      </c>
      <c r="I206" s="23">
        <v>5.6</v>
      </c>
      <c r="J206" s="24" t="s">
        <v>132</v>
      </c>
      <c r="K206" s="24" t="s">
        <v>679</v>
      </c>
      <c r="L206" s="24" t="s">
        <v>5465</v>
      </c>
      <c r="M206" s="24" t="s">
        <v>761</v>
      </c>
      <c r="N206" s="26">
        <f>B206/1052</f>
        <v>0.19296577946768062</v>
      </c>
      <c r="O206" s="278" t="s">
        <v>15624</v>
      </c>
      <c r="P206" s="278">
        <v>10</v>
      </c>
      <c r="Q206" s="311">
        <v>6.2</v>
      </c>
      <c r="R206" s="17">
        <f t="shared" si="3"/>
        <v>0.17110266159695817</v>
      </c>
    </row>
    <row r="207" spans="1:18" x14ac:dyDescent="0.3">
      <c r="A207" s="1" t="s">
        <v>5433</v>
      </c>
      <c r="B207" s="23">
        <v>203</v>
      </c>
      <c r="C207" s="311">
        <v>152</v>
      </c>
      <c r="D207" s="37" t="s">
        <v>5434</v>
      </c>
      <c r="E207" s="8" t="s">
        <v>5435</v>
      </c>
      <c r="F207" s="8" t="s">
        <v>5435</v>
      </c>
      <c r="G207" s="24" t="s">
        <v>4519</v>
      </c>
      <c r="H207" s="25">
        <v>115049</v>
      </c>
      <c r="I207" s="23">
        <v>5.6</v>
      </c>
      <c r="J207" s="24" t="s">
        <v>132</v>
      </c>
      <c r="K207" s="24" t="s">
        <v>742</v>
      </c>
      <c r="L207" s="24" t="s">
        <v>1381</v>
      </c>
      <c r="M207" s="24" t="s">
        <v>669</v>
      </c>
      <c r="N207" s="26">
        <f>B207/1052</f>
        <v>0.19296577946768062</v>
      </c>
      <c r="O207" s="278" t="s">
        <v>15624</v>
      </c>
      <c r="P207" s="278">
        <v>10</v>
      </c>
      <c r="Q207" s="311">
        <v>6.8</v>
      </c>
      <c r="R207" s="17">
        <f t="shared" si="3"/>
        <v>0.14448669201520911</v>
      </c>
    </row>
    <row r="208" spans="1:18" x14ac:dyDescent="0.3">
      <c r="A208" s="1" t="s">
        <v>957</v>
      </c>
      <c r="B208" s="23">
        <v>203</v>
      </c>
      <c r="C208" s="311">
        <v>180</v>
      </c>
      <c r="D208" s="37" t="s">
        <v>958</v>
      </c>
      <c r="E208" s="8" t="s">
        <v>959</v>
      </c>
      <c r="F208" s="8" t="s">
        <v>960</v>
      </c>
      <c r="G208" s="24" t="s">
        <v>4480</v>
      </c>
      <c r="H208" s="25">
        <v>281932</v>
      </c>
      <c r="I208" s="23">
        <v>5.6</v>
      </c>
      <c r="J208" s="24" t="s">
        <v>132</v>
      </c>
      <c r="K208" s="24" t="s">
        <v>961</v>
      </c>
      <c r="L208" s="24" t="s">
        <v>962</v>
      </c>
      <c r="M208" s="24" t="s">
        <v>761</v>
      </c>
      <c r="N208" s="26">
        <f>B208/1052</f>
        <v>0.19296577946768062</v>
      </c>
      <c r="O208" s="278" t="s">
        <v>15624</v>
      </c>
      <c r="P208" s="278">
        <v>10</v>
      </c>
      <c r="Q208" s="311">
        <v>6.2</v>
      </c>
      <c r="R208" s="17">
        <f t="shared" si="3"/>
        <v>0.17110266159695817</v>
      </c>
    </row>
    <row r="209" spans="1:18" x14ac:dyDescent="0.3">
      <c r="A209" s="1" t="s">
        <v>5446</v>
      </c>
      <c r="B209" s="23">
        <v>203</v>
      </c>
      <c r="C209" s="312">
        <v>195</v>
      </c>
      <c r="D209" s="37" t="s">
        <v>5447</v>
      </c>
      <c r="E209" s="8" t="s">
        <v>5448</v>
      </c>
      <c r="F209" s="8" t="s">
        <v>5449</v>
      </c>
      <c r="G209" s="24" t="s">
        <v>4428</v>
      </c>
      <c r="H209" s="25">
        <v>42434</v>
      </c>
      <c r="I209" s="23">
        <v>5.6</v>
      </c>
      <c r="J209" s="24" t="s">
        <v>731</v>
      </c>
      <c r="K209" s="24" t="s">
        <v>773</v>
      </c>
      <c r="L209" s="24" t="s">
        <v>5450</v>
      </c>
      <c r="M209" s="24" t="s">
        <v>680</v>
      </c>
      <c r="N209" s="26">
        <f>B209/1052</f>
        <v>0.19296577946768062</v>
      </c>
      <c r="O209" s="278" t="s">
        <v>15624</v>
      </c>
      <c r="P209" s="278">
        <v>10</v>
      </c>
      <c r="Q209" s="312">
        <v>5.9</v>
      </c>
      <c r="R209" s="17">
        <f t="shared" si="3"/>
        <v>0.18536121673003803</v>
      </c>
    </row>
    <row r="210" spans="1:18" x14ac:dyDescent="0.3">
      <c r="A210" s="1" t="s">
        <v>934</v>
      </c>
      <c r="B210" s="23">
        <v>203</v>
      </c>
      <c r="C210" s="311">
        <v>255</v>
      </c>
      <c r="D210" s="37" t="s">
        <v>935</v>
      </c>
      <c r="E210" s="8" t="s">
        <v>936</v>
      </c>
      <c r="F210" s="8" t="s">
        <v>937</v>
      </c>
      <c r="G210" s="24" t="s">
        <v>4480</v>
      </c>
      <c r="H210" s="25">
        <v>8774</v>
      </c>
      <c r="I210" s="23">
        <v>5.6</v>
      </c>
      <c r="J210" s="24" t="s">
        <v>132</v>
      </c>
      <c r="K210" s="24" t="s">
        <v>938</v>
      </c>
      <c r="L210" s="24" t="s">
        <v>939</v>
      </c>
      <c r="M210" s="24" t="s">
        <v>768</v>
      </c>
      <c r="N210" s="26">
        <f>B210/1052</f>
        <v>0.19296577946768062</v>
      </c>
      <c r="O210" s="278" t="s">
        <v>15624</v>
      </c>
      <c r="P210" s="278">
        <v>10</v>
      </c>
      <c r="Q210" s="311">
        <v>5.2</v>
      </c>
      <c r="R210" s="17">
        <f t="shared" si="3"/>
        <v>0.2423954372623574</v>
      </c>
    </row>
    <row r="211" spans="1:18" x14ac:dyDescent="0.3">
      <c r="A211" s="1" t="s">
        <v>5451</v>
      </c>
      <c r="B211" s="23">
        <v>203</v>
      </c>
      <c r="C211" s="312">
        <v>248</v>
      </c>
      <c r="D211" s="37" t="s">
        <v>5452</v>
      </c>
      <c r="E211" s="8" t="s">
        <v>5453</v>
      </c>
      <c r="F211" s="8" t="s">
        <v>5454</v>
      </c>
      <c r="G211" s="24" t="s">
        <v>4539</v>
      </c>
      <c r="H211" s="25">
        <v>24101</v>
      </c>
      <c r="I211" s="23">
        <v>5.6</v>
      </c>
      <c r="J211" s="24" t="s">
        <v>132</v>
      </c>
      <c r="K211" s="24" t="s">
        <v>309</v>
      </c>
      <c r="L211" s="24" t="s">
        <v>5455</v>
      </c>
      <c r="M211" s="24" t="s">
        <v>34</v>
      </c>
      <c r="N211" s="26">
        <f>B211/1052</f>
        <v>0.19296577946768062</v>
      </c>
      <c r="O211" s="278" t="s">
        <v>15624</v>
      </c>
      <c r="P211" s="278">
        <v>10</v>
      </c>
      <c r="Q211" s="312">
        <v>5.3</v>
      </c>
      <c r="R211" s="17">
        <f t="shared" si="3"/>
        <v>0.23574144486692014</v>
      </c>
    </row>
    <row r="212" spans="1:18" x14ac:dyDescent="0.3">
      <c r="A212" s="1" t="s">
        <v>5456</v>
      </c>
      <c r="B212" s="23">
        <v>203</v>
      </c>
      <c r="C212" s="312">
        <v>228</v>
      </c>
      <c r="D212" s="37" t="s">
        <v>5457</v>
      </c>
      <c r="E212" s="8" t="s">
        <v>5458</v>
      </c>
      <c r="F212" s="8" t="s">
        <v>5459</v>
      </c>
      <c r="G212" s="24" t="s">
        <v>4480</v>
      </c>
      <c r="H212" s="25">
        <v>60108</v>
      </c>
      <c r="I212" s="23">
        <v>5.6</v>
      </c>
      <c r="J212" s="24" t="s">
        <v>132</v>
      </c>
      <c r="K212" s="24" t="s">
        <v>913</v>
      </c>
      <c r="L212" s="24" t="s">
        <v>5460</v>
      </c>
      <c r="M212" s="24" t="s">
        <v>945</v>
      </c>
      <c r="N212" s="26">
        <f>B212/1052</f>
        <v>0.19296577946768062</v>
      </c>
      <c r="O212" s="278" t="s">
        <v>15624</v>
      </c>
      <c r="P212" s="278">
        <v>10</v>
      </c>
      <c r="Q212" s="312">
        <v>5.5</v>
      </c>
      <c r="R212" s="17">
        <f t="shared" si="3"/>
        <v>0.21673003802281368</v>
      </c>
    </row>
    <row r="213" spans="1:18" x14ac:dyDescent="0.3">
      <c r="A213" s="1" t="s">
        <v>5436</v>
      </c>
      <c r="B213" s="23">
        <v>203</v>
      </c>
      <c r="C213" s="312">
        <v>195</v>
      </c>
      <c r="D213" s="37" t="s">
        <v>5437</v>
      </c>
      <c r="E213" s="8" t="s">
        <v>5438</v>
      </c>
      <c r="F213" s="8" t="s">
        <v>5439</v>
      </c>
      <c r="G213" s="24" t="s">
        <v>4480</v>
      </c>
      <c r="H213" s="25">
        <v>14656</v>
      </c>
      <c r="I213" s="23">
        <v>5.6</v>
      </c>
      <c r="J213" s="24" t="s">
        <v>132</v>
      </c>
      <c r="K213" s="24" t="s">
        <v>302</v>
      </c>
      <c r="L213" s="24" t="s">
        <v>5440</v>
      </c>
      <c r="M213" s="24" t="s">
        <v>680</v>
      </c>
      <c r="N213" s="26">
        <f>B213/1052</f>
        <v>0.19296577946768062</v>
      </c>
      <c r="O213" s="278" t="s">
        <v>15624</v>
      </c>
      <c r="P213" s="278">
        <v>10</v>
      </c>
      <c r="Q213" s="312">
        <v>5.9</v>
      </c>
      <c r="R213" s="17">
        <f t="shared" si="3"/>
        <v>0.18536121673003803</v>
      </c>
    </row>
    <row r="214" spans="1:18" x14ac:dyDescent="0.3">
      <c r="A214" s="1" t="s">
        <v>5487</v>
      </c>
      <c r="B214" s="29">
        <v>212</v>
      </c>
      <c r="C214" s="311">
        <v>236</v>
      </c>
      <c r="D214" s="37" t="s">
        <v>5488</v>
      </c>
      <c r="E214" s="8" t="s">
        <v>5489</v>
      </c>
      <c r="F214" s="8" t="s">
        <v>5490</v>
      </c>
      <c r="G214" s="24" t="s">
        <v>4428</v>
      </c>
      <c r="H214" s="25">
        <v>18242</v>
      </c>
      <c r="I214" s="29">
        <v>5.5</v>
      </c>
      <c r="J214" s="24" t="s">
        <v>731</v>
      </c>
      <c r="K214" s="24" t="s">
        <v>635</v>
      </c>
      <c r="L214" s="24" t="s">
        <v>5491</v>
      </c>
      <c r="M214" s="24" t="s">
        <v>853</v>
      </c>
      <c r="N214" s="30">
        <f>B214/1052</f>
        <v>0.20152091254752852</v>
      </c>
      <c r="O214" s="278" t="s">
        <v>15624</v>
      </c>
      <c r="P214" s="278">
        <v>10</v>
      </c>
      <c r="Q214" s="311">
        <v>5.4</v>
      </c>
      <c r="R214" s="17">
        <f t="shared" si="3"/>
        <v>0.22433460076045628</v>
      </c>
    </row>
    <row r="215" spans="1:18" x14ac:dyDescent="0.3">
      <c r="A215" s="1" t="s">
        <v>5497</v>
      </c>
      <c r="B215" s="29">
        <v>212</v>
      </c>
      <c r="C215" s="311">
        <v>207</v>
      </c>
      <c r="D215" s="37" t="s">
        <v>5498</v>
      </c>
      <c r="E215" s="8" t="s">
        <v>5499</v>
      </c>
      <c r="F215" s="8" t="s">
        <v>5500</v>
      </c>
      <c r="G215" s="24" t="s">
        <v>4480</v>
      </c>
      <c r="H215" s="25">
        <v>2184</v>
      </c>
      <c r="I215" s="29">
        <v>5.5</v>
      </c>
      <c r="J215" s="24" t="s">
        <v>132</v>
      </c>
      <c r="K215" s="24" t="s">
        <v>1286</v>
      </c>
      <c r="L215" s="24" t="s">
        <v>5501</v>
      </c>
      <c r="M215" s="24" t="s">
        <v>837</v>
      </c>
      <c r="N215" s="30">
        <f>B215/1052</f>
        <v>0.20152091254752852</v>
      </c>
      <c r="O215" s="278" t="s">
        <v>15624</v>
      </c>
      <c r="P215" s="278">
        <v>10</v>
      </c>
      <c r="Q215" s="311">
        <v>5.8</v>
      </c>
      <c r="R215" s="17">
        <f t="shared" si="3"/>
        <v>0.19676806083650189</v>
      </c>
    </row>
    <row r="216" spans="1:18" x14ac:dyDescent="0.3">
      <c r="A216" s="1" t="s">
        <v>5483</v>
      </c>
      <c r="B216" s="29">
        <v>212</v>
      </c>
      <c r="C216" s="312">
        <v>185</v>
      </c>
      <c r="D216" s="37" t="s">
        <v>5484</v>
      </c>
      <c r="E216" s="8" t="s">
        <v>5485</v>
      </c>
      <c r="F216" s="8" t="s">
        <v>5485</v>
      </c>
      <c r="G216" s="24" t="s">
        <v>4436</v>
      </c>
      <c r="H216" s="25">
        <v>6116</v>
      </c>
      <c r="I216" s="29">
        <v>5.5</v>
      </c>
      <c r="J216" s="24" t="s">
        <v>132</v>
      </c>
      <c r="K216" s="24" t="s">
        <v>5183</v>
      </c>
      <c r="L216" s="24" t="s">
        <v>5486</v>
      </c>
      <c r="M216" s="24" t="s">
        <v>5210</v>
      </c>
      <c r="N216" s="30">
        <f>B216/1052</f>
        <v>0.20152091254752852</v>
      </c>
      <c r="O216" s="278" t="s">
        <v>15624</v>
      </c>
      <c r="P216" s="278">
        <v>10</v>
      </c>
      <c r="Q216" s="312">
        <v>6.1</v>
      </c>
      <c r="R216" s="17">
        <f t="shared" si="3"/>
        <v>0.1758555133079848</v>
      </c>
    </row>
    <row r="217" spans="1:18" x14ac:dyDescent="0.3">
      <c r="A217" s="1" t="s">
        <v>5475</v>
      </c>
      <c r="B217" s="29">
        <v>212</v>
      </c>
      <c r="C217" s="311">
        <v>432</v>
      </c>
      <c r="D217" s="37" t="s">
        <v>5476</v>
      </c>
      <c r="E217" s="8" t="s">
        <v>165</v>
      </c>
      <c r="F217" s="8" t="s">
        <v>5477</v>
      </c>
      <c r="G217" s="24" t="s">
        <v>4754</v>
      </c>
      <c r="H217" s="25">
        <v>2372</v>
      </c>
      <c r="I217" s="29">
        <v>5.5</v>
      </c>
      <c r="J217" s="24" t="s">
        <v>132</v>
      </c>
      <c r="K217" s="24" t="s">
        <v>5281</v>
      </c>
      <c r="L217" s="24" t="s">
        <v>1865</v>
      </c>
      <c r="M217" s="24" t="s">
        <v>1226</v>
      </c>
      <c r="N217" s="30">
        <f>B217/1052</f>
        <v>0.20152091254752852</v>
      </c>
      <c r="O217" s="278" t="s">
        <v>15624</v>
      </c>
      <c r="P217" s="278">
        <v>10</v>
      </c>
      <c r="Q217" s="311">
        <v>3.8</v>
      </c>
      <c r="R217" s="17">
        <f t="shared" si="3"/>
        <v>0.41064638783269963</v>
      </c>
    </row>
    <row r="218" spans="1:18" x14ac:dyDescent="0.3">
      <c r="A218" s="1" t="s">
        <v>5492</v>
      </c>
      <c r="B218" s="29">
        <v>212</v>
      </c>
      <c r="C218" s="312">
        <v>185</v>
      </c>
      <c r="D218" s="37" t="s">
        <v>5493</v>
      </c>
      <c r="E218" s="8" t="s">
        <v>5494</v>
      </c>
      <c r="F218" s="8" t="s">
        <v>5495</v>
      </c>
      <c r="G218" s="24" t="s">
        <v>4480</v>
      </c>
      <c r="H218" s="25">
        <v>2788</v>
      </c>
      <c r="I218" s="29">
        <v>5.5</v>
      </c>
      <c r="J218" s="24" t="s">
        <v>132</v>
      </c>
      <c r="K218" s="24" t="s">
        <v>1015</v>
      </c>
      <c r="L218" s="24" t="s">
        <v>5496</v>
      </c>
      <c r="M218" s="24" t="s">
        <v>5210</v>
      </c>
      <c r="N218" s="30">
        <f>B218/1052</f>
        <v>0.20152091254752852</v>
      </c>
      <c r="O218" s="278" t="s">
        <v>15624</v>
      </c>
      <c r="P218" s="278">
        <v>10</v>
      </c>
      <c r="Q218" s="312">
        <v>6.1</v>
      </c>
      <c r="R218" s="17">
        <f t="shared" si="3"/>
        <v>0.1758555133079848</v>
      </c>
    </row>
    <row r="219" spans="1:18" x14ac:dyDescent="0.3">
      <c r="A219" s="1" t="s">
        <v>5506</v>
      </c>
      <c r="B219" s="29">
        <v>212</v>
      </c>
      <c r="C219" s="311">
        <v>207</v>
      </c>
      <c r="D219" s="37" t="s">
        <v>5507</v>
      </c>
      <c r="E219" s="8" t="s">
        <v>165</v>
      </c>
      <c r="F219" s="8" t="s">
        <v>5508</v>
      </c>
      <c r="G219" s="24" t="s">
        <v>4480</v>
      </c>
      <c r="H219" s="25">
        <v>31406</v>
      </c>
      <c r="I219" s="29">
        <v>5.5</v>
      </c>
      <c r="J219" s="24" t="s">
        <v>132</v>
      </c>
      <c r="K219" s="24" t="s">
        <v>949</v>
      </c>
      <c r="L219" s="24" t="s">
        <v>5509</v>
      </c>
      <c r="M219" s="24" t="s">
        <v>837</v>
      </c>
      <c r="N219" s="30">
        <f>B219/1052</f>
        <v>0.20152091254752852</v>
      </c>
      <c r="O219" s="278" t="s">
        <v>15624</v>
      </c>
      <c r="P219" s="278">
        <v>10</v>
      </c>
      <c r="Q219" s="311">
        <v>5.8</v>
      </c>
      <c r="R219" s="17">
        <f t="shared" si="3"/>
        <v>0.19676806083650189</v>
      </c>
    </row>
    <row r="220" spans="1:18" x14ac:dyDescent="0.3">
      <c r="A220" s="1" t="s">
        <v>5471</v>
      </c>
      <c r="B220" s="29">
        <v>212</v>
      </c>
      <c r="C220" s="311">
        <v>466</v>
      </c>
      <c r="D220" s="37" t="s">
        <v>5472</v>
      </c>
      <c r="E220" s="8" t="s">
        <v>5473</v>
      </c>
      <c r="F220" s="8" t="s">
        <v>5474</v>
      </c>
      <c r="G220" s="24" t="s">
        <v>4754</v>
      </c>
      <c r="H220" s="25">
        <v>2080</v>
      </c>
      <c r="I220" s="29">
        <v>5.5</v>
      </c>
      <c r="J220" s="24" t="s">
        <v>132</v>
      </c>
      <c r="K220" s="24" t="s">
        <v>628</v>
      </c>
      <c r="L220" s="24" t="s">
        <v>590</v>
      </c>
      <c r="M220" s="24" t="s">
        <v>1189</v>
      </c>
      <c r="N220" s="30">
        <f>B220/1052</f>
        <v>0.20152091254752852</v>
      </c>
      <c r="O220" s="278" t="s">
        <v>15624</v>
      </c>
      <c r="P220" s="278">
        <v>10</v>
      </c>
      <c r="Q220" s="311">
        <v>3.6</v>
      </c>
      <c r="R220" s="17">
        <f t="shared" si="3"/>
        <v>0.44296577946768062</v>
      </c>
    </row>
    <row r="221" spans="1:18" x14ac:dyDescent="0.3">
      <c r="A221" s="1" t="s">
        <v>5502</v>
      </c>
      <c r="B221" s="29">
        <v>212</v>
      </c>
      <c r="C221" s="311">
        <v>207</v>
      </c>
      <c r="D221" s="37" t="s">
        <v>5503</v>
      </c>
      <c r="E221" s="8" t="s">
        <v>5504</v>
      </c>
      <c r="F221" s="8" t="s">
        <v>5504</v>
      </c>
      <c r="G221" s="24" t="s">
        <v>4428</v>
      </c>
      <c r="H221" s="25">
        <v>39252</v>
      </c>
      <c r="I221" s="29">
        <v>5.5</v>
      </c>
      <c r="J221" s="24" t="s">
        <v>731</v>
      </c>
      <c r="K221" s="24" t="s">
        <v>457</v>
      </c>
      <c r="L221" s="24" t="s">
        <v>5505</v>
      </c>
      <c r="M221" s="24" t="s">
        <v>837</v>
      </c>
      <c r="N221" s="30">
        <f>B221/1052</f>
        <v>0.20152091254752852</v>
      </c>
      <c r="O221" s="278" t="s">
        <v>15624</v>
      </c>
      <c r="P221" s="278">
        <v>10</v>
      </c>
      <c r="Q221" s="311">
        <v>5.8</v>
      </c>
      <c r="R221" s="17">
        <f t="shared" si="3"/>
        <v>0.19676806083650189</v>
      </c>
    </row>
    <row r="222" spans="1:18" x14ac:dyDescent="0.3">
      <c r="A222" s="1" t="s">
        <v>5466</v>
      </c>
      <c r="B222" s="29">
        <v>212</v>
      </c>
      <c r="C222" s="312">
        <v>172</v>
      </c>
      <c r="D222" s="37" t="s">
        <v>5467</v>
      </c>
      <c r="E222" s="8" t="s">
        <v>5468</v>
      </c>
      <c r="F222" s="8" t="s">
        <v>5469</v>
      </c>
      <c r="G222" s="24" t="s">
        <v>4519</v>
      </c>
      <c r="H222" s="25">
        <v>24903</v>
      </c>
      <c r="I222" s="29">
        <v>5.5</v>
      </c>
      <c r="J222" s="24" t="s">
        <v>132</v>
      </c>
      <c r="K222" s="24" t="s">
        <v>530</v>
      </c>
      <c r="L222" s="24" t="s">
        <v>5470</v>
      </c>
      <c r="M222" s="24" t="s">
        <v>733</v>
      </c>
      <c r="N222" s="30">
        <f>B222/1052</f>
        <v>0.20152091254752852</v>
      </c>
      <c r="O222" s="278" t="s">
        <v>15624</v>
      </c>
      <c r="P222" s="278">
        <v>10</v>
      </c>
      <c r="Q222" s="312">
        <v>6.3</v>
      </c>
      <c r="R222" s="17">
        <f t="shared" si="3"/>
        <v>0.1634980988593156</v>
      </c>
    </row>
    <row r="223" spans="1:18" x14ac:dyDescent="0.3">
      <c r="A223" s="1" t="s">
        <v>5478</v>
      </c>
      <c r="B223" s="29">
        <v>212</v>
      </c>
      <c r="C223" s="312">
        <v>219</v>
      </c>
      <c r="D223" s="37" t="s">
        <v>5479</v>
      </c>
      <c r="E223" s="8" t="s">
        <v>5480</v>
      </c>
      <c r="F223" s="8" t="s">
        <v>5481</v>
      </c>
      <c r="G223" s="24" t="s">
        <v>4539</v>
      </c>
      <c r="H223" s="25">
        <v>33881</v>
      </c>
      <c r="I223" s="29">
        <v>5.5</v>
      </c>
      <c r="J223" s="24" t="s">
        <v>132</v>
      </c>
      <c r="K223" s="24" t="s">
        <v>1002</v>
      </c>
      <c r="L223" s="24" t="s">
        <v>5482</v>
      </c>
      <c r="M223" s="24" t="s">
        <v>816</v>
      </c>
      <c r="N223" s="30">
        <f>B223/1052</f>
        <v>0.20152091254752852</v>
      </c>
      <c r="O223" s="278" t="s">
        <v>15624</v>
      </c>
      <c r="P223" s="278">
        <v>10</v>
      </c>
      <c r="Q223" s="312">
        <v>5.7</v>
      </c>
      <c r="R223" s="17">
        <f t="shared" si="3"/>
        <v>0.20817490494296578</v>
      </c>
    </row>
    <row r="224" spans="1:18" x14ac:dyDescent="0.3">
      <c r="A224" s="1" t="s">
        <v>5510</v>
      </c>
      <c r="B224" s="29">
        <v>212</v>
      </c>
      <c r="C224" s="311">
        <v>236</v>
      </c>
      <c r="D224" s="37" t="s">
        <v>5511</v>
      </c>
      <c r="E224" s="8" t="s">
        <v>5512</v>
      </c>
      <c r="F224" s="8" t="s">
        <v>5513</v>
      </c>
      <c r="G224" s="24" t="s">
        <v>4428</v>
      </c>
      <c r="H224" s="25">
        <v>20982</v>
      </c>
      <c r="I224" s="29">
        <v>5.5</v>
      </c>
      <c r="J224" s="24" t="s">
        <v>731</v>
      </c>
      <c r="K224" s="24" t="s">
        <v>955</v>
      </c>
      <c r="L224" s="24" t="s">
        <v>5514</v>
      </c>
      <c r="M224" s="24" t="s">
        <v>853</v>
      </c>
      <c r="N224" s="30">
        <f>B224/1052</f>
        <v>0.20152091254752852</v>
      </c>
      <c r="O224" s="278" t="s">
        <v>15624</v>
      </c>
      <c r="P224" s="278">
        <v>10</v>
      </c>
      <c r="Q224" s="311">
        <v>5.4</v>
      </c>
      <c r="R224" s="17">
        <f t="shared" si="3"/>
        <v>0.22433460076045628</v>
      </c>
    </row>
    <row r="225" spans="1:18" x14ac:dyDescent="0.3">
      <c r="A225" s="1" t="s">
        <v>5515</v>
      </c>
      <c r="B225" s="29">
        <v>212</v>
      </c>
      <c r="C225" s="312">
        <v>161</v>
      </c>
      <c r="D225" s="37" t="s">
        <v>5516</v>
      </c>
      <c r="E225" s="8" t="s">
        <v>5517</v>
      </c>
      <c r="F225" s="8" t="s">
        <v>5518</v>
      </c>
      <c r="G225" s="24" t="s">
        <v>4428</v>
      </c>
      <c r="H225" s="25">
        <v>3711</v>
      </c>
      <c r="I225" s="29">
        <v>5.5</v>
      </c>
      <c r="J225" s="24" t="s">
        <v>731</v>
      </c>
      <c r="K225" s="24" t="s">
        <v>5432</v>
      </c>
      <c r="L225" s="24" t="s">
        <v>5519</v>
      </c>
      <c r="M225" s="24" t="s">
        <v>755</v>
      </c>
      <c r="N225" s="30">
        <f>B225/1052</f>
        <v>0.20152091254752852</v>
      </c>
      <c r="O225" s="278" t="s">
        <v>15624</v>
      </c>
      <c r="P225" s="278">
        <v>10</v>
      </c>
      <c r="Q225" s="312">
        <v>6.5</v>
      </c>
      <c r="R225" s="17">
        <f t="shared" si="3"/>
        <v>0.15304182509505704</v>
      </c>
    </row>
    <row r="226" spans="1:18" x14ac:dyDescent="0.3">
      <c r="A226" s="1" t="s">
        <v>5525</v>
      </c>
      <c r="B226" s="29">
        <v>212</v>
      </c>
      <c r="C226" s="311">
        <v>518</v>
      </c>
      <c r="D226" s="37" t="s">
        <v>5526</v>
      </c>
      <c r="E226" s="8" t="s">
        <v>5527</v>
      </c>
      <c r="F226" s="8" t="s">
        <v>5528</v>
      </c>
      <c r="G226" s="24" t="s">
        <v>4498</v>
      </c>
      <c r="H226" s="23">
        <v>681</v>
      </c>
      <c r="I226" s="29">
        <v>5.5</v>
      </c>
      <c r="J226" s="24" t="s">
        <v>132</v>
      </c>
      <c r="K226" s="24" t="s">
        <v>982</v>
      </c>
      <c r="L226" s="24" t="s">
        <v>5529</v>
      </c>
      <c r="M226" s="24" t="s">
        <v>1313</v>
      </c>
      <c r="N226" s="30">
        <f>B226/1052</f>
        <v>0.20152091254752852</v>
      </c>
      <c r="O226" s="278" t="s">
        <v>15624</v>
      </c>
      <c r="P226" s="278">
        <v>10</v>
      </c>
      <c r="Q226" s="311">
        <v>3.2</v>
      </c>
      <c r="R226" s="17">
        <f t="shared" si="3"/>
        <v>0.4923954372623574</v>
      </c>
    </row>
    <row r="227" spans="1:18" x14ac:dyDescent="0.3">
      <c r="A227" s="1" t="s">
        <v>5520</v>
      </c>
      <c r="B227" s="29">
        <v>212</v>
      </c>
      <c r="C227" s="312">
        <v>288</v>
      </c>
      <c r="D227" s="37" t="s">
        <v>5521</v>
      </c>
      <c r="E227" s="8" t="s">
        <v>5522</v>
      </c>
      <c r="F227" s="8" t="s">
        <v>5523</v>
      </c>
      <c r="G227" s="24" t="s">
        <v>4498</v>
      </c>
      <c r="H227" s="25">
        <v>2447</v>
      </c>
      <c r="I227" s="29">
        <v>5.5</v>
      </c>
      <c r="J227" s="24" t="s">
        <v>132</v>
      </c>
      <c r="K227" s="24" t="s">
        <v>1089</v>
      </c>
      <c r="L227" s="24" t="s">
        <v>5524</v>
      </c>
      <c r="M227" s="24" t="s">
        <v>458</v>
      </c>
      <c r="N227" s="30">
        <f>B227/1052</f>
        <v>0.20152091254752852</v>
      </c>
      <c r="O227" s="278" t="s">
        <v>15624</v>
      </c>
      <c r="P227" s="278">
        <v>10</v>
      </c>
      <c r="Q227" s="312">
        <v>4.9000000000000004</v>
      </c>
      <c r="R227" s="17">
        <f t="shared" si="3"/>
        <v>0.27376425855513309</v>
      </c>
    </row>
    <row r="228" spans="1:18" x14ac:dyDescent="0.3">
      <c r="A228" s="1" t="s">
        <v>5553</v>
      </c>
      <c r="B228" s="23">
        <v>226</v>
      </c>
      <c r="C228" s="312">
        <v>228</v>
      </c>
      <c r="D228" s="37" t="s">
        <v>5554</v>
      </c>
      <c r="E228" s="8" t="s">
        <v>5555</v>
      </c>
      <c r="F228" s="8" t="s">
        <v>5556</v>
      </c>
      <c r="G228" s="24" t="s">
        <v>4436</v>
      </c>
      <c r="H228" s="25">
        <v>3229</v>
      </c>
      <c r="I228" s="23">
        <v>5.4</v>
      </c>
      <c r="J228" s="24" t="s">
        <v>132</v>
      </c>
      <c r="K228" s="24" t="s">
        <v>949</v>
      </c>
      <c r="L228" s="24" t="s">
        <v>5557</v>
      </c>
      <c r="M228" s="24" t="s">
        <v>945</v>
      </c>
      <c r="N228" s="26">
        <f>B228/1052</f>
        <v>0.21482889733840305</v>
      </c>
      <c r="O228" s="278" t="s">
        <v>15624</v>
      </c>
      <c r="P228" s="278">
        <v>10</v>
      </c>
      <c r="Q228" s="312">
        <v>5.5</v>
      </c>
      <c r="R228" s="17">
        <f t="shared" si="3"/>
        <v>0.21673003802281368</v>
      </c>
    </row>
    <row r="229" spans="1:18" x14ac:dyDescent="0.3">
      <c r="A229" s="1" t="s">
        <v>5530</v>
      </c>
      <c r="B229" s="23">
        <v>226</v>
      </c>
      <c r="C229" s="312">
        <v>141</v>
      </c>
      <c r="D229" s="37" t="s">
        <v>5531</v>
      </c>
      <c r="E229" s="8" t="s">
        <v>165</v>
      </c>
      <c r="F229" s="8" t="s">
        <v>5532</v>
      </c>
      <c r="G229" s="24" t="s">
        <v>4754</v>
      </c>
      <c r="H229" s="25">
        <v>10390</v>
      </c>
      <c r="I229" s="23">
        <v>5.4</v>
      </c>
      <c r="J229" s="24" t="s">
        <v>132</v>
      </c>
      <c r="K229" s="24" t="s">
        <v>4841</v>
      </c>
      <c r="L229" s="24" t="s">
        <v>5533</v>
      </c>
      <c r="M229" s="24" t="s">
        <v>4940</v>
      </c>
      <c r="N229" s="26">
        <f>B229/1052</f>
        <v>0.21482889733840305</v>
      </c>
      <c r="O229" s="278" t="s">
        <v>15624</v>
      </c>
      <c r="P229" s="278">
        <v>10</v>
      </c>
      <c r="Q229" s="312">
        <v>7.1</v>
      </c>
      <c r="R229" s="17">
        <f t="shared" si="3"/>
        <v>0.13403041825095058</v>
      </c>
    </row>
    <row r="230" spans="1:18" x14ac:dyDescent="0.3">
      <c r="A230" s="1" t="s">
        <v>5563</v>
      </c>
      <c r="B230" s="23">
        <v>226</v>
      </c>
      <c r="C230" s="311">
        <v>106</v>
      </c>
      <c r="D230" s="37" t="s">
        <v>5564</v>
      </c>
      <c r="E230" s="8" t="s">
        <v>5565</v>
      </c>
      <c r="F230" s="8" t="s">
        <v>5566</v>
      </c>
      <c r="G230" s="24" t="s">
        <v>4436</v>
      </c>
      <c r="H230" s="25">
        <v>12518</v>
      </c>
      <c r="I230" s="23">
        <v>5.4</v>
      </c>
      <c r="J230" s="24" t="s">
        <v>132</v>
      </c>
      <c r="K230" s="24" t="s">
        <v>1231</v>
      </c>
      <c r="L230" s="24" t="s">
        <v>5567</v>
      </c>
      <c r="M230" s="24" t="s">
        <v>550</v>
      </c>
      <c r="N230" s="26">
        <f>B230/1052</f>
        <v>0.21482889733840305</v>
      </c>
      <c r="O230" s="278" t="s">
        <v>15624</v>
      </c>
      <c r="P230" s="278">
        <v>10</v>
      </c>
      <c r="Q230" s="311">
        <v>8.3000000000000007</v>
      </c>
      <c r="R230" s="17">
        <f t="shared" si="3"/>
        <v>0.10076045627376426</v>
      </c>
    </row>
    <row r="231" spans="1:18" x14ac:dyDescent="0.3">
      <c r="A231" s="1" t="s">
        <v>5558</v>
      </c>
      <c r="B231" s="23">
        <v>226</v>
      </c>
      <c r="C231" s="311">
        <v>236</v>
      </c>
      <c r="D231" s="37" t="s">
        <v>5559</v>
      </c>
      <c r="E231" s="8" t="s">
        <v>5560</v>
      </c>
      <c r="F231" s="8" t="s">
        <v>5561</v>
      </c>
      <c r="G231" s="24" t="s">
        <v>4480</v>
      </c>
      <c r="H231" s="25">
        <v>25626</v>
      </c>
      <c r="I231" s="23">
        <v>5.4</v>
      </c>
      <c r="J231" s="24" t="s">
        <v>731</v>
      </c>
      <c r="K231" s="24" t="s">
        <v>1060</v>
      </c>
      <c r="L231" s="24" t="s">
        <v>5562</v>
      </c>
      <c r="M231" s="24" t="s">
        <v>853</v>
      </c>
      <c r="N231" s="26">
        <f>B231/1052</f>
        <v>0.21482889733840305</v>
      </c>
      <c r="O231" s="278" t="s">
        <v>15624</v>
      </c>
      <c r="P231" s="278">
        <v>10</v>
      </c>
      <c r="Q231" s="311">
        <v>5.4</v>
      </c>
      <c r="R231" s="17">
        <f t="shared" si="3"/>
        <v>0.22433460076045628</v>
      </c>
    </row>
    <row r="232" spans="1:18" x14ac:dyDescent="0.3">
      <c r="A232" s="1" t="s">
        <v>5544</v>
      </c>
      <c r="B232" s="23">
        <v>226</v>
      </c>
      <c r="C232" s="312">
        <v>228</v>
      </c>
      <c r="D232" s="37" t="s">
        <v>5545</v>
      </c>
      <c r="E232" s="8" t="s">
        <v>5546</v>
      </c>
      <c r="F232" s="8" t="s">
        <v>5547</v>
      </c>
      <c r="G232" s="24" t="s">
        <v>4436</v>
      </c>
      <c r="H232" s="25">
        <v>30439</v>
      </c>
      <c r="I232" s="23">
        <v>5.4</v>
      </c>
      <c r="J232" s="24" t="s">
        <v>132</v>
      </c>
      <c r="K232" s="24" t="s">
        <v>864</v>
      </c>
      <c r="L232" s="24" t="s">
        <v>2532</v>
      </c>
      <c r="M232" s="24" t="s">
        <v>945</v>
      </c>
      <c r="N232" s="26">
        <f>B232/1052</f>
        <v>0.21482889733840305</v>
      </c>
      <c r="O232" s="278" t="s">
        <v>15624</v>
      </c>
      <c r="P232" s="278">
        <v>10</v>
      </c>
      <c r="Q232" s="312">
        <v>5.5</v>
      </c>
      <c r="R232" s="17">
        <f t="shared" si="3"/>
        <v>0.21673003802281368</v>
      </c>
    </row>
    <row r="233" spans="1:18" x14ac:dyDescent="0.3">
      <c r="A233" s="1" t="s">
        <v>984</v>
      </c>
      <c r="B233" s="23">
        <v>226</v>
      </c>
      <c r="C233" s="312">
        <v>248</v>
      </c>
      <c r="D233" s="37" t="s">
        <v>985</v>
      </c>
      <c r="E233" s="8" t="s">
        <v>986</v>
      </c>
      <c r="F233" s="8" t="s">
        <v>987</v>
      </c>
      <c r="G233" s="24" t="s">
        <v>4519</v>
      </c>
      <c r="H233" s="25">
        <v>55776</v>
      </c>
      <c r="I233" s="23">
        <v>5.4</v>
      </c>
      <c r="J233" s="24" t="s">
        <v>132</v>
      </c>
      <c r="K233" s="24" t="s">
        <v>508</v>
      </c>
      <c r="L233" s="24" t="s">
        <v>988</v>
      </c>
      <c r="M233" s="24" t="s">
        <v>34</v>
      </c>
      <c r="N233" s="26">
        <f>B233/1052</f>
        <v>0.21482889733840305</v>
      </c>
      <c r="O233" s="278" t="s">
        <v>15624</v>
      </c>
      <c r="P233" s="278">
        <v>10</v>
      </c>
      <c r="Q233" s="312">
        <v>5.3</v>
      </c>
      <c r="R233" s="17">
        <f t="shared" si="3"/>
        <v>0.23574144486692014</v>
      </c>
    </row>
    <row r="234" spans="1:18" x14ac:dyDescent="0.3">
      <c r="A234" s="1" t="s">
        <v>5539</v>
      </c>
      <c r="B234" s="23">
        <v>226</v>
      </c>
      <c r="C234" s="311">
        <v>190</v>
      </c>
      <c r="D234" s="37" t="s">
        <v>5540</v>
      </c>
      <c r="E234" s="8" t="s">
        <v>5541</v>
      </c>
      <c r="F234" s="8" t="s">
        <v>5542</v>
      </c>
      <c r="G234" s="24" t="s">
        <v>4480</v>
      </c>
      <c r="H234" s="25">
        <v>18082</v>
      </c>
      <c r="I234" s="23">
        <v>5.4</v>
      </c>
      <c r="J234" s="24" t="s">
        <v>731</v>
      </c>
      <c r="K234" s="24" t="s">
        <v>249</v>
      </c>
      <c r="L234" s="24" t="s">
        <v>5543</v>
      </c>
      <c r="M234" s="24" t="s">
        <v>798</v>
      </c>
      <c r="N234" s="26">
        <f>B234/1052</f>
        <v>0.21482889733840305</v>
      </c>
      <c r="O234" s="278" t="s">
        <v>15624</v>
      </c>
      <c r="P234" s="278">
        <v>10</v>
      </c>
      <c r="Q234" s="311">
        <v>6</v>
      </c>
      <c r="R234" s="17">
        <f t="shared" si="3"/>
        <v>0.1806083650190114</v>
      </c>
    </row>
    <row r="235" spans="1:18" x14ac:dyDescent="0.3">
      <c r="A235" s="1" t="s">
        <v>5548</v>
      </c>
      <c r="B235" s="23">
        <v>226</v>
      </c>
      <c r="C235" s="312">
        <v>288</v>
      </c>
      <c r="D235" s="37" t="s">
        <v>5549</v>
      </c>
      <c r="E235" s="8" t="s">
        <v>5550</v>
      </c>
      <c r="F235" s="8" t="s">
        <v>5551</v>
      </c>
      <c r="G235" s="24" t="s">
        <v>4498</v>
      </c>
      <c r="H235" s="25">
        <v>92330</v>
      </c>
      <c r="I235" s="23">
        <v>5.4</v>
      </c>
      <c r="J235" s="24" t="s">
        <v>731</v>
      </c>
      <c r="K235" s="24" t="s">
        <v>5358</v>
      </c>
      <c r="L235" s="24" t="s">
        <v>5552</v>
      </c>
      <c r="M235" s="24" t="s">
        <v>458</v>
      </c>
      <c r="N235" s="26">
        <f>B235/1052</f>
        <v>0.21482889733840305</v>
      </c>
      <c r="O235" s="278" t="s">
        <v>15624</v>
      </c>
      <c r="P235" s="278">
        <v>10</v>
      </c>
      <c r="Q235" s="312">
        <v>4.9000000000000004</v>
      </c>
      <c r="R235" s="17">
        <f t="shared" si="3"/>
        <v>0.27376425855513309</v>
      </c>
    </row>
    <row r="236" spans="1:18" x14ac:dyDescent="0.3">
      <c r="A236" s="1" t="s">
        <v>5568</v>
      </c>
      <c r="B236" s="23">
        <v>226</v>
      </c>
      <c r="C236" s="312">
        <v>452</v>
      </c>
      <c r="D236" s="37" t="s">
        <v>5569</v>
      </c>
      <c r="E236" s="8" t="s">
        <v>5570</v>
      </c>
      <c r="F236" s="8" t="s">
        <v>5571</v>
      </c>
      <c r="G236" s="24" t="s">
        <v>4436</v>
      </c>
      <c r="H236" s="25">
        <v>2697</v>
      </c>
      <c r="I236" s="23">
        <v>5.4</v>
      </c>
      <c r="J236" s="24" t="s">
        <v>132</v>
      </c>
      <c r="K236" s="24" t="s">
        <v>1301</v>
      </c>
      <c r="L236" s="24" t="s">
        <v>5572</v>
      </c>
      <c r="M236" s="24" t="s">
        <v>1239</v>
      </c>
      <c r="N236" s="26">
        <f>B236/1052</f>
        <v>0.21482889733840305</v>
      </c>
      <c r="O236" s="278" t="s">
        <v>15624</v>
      </c>
      <c r="P236" s="278">
        <v>10</v>
      </c>
      <c r="Q236" s="312">
        <v>3.7</v>
      </c>
      <c r="R236" s="17">
        <f t="shared" si="3"/>
        <v>0.42965779467680609</v>
      </c>
    </row>
    <row r="237" spans="1:18" x14ac:dyDescent="0.3">
      <c r="A237" s="1" t="s">
        <v>5534</v>
      </c>
      <c r="B237" s="23">
        <v>226</v>
      </c>
      <c r="C237" s="312">
        <v>219</v>
      </c>
      <c r="D237" s="37" t="s">
        <v>5535</v>
      </c>
      <c r="E237" s="8" t="s">
        <v>5536</v>
      </c>
      <c r="F237" s="8" t="s">
        <v>5537</v>
      </c>
      <c r="G237" s="24" t="s">
        <v>4519</v>
      </c>
      <c r="H237" s="25">
        <v>25634</v>
      </c>
      <c r="I237" s="23">
        <v>5.4</v>
      </c>
      <c r="J237" s="24" t="s">
        <v>132</v>
      </c>
      <c r="K237" s="24" t="s">
        <v>5405</v>
      </c>
      <c r="L237" s="24" t="s">
        <v>5538</v>
      </c>
      <c r="M237" s="24" t="s">
        <v>816</v>
      </c>
      <c r="N237" s="26">
        <f>B237/1052</f>
        <v>0.21482889733840305</v>
      </c>
      <c r="O237" s="278" t="s">
        <v>15624</v>
      </c>
      <c r="P237" s="278">
        <v>10</v>
      </c>
      <c r="Q237" s="312">
        <v>5.7</v>
      </c>
      <c r="R237" s="17">
        <f t="shared" si="3"/>
        <v>0.20817490494296578</v>
      </c>
    </row>
    <row r="238" spans="1:18" x14ac:dyDescent="0.3">
      <c r="A238" s="1" t="s">
        <v>5573</v>
      </c>
      <c r="B238" s="29">
        <v>236</v>
      </c>
      <c r="C238" s="312">
        <v>195</v>
      </c>
      <c r="D238" s="37" t="s">
        <v>5574</v>
      </c>
      <c r="E238" s="8" t="s">
        <v>5575</v>
      </c>
      <c r="F238" s="8" t="s">
        <v>5575</v>
      </c>
      <c r="G238" s="24" t="s">
        <v>4519</v>
      </c>
      <c r="H238" s="25">
        <v>27513</v>
      </c>
      <c r="I238" s="29">
        <v>5.3</v>
      </c>
      <c r="J238" s="24" t="s">
        <v>132</v>
      </c>
      <c r="K238" s="24" t="s">
        <v>628</v>
      </c>
      <c r="L238" s="24" t="s">
        <v>5533</v>
      </c>
      <c r="M238" s="24" t="s">
        <v>680</v>
      </c>
      <c r="N238" s="30">
        <f>B238/1052</f>
        <v>0.22433460076045628</v>
      </c>
      <c r="O238" s="278" t="s">
        <v>15624</v>
      </c>
      <c r="P238" s="278">
        <v>10</v>
      </c>
      <c r="Q238" s="312">
        <v>5.9</v>
      </c>
      <c r="R238" s="17">
        <f t="shared" si="3"/>
        <v>0.18536121673003803</v>
      </c>
    </row>
    <row r="239" spans="1:18" x14ac:dyDescent="0.3">
      <c r="A239" s="1" t="s">
        <v>5576</v>
      </c>
      <c r="B239" s="29">
        <v>236</v>
      </c>
      <c r="C239" s="311">
        <v>190</v>
      </c>
      <c r="D239" s="37" t="s">
        <v>5577</v>
      </c>
      <c r="E239" s="8" t="s">
        <v>5578</v>
      </c>
      <c r="F239" s="8" t="s">
        <v>5579</v>
      </c>
      <c r="G239" s="24" t="s">
        <v>4754</v>
      </c>
      <c r="H239" s="25">
        <v>4512</v>
      </c>
      <c r="I239" s="29">
        <v>5.3</v>
      </c>
      <c r="J239" s="24" t="s">
        <v>132</v>
      </c>
      <c r="K239" s="24" t="s">
        <v>628</v>
      </c>
      <c r="L239" s="24" t="s">
        <v>5580</v>
      </c>
      <c r="M239" s="24" t="s">
        <v>798</v>
      </c>
      <c r="N239" s="30">
        <f>B239/1052</f>
        <v>0.22433460076045628</v>
      </c>
      <c r="O239" s="278" t="s">
        <v>15624</v>
      </c>
      <c r="P239" s="278">
        <v>10</v>
      </c>
      <c r="Q239" s="311">
        <v>6</v>
      </c>
      <c r="R239" s="17">
        <f t="shared" si="3"/>
        <v>0.1806083650190114</v>
      </c>
    </row>
    <row r="240" spans="1:18" x14ac:dyDescent="0.3">
      <c r="A240" s="1" t="s">
        <v>5586</v>
      </c>
      <c r="B240" s="29">
        <v>236</v>
      </c>
      <c r="C240" s="312">
        <v>228</v>
      </c>
      <c r="D240" s="37" t="s">
        <v>5587</v>
      </c>
      <c r="E240" s="8" t="s">
        <v>5588</v>
      </c>
      <c r="F240" s="8" t="s">
        <v>5589</v>
      </c>
      <c r="G240" s="24" t="s">
        <v>4436</v>
      </c>
      <c r="H240" s="25">
        <v>15447</v>
      </c>
      <c r="I240" s="29">
        <v>5.3</v>
      </c>
      <c r="J240" s="24" t="s">
        <v>731</v>
      </c>
      <c r="K240" s="24" t="s">
        <v>5281</v>
      </c>
      <c r="L240" s="24" t="s">
        <v>5590</v>
      </c>
      <c r="M240" s="24" t="s">
        <v>945</v>
      </c>
      <c r="N240" s="30">
        <f>B240/1052</f>
        <v>0.22433460076045628</v>
      </c>
      <c r="O240" s="278" t="s">
        <v>15624</v>
      </c>
      <c r="P240" s="278">
        <v>10</v>
      </c>
      <c r="Q240" s="312">
        <v>5.5</v>
      </c>
      <c r="R240" s="17">
        <f t="shared" si="3"/>
        <v>0.21673003802281368</v>
      </c>
    </row>
    <row r="241" spans="1:18" x14ac:dyDescent="0.3">
      <c r="A241" s="1" t="s">
        <v>5581</v>
      </c>
      <c r="B241" s="29">
        <v>236</v>
      </c>
      <c r="C241" s="311">
        <v>225</v>
      </c>
      <c r="D241" s="37" t="s">
        <v>5582</v>
      </c>
      <c r="E241" s="8" t="s">
        <v>5583</v>
      </c>
      <c r="F241" s="8" t="s">
        <v>5584</v>
      </c>
      <c r="G241" s="24" t="s">
        <v>4539</v>
      </c>
      <c r="H241" s="25">
        <v>14141</v>
      </c>
      <c r="I241" s="29">
        <v>5.3</v>
      </c>
      <c r="J241" s="24" t="s">
        <v>132</v>
      </c>
      <c r="K241" s="24" t="s">
        <v>435</v>
      </c>
      <c r="L241" s="24" t="s">
        <v>5585</v>
      </c>
      <c r="M241" s="24" t="s">
        <v>876</v>
      </c>
      <c r="N241" s="30">
        <f>B241/1052</f>
        <v>0.22433460076045628</v>
      </c>
      <c r="O241" s="278" t="s">
        <v>15624</v>
      </c>
      <c r="P241" s="278">
        <v>10</v>
      </c>
      <c r="Q241" s="311">
        <v>5.6</v>
      </c>
      <c r="R241" s="17">
        <f t="shared" si="3"/>
        <v>0.21387832699619772</v>
      </c>
    </row>
    <row r="242" spans="1:18" x14ac:dyDescent="0.3">
      <c r="A242" s="1" t="s">
        <v>5600</v>
      </c>
      <c r="B242" s="29">
        <v>236</v>
      </c>
      <c r="C242" s="312">
        <v>228</v>
      </c>
      <c r="D242" s="37" t="s">
        <v>5601</v>
      </c>
      <c r="E242" s="8" t="s">
        <v>5602</v>
      </c>
      <c r="F242" s="8" t="s">
        <v>5603</v>
      </c>
      <c r="G242" s="24" t="s">
        <v>4428</v>
      </c>
      <c r="H242" s="25">
        <v>30560</v>
      </c>
      <c r="I242" s="29">
        <v>5.3</v>
      </c>
      <c r="J242" s="24" t="s">
        <v>731</v>
      </c>
      <c r="K242" s="24" t="s">
        <v>1187</v>
      </c>
      <c r="L242" s="24" t="s">
        <v>5604</v>
      </c>
      <c r="M242" s="24" t="s">
        <v>945</v>
      </c>
      <c r="N242" s="30">
        <f>B242/1052</f>
        <v>0.22433460076045628</v>
      </c>
      <c r="O242" s="278" t="s">
        <v>15624</v>
      </c>
      <c r="P242" s="278">
        <v>10</v>
      </c>
      <c r="Q242" s="312">
        <v>5.5</v>
      </c>
      <c r="R242" s="17">
        <f t="shared" si="3"/>
        <v>0.21673003802281368</v>
      </c>
    </row>
    <row r="243" spans="1:18" x14ac:dyDescent="0.3">
      <c r="A243" s="1" t="s">
        <v>5591</v>
      </c>
      <c r="B243" s="29">
        <v>236</v>
      </c>
      <c r="C243" s="311">
        <v>255</v>
      </c>
      <c r="D243" s="37" t="s">
        <v>5592</v>
      </c>
      <c r="E243" s="8" t="s">
        <v>5593</v>
      </c>
      <c r="F243" s="8" t="s">
        <v>5594</v>
      </c>
      <c r="G243" s="24" t="s">
        <v>4428</v>
      </c>
      <c r="H243" s="25">
        <v>7649</v>
      </c>
      <c r="I243" s="29">
        <v>5.3</v>
      </c>
      <c r="J243" s="24" t="s">
        <v>731</v>
      </c>
      <c r="K243" s="24" t="s">
        <v>1040</v>
      </c>
      <c r="L243" s="24" t="s">
        <v>5595</v>
      </c>
      <c r="M243" s="24" t="s">
        <v>768</v>
      </c>
      <c r="N243" s="30">
        <f>B243/1052</f>
        <v>0.22433460076045628</v>
      </c>
      <c r="O243" s="278" t="s">
        <v>15624</v>
      </c>
      <c r="P243" s="278">
        <v>10</v>
      </c>
      <c r="Q243" s="311">
        <v>5.2</v>
      </c>
      <c r="R243" s="17">
        <f t="shared" si="3"/>
        <v>0.2423954372623574</v>
      </c>
    </row>
    <row r="244" spans="1:18" x14ac:dyDescent="0.3">
      <c r="A244" s="1" t="s">
        <v>5605</v>
      </c>
      <c r="B244" s="29">
        <v>236</v>
      </c>
      <c r="C244" s="311">
        <v>348</v>
      </c>
      <c r="D244" s="37" t="s">
        <v>5606</v>
      </c>
      <c r="E244" s="8" t="s">
        <v>5607</v>
      </c>
      <c r="F244" s="8" t="s">
        <v>5608</v>
      </c>
      <c r="G244" s="24" t="s">
        <v>4428</v>
      </c>
      <c r="H244" s="25">
        <v>48740</v>
      </c>
      <c r="I244" s="29">
        <v>5.3</v>
      </c>
      <c r="J244" s="24" t="s">
        <v>731</v>
      </c>
      <c r="K244" s="24" t="s">
        <v>961</v>
      </c>
      <c r="L244" s="24" t="s">
        <v>5609</v>
      </c>
      <c r="M244" s="24" t="s">
        <v>1017</v>
      </c>
      <c r="N244" s="30">
        <f>B244/1052</f>
        <v>0.22433460076045628</v>
      </c>
      <c r="O244" s="278" t="s">
        <v>15624</v>
      </c>
      <c r="P244" s="278">
        <v>10</v>
      </c>
      <c r="Q244" s="311">
        <v>4.4000000000000004</v>
      </c>
      <c r="R244" s="17">
        <f t="shared" si="3"/>
        <v>0.33079847908745247</v>
      </c>
    </row>
    <row r="245" spans="1:18" x14ac:dyDescent="0.3">
      <c r="A245" s="1" t="s">
        <v>5596</v>
      </c>
      <c r="B245" s="29">
        <v>236</v>
      </c>
      <c r="C245" s="311">
        <v>168</v>
      </c>
      <c r="D245" s="37" t="s">
        <v>5597</v>
      </c>
      <c r="E245" s="8" t="s">
        <v>165</v>
      </c>
      <c r="F245" s="8" t="s">
        <v>5598</v>
      </c>
      <c r="G245" s="24" t="s">
        <v>4498</v>
      </c>
      <c r="H245" s="25">
        <v>3472</v>
      </c>
      <c r="I245" s="29">
        <v>5.3</v>
      </c>
      <c r="J245" s="24" t="s">
        <v>731</v>
      </c>
      <c r="K245" s="24" t="s">
        <v>349</v>
      </c>
      <c r="L245" s="24" t="s">
        <v>5599</v>
      </c>
      <c r="M245" s="24" t="s">
        <v>748</v>
      </c>
      <c r="N245" s="30">
        <f>B245/1052</f>
        <v>0.22433460076045628</v>
      </c>
      <c r="O245" s="278" t="s">
        <v>15624</v>
      </c>
      <c r="P245" s="278">
        <v>10</v>
      </c>
      <c r="Q245" s="311">
        <v>6.4</v>
      </c>
      <c r="R245" s="17">
        <f t="shared" si="3"/>
        <v>0.1596958174904943</v>
      </c>
    </row>
    <row r="246" spans="1:18" x14ac:dyDescent="0.3">
      <c r="A246" s="1" t="s">
        <v>5638</v>
      </c>
      <c r="B246" s="23">
        <v>244</v>
      </c>
      <c r="C246" s="311">
        <v>207</v>
      </c>
      <c r="D246" s="37" t="s">
        <v>5639</v>
      </c>
      <c r="E246" s="8" t="s">
        <v>5640</v>
      </c>
      <c r="F246" s="8" t="s">
        <v>165</v>
      </c>
      <c r="G246" s="24" t="s">
        <v>4428</v>
      </c>
      <c r="H246" s="25">
        <v>28970</v>
      </c>
      <c r="I246" s="23">
        <v>5.2</v>
      </c>
      <c r="J246" s="24" t="s">
        <v>731</v>
      </c>
      <c r="K246" s="24" t="s">
        <v>4806</v>
      </c>
      <c r="L246" s="24" t="s">
        <v>5641</v>
      </c>
      <c r="M246" s="24" t="s">
        <v>837</v>
      </c>
      <c r="N246" s="26">
        <f>B246/1052</f>
        <v>0.23193916349809887</v>
      </c>
      <c r="O246" s="278" t="s">
        <v>15624</v>
      </c>
      <c r="P246" s="278">
        <v>10</v>
      </c>
      <c r="Q246" s="311">
        <v>5.8</v>
      </c>
      <c r="R246" s="17">
        <f t="shared" si="3"/>
        <v>0.19676806083650189</v>
      </c>
    </row>
    <row r="247" spans="1:18" x14ac:dyDescent="0.3">
      <c r="A247" s="1" t="s">
        <v>5630</v>
      </c>
      <c r="B247" s="23">
        <v>244</v>
      </c>
      <c r="C247" s="311">
        <v>326</v>
      </c>
      <c r="D247" s="37" t="s">
        <v>5631</v>
      </c>
      <c r="E247" s="8" t="s">
        <v>5632</v>
      </c>
      <c r="F247" s="8" t="s">
        <v>5633</v>
      </c>
      <c r="G247" s="24" t="s">
        <v>4480</v>
      </c>
      <c r="H247" s="25">
        <v>13086</v>
      </c>
      <c r="I247" s="23">
        <v>5.2</v>
      </c>
      <c r="J247" s="24" t="s">
        <v>731</v>
      </c>
      <c r="K247" s="24" t="s">
        <v>309</v>
      </c>
      <c r="L247" s="24" t="s">
        <v>5634</v>
      </c>
      <c r="M247" s="24" t="s">
        <v>847</v>
      </c>
      <c r="N247" s="26">
        <f>B247/1052</f>
        <v>0.23193916349809887</v>
      </c>
      <c r="O247" s="278" t="s">
        <v>15624</v>
      </c>
      <c r="P247" s="278">
        <v>10</v>
      </c>
      <c r="Q247" s="311">
        <v>4.5999999999999996</v>
      </c>
      <c r="R247" s="17">
        <f t="shared" si="3"/>
        <v>0.30988593155893535</v>
      </c>
    </row>
    <row r="248" spans="1:18" x14ac:dyDescent="0.3">
      <c r="A248" s="1" t="s">
        <v>5625</v>
      </c>
      <c r="B248" s="23">
        <v>244</v>
      </c>
      <c r="C248" s="311">
        <v>236</v>
      </c>
      <c r="D248" s="37" t="s">
        <v>5626</v>
      </c>
      <c r="E248" s="8" t="s">
        <v>5627</v>
      </c>
      <c r="F248" s="8" t="s">
        <v>5628</v>
      </c>
      <c r="G248" s="24" t="s">
        <v>4539</v>
      </c>
      <c r="H248" s="25">
        <v>7976</v>
      </c>
      <c r="I248" s="23">
        <v>5.2</v>
      </c>
      <c r="J248" s="24" t="s">
        <v>132</v>
      </c>
      <c r="K248" s="24" t="s">
        <v>897</v>
      </c>
      <c r="L248" s="24" t="s">
        <v>5629</v>
      </c>
      <c r="M248" s="24" t="s">
        <v>853</v>
      </c>
      <c r="N248" s="26">
        <f>B248/1052</f>
        <v>0.23193916349809887</v>
      </c>
      <c r="O248" s="278" t="s">
        <v>15624</v>
      </c>
      <c r="P248" s="278">
        <v>10</v>
      </c>
      <c r="Q248" s="311">
        <v>5.4</v>
      </c>
      <c r="R248" s="17">
        <f t="shared" si="3"/>
        <v>0.22433460076045628</v>
      </c>
    </row>
    <row r="249" spans="1:18" x14ac:dyDescent="0.3">
      <c r="A249" s="1" t="s">
        <v>5635</v>
      </c>
      <c r="B249" s="23">
        <v>244</v>
      </c>
      <c r="C249" s="312">
        <v>228</v>
      </c>
      <c r="D249" s="37" t="s">
        <v>5636</v>
      </c>
      <c r="E249" s="8" t="s">
        <v>165</v>
      </c>
      <c r="F249" s="8" t="s">
        <v>5637</v>
      </c>
      <c r="G249" s="24" t="s">
        <v>4539</v>
      </c>
      <c r="H249" s="25">
        <v>38071</v>
      </c>
      <c r="I249" s="23">
        <v>5.2</v>
      </c>
      <c r="J249" s="24" t="s">
        <v>132</v>
      </c>
      <c r="K249" s="24" t="s">
        <v>349</v>
      </c>
      <c r="L249" s="24" t="s">
        <v>1143</v>
      </c>
      <c r="M249" s="24" t="s">
        <v>945</v>
      </c>
      <c r="N249" s="26">
        <f>B249/1052</f>
        <v>0.23193916349809887</v>
      </c>
      <c r="O249" s="278" t="s">
        <v>15624</v>
      </c>
      <c r="P249" s="278">
        <v>10</v>
      </c>
      <c r="Q249" s="312">
        <v>5.5</v>
      </c>
      <c r="R249" s="17">
        <f t="shared" si="3"/>
        <v>0.21673003802281368</v>
      </c>
    </row>
    <row r="250" spans="1:18" x14ac:dyDescent="0.3">
      <c r="A250" s="1" t="s">
        <v>5646</v>
      </c>
      <c r="B250" s="23">
        <v>244</v>
      </c>
      <c r="C250" s="311">
        <v>180</v>
      </c>
      <c r="D250" s="37" t="s">
        <v>5647</v>
      </c>
      <c r="E250" s="8" t="s">
        <v>165</v>
      </c>
      <c r="F250" s="8" t="s">
        <v>5648</v>
      </c>
      <c r="G250" s="24" t="s">
        <v>4436</v>
      </c>
      <c r="H250" s="25">
        <v>139872</v>
      </c>
      <c r="I250" s="23">
        <v>5.2</v>
      </c>
      <c r="J250" s="24" t="s">
        <v>731</v>
      </c>
      <c r="K250" s="24" t="s">
        <v>802</v>
      </c>
      <c r="L250" s="24" t="s">
        <v>5028</v>
      </c>
      <c r="M250" s="24" t="s">
        <v>761</v>
      </c>
      <c r="N250" s="26">
        <f>B250/1052</f>
        <v>0.23193916349809887</v>
      </c>
      <c r="O250" s="278" t="s">
        <v>15624</v>
      </c>
      <c r="P250" s="278">
        <v>10</v>
      </c>
      <c r="Q250" s="311">
        <v>6.2</v>
      </c>
      <c r="R250" s="17">
        <f t="shared" si="3"/>
        <v>0.17110266159695817</v>
      </c>
    </row>
    <row r="251" spans="1:18" x14ac:dyDescent="0.3">
      <c r="A251" s="1" t="s">
        <v>5610</v>
      </c>
      <c r="B251" s="23">
        <v>244</v>
      </c>
      <c r="C251" s="311">
        <v>236</v>
      </c>
      <c r="D251" s="37" t="s">
        <v>5611</v>
      </c>
      <c r="E251" s="8" t="s">
        <v>5612</v>
      </c>
      <c r="F251" s="8" t="s">
        <v>5613</v>
      </c>
      <c r="G251" s="24" t="s">
        <v>4436</v>
      </c>
      <c r="H251" s="25">
        <v>36643</v>
      </c>
      <c r="I251" s="23">
        <v>5.2</v>
      </c>
      <c r="J251" s="24" t="s">
        <v>731</v>
      </c>
      <c r="K251" s="24" t="s">
        <v>548</v>
      </c>
      <c r="L251" s="24" t="s">
        <v>5614</v>
      </c>
      <c r="M251" s="24" t="s">
        <v>853</v>
      </c>
      <c r="N251" s="26">
        <f>B251/1052</f>
        <v>0.23193916349809887</v>
      </c>
      <c r="O251" s="278" t="s">
        <v>15624</v>
      </c>
      <c r="P251" s="278">
        <v>10</v>
      </c>
      <c r="Q251" s="311">
        <v>5.4</v>
      </c>
      <c r="R251" s="17">
        <f t="shared" si="3"/>
        <v>0.22433460076045628</v>
      </c>
    </row>
    <row r="252" spans="1:18" x14ac:dyDescent="0.3">
      <c r="A252" s="1" t="s">
        <v>5649</v>
      </c>
      <c r="B252" s="23">
        <v>244</v>
      </c>
      <c r="C252" s="312">
        <v>219</v>
      </c>
      <c r="D252" s="37" t="s">
        <v>5650</v>
      </c>
      <c r="E252" s="8" t="s">
        <v>5651</v>
      </c>
      <c r="F252" s="8" t="s">
        <v>5652</v>
      </c>
      <c r="G252" s="24" t="s">
        <v>4428</v>
      </c>
      <c r="H252" s="25">
        <v>11324</v>
      </c>
      <c r="I252" s="23">
        <v>5.2</v>
      </c>
      <c r="J252" s="24" t="s">
        <v>731</v>
      </c>
      <c r="K252" s="24" t="s">
        <v>1015</v>
      </c>
      <c r="L252" s="24" t="s">
        <v>5653</v>
      </c>
      <c r="M252" s="24" t="s">
        <v>816</v>
      </c>
      <c r="N252" s="26">
        <f>B252/1052</f>
        <v>0.23193916349809887</v>
      </c>
      <c r="O252" s="278" t="s">
        <v>15624</v>
      </c>
      <c r="P252" s="278">
        <v>10</v>
      </c>
      <c r="Q252" s="312">
        <v>5.7</v>
      </c>
      <c r="R252" s="17">
        <f t="shared" si="3"/>
        <v>0.20817490494296578</v>
      </c>
    </row>
    <row r="253" spans="1:18" x14ac:dyDescent="0.3">
      <c r="A253" s="1" t="s">
        <v>5615</v>
      </c>
      <c r="B253" s="23">
        <v>244</v>
      </c>
      <c r="C253" s="311">
        <v>180</v>
      </c>
      <c r="D253" s="37" t="s">
        <v>5616</v>
      </c>
      <c r="E253" s="8" t="s">
        <v>5617</v>
      </c>
      <c r="F253" s="8" t="s">
        <v>5618</v>
      </c>
      <c r="G253" s="24" t="s">
        <v>4539</v>
      </c>
      <c r="H253" s="25">
        <v>18228</v>
      </c>
      <c r="I253" s="23">
        <v>5.2</v>
      </c>
      <c r="J253" s="24" t="s">
        <v>132</v>
      </c>
      <c r="K253" s="24" t="s">
        <v>635</v>
      </c>
      <c r="L253" s="24" t="s">
        <v>5619</v>
      </c>
      <c r="M253" s="24" t="s">
        <v>761</v>
      </c>
      <c r="N253" s="26">
        <f>B253/1052</f>
        <v>0.23193916349809887</v>
      </c>
      <c r="O253" s="278" t="s">
        <v>15624</v>
      </c>
      <c r="P253" s="278">
        <v>10</v>
      </c>
      <c r="Q253" s="311">
        <v>6.2</v>
      </c>
      <c r="R253" s="17">
        <f t="shared" si="3"/>
        <v>0.17110266159695817</v>
      </c>
    </row>
    <row r="254" spans="1:18" x14ac:dyDescent="0.3">
      <c r="A254" s="1" t="s">
        <v>5620</v>
      </c>
      <c r="B254" s="23">
        <v>244</v>
      </c>
      <c r="C254" s="312">
        <v>219</v>
      </c>
      <c r="D254" s="37" t="s">
        <v>5621</v>
      </c>
      <c r="E254" s="8" t="s">
        <v>5622</v>
      </c>
      <c r="F254" s="8" t="s">
        <v>5623</v>
      </c>
      <c r="G254" s="24" t="s">
        <v>4519</v>
      </c>
      <c r="H254" s="25">
        <v>23609</v>
      </c>
      <c r="I254" s="23">
        <v>5.2</v>
      </c>
      <c r="J254" s="24" t="s">
        <v>132</v>
      </c>
      <c r="K254" s="24" t="s">
        <v>685</v>
      </c>
      <c r="L254" s="24" t="s">
        <v>5624</v>
      </c>
      <c r="M254" s="24" t="s">
        <v>816</v>
      </c>
      <c r="N254" s="26">
        <f>B254/1052</f>
        <v>0.23193916349809887</v>
      </c>
      <c r="O254" s="278" t="s">
        <v>15624</v>
      </c>
      <c r="P254" s="278">
        <v>10</v>
      </c>
      <c r="Q254" s="312">
        <v>5.7</v>
      </c>
      <c r="R254" s="17">
        <f t="shared" si="3"/>
        <v>0.20817490494296578</v>
      </c>
    </row>
    <row r="255" spans="1:18" x14ac:dyDescent="0.3">
      <c r="A255" s="1" t="s">
        <v>5642</v>
      </c>
      <c r="B255" s="23">
        <v>244</v>
      </c>
      <c r="C255" s="311">
        <v>207</v>
      </c>
      <c r="D255" s="37" t="s">
        <v>5642</v>
      </c>
      <c r="E255" s="8" t="s">
        <v>5643</v>
      </c>
      <c r="F255" s="8" t="s">
        <v>5644</v>
      </c>
      <c r="G255" s="24" t="s">
        <v>4428</v>
      </c>
      <c r="H255" s="25">
        <v>18981</v>
      </c>
      <c r="I255" s="23">
        <v>5.2</v>
      </c>
      <c r="J255" s="24" t="s">
        <v>731</v>
      </c>
      <c r="K255" s="24" t="s">
        <v>4806</v>
      </c>
      <c r="L255" s="24" t="s">
        <v>5645</v>
      </c>
      <c r="M255" s="24" t="s">
        <v>837</v>
      </c>
      <c r="N255" s="26">
        <f>B255/1052</f>
        <v>0.23193916349809887</v>
      </c>
      <c r="O255" s="278" t="s">
        <v>15624</v>
      </c>
      <c r="P255" s="278">
        <v>10</v>
      </c>
      <c r="Q255" s="311">
        <v>5.8</v>
      </c>
      <c r="R255" s="17">
        <f t="shared" si="3"/>
        <v>0.19676806083650189</v>
      </c>
    </row>
    <row r="256" spans="1:18" x14ac:dyDescent="0.3">
      <c r="A256" s="1" t="s">
        <v>5654</v>
      </c>
      <c r="B256" s="23">
        <v>244</v>
      </c>
      <c r="C256" s="312">
        <v>195</v>
      </c>
      <c r="D256" s="37" t="s">
        <v>5655</v>
      </c>
      <c r="E256" s="8" t="s">
        <v>5656</v>
      </c>
      <c r="F256" s="8" t="s">
        <v>5657</v>
      </c>
      <c r="G256" s="24" t="s">
        <v>4436</v>
      </c>
      <c r="H256" s="25">
        <v>6972</v>
      </c>
      <c r="I256" s="23">
        <v>5.2</v>
      </c>
      <c r="J256" s="24" t="s">
        <v>731</v>
      </c>
      <c r="K256" s="24" t="s">
        <v>949</v>
      </c>
      <c r="L256" s="24" t="s">
        <v>4944</v>
      </c>
      <c r="M256" s="24" t="s">
        <v>680</v>
      </c>
      <c r="N256" s="26">
        <f>B256/1052</f>
        <v>0.23193916349809887</v>
      </c>
      <c r="O256" s="278" t="s">
        <v>15624</v>
      </c>
      <c r="P256" s="278">
        <v>10</v>
      </c>
      <c r="Q256" s="312">
        <v>5.9</v>
      </c>
      <c r="R256" s="17">
        <f t="shared" si="3"/>
        <v>0.18536121673003803</v>
      </c>
    </row>
    <row r="257" spans="1:18" x14ac:dyDescent="0.3">
      <c r="A257" s="1" t="s">
        <v>5689</v>
      </c>
      <c r="B257" s="29">
        <v>255</v>
      </c>
      <c r="C257" s="312">
        <v>248</v>
      </c>
      <c r="D257" s="37" t="s">
        <v>5690</v>
      </c>
      <c r="E257" s="8" t="s">
        <v>5691</v>
      </c>
      <c r="F257" s="8" t="s">
        <v>5692</v>
      </c>
      <c r="G257" s="24" t="s">
        <v>4428</v>
      </c>
      <c r="H257" s="25">
        <v>19579</v>
      </c>
      <c r="I257" s="29">
        <v>5.0999999999999996</v>
      </c>
      <c r="J257" s="24" t="s">
        <v>731</v>
      </c>
      <c r="K257" s="24" t="s">
        <v>415</v>
      </c>
      <c r="L257" s="24" t="s">
        <v>5693</v>
      </c>
      <c r="M257" s="24" t="s">
        <v>34</v>
      </c>
      <c r="N257" s="30">
        <f>B257/1052</f>
        <v>0.2423954372623574</v>
      </c>
      <c r="O257" s="278" t="s">
        <v>15624</v>
      </c>
      <c r="P257" s="278">
        <v>10</v>
      </c>
      <c r="Q257" s="312">
        <v>5.3</v>
      </c>
      <c r="R257" s="17">
        <f t="shared" si="3"/>
        <v>0.23574144486692014</v>
      </c>
    </row>
    <row r="258" spans="1:18" x14ac:dyDescent="0.3">
      <c r="A258" s="1" t="s">
        <v>1062</v>
      </c>
      <c r="B258" s="29">
        <v>255</v>
      </c>
      <c r="C258" s="312">
        <v>248</v>
      </c>
      <c r="D258" s="37" t="s">
        <v>1063</v>
      </c>
      <c r="E258" s="8" t="s">
        <v>1064</v>
      </c>
      <c r="F258" s="8" t="s">
        <v>1065</v>
      </c>
      <c r="G258" s="24" t="s">
        <v>4480</v>
      </c>
      <c r="H258" s="25">
        <v>20015</v>
      </c>
      <c r="I258" s="29">
        <v>5.0999999999999996</v>
      </c>
      <c r="J258" s="24" t="s">
        <v>731</v>
      </c>
      <c r="K258" s="24" t="s">
        <v>944</v>
      </c>
      <c r="L258" s="24" t="s">
        <v>1066</v>
      </c>
      <c r="M258" s="24" t="s">
        <v>34</v>
      </c>
      <c r="N258" s="30">
        <f>B258/1052</f>
        <v>0.2423954372623574</v>
      </c>
      <c r="O258" s="278" t="s">
        <v>15624</v>
      </c>
      <c r="P258" s="278">
        <v>10</v>
      </c>
      <c r="Q258" s="312">
        <v>5.3</v>
      </c>
      <c r="R258" s="17">
        <f t="shared" si="3"/>
        <v>0.23574144486692014</v>
      </c>
    </row>
    <row r="259" spans="1:18" x14ac:dyDescent="0.3">
      <c r="A259" s="1" t="s">
        <v>5665</v>
      </c>
      <c r="B259" s="29">
        <v>255</v>
      </c>
      <c r="C259" s="312">
        <v>288</v>
      </c>
      <c r="D259" s="37" t="s">
        <v>5666</v>
      </c>
      <c r="E259" s="8" t="s">
        <v>5667</v>
      </c>
      <c r="F259" s="8" t="s">
        <v>5668</v>
      </c>
      <c r="G259" s="24" t="s">
        <v>4480</v>
      </c>
      <c r="H259" s="25">
        <v>17189</v>
      </c>
      <c r="I259" s="29">
        <v>5.0999999999999996</v>
      </c>
      <c r="J259" s="24" t="s">
        <v>731</v>
      </c>
      <c r="K259" s="24" t="s">
        <v>302</v>
      </c>
      <c r="L259" s="24" t="s">
        <v>5669</v>
      </c>
      <c r="M259" s="24" t="s">
        <v>458</v>
      </c>
      <c r="N259" s="30">
        <f>B259/1052</f>
        <v>0.2423954372623574</v>
      </c>
      <c r="O259" s="278" t="s">
        <v>15624</v>
      </c>
      <c r="P259" s="278">
        <v>10</v>
      </c>
      <c r="Q259" s="312">
        <v>4.9000000000000004</v>
      </c>
      <c r="R259" s="17">
        <f t="shared" si="3"/>
        <v>0.27376425855513309</v>
      </c>
    </row>
    <row r="260" spans="1:18" x14ac:dyDescent="0.3">
      <c r="A260" s="1" t="s">
        <v>5678</v>
      </c>
      <c r="B260" s="29">
        <v>255</v>
      </c>
      <c r="C260" s="311">
        <v>207</v>
      </c>
      <c r="D260" s="37" t="s">
        <v>5679</v>
      </c>
      <c r="E260" s="8" t="s">
        <v>5680</v>
      </c>
      <c r="F260" s="8" t="s">
        <v>5681</v>
      </c>
      <c r="G260" s="24" t="s">
        <v>4436</v>
      </c>
      <c r="H260" s="25">
        <v>31309</v>
      </c>
      <c r="I260" s="29">
        <v>5.0999999999999996</v>
      </c>
      <c r="J260" s="24" t="s">
        <v>731</v>
      </c>
      <c r="K260" s="24" t="s">
        <v>5682</v>
      </c>
      <c r="L260" s="24" t="s">
        <v>5683</v>
      </c>
      <c r="M260" s="24" t="s">
        <v>837</v>
      </c>
      <c r="N260" s="30">
        <f>B260/1052</f>
        <v>0.2423954372623574</v>
      </c>
      <c r="O260" s="278" t="s">
        <v>15624</v>
      </c>
      <c r="P260" s="278">
        <v>10</v>
      </c>
      <c r="Q260" s="311">
        <v>5.8</v>
      </c>
      <c r="R260" s="17">
        <f t="shared" ref="R260:R323" si="4">C260/1052</f>
        <v>0.19676806083650189</v>
      </c>
    </row>
    <row r="261" spans="1:18" x14ac:dyDescent="0.3">
      <c r="A261" s="1" t="s">
        <v>5684</v>
      </c>
      <c r="B261" s="29">
        <v>255</v>
      </c>
      <c r="C261" s="312">
        <v>288</v>
      </c>
      <c r="D261" s="37" t="s">
        <v>5685</v>
      </c>
      <c r="E261" s="8" t="s">
        <v>5686</v>
      </c>
      <c r="F261" s="8" t="s">
        <v>5687</v>
      </c>
      <c r="G261" s="24" t="s">
        <v>4480</v>
      </c>
      <c r="H261" s="25">
        <v>7545</v>
      </c>
      <c r="I261" s="29">
        <v>5.0999999999999996</v>
      </c>
      <c r="J261" s="24" t="s">
        <v>731</v>
      </c>
      <c r="K261" s="24" t="s">
        <v>802</v>
      </c>
      <c r="L261" s="24" t="s">
        <v>5688</v>
      </c>
      <c r="M261" s="24" t="s">
        <v>458</v>
      </c>
      <c r="N261" s="30">
        <f>B261/1052</f>
        <v>0.2423954372623574</v>
      </c>
      <c r="O261" s="278" t="s">
        <v>15624</v>
      </c>
      <c r="P261" s="278">
        <v>10</v>
      </c>
      <c r="Q261" s="312">
        <v>4.9000000000000004</v>
      </c>
      <c r="R261" s="17">
        <f t="shared" si="4"/>
        <v>0.27376425855513309</v>
      </c>
    </row>
    <row r="262" spans="1:18" x14ac:dyDescent="0.3">
      <c r="A262" s="1" t="s">
        <v>5694</v>
      </c>
      <c r="B262" s="29">
        <v>255</v>
      </c>
      <c r="C262" s="311">
        <v>298</v>
      </c>
      <c r="D262" s="37" t="s">
        <v>5694</v>
      </c>
      <c r="E262" s="8" t="s">
        <v>5695</v>
      </c>
      <c r="F262" s="8" t="s">
        <v>5696</v>
      </c>
      <c r="G262" s="24" t="s">
        <v>4428</v>
      </c>
      <c r="H262" s="25">
        <v>9132</v>
      </c>
      <c r="I262" s="29">
        <v>5.0999999999999996</v>
      </c>
      <c r="J262" s="24" t="s">
        <v>731</v>
      </c>
      <c r="K262" s="24" t="s">
        <v>961</v>
      </c>
      <c r="L262" s="24" t="s">
        <v>5697</v>
      </c>
      <c r="M262" s="24" t="s">
        <v>1055</v>
      </c>
      <c r="N262" s="30">
        <f>B262/1052</f>
        <v>0.2423954372623574</v>
      </c>
      <c r="O262" s="278" t="s">
        <v>15624</v>
      </c>
      <c r="P262" s="278">
        <v>10</v>
      </c>
      <c r="Q262" s="311">
        <v>4.8</v>
      </c>
      <c r="R262" s="17">
        <f t="shared" si="4"/>
        <v>0.28326996197718629</v>
      </c>
    </row>
    <row r="263" spans="1:18" x14ac:dyDescent="0.3">
      <c r="A263" s="1" t="s">
        <v>5658</v>
      </c>
      <c r="B263" s="29">
        <v>255</v>
      </c>
      <c r="C263" s="312">
        <v>268</v>
      </c>
      <c r="D263" s="37" t="s">
        <v>5659</v>
      </c>
      <c r="E263" s="8" t="s">
        <v>165</v>
      </c>
      <c r="F263" s="8" t="s">
        <v>5660</v>
      </c>
      <c r="G263" s="24" t="s">
        <v>4539</v>
      </c>
      <c r="H263" s="25">
        <v>1810</v>
      </c>
      <c r="I263" s="29">
        <v>5.0999999999999996</v>
      </c>
      <c r="J263" s="24" t="s">
        <v>731</v>
      </c>
      <c r="K263" s="24" t="s">
        <v>409</v>
      </c>
      <c r="L263" s="24" t="s">
        <v>416</v>
      </c>
      <c r="M263" s="24" t="s">
        <v>1035</v>
      </c>
      <c r="N263" s="30">
        <f>B263/1052</f>
        <v>0.2423954372623574</v>
      </c>
      <c r="O263" s="278" t="s">
        <v>15624</v>
      </c>
      <c r="P263" s="278">
        <v>10</v>
      </c>
      <c r="Q263" s="312">
        <v>5.0999999999999996</v>
      </c>
      <c r="R263" s="17">
        <f t="shared" si="4"/>
        <v>0.25475285171102663</v>
      </c>
    </row>
    <row r="264" spans="1:18" x14ac:dyDescent="0.3">
      <c r="A264" s="1" t="s">
        <v>1067</v>
      </c>
      <c r="B264" s="29">
        <v>255</v>
      </c>
      <c r="C264" s="312">
        <v>335</v>
      </c>
      <c r="D264" s="37" t="s">
        <v>1068</v>
      </c>
      <c r="E264" s="8" t="s">
        <v>1069</v>
      </c>
      <c r="F264" s="8" t="s">
        <v>1070</v>
      </c>
      <c r="G264" s="24" t="s">
        <v>4519</v>
      </c>
      <c r="H264" s="25">
        <v>32149</v>
      </c>
      <c r="I264" s="29">
        <v>5.0999999999999996</v>
      </c>
      <c r="J264" s="24" t="s">
        <v>132</v>
      </c>
      <c r="K264" s="24" t="s">
        <v>944</v>
      </c>
      <c r="L264" s="24" t="s">
        <v>1071</v>
      </c>
      <c r="M264" s="24" t="s">
        <v>1072</v>
      </c>
      <c r="N264" s="30">
        <f>B264/1052</f>
        <v>0.2423954372623574</v>
      </c>
      <c r="O264" s="278" t="s">
        <v>15624</v>
      </c>
      <c r="P264" s="278">
        <v>10</v>
      </c>
      <c r="Q264" s="312">
        <v>4.5</v>
      </c>
      <c r="R264" s="17">
        <f t="shared" si="4"/>
        <v>0.31844106463878324</v>
      </c>
    </row>
    <row r="265" spans="1:18" x14ac:dyDescent="0.3">
      <c r="A265" s="1" t="s">
        <v>5698</v>
      </c>
      <c r="B265" s="29">
        <v>255</v>
      </c>
      <c r="C265" s="312">
        <v>386</v>
      </c>
      <c r="D265" s="37" t="s">
        <v>5699</v>
      </c>
      <c r="E265" s="8" t="s">
        <v>5700</v>
      </c>
      <c r="F265" s="8" t="s">
        <v>5701</v>
      </c>
      <c r="G265" s="24" t="s">
        <v>4480</v>
      </c>
      <c r="H265" s="25">
        <v>4438</v>
      </c>
      <c r="I265" s="29">
        <v>5.0999999999999996</v>
      </c>
      <c r="J265" s="24" t="s">
        <v>731</v>
      </c>
      <c r="K265" s="24" t="s">
        <v>1089</v>
      </c>
      <c r="L265" s="24" t="s">
        <v>416</v>
      </c>
      <c r="M265" s="24" t="s">
        <v>1114</v>
      </c>
      <c r="N265" s="30">
        <f>B265/1052</f>
        <v>0.2423954372623574</v>
      </c>
      <c r="O265" s="278" t="s">
        <v>15624</v>
      </c>
      <c r="P265" s="278">
        <v>10</v>
      </c>
      <c r="Q265" s="312">
        <v>4.0999999999999996</v>
      </c>
      <c r="R265" s="17">
        <f t="shared" si="4"/>
        <v>0.36692015209125473</v>
      </c>
    </row>
    <row r="266" spans="1:18" x14ac:dyDescent="0.3">
      <c r="A266" s="1" t="s">
        <v>5661</v>
      </c>
      <c r="B266" s="29">
        <v>255</v>
      </c>
      <c r="C266" s="312">
        <v>185</v>
      </c>
      <c r="D266" s="37" t="s">
        <v>5662</v>
      </c>
      <c r="E266" s="8" t="s">
        <v>165</v>
      </c>
      <c r="F266" s="8" t="s">
        <v>5663</v>
      </c>
      <c r="G266" s="24" t="s">
        <v>4519</v>
      </c>
      <c r="H266" s="25">
        <v>6541</v>
      </c>
      <c r="I266" s="29">
        <v>5.0999999999999996</v>
      </c>
      <c r="J266" s="24" t="s">
        <v>132</v>
      </c>
      <c r="K266" s="24" t="s">
        <v>654</v>
      </c>
      <c r="L266" s="24" t="s">
        <v>5664</v>
      </c>
      <c r="M266" s="24" t="s">
        <v>5210</v>
      </c>
      <c r="N266" s="30">
        <f>B266/1052</f>
        <v>0.2423954372623574</v>
      </c>
      <c r="O266" s="278" t="s">
        <v>15624</v>
      </c>
      <c r="P266" s="278">
        <v>10</v>
      </c>
      <c r="Q266" s="312">
        <v>6.1</v>
      </c>
      <c r="R266" s="17">
        <f t="shared" si="4"/>
        <v>0.1758555133079848</v>
      </c>
    </row>
    <row r="267" spans="1:18" x14ac:dyDescent="0.3">
      <c r="A267" s="1" t="s">
        <v>5674</v>
      </c>
      <c r="B267" s="29">
        <v>255</v>
      </c>
      <c r="C267" s="312">
        <v>248</v>
      </c>
      <c r="D267" s="37" t="s">
        <v>5675</v>
      </c>
      <c r="E267" s="8" t="s">
        <v>5676</v>
      </c>
      <c r="F267" s="8" t="s">
        <v>5677</v>
      </c>
      <c r="G267" s="24" t="s">
        <v>4519</v>
      </c>
      <c r="H267" s="25">
        <v>18290</v>
      </c>
      <c r="I267" s="29">
        <v>5.0999999999999996</v>
      </c>
      <c r="J267" s="24" t="s">
        <v>132</v>
      </c>
      <c r="K267" s="24" t="s">
        <v>732</v>
      </c>
      <c r="L267" s="24" t="s">
        <v>371</v>
      </c>
      <c r="M267" s="24" t="s">
        <v>34</v>
      </c>
      <c r="N267" s="30">
        <f>B267/1052</f>
        <v>0.2423954372623574</v>
      </c>
      <c r="O267" s="278" t="s">
        <v>15624</v>
      </c>
      <c r="P267" s="278">
        <v>10</v>
      </c>
      <c r="Q267" s="312">
        <v>5.3</v>
      </c>
      <c r="R267" s="17">
        <f t="shared" si="4"/>
        <v>0.23574144486692014</v>
      </c>
    </row>
    <row r="268" spans="1:18" x14ac:dyDescent="0.3">
      <c r="A268" s="1" t="s">
        <v>5670</v>
      </c>
      <c r="B268" s="29">
        <v>255</v>
      </c>
      <c r="C268" s="311">
        <v>255</v>
      </c>
      <c r="D268" s="37" t="s">
        <v>5671</v>
      </c>
      <c r="E268" s="8" t="s">
        <v>165</v>
      </c>
      <c r="F268" s="8" t="s">
        <v>5672</v>
      </c>
      <c r="G268" s="24" t="s">
        <v>4519</v>
      </c>
      <c r="H268" s="23">
        <v>980</v>
      </c>
      <c r="I268" s="29">
        <v>5.0999999999999996</v>
      </c>
      <c r="J268" s="24" t="s">
        <v>132</v>
      </c>
      <c r="K268" s="24" t="s">
        <v>773</v>
      </c>
      <c r="L268" s="24" t="s">
        <v>5673</v>
      </c>
      <c r="M268" s="24" t="s">
        <v>768</v>
      </c>
      <c r="N268" s="30">
        <f>B268/1052</f>
        <v>0.2423954372623574</v>
      </c>
      <c r="O268" s="278" t="s">
        <v>15624</v>
      </c>
      <c r="P268" s="278">
        <v>10</v>
      </c>
      <c r="Q268" s="311">
        <v>5.2</v>
      </c>
      <c r="R268" s="17">
        <f t="shared" si="4"/>
        <v>0.2423954372623574</v>
      </c>
    </row>
    <row r="269" spans="1:18" x14ac:dyDescent="0.3">
      <c r="A269" s="1" t="s">
        <v>1090</v>
      </c>
      <c r="B269" s="281">
        <v>267</v>
      </c>
      <c r="C269" s="317">
        <v>298</v>
      </c>
      <c r="D269" s="290" t="s">
        <v>1091</v>
      </c>
      <c r="E269" s="272" t="s">
        <v>1092</v>
      </c>
      <c r="F269" s="272" t="s">
        <v>1092</v>
      </c>
      <c r="G269" s="282" t="s">
        <v>4480</v>
      </c>
      <c r="H269" s="284">
        <v>12133</v>
      </c>
      <c r="I269" s="281">
        <v>5</v>
      </c>
      <c r="J269" s="282" t="s">
        <v>731</v>
      </c>
      <c r="K269" s="282" t="s">
        <v>802</v>
      </c>
      <c r="L269" s="282" t="s">
        <v>1093</v>
      </c>
      <c r="M269" s="282" t="s">
        <v>1055</v>
      </c>
      <c r="N269" s="285">
        <f>B269/1052</f>
        <v>0.25380228136882127</v>
      </c>
      <c r="O269" s="279" t="s">
        <v>15625</v>
      </c>
      <c r="P269" s="279">
        <v>6</v>
      </c>
      <c r="Q269" s="317">
        <v>4.8</v>
      </c>
      <c r="R269" s="275">
        <f t="shared" si="4"/>
        <v>0.28326996197718629</v>
      </c>
    </row>
    <row r="270" spans="1:18" x14ac:dyDescent="0.3">
      <c r="A270" s="1" t="s">
        <v>5706</v>
      </c>
      <c r="B270" s="23">
        <v>267</v>
      </c>
      <c r="C270" s="312">
        <v>288</v>
      </c>
      <c r="D270" s="37" t="s">
        <v>5706</v>
      </c>
      <c r="E270" s="8" t="s">
        <v>5707</v>
      </c>
      <c r="F270" s="8" t="s">
        <v>5708</v>
      </c>
      <c r="G270" s="24" t="s">
        <v>4754</v>
      </c>
      <c r="H270" s="25">
        <v>7086</v>
      </c>
      <c r="I270" s="23">
        <v>5</v>
      </c>
      <c r="J270" s="24" t="s">
        <v>132</v>
      </c>
      <c r="K270" s="24" t="s">
        <v>944</v>
      </c>
      <c r="L270" s="24" t="s">
        <v>5709</v>
      </c>
      <c r="M270" s="24" t="s">
        <v>458</v>
      </c>
      <c r="N270" s="26">
        <f>B270/1052</f>
        <v>0.25380228136882127</v>
      </c>
      <c r="O270" s="278" t="s">
        <v>15625</v>
      </c>
      <c r="P270" s="278">
        <v>6</v>
      </c>
      <c r="Q270" s="312">
        <v>4.9000000000000004</v>
      </c>
      <c r="R270" s="17">
        <f t="shared" si="4"/>
        <v>0.27376425855513309</v>
      </c>
    </row>
    <row r="271" spans="1:18" x14ac:dyDescent="0.3">
      <c r="A271" s="1" t="s">
        <v>5710</v>
      </c>
      <c r="B271" s="23">
        <v>267</v>
      </c>
      <c r="C271" s="312">
        <v>195</v>
      </c>
      <c r="D271" s="37" t="s">
        <v>5711</v>
      </c>
      <c r="E271" s="8" t="s">
        <v>5712</v>
      </c>
      <c r="F271" s="8" t="s">
        <v>5712</v>
      </c>
      <c r="G271" s="24" t="s">
        <v>4539</v>
      </c>
      <c r="H271" s="25">
        <v>1958</v>
      </c>
      <c r="I271" s="23">
        <v>5</v>
      </c>
      <c r="J271" s="24" t="s">
        <v>731</v>
      </c>
      <c r="K271" s="24" t="s">
        <v>1471</v>
      </c>
      <c r="L271" s="24" t="s">
        <v>5713</v>
      </c>
      <c r="M271" s="24" t="s">
        <v>680</v>
      </c>
      <c r="N271" s="26">
        <f>B271/1052</f>
        <v>0.25380228136882127</v>
      </c>
      <c r="O271" s="278" t="s">
        <v>15625</v>
      </c>
      <c r="P271" s="278">
        <v>6</v>
      </c>
      <c r="Q271" s="312">
        <v>5.9</v>
      </c>
      <c r="R271" s="17">
        <f t="shared" si="4"/>
        <v>0.18536121673003803</v>
      </c>
    </row>
    <row r="272" spans="1:18" x14ac:dyDescent="0.3">
      <c r="A272" s="1" t="s">
        <v>5719</v>
      </c>
      <c r="B272" s="23">
        <v>267</v>
      </c>
      <c r="C272" s="311">
        <v>255</v>
      </c>
      <c r="D272" s="37" t="s">
        <v>5720</v>
      </c>
      <c r="E272" s="8" t="s">
        <v>165</v>
      </c>
      <c r="F272" s="8" t="s">
        <v>5721</v>
      </c>
      <c r="G272" s="24" t="s">
        <v>4480</v>
      </c>
      <c r="H272" s="25">
        <v>12677</v>
      </c>
      <c r="I272" s="23">
        <v>5</v>
      </c>
      <c r="J272" s="24" t="s">
        <v>731</v>
      </c>
      <c r="K272" s="24" t="s">
        <v>955</v>
      </c>
      <c r="L272" s="24" t="s">
        <v>5722</v>
      </c>
      <c r="M272" s="24" t="s">
        <v>768</v>
      </c>
      <c r="N272" s="26">
        <f>B272/1052</f>
        <v>0.25380228136882127</v>
      </c>
      <c r="O272" s="278" t="s">
        <v>15625</v>
      </c>
      <c r="P272" s="278">
        <v>6</v>
      </c>
      <c r="Q272" s="311">
        <v>5.2</v>
      </c>
      <c r="R272" s="17">
        <f t="shared" si="4"/>
        <v>0.2423954372623574</v>
      </c>
    </row>
    <row r="273" spans="1:18" x14ac:dyDescent="0.3">
      <c r="A273" s="1" t="s">
        <v>5714</v>
      </c>
      <c r="B273" s="23">
        <v>267</v>
      </c>
      <c r="C273" s="312">
        <v>268</v>
      </c>
      <c r="D273" s="37" t="s">
        <v>5715</v>
      </c>
      <c r="E273" s="8" t="s">
        <v>5716</v>
      </c>
      <c r="F273" s="8" t="s">
        <v>5717</v>
      </c>
      <c r="G273" s="24" t="s">
        <v>4428</v>
      </c>
      <c r="H273" s="25">
        <v>16125</v>
      </c>
      <c r="I273" s="23">
        <v>5</v>
      </c>
      <c r="J273" s="24" t="s">
        <v>731</v>
      </c>
      <c r="K273" s="24" t="s">
        <v>802</v>
      </c>
      <c r="L273" s="24" t="s">
        <v>5718</v>
      </c>
      <c r="M273" s="24" t="s">
        <v>1035</v>
      </c>
      <c r="N273" s="26">
        <f>B273/1052</f>
        <v>0.25380228136882127</v>
      </c>
      <c r="O273" s="278" t="s">
        <v>15625</v>
      </c>
      <c r="P273" s="278">
        <v>6</v>
      </c>
      <c r="Q273" s="312">
        <v>5.0999999999999996</v>
      </c>
      <c r="R273" s="17">
        <f t="shared" si="4"/>
        <v>0.25475285171102663</v>
      </c>
    </row>
    <row r="274" spans="1:18" x14ac:dyDescent="0.3">
      <c r="A274" s="1" t="s">
        <v>5702</v>
      </c>
      <c r="B274" s="23">
        <v>267</v>
      </c>
      <c r="C274" s="311">
        <v>298</v>
      </c>
      <c r="D274" s="37" t="s">
        <v>5702</v>
      </c>
      <c r="E274" s="8" t="s">
        <v>5703</v>
      </c>
      <c r="F274" s="8" t="s">
        <v>5704</v>
      </c>
      <c r="G274" s="24" t="s">
        <v>4428</v>
      </c>
      <c r="H274" s="25">
        <v>1932</v>
      </c>
      <c r="I274" s="23">
        <v>5</v>
      </c>
      <c r="J274" s="24" t="s">
        <v>731</v>
      </c>
      <c r="K274" s="24" t="s">
        <v>490</v>
      </c>
      <c r="L274" s="24" t="s">
        <v>5705</v>
      </c>
      <c r="M274" s="24" t="s">
        <v>1055</v>
      </c>
      <c r="N274" s="26">
        <f>B274/1052</f>
        <v>0.25380228136882127</v>
      </c>
      <c r="O274" s="278" t="s">
        <v>15625</v>
      </c>
      <c r="P274" s="278">
        <v>6</v>
      </c>
      <c r="Q274" s="311">
        <v>4.8</v>
      </c>
      <c r="R274" s="17">
        <f t="shared" si="4"/>
        <v>0.28326996197718629</v>
      </c>
    </row>
    <row r="275" spans="1:18" x14ac:dyDescent="0.3">
      <c r="A275" s="1" t="s">
        <v>5723</v>
      </c>
      <c r="B275" s="23">
        <v>267</v>
      </c>
      <c r="C275" s="311">
        <v>403</v>
      </c>
      <c r="D275" s="37" t="s">
        <v>5724</v>
      </c>
      <c r="E275" s="8" t="s">
        <v>5725</v>
      </c>
      <c r="F275" s="8" t="s">
        <v>5726</v>
      </c>
      <c r="G275" s="24" t="s">
        <v>4498</v>
      </c>
      <c r="H275" s="25">
        <v>13719</v>
      </c>
      <c r="I275" s="23">
        <v>5</v>
      </c>
      <c r="J275" s="24" t="s">
        <v>731</v>
      </c>
      <c r="K275" s="24" t="s">
        <v>1098</v>
      </c>
      <c r="L275" s="24" t="s">
        <v>5727</v>
      </c>
      <c r="M275" s="24" t="s">
        <v>1205</v>
      </c>
      <c r="N275" s="26">
        <f>B275/1052</f>
        <v>0.25380228136882127</v>
      </c>
      <c r="O275" s="278" t="s">
        <v>15625</v>
      </c>
      <c r="P275" s="278">
        <v>6</v>
      </c>
      <c r="Q275" s="311">
        <v>4</v>
      </c>
      <c r="R275" s="17">
        <f t="shared" si="4"/>
        <v>0.38307984790874527</v>
      </c>
    </row>
    <row r="276" spans="1:18" x14ac:dyDescent="0.3">
      <c r="A276" s="1" t="s">
        <v>5728</v>
      </c>
      <c r="B276" s="29">
        <v>274</v>
      </c>
      <c r="C276" s="312">
        <v>268</v>
      </c>
      <c r="D276" s="37" t="s">
        <v>5729</v>
      </c>
      <c r="E276" s="8" t="s">
        <v>5730</v>
      </c>
      <c r="F276" s="8" t="s">
        <v>5731</v>
      </c>
      <c r="G276" s="24" t="s">
        <v>4436</v>
      </c>
      <c r="H276" s="25">
        <v>72531</v>
      </c>
      <c r="I276" s="29">
        <v>4.9000000000000004</v>
      </c>
      <c r="J276" s="24" t="s">
        <v>731</v>
      </c>
      <c r="K276" s="24" t="s">
        <v>390</v>
      </c>
      <c r="L276" s="24" t="s">
        <v>5732</v>
      </c>
      <c r="M276" s="24" t="s">
        <v>1035</v>
      </c>
      <c r="N276" s="30">
        <f>B276/1052</f>
        <v>0.26045627376425856</v>
      </c>
      <c r="O276" s="278" t="s">
        <v>15625</v>
      </c>
      <c r="P276" s="278">
        <v>6</v>
      </c>
      <c r="Q276" s="312">
        <v>5.0999999999999996</v>
      </c>
      <c r="R276" s="17">
        <f t="shared" si="4"/>
        <v>0.25475285171102663</v>
      </c>
    </row>
    <row r="277" spans="1:18" x14ac:dyDescent="0.3">
      <c r="A277" s="1" t="s">
        <v>5738</v>
      </c>
      <c r="B277" s="29">
        <v>274</v>
      </c>
      <c r="C277" s="311">
        <v>225</v>
      </c>
      <c r="D277" s="37" t="s">
        <v>5739</v>
      </c>
      <c r="E277" s="8" t="s">
        <v>5740</v>
      </c>
      <c r="F277" s="8" t="s">
        <v>5741</v>
      </c>
      <c r="G277" s="24" t="s">
        <v>4480</v>
      </c>
      <c r="H277" s="25">
        <v>40824</v>
      </c>
      <c r="I277" s="29">
        <v>4.9000000000000004</v>
      </c>
      <c r="J277" s="24" t="s">
        <v>731</v>
      </c>
      <c r="K277" s="24" t="s">
        <v>864</v>
      </c>
      <c r="L277" s="24" t="s">
        <v>5742</v>
      </c>
      <c r="M277" s="24" t="s">
        <v>876</v>
      </c>
      <c r="N277" s="30">
        <f>B277/1052</f>
        <v>0.26045627376425856</v>
      </c>
      <c r="O277" s="278" t="s">
        <v>15625</v>
      </c>
      <c r="P277" s="278">
        <v>6</v>
      </c>
      <c r="Q277" s="311">
        <v>5.6</v>
      </c>
      <c r="R277" s="17">
        <f t="shared" si="4"/>
        <v>0.21387832699619772</v>
      </c>
    </row>
    <row r="278" spans="1:18" x14ac:dyDescent="0.3">
      <c r="A278" s="1" t="s">
        <v>5743</v>
      </c>
      <c r="B278" s="29">
        <v>274</v>
      </c>
      <c r="C278" s="312">
        <v>195</v>
      </c>
      <c r="D278" s="37" t="s">
        <v>5744</v>
      </c>
      <c r="E278" s="8" t="s">
        <v>5745</v>
      </c>
      <c r="F278" s="8" t="s">
        <v>5746</v>
      </c>
      <c r="G278" s="24" t="s">
        <v>4519</v>
      </c>
      <c r="H278" s="25">
        <v>10863</v>
      </c>
      <c r="I278" s="29">
        <v>4.9000000000000004</v>
      </c>
      <c r="J278" s="24" t="s">
        <v>132</v>
      </c>
      <c r="K278" s="24" t="s">
        <v>490</v>
      </c>
      <c r="L278" s="24" t="s">
        <v>5747</v>
      </c>
      <c r="M278" s="24" t="s">
        <v>680</v>
      </c>
      <c r="N278" s="30">
        <f>B278/1052</f>
        <v>0.26045627376425856</v>
      </c>
      <c r="O278" s="278" t="s">
        <v>15625</v>
      </c>
      <c r="P278" s="278">
        <v>6</v>
      </c>
      <c r="Q278" s="312">
        <v>5.9</v>
      </c>
      <c r="R278" s="17">
        <f t="shared" si="4"/>
        <v>0.18536121673003803</v>
      </c>
    </row>
    <row r="279" spans="1:18" x14ac:dyDescent="0.3">
      <c r="A279" s="1" t="s">
        <v>5752</v>
      </c>
      <c r="B279" s="29">
        <v>274</v>
      </c>
      <c r="C279" s="312">
        <v>219</v>
      </c>
      <c r="D279" s="37" t="s">
        <v>5753</v>
      </c>
      <c r="E279" s="8" t="s">
        <v>5754</v>
      </c>
      <c r="F279" s="8" t="s">
        <v>5755</v>
      </c>
      <c r="G279" s="24" t="s">
        <v>4519</v>
      </c>
      <c r="H279" s="25">
        <v>23467</v>
      </c>
      <c r="I279" s="29">
        <v>4.9000000000000004</v>
      </c>
      <c r="J279" s="24" t="s">
        <v>132</v>
      </c>
      <c r="K279" s="24" t="s">
        <v>1015</v>
      </c>
      <c r="L279" s="24" t="s">
        <v>5756</v>
      </c>
      <c r="M279" s="24" t="s">
        <v>816</v>
      </c>
      <c r="N279" s="30">
        <f>B279/1052</f>
        <v>0.26045627376425856</v>
      </c>
      <c r="O279" s="278" t="s">
        <v>15625</v>
      </c>
      <c r="P279" s="278">
        <v>6</v>
      </c>
      <c r="Q279" s="312">
        <v>5.7</v>
      </c>
      <c r="R279" s="17">
        <f t="shared" si="4"/>
        <v>0.20817490494296578</v>
      </c>
    </row>
    <row r="280" spans="1:18" x14ac:dyDescent="0.3">
      <c r="A280" s="1" t="s">
        <v>5733</v>
      </c>
      <c r="B280" s="29">
        <v>274</v>
      </c>
      <c r="C280" s="311">
        <v>255</v>
      </c>
      <c r="D280" s="37" t="s">
        <v>5734</v>
      </c>
      <c r="E280" s="8" t="s">
        <v>5735</v>
      </c>
      <c r="F280" s="8" t="s">
        <v>5736</v>
      </c>
      <c r="G280" s="24" t="s">
        <v>4519</v>
      </c>
      <c r="H280" s="25">
        <v>47131</v>
      </c>
      <c r="I280" s="29">
        <v>4.9000000000000004</v>
      </c>
      <c r="J280" s="24" t="s">
        <v>132</v>
      </c>
      <c r="K280" s="24" t="s">
        <v>5281</v>
      </c>
      <c r="L280" s="24" t="s">
        <v>5737</v>
      </c>
      <c r="M280" s="24" t="s">
        <v>768</v>
      </c>
      <c r="N280" s="30">
        <f>B280/1052</f>
        <v>0.26045627376425856</v>
      </c>
      <c r="O280" s="278" t="s">
        <v>15625</v>
      </c>
      <c r="P280" s="278">
        <v>6</v>
      </c>
      <c r="Q280" s="311">
        <v>5.2</v>
      </c>
      <c r="R280" s="17">
        <f t="shared" si="4"/>
        <v>0.2423954372623574</v>
      </c>
    </row>
    <row r="281" spans="1:18" x14ac:dyDescent="0.3">
      <c r="A281" s="1" t="s">
        <v>5748</v>
      </c>
      <c r="B281" s="29">
        <v>274</v>
      </c>
      <c r="C281" s="311">
        <v>236</v>
      </c>
      <c r="D281" s="37" t="s">
        <v>5749</v>
      </c>
      <c r="E281" s="8" t="s">
        <v>5750</v>
      </c>
      <c r="F281" s="8" t="s">
        <v>5751</v>
      </c>
      <c r="G281" s="24" t="s">
        <v>4436</v>
      </c>
      <c r="H281" s="25">
        <v>4207</v>
      </c>
      <c r="I281" s="29">
        <v>4.9000000000000004</v>
      </c>
      <c r="J281" s="24" t="s">
        <v>731</v>
      </c>
      <c r="K281" s="24" t="s">
        <v>635</v>
      </c>
      <c r="L281" s="24" t="s">
        <v>1420</v>
      </c>
      <c r="M281" s="24" t="s">
        <v>853</v>
      </c>
      <c r="N281" s="30">
        <f>B281/1052</f>
        <v>0.26045627376425856</v>
      </c>
      <c r="O281" s="278" t="s">
        <v>15625</v>
      </c>
      <c r="P281" s="278">
        <v>6</v>
      </c>
      <c r="Q281" s="311">
        <v>5.4</v>
      </c>
      <c r="R281" s="17">
        <f t="shared" si="4"/>
        <v>0.22433460076045628</v>
      </c>
    </row>
    <row r="282" spans="1:18" x14ac:dyDescent="0.3">
      <c r="A282" s="1" t="s">
        <v>5757</v>
      </c>
      <c r="B282" s="29">
        <v>274</v>
      </c>
      <c r="C282" s="311">
        <v>298</v>
      </c>
      <c r="D282" s="37" t="s">
        <v>5758</v>
      </c>
      <c r="E282" s="8" t="s">
        <v>5759</v>
      </c>
      <c r="F282" s="8" t="s">
        <v>5759</v>
      </c>
      <c r="G282" s="24" t="s">
        <v>4428</v>
      </c>
      <c r="H282" s="25">
        <v>1698</v>
      </c>
      <c r="I282" s="29">
        <v>4.9000000000000004</v>
      </c>
      <c r="J282" s="24" t="s">
        <v>731</v>
      </c>
      <c r="K282" s="24" t="s">
        <v>1295</v>
      </c>
      <c r="L282" s="24" t="s">
        <v>590</v>
      </c>
      <c r="M282" s="24" t="s">
        <v>1055</v>
      </c>
      <c r="N282" s="30">
        <f>B282/1052</f>
        <v>0.26045627376425856</v>
      </c>
      <c r="O282" s="278" t="s">
        <v>15625</v>
      </c>
      <c r="P282" s="278">
        <v>6</v>
      </c>
      <c r="Q282" s="311">
        <v>4.8</v>
      </c>
      <c r="R282" s="17">
        <f t="shared" si="4"/>
        <v>0.28326996197718629</v>
      </c>
    </row>
    <row r="283" spans="1:18" x14ac:dyDescent="0.3">
      <c r="A283" s="1" t="s">
        <v>5797</v>
      </c>
      <c r="B283" s="23">
        <v>281</v>
      </c>
      <c r="C283" s="311">
        <v>280</v>
      </c>
      <c r="D283" s="37" t="s">
        <v>5798</v>
      </c>
      <c r="E283" s="8" t="s">
        <v>5799</v>
      </c>
      <c r="F283" s="8" t="s">
        <v>5800</v>
      </c>
      <c r="G283" s="24" t="s">
        <v>4428</v>
      </c>
      <c r="H283" s="25">
        <v>12234</v>
      </c>
      <c r="I283" s="23">
        <v>4.8</v>
      </c>
      <c r="J283" s="24" t="s">
        <v>731</v>
      </c>
      <c r="K283" s="24" t="s">
        <v>1327</v>
      </c>
      <c r="L283" s="24" t="s">
        <v>5801</v>
      </c>
      <c r="M283" s="24" t="s">
        <v>1124</v>
      </c>
      <c r="N283" s="26">
        <f>B283/1052</f>
        <v>0.2671102661596958</v>
      </c>
      <c r="O283" s="278" t="s">
        <v>15625</v>
      </c>
      <c r="P283" s="278">
        <v>6</v>
      </c>
      <c r="Q283" s="311">
        <v>5</v>
      </c>
      <c r="R283" s="17">
        <f t="shared" si="4"/>
        <v>0.26615969581749049</v>
      </c>
    </row>
    <row r="284" spans="1:18" x14ac:dyDescent="0.3">
      <c r="A284" s="1" t="s">
        <v>5805</v>
      </c>
      <c r="B284" s="23">
        <v>281</v>
      </c>
      <c r="C284" s="312">
        <v>335</v>
      </c>
      <c r="D284" s="37" t="s">
        <v>5806</v>
      </c>
      <c r="E284" s="8" t="s">
        <v>5807</v>
      </c>
      <c r="F284" s="8" t="s">
        <v>5808</v>
      </c>
      <c r="G284" s="24" t="s">
        <v>4428</v>
      </c>
      <c r="H284" s="25">
        <v>14522</v>
      </c>
      <c r="I284" s="23">
        <v>4.8</v>
      </c>
      <c r="J284" s="24" t="s">
        <v>731</v>
      </c>
      <c r="K284" s="24" t="s">
        <v>1133</v>
      </c>
      <c r="L284" s="24" t="s">
        <v>5809</v>
      </c>
      <c r="M284" s="24" t="s">
        <v>1072</v>
      </c>
      <c r="N284" s="26">
        <f>B284/1052</f>
        <v>0.2671102661596958</v>
      </c>
      <c r="O284" s="278" t="s">
        <v>15625</v>
      </c>
      <c r="P284" s="278">
        <v>6</v>
      </c>
      <c r="Q284" s="312">
        <v>4.5</v>
      </c>
      <c r="R284" s="17">
        <f t="shared" si="4"/>
        <v>0.31844106463878324</v>
      </c>
    </row>
    <row r="285" spans="1:18" x14ac:dyDescent="0.3">
      <c r="A285" s="1" t="s">
        <v>5787</v>
      </c>
      <c r="B285" s="23">
        <v>281</v>
      </c>
      <c r="C285" s="311">
        <v>255</v>
      </c>
      <c r="D285" s="37" t="s">
        <v>5788</v>
      </c>
      <c r="E285" s="8" t="s">
        <v>5789</v>
      </c>
      <c r="F285" s="8" t="s">
        <v>5790</v>
      </c>
      <c r="G285" s="24" t="s">
        <v>4428</v>
      </c>
      <c r="H285" s="25">
        <v>54965</v>
      </c>
      <c r="I285" s="23">
        <v>4.8</v>
      </c>
      <c r="J285" s="24" t="s">
        <v>731</v>
      </c>
      <c r="K285" s="24" t="s">
        <v>5791</v>
      </c>
      <c r="L285" s="24" t="s">
        <v>5792</v>
      </c>
      <c r="M285" s="24" t="s">
        <v>768</v>
      </c>
      <c r="N285" s="26">
        <f>B285/1052</f>
        <v>0.2671102661596958</v>
      </c>
      <c r="O285" s="278" t="s">
        <v>15625</v>
      </c>
      <c r="P285" s="278">
        <v>6</v>
      </c>
      <c r="Q285" s="311">
        <v>5.2</v>
      </c>
      <c r="R285" s="17">
        <f t="shared" si="4"/>
        <v>0.2423954372623574</v>
      </c>
    </row>
    <row r="286" spans="1:18" x14ac:dyDescent="0.3">
      <c r="A286" s="1" t="s">
        <v>5793</v>
      </c>
      <c r="B286" s="23">
        <v>281</v>
      </c>
      <c r="C286" s="311">
        <v>298</v>
      </c>
      <c r="D286" s="37" t="s">
        <v>5794</v>
      </c>
      <c r="E286" s="8" t="s">
        <v>165</v>
      </c>
      <c r="F286" s="8" t="s">
        <v>5795</v>
      </c>
      <c r="G286" s="24" t="s">
        <v>4480</v>
      </c>
      <c r="H286" s="25">
        <v>336186</v>
      </c>
      <c r="I286" s="23">
        <v>4.8</v>
      </c>
      <c r="J286" s="24" t="s">
        <v>731</v>
      </c>
      <c r="K286" s="24" t="s">
        <v>457</v>
      </c>
      <c r="L286" s="24" t="s">
        <v>5796</v>
      </c>
      <c r="M286" s="24" t="s">
        <v>1055</v>
      </c>
      <c r="N286" s="26">
        <f>B286/1052</f>
        <v>0.2671102661596958</v>
      </c>
      <c r="O286" s="278" t="s">
        <v>15625</v>
      </c>
      <c r="P286" s="278">
        <v>6</v>
      </c>
      <c r="Q286" s="311">
        <v>4.8</v>
      </c>
      <c r="R286" s="17">
        <f t="shared" si="4"/>
        <v>0.28326996197718629</v>
      </c>
    </row>
    <row r="287" spans="1:18" x14ac:dyDescent="0.3">
      <c r="A287" s="1" t="s">
        <v>5760</v>
      </c>
      <c r="B287" s="23">
        <v>281</v>
      </c>
      <c r="C287" s="311">
        <v>298</v>
      </c>
      <c r="D287" s="37" t="s">
        <v>5761</v>
      </c>
      <c r="E287" s="8" t="s">
        <v>5762</v>
      </c>
      <c r="F287" s="8" t="s">
        <v>5763</v>
      </c>
      <c r="G287" s="24" t="s">
        <v>4519</v>
      </c>
      <c r="H287" s="25">
        <v>8248</v>
      </c>
      <c r="I287" s="23">
        <v>4.8</v>
      </c>
      <c r="J287" s="24" t="s">
        <v>132</v>
      </c>
      <c r="K287" s="24" t="s">
        <v>1002</v>
      </c>
      <c r="L287" s="24" t="s">
        <v>1592</v>
      </c>
      <c r="M287" s="24" t="s">
        <v>1055</v>
      </c>
      <c r="N287" s="26">
        <f>B287/1052</f>
        <v>0.2671102661596958</v>
      </c>
      <c r="O287" s="278" t="s">
        <v>15625</v>
      </c>
      <c r="P287" s="278">
        <v>6</v>
      </c>
      <c r="Q287" s="311">
        <v>4.8</v>
      </c>
      <c r="R287" s="17">
        <f t="shared" si="4"/>
        <v>0.28326996197718629</v>
      </c>
    </row>
    <row r="288" spans="1:18" x14ac:dyDescent="0.3">
      <c r="A288" s="1" t="s">
        <v>5769</v>
      </c>
      <c r="B288" s="23">
        <v>281</v>
      </c>
      <c r="C288" s="311">
        <v>348</v>
      </c>
      <c r="D288" s="37" t="s">
        <v>5769</v>
      </c>
      <c r="E288" s="8" t="s">
        <v>5770</v>
      </c>
      <c r="F288" s="8" t="s">
        <v>5771</v>
      </c>
      <c r="G288" s="24" t="s">
        <v>4480</v>
      </c>
      <c r="H288" s="25">
        <v>26566</v>
      </c>
      <c r="I288" s="23">
        <v>4.8</v>
      </c>
      <c r="J288" s="24" t="s">
        <v>731</v>
      </c>
      <c r="K288" s="24" t="s">
        <v>1471</v>
      </c>
      <c r="L288" s="24" t="s">
        <v>5772</v>
      </c>
      <c r="M288" s="24" t="s">
        <v>1017</v>
      </c>
      <c r="N288" s="26">
        <f>B288/1052</f>
        <v>0.2671102661596958</v>
      </c>
      <c r="O288" s="278" t="s">
        <v>15625</v>
      </c>
      <c r="P288" s="278">
        <v>6</v>
      </c>
      <c r="Q288" s="311">
        <v>4.4000000000000004</v>
      </c>
      <c r="R288" s="17">
        <f t="shared" si="4"/>
        <v>0.33079847908745247</v>
      </c>
    </row>
    <row r="289" spans="1:18" x14ac:dyDescent="0.3">
      <c r="A289" s="1" t="s">
        <v>5783</v>
      </c>
      <c r="B289" s="23">
        <v>281</v>
      </c>
      <c r="C289" s="312">
        <v>313</v>
      </c>
      <c r="D289" s="37" t="s">
        <v>5784</v>
      </c>
      <c r="E289" s="8" t="s">
        <v>165</v>
      </c>
      <c r="F289" s="8" t="s">
        <v>5785</v>
      </c>
      <c r="G289" s="24" t="s">
        <v>4436</v>
      </c>
      <c r="H289" s="25">
        <v>8072</v>
      </c>
      <c r="I289" s="23">
        <v>4.8</v>
      </c>
      <c r="J289" s="24" t="s">
        <v>731</v>
      </c>
      <c r="K289" s="24" t="s">
        <v>4806</v>
      </c>
      <c r="L289" s="24" t="s">
        <v>5786</v>
      </c>
      <c r="M289" s="24" t="s">
        <v>1010</v>
      </c>
      <c r="N289" s="26">
        <f>B289/1052</f>
        <v>0.2671102661596958</v>
      </c>
      <c r="O289" s="278" t="s">
        <v>15625</v>
      </c>
      <c r="P289" s="278">
        <v>6</v>
      </c>
      <c r="Q289" s="312">
        <v>4.7</v>
      </c>
      <c r="R289" s="17">
        <f t="shared" si="4"/>
        <v>0.29752851711026618</v>
      </c>
    </row>
    <row r="290" spans="1:18" x14ac:dyDescent="0.3">
      <c r="A290" s="1" t="s">
        <v>5764</v>
      </c>
      <c r="B290" s="23">
        <v>281</v>
      </c>
      <c r="C290" s="312">
        <v>386</v>
      </c>
      <c r="D290" s="37" t="s">
        <v>5765</v>
      </c>
      <c r="E290" s="8" t="s">
        <v>5766</v>
      </c>
      <c r="F290" s="8" t="s">
        <v>5767</v>
      </c>
      <c r="G290" s="24" t="s">
        <v>4519</v>
      </c>
      <c r="H290" s="25">
        <v>1221</v>
      </c>
      <c r="I290" s="23">
        <v>4.8</v>
      </c>
      <c r="J290" s="24" t="s">
        <v>132</v>
      </c>
      <c r="K290" s="24" t="s">
        <v>685</v>
      </c>
      <c r="L290" s="24" t="s">
        <v>5768</v>
      </c>
      <c r="M290" s="24" t="s">
        <v>1114</v>
      </c>
      <c r="N290" s="26">
        <f>B290/1052</f>
        <v>0.2671102661596958</v>
      </c>
      <c r="O290" s="278" t="s">
        <v>15625</v>
      </c>
      <c r="P290" s="278">
        <v>6</v>
      </c>
      <c r="Q290" s="312">
        <v>4.0999999999999996</v>
      </c>
      <c r="R290" s="17">
        <f t="shared" si="4"/>
        <v>0.36692015209125473</v>
      </c>
    </row>
    <row r="291" spans="1:18" x14ac:dyDescent="0.3">
      <c r="A291" s="1" t="s">
        <v>5773</v>
      </c>
      <c r="B291" s="23">
        <v>281</v>
      </c>
      <c r="C291" s="312">
        <v>228</v>
      </c>
      <c r="D291" s="37" t="s">
        <v>5774</v>
      </c>
      <c r="E291" s="8" t="s">
        <v>5775</v>
      </c>
      <c r="F291" s="8" t="s">
        <v>5776</v>
      </c>
      <c r="G291" s="24" t="s">
        <v>4519</v>
      </c>
      <c r="H291" s="25">
        <v>2116</v>
      </c>
      <c r="I291" s="23">
        <v>4.8</v>
      </c>
      <c r="J291" s="24" t="s">
        <v>132</v>
      </c>
      <c r="K291" s="24" t="s">
        <v>732</v>
      </c>
      <c r="L291" s="24" t="s">
        <v>5777</v>
      </c>
      <c r="M291" s="24" t="s">
        <v>945</v>
      </c>
      <c r="N291" s="26">
        <f>B291/1052</f>
        <v>0.2671102661596958</v>
      </c>
      <c r="O291" s="278" t="s">
        <v>15625</v>
      </c>
      <c r="P291" s="278">
        <v>6</v>
      </c>
      <c r="Q291" s="312">
        <v>5.5</v>
      </c>
      <c r="R291" s="17">
        <f t="shared" si="4"/>
        <v>0.21673003802281368</v>
      </c>
    </row>
    <row r="292" spans="1:18" x14ac:dyDescent="0.3">
      <c r="A292" s="1" t="s">
        <v>5778</v>
      </c>
      <c r="B292" s="23">
        <v>281</v>
      </c>
      <c r="C292" s="312">
        <v>313</v>
      </c>
      <c r="D292" s="37" t="s">
        <v>5779</v>
      </c>
      <c r="E292" s="8" t="s">
        <v>5780</v>
      </c>
      <c r="F292" s="8" t="s">
        <v>5781</v>
      </c>
      <c r="G292" s="24" t="s">
        <v>4428</v>
      </c>
      <c r="H292" s="25">
        <v>4213</v>
      </c>
      <c r="I292" s="23">
        <v>4.8</v>
      </c>
      <c r="J292" s="24" t="s">
        <v>731</v>
      </c>
      <c r="K292" s="24" t="s">
        <v>5682</v>
      </c>
      <c r="L292" s="24" t="s">
        <v>5782</v>
      </c>
      <c r="M292" s="24" t="s">
        <v>1010</v>
      </c>
      <c r="N292" s="26">
        <f>B292/1052</f>
        <v>0.2671102661596958</v>
      </c>
      <c r="O292" s="278" t="s">
        <v>15625</v>
      </c>
      <c r="P292" s="278">
        <v>6</v>
      </c>
      <c r="Q292" s="312">
        <v>4.7</v>
      </c>
      <c r="R292" s="17">
        <f t="shared" si="4"/>
        <v>0.29752851711026618</v>
      </c>
    </row>
    <row r="293" spans="1:18" x14ac:dyDescent="0.3">
      <c r="A293" s="1" t="s">
        <v>5802</v>
      </c>
      <c r="B293" s="23">
        <v>281</v>
      </c>
      <c r="C293" s="312">
        <v>419</v>
      </c>
      <c r="D293" s="37" t="s">
        <v>5803</v>
      </c>
      <c r="E293" s="8" t="s">
        <v>165</v>
      </c>
      <c r="F293" s="8" t="s">
        <v>5804</v>
      </c>
      <c r="G293" s="24" t="s">
        <v>4498</v>
      </c>
      <c r="H293" s="25">
        <v>9931</v>
      </c>
      <c r="I293" s="23">
        <v>4.8</v>
      </c>
      <c r="J293" s="24" t="s">
        <v>731</v>
      </c>
      <c r="K293" s="24" t="s">
        <v>5432</v>
      </c>
      <c r="L293" s="24" t="s">
        <v>4729</v>
      </c>
      <c r="M293" s="24" t="s">
        <v>1160</v>
      </c>
      <c r="N293" s="26">
        <f>B293/1052</f>
        <v>0.2671102661596958</v>
      </c>
      <c r="O293" s="278" t="s">
        <v>15625</v>
      </c>
      <c r="P293" s="278">
        <v>6</v>
      </c>
      <c r="Q293" s="312">
        <v>3.9</v>
      </c>
      <c r="R293" s="17">
        <f t="shared" si="4"/>
        <v>0.39828897338403041</v>
      </c>
    </row>
    <row r="294" spans="1:18" x14ac:dyDescent="0.3">
      <c r="A294" s="1" t="s">
        <v>5829</v>
      </c>
      <c r="B294" s="29">
        <v>292</v>
      </c>
      <c r="C294" s="312">
        <v>357</v>
      </c>
      <c r="D294" s="37" t="s">
        <v>5830</v>
      </c>
      <c r="E294" s="8" t="s">
        <v>5831</v>
      </c>
      <c r="F294" s="8" t="s">
        <v>5832</v>
      </c>
      <c r="G294" s="24" t="s">
        <v>4480</v>
      </c>
      <c r="H294" s="25">
        <v>7680</v>
      </c>
      <c r="I294" s="29">
        <v>4.7</v>
      </c>
      <c r="J294" s="24" t="s">
        <v>731</v>
      </c>
      <c r="K294" s="24" t="s">
        <v>1187</v>
      </c>
      <c r="L294" s="24" t="s">
        <v>4800</v>
      </c>
      <c r="M294" s="24" t="s">
        <v>1004</v>
      </c>
      <c r="N294" s="30">
        <f>B294/1052</f>
        <v>0.27756653992395436</v>
      </c>
      <c r="O294" s="278" t="s">
        <v>15625</v>
      </c>
      <c r="P294" s="278">
        <v>6</v>
      </c>
      <c r="Q294" s="312">
        <v>4.3</v>
      </c>
      <c r="R294" s="17">
        <f t="shared" si="4"/>
        <v>0.33935361216730037</v>
      </c>
    </row>
    <row r="295" spans="1:18" x14ac:dyDescent="0.3">
      <c r="A295" s="1" t="s">
        <v>1125</v>
      </c>
      <c r="B295" s="29">
        <v>292</v>
      </c>
      <c r="C295" s="311">
        <v>326</v>
      </c>
      <c r="D295" s="37" t="s">
        <v>1126</v>
      </c>
      <c r="E295" s="8" t="s">
        <v>1127</v>
      </c>
      <c r="F295" s="8" t="s">
        <v>1128</v>
      </c>
      <c r="G295" s="24" t="s">
        <v>4480</v>
      </c>
      <c r="H295" s="25">
        <v>17021</v>
      </c>
      <c r="I295" s="29">
        <v>4.7</v>
      </c>
      <c r="J295" s="24" t="s">
        <v>731</v>
      </c>
      <c r="K295" s="24" t="s">
        <v>903</v>
      </c>
      <c r="L295" s="24" t="s">
        <v>1129</v>
      </c>
      <c r="M295" s="24" t="s">
        <v>847</v>
      </c>
      <c r="N295" s="30">
        <f>B295/1052</f>
        <v>0.27756653992395436</v>
      </c>
      <c r="O295" s="278" t="s">
        <v>15625</v>
      </c>
      <c r="P295" s="278">
        <v>6</v>
      </c>
      <c r="Q295" s="311">
        <v>4.5999999999999996</v>
      </c>
      <c r="R295" s="17">
        <f t="shared" si="4"/>
        <v>0.30988593155893535</v>
      </c>
    </row>
    <row r="296" spans="1:18" x14ac:dyDescent="0.3">
      <c r="A296" s="1" t="s">
        <v>5833</v>
      </c>
      <c r="B296" s="29">
        <v>292</v>
      </c>
      <c r="C296" s="312">
        <v>288</v>
      </c>
      <c r="D296" s="37" t="s">
        <v>5834</v>
      </c>
      <c r="E296" s="8" t="s">
        <v>165</v>
      </c>
      <c r="F296" s="8" t="s">
        <v>5835</v>
      </c>
      <c r="G296" s="24" t="s">
        <v>4480</v>
      </c>
      <c r="H296" s="25">
        <v>17347</v>
      </c>
      <c r="I296" s="29">
        <v>4.7</v>
      </c>
      <c r="J296" s="24" t="s">
        <v>731</v>
      </c>
      <c r="K296" s="24" t="s">
        <v>1413</v>
      </c>
      <c r="L296" s="24" t="s">
        <v>624</v>
      </c>
      <c r="M296" s="24" t="s">
        <v>458</v>
      </c>
      <c r="N296" s="30">
        <f>B296/1052</f>
        <v>0.27756653992395436</v>
      </c>
      <c r="O296" s="278" t="s">
        <v>15625</v>
      </c>
      <c r="P296" s="278">
        <v>6</v>
      </c>
      <c r="Q296" s="312">
        <v>4.9000000000000004</v>
      </c>
      <c r="R296" s="17">
        <f t="shared" si="4"/>
        <v>0.27376425855513309</v>
      </c>
    </row>
    <row r="297" spans="1:18" x14ac:dyDescent="0.3">
      <c r="A297" s="1" t="s">
        <v>5810</v>
      </c>
      <c r="B297" s="29">
        <v>292</v>
      </c>
      <c r="C297" s="312">
        <v>313</v>
      </c>
      <c r="D297" s="37" t="s">
        <v>5811</v>
      </c>
      <c r="E297" s="8" t="s">
        <v>5812</v>
      </c>
      <c r="F297" s="8" t="s">
        <v>5813</v>
      </c>
      <c r="G297" s="24" t="s">
        <v>4734</v>
      </c>
      <c r="H297" s="25">
        <v>30822</v>
      </c>
      <c r="I297" s="29">
        <v>4.7</v>
      </c>
      <c r="J297" s="24" t="s">
        <v>132</v>
      </c>
      <c r="K297" s="24" t="s">
        <v>4992</v>
      </c>
      <c r="L297" s="24" t="s">
        <v>5814</v>
      </c>
      <c r="M297" s="24" t="s">
        <v>1010</v>
      </c>
      <c r="N297" s="30">
        <f>B297/1052</f>
        <v>0.27756653992395436</v>
      </c>
      <c r="O297" s="278" t="s">
        <v>15625</v>
      </c>
      <c r="P297" s="278">
        <v>6</v>
      </c>
      <c r="Q297" s="312">
        <v>4.7</v>
      </c>
      <c r="R297" s="17">
        <f t="shared" si="4"/>
        <v>0.29752851711026618</v>
      </c>
    </row>
    <row r="298" spans="1:18" x14ac:dyDescent="0.3">
      <c r="A298" s="1" t="s">
        <v>5836</v>
      </c>
      <c r="B298" s="29">
        <v>292</v>
      </c>
      <c r="C298" s="311">
        <v>255</v>
      </c>
      <c r="D298" s="37" t="s">
        <v>5837</v>
      </c>
      <c r="E298" s="8" t="s">
        <v>5838</v>
      </c>
      <c r="F298" s="8" t="s">
        <v>5838</v>
      </c>
      <c r="G298" s="24" t="s">
        <v>4539</v>
      </c>
      <c r="H298" s="25">
        <v>1019</v>
      </c>
      <c r="I298" s="29">
        <v>4.7</v>
      </c>
      <c r="J298" s="24" t="s">
        <v>731</v>
      </c>
      <c r="K298" s="24" t="s">
        <v>908</v>
      </c>
      <c r="L298" s="24" t="s">
        <v>5839</v>
      </c>
      <c r="M298" s="24" t="s">
        <v>768</v>
      </c>
      <c r="N298" s="30">
        <f>B298/1052</f>
        <v>0.27756653992395436</v>
      </c>
      <c r="O298" s="278" t="s">
        <v>15625</v>
      </c>
      <c r="P298" s="278">
        <v>6</v>
      </c>
      <c r="Q298" s="311">
        <v>5.2</v>
      </c>
      <c r="R298" s="17">
        <f t="shared" si="4"/>
        <v>0.2423954372623574</v>
      </c>
    </row>
    <row r="299" spans="1:18" x14ac:dyDescent="0.3">
      <c r="A299" s="1" t="s">
        <v>5849</v>
      </c>
      <c r="B299" s="29">
        <v>292</v>
      </c>
      <c r="C299" s="311">
        <v>236</v>
      </c>
      <c r="D299" s="37" t="s">
        <v>5850</v>
      </c>
      <c r="E299" s="8" t="s">
        <v>165</v>
      </c>
      <c r="F299" s="8" t="s">
        <v>5851</v>
      </c>
      <c r="G299" s="24" t="s">
        <v>4539</v>
      </c>
      <c r="H299" s="25">
        <v>5565</v>
      </c>
      <c r="I299" s="29">
        <v>4.7</v>
      </c>
      <c r="J299" s="24" t="s">
        <v>731</v>
      </c>
      <c r="K299" s="24" t="s">
        <v>415</v>
      </c>
      <c r="L299" s="24" t="s">
        <v>962</v>
      </c>
      <c r="M299" s="24" t="s">
        <v>853</v>
      </c>
      <c r="N299" s="30">
        <f>B299/1052</f>
        <v>0.27756653992395436</v>
      </c>
      <c r="O299" s="278" t="s">
        <v>15625</v>
      </c>
      <c r="P299" s="278">
        <v>6</v>
      </c>
      <c r="Q299" s="311">
        <v>5.4</v>
      </c>
      <c r="R299" s="17">
        <f t="shared" si="4"/>
        <v>0.22433460076045628</v>
      </c>
    </row>
    <row r="300" spans="1:18" x14ac:dyDescent="0.3">
      <c r="A300" s="1" t="s">
        <v>5825</v>
      </c>
      <c r="B300" s="29">
        <v>292</v>
      </c>
      <c r="C300" s="311">
        <v>255</v>
      </c>
      <c r="D300" s="37" t="s">
        <v>5826</v>
      </c>
      <c r="E300" s="8" t="s">
        <v>165</v>
      </c>
      <c r="F300" s="8" t="s">
        <v>5827</v>
      </c>
      <c r="G300" s="24" t="s">
        <v>4436</v>
      </c>
      <c r="H300" s="25">
        <v>10795</v>
      </c>
      <c r="I300" s="29">
        <v>4.7</v>
      </c>
      <c r="J300" s="24" t="s">
        <v>731</v>
      </c>
      <c r="K300" s="24" t="s">
        <v>1015</v>
      </c>
      <c r="L300" s="24" t="s">
        <v>5828</v>
      </c>
      <c r="M300" s="24" t="s">
        <v>768</v>
      </c>
      <c r="N300" s="30">
        <f>B300/1052</f>
        <v>0.27756653992395436</v>
      </c>
      <c r="O300" s="278" t="s">
        <v>15625</v>
      </c>
      <c r="P300" s="278">
        <v>6</v>
      </c>
      <c r="Q300" s="311">
        <v>5.2</v>
      </c>
      <c r="R300" s="17">
        <f t="shared" si="4"/>
        <v>0.2423954372623574</v>
      </c>
    </row>
    <row r="301" spans="1:18" x14ac:dyDescent="0.3">
      <c r="A301" s="1" t="s">
        <v>5840</v>
      </c>
      <c r="B301" s="29">
        <v>292</v>
      </c>
      <c r="C301" s="311">
        <v>280</v>
      </c>
      <c r="D301" s="37" t="s">
        <v>5841</v>
      </c>
      <c r="E301" s="8" t="s">
        <v>5842</v>
      </c>
      <c r="F301" s="8" t="s">
        <v>5843</v>
      </c>
      <c r="G301" s="24" t="s">
        <v>4480</v>
      </c>
      <c r="H301" s="25">
        <v>35136</v>
      </c>
      <c r="I301" s="29">
        <v>4.7</v>
      </c>
      <c r="J301" s="24" t="s">
        <v>731</v>
      </c>
      <c r="K301" s="24" t="s">
        <v>908</v>
      </c>
      <c r="L301" s="24" t="s">
        <v>5844</v>
      </c>
      <c r="M301" s="24" t="s">
        <v>1124</v>
      </c>
      <c r="N301" s="30">
        <f>B301/1052</f>
        <v>0.27756653992395436</v>
      </c>
      <c r="O301" s="278" t="s">
        <v>15625</v>
      </c>
      <c r="P301" s="278">
        <v>6</v>
      </c>
      <c r="Q301" s="311">
        <v>5</v>
      </c>
      <c r="R301" s="17">
        <f t="shared" si="4"/>
        <v>0.26615969581749049</v>
      </c>
    </row>
    <row r="302" spans="1:18" x14ac:dyDescent="0.3">
      <c r="A302" s="1" t="s">
        <v>5820</v>
      </c>
      <c r="B302" s="29">
        <v>292</v>
      </c>
      <c r="C302" s="311">
        <v>255</v>
      </c>
      <c r="D302" s="37" t="s">
        <v>5821</v>
      </c>
      <c r="E302" s="8" t="s">
        <v>5822</v>
      </c>
      <c r="F302" s="8" t="s">
        <v>5823</v>
      </c>
      <c r="G302" s="24" t="s">
        <v>4754</v>
      </c>
      <c r="H302" s="25">
        <v>60568</v>
      </c>
      <c r="I302" s="29">
        <v>4.7</v>
      </c>
      <c r="J302" s="24" t="s">
        <v>132</v>
      </c>
      <c r="K302" s="24" t="s">
        <v>490</v>
      </c>
      <c r="L302" s="24" t="s">
        <v>5824</v>
      </c>
      <c r="M302" s="24" t="s">
        <v>768</v>
      </c>
      <c r="N302" s="30">
        <f>B302/1052</f>
        <v>0.27756653992395436</v>
      </c>
      <c r="O302" s="278" t="s">
        <v>15625</v>
      </c>
      <c r="P302" s="278">
        <v>6</v>
      </c>
      <c r="Q302" s="311">
        <v>5.2</v>
      </c>
      <c r="R302" s="17">
        <f t="shared" si="4"/>
        <v>0.2423954372623574</v>
      </c>
    </row>
    <row r="303" spans="1:18" x14ac:dyDescent="0.3">
      <c r="A303" s="1" t="s">
        <v>5815</v>
      </c>
      <c r="B303" s="29">
        <v>292</v>
      </c>
      <c r="C303" s="312">
        <v>313</v>
      </c>
      <c r="D303" s="37" t="s">
        <v>5816</v>
      </c>
      <c r="E303" s="8" t="s">
        <v>5817</v>
      </c>
      <c r="F303" s="8" t="s">
        <v>5818</v>
      </c>
      <c r="G303" s="24" t="s">
        <v>4480</v>
      </c>
      <c r="H303" s="25">
        <v>9292</v>
      </c>
      <c r="I303" s="29">
        <v>4.7</v>
      </c>
      <c r="J303" s="24" t="s">
        <v>731</v>
      </c>
      <c r="K303" s="24" t="s">
        <v>4841</v>
      </c>
      <c r="L303" s="24" t="s">
        <v>5819</v>
      </c>
      <c r="M303" s="24" t="s">
        <v>1010</v>
      </c>
      <c r="N303" s="30">
        <f>B303/1052</f>
        <v>0.27756653992395436</v>
      </c>
      <c r="O303" s="278" t="s">
        <v>15625</v>
      </c>
      <c r="P303" s="278">
        <v>6</v>
      </c>
      <c r="Q303" s="312">
        <v>4.7</v>
      </c>
      <c r="R303" s="17">
        <f t="shared" si="4"/>
        <v>0.29752851711026618</v>
      </c>
    </row>
    <row r="304" spans="1:18" x14ac:dyDescent="0.3">
      <c r="A304" s="1" t="s">
        <v>5845</v>
      </c>
      <c r="B304" s="29">
        <v>292</v>
      </c>
      <c r="C304" s="311">
        <v>298</v>
      </c>
      <c r="D304" s="37" t="s">
        <v>5846</v>
      </c>
      <c r="E304" s="8" t="s">
        <v>165</v>
      </c>
      <c r="F304" s="8" t="s">
        <v>5847</v>
      </c>
      <c r="G304" s="24" t="s">
        <v>4498</v>
      </c>
      <c r="H304" s="25">
        <v>38767</v>
      </c>
      <c r="I304" s="29">
        <v>4.7</v>
      </c>
      <c r="J304" s="24" t="s">
        <v>731</v>
      </c>
      <c r="K304" s="24" t="s">
        <v>336</v>
      </c>
      <c r="L304" s="24" t="s">
        <v>5848</v>
      </c>
      <c r="M304" s="24" t="s">
        <v>1055</v>
      </c>
      <c r="N304" s="30">
        <f>B304/1052</f>
        <v>0.27756653992395436</v>
      </c>
      <c r="O304" s="278" t="s">
        <v>15625</v>
      </c>
      <c r="P304" s="278">
        <v>6</v>
      </c>
      <c r="Q304" s="311">
        <v>4.8</v>
      </c>
      <c r="R304" s="17">
        <f t="shared" si="4"/>
        <v>0.28326996197718629</v>
      </c>
    </row>
    <row r="305" spans="1:18" x14ac:dyDescent="0.3">
      <c r="A305" s="1" t="s">
        <v>5862</v>
      </c>
      <c r="B305" s="23">
        <v>303</v>
      </c>
      <c r="C305" s="311">
        <v>348</v>
      </c>
      <c r="D305" s="37" t="s">
        <v>5863</v>
      </c>
      <c r="E305" s="8" t="s">
        <v>5864</v>
      </c>
      <c r="F305" s="8" t="s">
        <v>5864</v>
      </c>
      <c r="G305" s="24" t="s">
        <v>4754</v>
      </c>
      <c r="H305" s="25">
        <v>3428</v>
      </c>
      <c r="I305" s="23">
        <v>4.5999999999999996</v>
      </c>
      <c r="J305" s="24" t="s">
        <v>132</v>
      </c>
      <c r="K305" s="24" t="s">
        <v>1083</v>
      </c>
      <c r="L305" s="24" t="s">
        <v>416</v>
      </c>
      <c r="M305" s="24" t="s">
        <v>1017</v>
      </c>
      <c r="N305" s="26">
        <f>B305/1052</f>
        <v>0.28802281368821292</v>
      </c>
      <c r="O305" s="278" t="s">
        <v>15625</v>
      </c>
      <c r="P305" s="278">
        <v>6</v>
      </c>
      <c r="Q305" s="311">
        <v>4.4000000000000004</v>
      </c>
      <c r="R305" s="17">
        <f t="shared" si="4"/>
        <v>0.33079847908745247</v>
      </c>
    </row>
    <row r="306" spans="1:18" x14ac:dyDescent="0.3">
      <c r="A306" s="1" t="s">
        <v>5852</v>
      </c>
      <c r="B306" s="23">
        <v>303</v>
      </c>
      <c r="C306" s="311">
        <v>298</v>
      </c>
      <c r="D306" s="37" t="s">
        <v>5853</v>
      </c>
      <c r="E306" s="8" t="s">
        <v>5854</v>
      </c>
      <c r="F306" s="8" t="s">
        <v>5855</v>
      </c>
      <c r="G306" s="24" t="s">
        <v>4539</v>
      </c>
      <c r="H306" s="25">
        <v>7179</v>
      </c>
      <c r="I306" s="23">
        <v>4.5999999999999996</v>
      </c>
      <c r="J306" s="24" t="s">
        <v>731</v>
      </c>
      <c r="K306" s="24" t="s">
        <v>802</v>
      </c>
      <c r="L306" s="24" t="s">
        <v>5856</v>
      </c>
      <c r="M306" s="24" t="s">
        <v>1055</v>
      </c>
      <c r="N306" s="26">
        <f>B306/1052</f>
        <v>0.28802281368821292</v>
      </c>
      <c r="O306" s="278" t="s">
        <v>15625</v>
      </c>
      <c r="P306" s="278">
        <v>6</v>
      </c>
      <c r="Q306" s="311">
        <v>4.8</v>
      </c>
      <c r="R306" s="17">
        <f t="shared" si="4"/>
        <v>0.28326996197718629</v>
      </c>
    </row>
    <row r="307" spans="1:18" x14ac:dyDescent="0.3">
      <c r="A307" s="1" t="s">
        <v>5887</v>
      </c>
      <c r="B307" s="23">
        <v>303</v>
      </c>
      <c r="C307" s="311">
        <v>570</v>
      </c>
      <c r="D307" s="37" t="s">
        <v>5887</v>
      </c>
      <c r="E307" s="8" t="s">
        <v>5888</v>
      </c>
      <c r="F307" s="8" t="s">
        <v>5889</v>
      </c>
      <c r="G307" s="24" t="s">
        <v>4498</v>
      </c>
      <c r="H307" s="25">
        <v>1450</v>
      </c>
      <c r="I307" s="23">
        <v>4.5999999999999996</v>
      </c>
      <c r="J307" s="24" t="s">
        <v>731</v>
      </c>
      <c r="K307" s="24" t="s">
        <v>1385</v>
      </c>
      <c r="L307" s="24" t="s">
        <v>5890</v>
      </c>
      <c r="M307" s="24" t="s">
        <v>1681</v>
      </c>
      <c r="N307" s="26">
        <f>B307/1052</f>
        <v>0.28802281368821292</v>
      </c>
      <c r="O307" s="278" t="s">
        <v>15625</v>
      </c>
      <c r="P307" s="278">
        <v>6</v>
      </c>
      <c r="Q307" s="311">
        <v>2.8</v>
      </c>
      <c r="R307" s="17">
        <f t="shared" si="4"/>
        <v>0.54182509505703425</v>
      </c>
    </row>
    <row r="308" spans="1:18" x14ac:dyDescent="0.3">
      <c r="A308" s="1" t="s">
        <v>5875</v>
      </c>
      <c r="B308" s="23">
        <v>303</v>
      </c>
      <c r="C308" s="312">
        <v>335</v>
      </c>
      <c r="D308" s="37" t="s">
        <v>5875</v>
      </c>
      <c r="E308" s="8" t="s">
        <v>5876</v>
      </c>
      <c r="F308" s="8" t="s">
        <v>5877</v>
      </c>
      <c r="G308" s="24" t="s">
        <v>4428</v>
      </c>
      <c r="H308" s="25">
        <v>8313</v>
      </c>
      <c r="I308" s="23">
        <v>4.5999999999999996</v>
      </c>
      <c r="J308" s="24" t="s">
        <v>731</v>
      </c>
      <c r="K308" s="24" t="s">
        <v>642</v>
      </c>
      <c r="L308" s="24" t="s">
        <v>5878</v>
      </c>
      <c r="M308" s="24" t="s">
        <v>1072</v>
      </c>
      <c r="N308" s="26">
        <f>B308/1052</f>
        <v>0.28802281368821292</v>
      </c>
      <c r="O308" s="278" t="s">
        <v>15625</v>
      </c>
      <c r="P308" s="278">
        <v>6</v>
      </c>
      <c r="Q308" s="312">
        <v>4.5</v>
      </c>
      <c r="R308" s="17">
        <f t="shared" si="4"/>
        <v>0.31844106463878324</v>
      </c>
    </row>
    <row r="309" spans="1:18" x14ac:dyDescent="0.3">
      <c r="A309" s="1" t="s">
        <v>5865</v>
      </c>
      <c r="B309" s="23">
        <v>303</v>
      </c>
      <c r="C309" s="312">
        <v>335</v>
      </c>
      <c r="D309" s="37" t="s">
        <v>5866</v>
      </c>
      <c r="E309" s="8" t="s">
        <v>5867</v>
      </c>
      <c r="F309" s="8" t="s">
        <v>5868</v>
      </c>
      <c r="G309" s="24" t="s">
        <v>4480</v>
      </c>
      <c r="H309" s="25">
        <v>8681</v>
      </c>
      <c r="I309" s="23">
        <v>4.5999999999999996</v>
      </c>
      <c r="J309" s="24" t="s">
        <v>731</v>
      </c>
      <c r="K309" s="24" t="s">
        <v>796</v>
      </c>
      <c r="L309" s="24" t="s">
        <v>5869</v>
      </c>
      <c r="M309" s="24" t="s">
        <v>1072</v>
      </c>
      <c r="N309" s="26">
        <f>B309/1052</f>
        <v>0.28802281368821292</v>
      </c>
      <c r="O309" s="278" t="s">
        <v>15625</v>
      </c>
      <c r="P309" s="278">
        <v>6</v>
      </c>
      <c r="Q309" s="312">
        <v>4.5</v>
      </c>
      <c r="R309" s="17">
        <f t="shared" si="4"/>
        <v>0.31844106463878324</v>
      </c>
    </row>
    <row r="310" spans="1:18" x14ac:dyDescent="0.3">
      <c r="A310" s="1" t="s">
        <v>5879</v>
      </c>
      <c r="B310" s="23">
        <v>303</v>
      </c>
      <c r="C310" s="312">
        <v>268</v>
      </c>
      <c r="D310" s="37" t="s">
        <v>5880</v>
      </c>
      <c r="E310" s="8" t="s">
        <v>5881</v>
      </c>
      <c r="F310" s="8" t="s">
        <v>5882</v>
      </c>
      <c r="G310" s="24" t="s">
        <v>4428</v>
      </c>
      <c r="H310" s="25">
        <v>18030</v>
      </c>
      <c r="I310" s="23">
        <v>4.5999999999999996</v>
      </c>
      <c r="J310" s="24" t="s">
        <v>731</v>
      </c>
      <c r="K310" s="24" t="s">
        <v>1433</v>
      </c>
      <c r="L310" s="24" t="s">
        <v>5496</v>
      </c>
      <c r="M310" s="24" t="s">
        <v>1035</v>
      </c>
      <c r="N310" s="26">
        <f>B310/1052</f>
        <v>0.28802281368821292</v>
      </c>
      <c r="O310" s="278" t="s">
        <v>15625</v>
      </c>
      <c r="P310" s="278">
        <v>6</v>
      </c>
      <c r="Q310" s="312">
        <v>5.0999999999999996</v>
      </c>
      <c r="R310" s="17">
        <f t="shared" si="4"/>
        <v>0.25475285171102663</v>
      </c>
    </row>
    <row r="311" spans="1:18" x14ac:dyDescent="0.3">
      <c r="A311" s="1" t="s">
        <v>5883</v>
      </c>
      <c r="B311" s="23">
        <v>303</v>
      </c>
      <c r="C311" s="312">
        <v>313</v>
      </c>
      <c r="D311" s="37" t="s">
        <v>5884</v>
      </c>
      <c r="E311" s="8" t="s">
        <v>5885</v>
      </c>
      <c r="F311" s="8" t="s">
        <v>5885</v>
      </c>
      <c r="G311" s="24" t="s">
        <v>4436</v>
      </c>
      <c r="H311" s="25">
        <v>1094</v>
      </c>
      <c r="I311" s="23">
        <v>4.5999999999999996</v>
      </c>
      <c r="J311" s="24" t="s">
        <v>731</v>
      </c>
      <c r="K311" s="24" t="s">
        <v>601</v>
      </c>
      <c r="L311" s="24" t="s">
        <v>5886</v>
      </c>
      <c r="M311" s="24" t="s">
        <v>1010</v>
      </c>
      <c r="N311" s="26">
        <f>B311/1052</f>
        <v>0.28802281368821292</v>
      </c>
      <c r="O311" s="278" t="s">
        <v>15625</v>
      </c>
      <c r="P311" s="278">
        <v>6</v>
      </c>
      <c r="Q311" s="312">
        <v>4.7</v>
      </c>
      <c r="R311" s="17">
        <f t="shared" si="4"/>
        <v>0.29752851711026618</v>
      </c>
    </row>
    <row r="312" spans="1:18" x14ac:dyDescent="0.3">
      <c r="A312" s="1" t="s">
        <v>5857</v>
      </c>
      <c r="B312" s="23">
        <v>303</v>
      </c>
      <c r="C312" s="312">
        <v>386</v>
      </c>
      <c r="D312" s="37" t="s">
        <v>5858</v>
      </c>
      <c r="E312" s="8" t="s">
        <v>5859</v>
      </c>
      <c r="F312" s="8" t="s">
        <v>5860</v>
      </c>
      <c r="G312" s="24" t="s">
        <v>4480</v>
      </c>
      <c r="H312" s="25">
        <v>6760</v>
      </c>
      <c r="I312" s="23">
        <v>4.5999999999999996</v>
      </c>
      <c r="J312" s="24" t="s">
        <v>731</v>
      </c>
      <c r="K312" s="24" t="s">
        <v>972</v>
      </c>
      <c r="L312" s="24" t="s">
        <v>5861</v>
      </c>
      <c r="M312" s="24" t="s">
        <v>1114</v>
      </c>
      <c r="N312" s="26">
        <f>B312/1052</f>
        <v>0.28802281368821292</v>
      </c>
      <c r="O312" s="278" t="s">
        <v>15625</v>
      </c>
      <c r="P312" s="278">
        <v>6</v>
      </c>
      <c r="Q312" s="312">
        <v>4.0999999999999996</v>
      </c>
      <c r="R312" s="17">
        <f t="shared" si="4"/>
        <v>0.36692015209125473</v>
      </c>
    </row>
    <row r="313" spans="1:18" x14ac:dyDescent="0.3">
      <c r="A313" s="1" t="s">
        <v>1144</v>
      </c>
      <c r="B313" s="23">
        <v>303</v>
      </c>
      <c r="C313" s="312">
        <v>288</v>
      </c>
      <c r="D313" s="37" t="s">
        <v>1144</v>
      </c>
      <c r="E313" s="8" t="s">
        <v>165</v>
      </c>
      <c r="F313" s="8" t="s">
        <v>1145</v>
      </c>
      <c r="G313" s="24" t="s">
        <v>4480</v>
      </c>
      <c r="H313" s="25">
        <v>161890</v>
      </c>
      <c r="I313" s="23">
        <v>4.5999999999999996</v>
      </c>
      <c r="J313" s="24" t="s">
        <v>731</v>
      </c>
      <c r="K313" s="24" t="s">
        <v>1133</v>
      </c>
      <c r="L313" s="24" t="s">
        <v>983</v>
      </c>
      <c r="M313" s="24" t="s">
        <v>458</v>
      </c>
      <c r="N313" s="26">
        <f>B313/1052</f>
        <v>0.28802281368821292</v>
      </c>
      <c r="O313" s="278" t="s">
        <v>15625</v>
      </c>
      <c r="P313" s="278">
        <v>6</v>
      </c>
      <c r="Q313" s="312">
        <v>4.9000000000000004</v>
      </c>
      <c r="R313" s="17">
        <f t="shared" si="4"/>
        <v>0.27376425855513309</v>
      </c>
    </row>
    <row r="314" spans="1:18" x14ac:dyDescent="0.3">
      <c r="A314" s="1" t="s">
        <v>5870</v>
      </c>
      <c r="B314" s="23">
        <v>303</v>
      </c>
      <c r="C314" s="312">
        <v>386</v>
      </c>
      <c r="D314" s="37" t="s">
        <v>5871</v>
      </c>
      <c r="E314" s="8" t="s">
        <v>5872</v>
      </c>
      <c r="F314" s="8" t="s">
        <v>5873</v>
      </c>
      <c r="G314" s="24" t="s">
        <v>4428</v>
      </c>
      <c r="H314" s="25">
        <v>5086</v>
      </c>
      <c r="I314" s="23">
        <v>4.5999999999999996</v>
      </c>
      <c r="J314" s="24" t="s">
        <v>731</v>
      </c>
      <c r="K314" s="24" t="s">
        <v>1098</v>
      </c>
      <c r="L314" s="24" t="s">
        <v>5874</v>
      </c>
      <c r="M314" s="24" t="s">
        <v>1114</v>
      </c>
      <c r="N314" s="26">
        <f>B314/1052</f>
        <v>0.28802281368821292</v>
      </c>
      <c r="O314" s="278" t="s">
        <v>15625</v>
      </c>
      <c r="P314" s="278">
        <v>6</v>
      </c>
      <c r="Q314" s="312">
        <v>4.0999999999999996</v>
      </c>
      <c r="R314" s="17">
        <f t="shared" si="4"/>
        <v>0.36692015209125473</v>
      </c>
    </row>
    <row r="315" spans="1:18" x14ac:dyDescent="0.3">
      <c r="A315" s="1" t="s">
        <v>5900</v>
      </c>
      <c r="B315" s="29">
        <v>313</v>
      </c>
      <c r="C315" s="311">
        <v>280</v>
      </c>
      <c r="D315" s="37" t="s">
        <v>5900</v>
      </c>
      <c r="E315" s="8" t="s">
        <v>5901</v>
      </c>
      <c r="F315" s="8" t="s">
        <v>5902</v>
      </c>
      <c r="G315" s="24" t="s">
        <v>4428</v>
      </c>
      <c r="H315" s="25">
        <v>7303</v>
      </c>
      <c r="I315" s="29">
        <v>4.5</v>
      </c>
      <c r="J315" s="24" t="s">
        <v>731</v>
      </c>
      <c r="K315" s="24" t="s">
        <v>1108</v>
      </c>
      <c r="L315" s="24" t="s">
        <v>5903</v>
      </c>
      <c r="M315" s="24" t="s">
        <v>1124</v>
      </c>
      <c r="N315" s="30">
        <f>B315/1052</f>
        <v>0.29752851711026618</v>
      </c>
      <c r="O315" s="278" t="s">
        <v>15625</v>
      </c>
      <c r="P315" s="278">
        <v>6</v>
      </c>
      <c r="Q315" s="311">
        <v>5</v>
      </c>
      <c r="R315" s="17">
        <f t="shared" si="4"/>
        <v>0.26615969581749049</v>
      </c>
    </row>
    <row r="316" spans="1:18" x14ac:dyDescent="0.3">
      <c r="A316" s="1" t="s">
        <v>5915</v>
      </c>
      <c r="B316" s="29">
        <v>313</v>
      </c>
      <c r="C316" s="311">
        <v>432</v>
      </c>
      <c r="D316" s="37" t="s">
        <v>5916</v>
      </c>
      <c r="E316" s="8" t="s">
        <v>5917</v>
      </c>
      <c r="F316" s="8" t="s">
        <v>5918</v>
      </c>
      <c r="G316" s="24" t="s">
        <v>4436</v>
      </c>
      <c r="H316" s="25">
        <v>12246</v>
      </c>
      <c r="I316" s="29">
        <v>4.5</v>
      </c>
      <c r="J316" s="24" t="s">
        <v>731</v>
      </c>
      <c r="K316" s="24" t="s">
        <v>1327</v>
      </c>
      <c r="L316" s="24" t="s">
        <v>4901</v>
      </c>
      <c r="M316" s="24" t="s">
        <v>1226</v>
      </c>
      <c r="N316" s="30">
        <f>B316/1052</f>
        <v>0.29752851711026618</v>
      </c>
      <c r="O316" s="278" t="s">
        <v>15625</v>
      </c>
      <c r="P316" s="278">
        <v>6</v>
      </c>
      <c r="Q316" s="311">
        <v>3.8</v>
      </c>
      <c r="R316" s="17">
        <f t="shared" si="4"/>
        <v>0.41064638783269963</v>
      </c>
    </row>
    <row r="317" spans="1:18" x14ac:dyDescent="0.3">
      <c r="A317" s="1" t="s">
        <v>5891</v>
      </c>
      <c r="B317" s="29">
        <v>313</v>
      </c>
      <c r="C317" s="311">
        <v>255</v>
      </c>
      <c r="D317" s="37" t="s">
        <v>5892</v>
      </c>
      <c r="E317" s="8" t="s">
        <v>165</v>
      </c>
      <c r="F317" s="8" t="s">
        <v>5893</v>
      </c>
      <c r="G317" s="24" t="s">
        <v>4436</v>
      </c>
      <c r="H317" s="25">
        <v>1849</v>
      </c>
      <c r="I317" s="29">
        <v>4.5</v>
      </c>
      <c r="J317" s="24" t="s">
        <v>731</v>
      </c>
      <c r="K317" s="24" t="s">
        <v>5894</v>
      </c>
      <c r="L317" s="24" t="s">
        <v>5895</v>
      </c>
      <c r="M317" s="24" t="s">
        <v>768</v>
      </c>
      <c r="N317" s="30">
        <f>B317/1052</f>
        <v>0.29752851711026618</v>
      </c>
      <c r="O317" s="278" t="s">
        <v>15625</v>
      </c>
      <c r="P317" s="278">
        <v>6</v>
      </c>
      <c r="Q317" s="311">
        <v>5.2</v>
      </c>
      <c r="R317" s="17">
        <f t="shared" si="4"/>
        <v>0.2423954372623574</v>
      </c>
    </row>
    <row r="318" spans="1:18" x14ac:dyDescent="0.3">
      <c r="A318" s="1" t="s">
        <v>5919</v>
      </c>
      <c r="B318" s="29">
        <v>313</v>
      </c>
      <c r="C318" s="312">
        <v>288</v>
      </c>
      <c r="D318" s="37" t="s">
        <v>5920</v>
      </c>
      <c r="E318" s="8" t="s">
        <v>165</v>
      </c>
      <c r="F318" s="8" t="s">
        <v>5921</v>
      </c>
      <c r="G318" s="24" t="s">
        <v>4480</v>
      </c>
      <c r="H318" s="25">
        <v>10038</v>
      </c>
      <c r="I318" s="29">
        <v>4.5</v>
      </c>
      <c r="J318" s="24" t="s">
        <v>731</v>
      </c>
      <c r="K318" s="24" t="s">
        <v>5432</v>
      </c>
      <c r="L318" s="24" t="s">
        <v>590</v>
      </c>
      <c r="M318" s="24" t="s">
        <v>458</v>
      </c>
      <c r="N318" s="30">
        <f>B318/1052</f>
        <v>0.29752851711026618</v>
      </c>
      <c r="O318" s="278" t="s">
        <v>15625</v>
      </c>
      <c r="P318" s="278">
        <v>6</v>
      </c>
      <c r="Q318" s="312">
        <v>4.9000000000000004</v>
      </c>
      <c r="R318" s="17">
        <f t="shared" si="4"/>
        <v>0.27376425855513309</v>
      </c>
    </row>
    <row r="319" spans="1:18" x14ac:dyDescent="0.3">
      <c r="A319" s="1" t="s">
        <v>5912</v>
      </c>
      <c r="B319" s="29">
        <v>313</v>
      </c>
      <c r="C319" s="311">
        <v>298</v>
      </c>
      <c r="D319" s="37" t="s">
        <v>5913</v>
      </c>
      <c r="E319" s="8" t="s">
        <v>165</v>
      </c>
      <c r="F319" s="8" t="s">
        <v>5914</v>
      </c>
      <c r="G319" s="24" t="s">
        <v>4436</v>
      </c>
      <c r="H319" s="25">
        <v>29559</v>
      </c>
      <c r="I319" s="29">
        <v>4.5</v>
      </c>
      <c r="J319" s="24" t="s">
        <v>731</v>
      </c>
      <c r="K319" s="24" t="s">
        <v>841</v>
      </c>
      <c r="L319" s="24" t="s">
        <v>2546</v>
      </c>
      <c r="M319" s="24" t="s">
        <v>1055</v>
      </c>
      <c r="N319" s="30">
        <f>B319/1052</f>
        <v>0.29752851711026618</v>
      </c>
      <c r="O319" s="278" t="s">
        <v>15625</v>
      </c>
      <c r="P319" s="278">
        <v>6</v>
      </c>
      <c r="Q319" s="311">
        <v>4.8</v>
      </c>
      <c r="R319" s="17">
        <f t="shared" si="4"/>
        <v>0.28326996197718629</v>
      </c>
    </row>
    <row r="320" spans="1:18" x14ac:dyDescent="0.3">
      <c r="A320" s="1" t="s">
        <v>5907</v>
      </c>
      <c r="B320" s="29">
        <v>313</v>
      </c>
      <c r="C320" s="311">
        <v>280</v>
      </c>
      <c r="D320" s="37" t="s">
        <v>5908</v>
      </c>
      <c r="E320" s="8" t="s">
        <v>5909</v>
      </c>
      <c r="F320" s="8" t="s">
        <v>5910</v>
      </c>
      <c r="G320" s="24" t="s">
        <v>4519</v>
      </c>
      <c r="H320" s="25">
        <v>25483</v>
      </c>
      <c r="I320" s="29">
        <v>4.5</v>
      </c>
      <c r="J320" s="24" t="s">
        <v>132</v>
      </c>
      <c r="K320" s="24" t="s">
        <v>949</v>
      </c>
      <c r="L320" s="24" t="s">
        <v>5911</v>
      </c>
      <c r="M320" s="24" t="s">
        <v>1124</v>
      </c>
      <c r="N320" s="30">
        <f>B320/1052</f>
        <v>0.29752851711026618</v>
      </c>
      <c r="O320" s="278" t="s">
        <v>15625</v>
      </c>
      <c r="P320" s="278">
        <v>6</v>
      </c>
      <c r="Q320" s="311">
        <v>5</v>
      </c>
      <c r="R320" s="17">
        <f t="shared" si="4"/>
        <v>0.26615969581749049</v>
      </c>
    </row>
    <row r="321" spans="1:18" x14ac:dyDescent="0.3">
      <c r="A321" s="1" t="s">
        <v>5896</v>
      </c>
      <c r="B321" s="29">
        <v>313</v>
      </c>
      <c r="C321" s="311">
        <v>298</v>
      </c>
      <c r="D321" s="37" t="s">
        <v>5897</v>
      </c>
      <c r="E321" s="8" t="s">
        <v>165</v>
      </c>
      <c r="F321" s="8" t="s">
        <v>5898</v>
      </c>
      <c r="G321" s="24" t="s">
        <v>4519</v>
      </c>
      <c r="H321" s="25">
        <v>30404</v>
      </c>
      <c r="I321" s="29">
        <v>4.5</v>
      </c>
      <c r="J321" s="24" t="s">
        <v>132</v>
      </c>
      <c r="K321" s="24" t="s">
        <v>309</v>
      </c>
      <c r="L321" s="24" t="s">
        <v>5899</v>
      </c>
      <c r="M321" s="24" t="s">
        <v>1055</v>
      </c>
      <c r="N321" s="30">
        <f>B321/1052</f>
        <v>0.29752851711026618</v>
      </c>
      <c r="O321" s="278" t="s">
        <v>15625</v>
      </c>
      <c r="P321" s="278">
        <v>6</v>
      </c>
      <c r="Q321" s="311">
        <v>4.8</v>
      </c>
      <c r="R321" s="17">
        <f t="shared" si="4"/>
        <v>0.28326996197718629</v>
      </c>
    </row>
    <row r="322" spans="1:18" x14ac:dyDescent="0.3">
      <c r="A322" s="1" t="s">
        <v>5904</v>
      </c>
      <c r="B322" s="29">
        <v>313</v>
      </c>
      <c r="C322" s="312">
        <v>313</v>
      </c>
      <c r="D322" s="37" t="s">
        <v>5904</v>
      </c>
      <c r="E322" s="8" t="s">
        <v>5905</v>
      </c>
      <c r="F322" s="8" t="s">
        <v>5906</v>
      </c>
      <c r="G322" s="24" t="s">
        <v>4480</v>
      </c>
      <c r="H322" s="25">
        <v>13847</v>
      </c>
      <c r="I322" s="29">
        <v>4.5</v>
      </c>
      <c r="J322" s="24" t="s">
        <v>731</v>
      </c>
      <c r="K322" s="24" t="s">
        <v>457</v>
      </c>
      <c r="L322" s="24" t="s">
        <v>416</v>
      </c>
      <c r="M322" s="24" t="s">
        <v>1010</v>
      </c>
      <c r="N322" s="30">
        <f>B322/1052</f>
        <v>0.29752851711026618</v>
      </c>
      <c r="O322" s="278" t="s">
        <v>15625</v>
      </c>
      <c r="P322" s="278">
        <v>6</v>
      </c>
      <c r="Q322" s="312">
        <v>4.7</v>
      </c>
      <c r="R322" s="17">
        <f t="shared" si="4"/>
        <v>0.29752851711026618</v>
      </c>
    </row>
    <row r="323" spans="1:18" x14ac:dyDescent="0.3">
      <c r="A323" s="1" t="s">
        <v>5922</v>
      </c>
      <c r="B323" s="29">
        <v>313</v>
      </c>
      <c r="C323" s="312">
        <v>268</v>
      </c>
      <c r="D323" s="37" t="s">
        <v>5922</v>
      </c>
      <c r="E323" s="8" t="s">
        <v>5923</v>
      </c>
      <c r="F323" s="8" t="s">
        <v>5924</v>
      </c>
      <c r="G323" s="24" t="s">
        <v>4428</v>
      </c>
      <c r="H323" s="25">
        <v>6620</v>
      </c>
      <c r="I323" s="29">
        <v>4.5</v>
      </c>
      <c r="J323" s="24" t="s">
        <v>731</v>
      </c>
      <c r="K323" s="24" t="s">
        <v>1458</v>
      </c>
      <c r="L323" s="24" t="s">
        <v>5925</v>
      </c>
      <c r="M323" s="24" t="s">
        <v>1035</v>
      </c>
      <c r="N323" s="30">
        <f>B323/1052</f>
        <v>0.29752851711026618</v>
      </c>
      <c r="O323" s="278" t="s">
        <v>15625</v>
      </c>
      <c r="P323" s="278">
        <v>6</v>
      </c>
      <c r="Q323" s="312">
        <v>5.0999999999999996</v>
      </c>
      <c r="R323" s="17">
        <f t="shared" si="4"/>
        <v>0.25475285171102663</v>
      </c>
    </row>
    <row r="324" spans="1:18" x14ac:dyDescent="0.3">
      <c r="A324" s="1" t="s">
        <v>5950</v>
      </c>
      <c r="B324" s="23">
        <v>322</v>
      </c>
      <c r="C324" s="311">
        <v>280</v>
      </c>
      <c r="D324" s="37" t="s">
        <v>5951</v>
      </c>
      <c r="E324" s="8" t="s">
        <v>5952</v>
      </c>
      <c r="F324" s="8" t="s">
        <v>5953</v>
      </c>
      <c r="G324" s="24" t="s">
        <v>4436</v>
      </c>
      <c r="H324" s="25">
        <v>105558</v>
      </c>
      <c r="I324" s="23">
        <v>4.4000000000000004</v>
      </c>
      <c r="J324" s="24" t="s">
        <v>731</v>
      </c>
      <c r="K324" s="24" t="s">
        <v>802</v>
      </c>
      <c r="L324" s="24" t="s">
        <v>5954</v>
      </c>
      <c r="M324" s="24" t="s">
        <v>1124</v>
      </c>
      <c r="N324" s="26">
        <f>B324/1052</f>
        <v>0.30608365019011408</v>
      </c>
      <c r="O324" s="278" t="s">
        <v>15625</v>
      </c>
      <c r="P324" s="278">
        <v>6</v>
      </c>
      <c r="Q324" s="311">
        <v>5</v>
      </c>
      <c r="R324" s="17">
        <f t="shared" ref="R324:R387" si="5">C324/1052</f>
        <v>0.26615969581749049</v>
      </c>
    </row>
    <row r="325" spans="1:18" x14ac:dyDescent="0.3">
      <c r="A325" s="1" t="s">
        <v>5991</v>
      </c>
      <c r="B325" s="23">
        <v>322</v>
      </c>
      <c r="C325" s="312">
        <v>357</v>
      </c>
      <c r="D325" s="37" t="s">
        <v>5992</v>
      </c>
      <c r="E325" s="8" t="s">
        <v>5993</v>
      </c>
      <c r="F325" s="8" t="s">
        <v>5994</v>
      </c>
      <c r="G325" s="24" t="s">
        <v>4480</v>
      </c>
      <c r="H325" s="25">
        <v>4434</v>
      </c>
      <c r="I325" s="23">
        <v>4.4000000000000004</v>
      </c>
      <c r="J325" s="24" t="s">
        <v>731</v>
      </c>
      <c r="K325" s="24" t="s">
        <v>1458</v>
      </c>
      <c r="L325" s="24" t="s">
        <v>5995</v>
      </c>
      <c r="M325" s="24" t="s">
        <v>1004</v>
      </c>
      <c r="N325" s="26">
        <f>B325/1052</f>
        <v>0.30608365019011408</v>
      </c>
      <c r="O325" s="278" t="s">
        <v>15625</v>
      </c>
      <c r="P325" s="278">
        <v>6</v>
      </c>
      <c r="Q325" s="312">
        <v>4.3</v>
      </c>
      <c r="R325" s="17">
        <f t="shared" si="5"/>
        <v>0.33935361216730037</v>
      </c>
    </row>
    <row r="326" spans="1:18" x14ac:dyDescent="0.3">
      <c r="A326" s="1" t="s">
        <v>5964</v>
      </c>
      <c r="B326" s="23">
        <v>322</v>
      </c>
      <c r="C326" s="311">
        <v>255</v>
      </c>
      <c r="D326" s="37" t="s">
        <v>5964</v>
      </c>
      <c r="E326" s="8" t="s">
        <v>5965</v>
      </c>
      <c r="F326" s="8" t="s">
        <v>5966</v>
      </c>
      <c r="G326" s="24" t="s">
        <v>4436</v>
      </c>
      <c r="H326" s="25">
        <v>4445</v>
      </c>
      <c r="I326" s="23">
        <v>4.4000000000000004</v>
      </c>
      <c r="J326" s="24" t="s">
        <v>731</v>
      </c>
      <c r="K326" s="24" t="s">
        <v>1286</v>
      </c>
      <c r="L326" s="24" t="s">
        <v>464</v>
      </c>
      <c r="M326" s="24" t="s">
        <v>768</v>
      </c>
      <c r="N326" s="26">
        <f>B326/1052</f>
        <v>0.30608365019011408</v>
      </c>
      <c r="O326" s="278" t="s">
        <v>15625</v>
      </c>
      <c r="P326" s="278">
        <v>6</v>
      </c>
      <c r="Q326" s="311">
        <v>5.2</v>
      </c>
      <c r="R326" s="17">
        <f t="shared" si="5"/>
        <v>0.2423954372623574</v>
      </c>
    </row>
    <row r="327" spans="1:18" x14ac:dyDescent="0.3">
      <c r="A327" s="1" t="s">
        <v>5982</v>
      </c>
      <c r="B327" s="23">
        <v>322</v>
      </c>
      <c r="C327" s="312">
        <v>386</v>
      </c>
      <c r="D327" s="37" t="s">
        <v>5983</v>
      </c>
      <c r="E327" s="8" t="s">
        <v>5984</v>
      </c>
      <c r="F327" s="8" t="s">
        <v>5985</v>
      </c>
      <c r="G327" s="24" t="s">
        <v>4498</v>
      </c>
      <c r="H327" s="25">
        <v>3445</v>
      </c>
      <c r="I327" s="23">
        <v>4.4000000000000004</v>
      </c>
      <c r="J327" s="24" t="s">
        <v>731</v>
      </c>
      <c r="K327" s="24" t="s">
        <v>955</v>
      </c>
      <c r="L327" s="24" t="s">
        <v>5986</v>
      </c>
      <c r="M327" s="24" t="s">
        <v>1114</v>
      </c>
      <c r="N327" s="26">
        <f>B327/1052</f>
        <v>0.30608365019011408</v>
      </c>
      <c r="O327" s="278" t="s">
        <v>15625</v>
      </c>
      <c r="P327" s="278">
        <v>6</v>
      </c>
      <c r="Q327" s="312">
        <v>4.0999999999999996</v>
      </c>
      <c r="R327" s="17">
        <f t="shared" si="5"/>
        <v>0.36692015209125473</v>
      </c>
    </row>
    <row r="328" spans="1:18" x14ac:dyDescent="0.3">
      <c r="A328" s="1" t="s">
        <v>5972</v>
      </c>
      <c r="B328" s="23">
        <v>322</v>
      </c>
      <c r="C328" s="312">
        <v>480</v>
      </c>
      <c r="D328" s="37" t="s">
        <v>5973</v>
      </c>
      <c r="E328" s="8" t="s">
        <v>5974</v>
      </c>
      <c r="F328" s="8" t="s">
        <v>5975</v>
      </c>
      <c r="G328" s="24" t="s">
        <v>4539</v>
      </c>
      <c r="H328" s="25">
        <v>3208</v>
      </c>
      <c r="I328" s="23">
        <v>4.4000000000000004</v>
      </c>
      <c r="J328" s="24" t="s">
        <v>731</v>
      </c>
      <c r="K328" s="24" t="s">
        <v>1083</v>
      </c>
      <c r="L328" s="24" t="s">
        <v>5976</v>
      </c>
      <c r="M328" s="24" t="s">
        <v>1195</v>
      </c>
      <c r="N328" s="26">
        <f>B328/1052</f>
        <v>0.30608365019011408</v>
      </c>
      <c r="O328" s="278" t="s">
        <v>15625</v>
      </c>
      <c r="P328" s="278">
        <v>6</v>
      </c>
      <c r="Q328" s="312">
        <v>3.5</v>
      </c>
      <c r="R328" s="17">
        <f t="shared" si="5"/>
        <v>0.45627376425855515</v>
      </c>
    </row>
    <row r="329" spans="1:18" x14ac:dyDescent="0.3">
      <c r="A329" s="1" t="s">
        <v>5945</v>
      </c>
      <c r="B329" s="23">
        <v>322</v>
      </c>
      <c r="C329" s="311">
        <v>326</v>
      </c>
      <c r="D329" s="37" t="s">
        <v>5946</v>
      </c>
      <c r="E329" s="8" t="s">
        <v>5947</v>
      </c>
      <c r="F329" s="8" t="s">
        <v>5948</v>
      </c>
      <c r="G329" s="24" t="s">
        <v>4754</v>
      </c>
      <c r="H329" s="25">
        <v>3265</v>
      </c>
      <c r="I329" s="23">
        <v>4.4000000000000004</v>
      </c>
      <c r="J329" s="24" t="s">
        <v>132</v>
      </c>
      <c r="K329" s="24" t="s">
        <v>4806</v>
      </c>
      <c r="L329" s="24" t="s">
        <v>5949</v>
      </c>
      <c r="M329" s="24" t="s">
        <v>847</v>
      </c>
      <c r="N329" s="26">
        <f>B329/1052</f>
        <v>0.30608365019011408</v>
      </c>
      <c r="O329" s="278" t="s">
        <v>15625</v>
      </c>
      <c r="P329" s="278">
        <v>6</v>
      </c>
      <c r="Q329" s="311">
        <v>4.5999999999999996</v>
      </c>
      <c r="R329" s="17">
        <f t="shared" si="5"/>
        <v>0.30988593155893535</v>
      </c>
    </row>
    <row r="330" spans="1:18" x14ac:dyDescent="0.3">
      <c r="A330" s="1" t="s">
        <v>5955</v>
      </c>
      <c r="B330" s="23">
        <v>322</v>
      </c>
      <c r="C330" s="311">
        <v>432</v>
      </c>
      <c r="D330" s="37" t="s">
        <v>5956</v>
      </c>
      <c r="E330" s="8" t="s">
        <v>5957</v>
      </c>
      <c r="F330" s="8" t="s">
        <v>5958</v>
      </c>
      <c r="G330" s="24" t="s">
        <v>4480</v>
      </c>
      <c r="H330" s="25">
        <v>13444</v>
      </c>
      <c r="I330" s="23">
        <v>4.4000000000000004</v>
      </c>
      <c r="J330" s="24" t="s">
        <v>731</v>
      </c>
      <c r="K330" s="24" t="s">
        <v>802</v>
      </c>
      <c r="L330" s="24" t="s">
        <v>1113</v>
      </c>
      <c r="M330" s="24" t="s">
        <v>1226</v>
      </c>
      <c r="N330" s="26">
        <f>B330/1052</f>
        <v>0.30608365019011408</v>
      </c>
      <c r="O330" s="278" t="s">
        <v>15625</v>
      </c>
      <c r="P330" s="278">
        <v>6</v>
      </c>
      <c r="Q330" s="311">
        <v>3.8</v>
      </c>
      <c r="R330" s="17">
        <f t="shared" si="5"/>
        <v>0.41064638783269963</v>
      </c>
    </row>
    <row r="331" spans="1:18" x14ac:dyDescent="0.3">
      <c r="A331" s="1" t="s">
        <v>5959</v>
      </c>
      <c r="B331" s="23">
        <v>322</v>
      </c>
      <c r="C331" s="312">
        <v>386</v>
      </c>
      <c r="D331" s="37" t="s">
        <v>5960</v>
      </c>
      <c r="E331" s="8" t="s">
        <v>5961</v>
      </c>
      <c r="F331" s="8" t="s">
        <v>5962</v>
      </c>
      <c r="G331" s="24" t="s">
        <v>4480</v>
      </c>
      <c r="H331" s="25">
        <v>1941</v>
      </c>
      <c r="I331" s="23">
        <v>4.4000000000000004</v>
      </c>
      <c r="J331" s="24" t="s">
        <v>731</v>
      </c>
      <c r="K331" s="24" t="s">
        <v>5791</v>
      </c>
      <c r="L331" s="24" t="s">
        <v>5963</v>
      </c>
      <c r="M331" s="24" t="s">
        <v>1114</v>
      </c>
      <c r="N331" s="26">
        <f>B331/1052</f>
        <v>0.30608365019011408</v>
      </c>
      <c r="O331" s="278" t="s">
        <v>15625</v>
      </c>
      <c r="P331" s="278">
        <v>6</v>
      </c>
      <c r="Q331" s="312">
        <v>4.0999999999999996</v>
      </c>
      <c r="R331" s="17">
        <f t="shared" si="5"/>
        <v>0.36692015209125473</v>
      </c>
    </row>
    <row r="332" spans="1:18" x14ac:dyDescent="0.3">
      <c r="A332" s="1" t="s">
        <v>5932</v>
      </c>
      <c r="B332" s="23">
        <v>322</v>
      </c>
      <c r="C332" s="312">
        <v>335</v>
      </c>
      <c r="D332" s="37" t="s">
        <v>5933</v>
      </c>
      <c r="E332" s="8" t="s">
        <v>165</v>
      </c>
      <c r="F332" s="8" t="s">
        <v>5934</v>
      </c>
      <c r="G332" s="24" t="s">
        <v>4754</v>
      </c>
      <c r="H332" s="25">
        <v>2684</v>
      </c>
      <c r="I332" s="23">
        <v>4.4000000000000004</v>
      </c>
      <c r="J332" s="24" t="s">
        <v>132</v>
      </c>
      <c r="K332" s="24" t="s">
        <v>390</v>
      </c>
      <c r="L332" s="24" t="s">
        <v>5935</v>
      </c>
      <c r="M332" s="24" t="s">
        <v>1072</v>
      </c>
      <c r="N332" s="26">
        <f>B332/1052</f>
        <v>0.30608365019011408</v>
      </c>
      <c r="O332" s="278" t="s">
        <v>15625</v>
      </c>
      <c r="P332" s="278">
        <v>6</v>
      </c>
      <c r="Q332" s="312">
        <v>4.5</v>
      </c>
      <c r="R332" s="17">
        <f t="shared" si="5"/>
        <v>0.31844106463878324</v>
      </c>
    </row>
    <row r="333" spans="1:18" x14ac:dyDescent="0.3">
      <c r="A333" s="1" t="s">
        <v>5987</v>
      </c>
      <c r="B333" s="23">
        <v>322</v>
      </c>
      <c r="C333" s="312">
        <v>357</v>
      </c>
      <c r="D333" s="37" t="s">
        <v>5987</v>
      </c>
      <c r="E333" s="8" t="s">
        <v>5988</v>
      </c>
      <c r="F333" s="8" t="s">
        <v>5989</v>
      </c>
      <c r="G333" s="24" t="s">
        <v>4428</v>
      </c>
      <c r="H333" s="25">
        <v>5395</v>
      </c>
      <c r="I333" s="23">
        <v>4.4000000000000004</v>
      </c>
      <c r="J333" s="24" t="s">
        <v>731</v>
      </c>
      <c r="K333" s="24" t="s">
        <v>1723</v>
      </c>
      <c r="L333" s="24" t="s">
        <v>5990</v>
      </c>
      <c r="M333" s="24" t="s">
        <v>1004</v>
      </c>
      <c r="N333" s="26">
        <f>B333/1052</f>
        <v>0.30608365019011408</v>
      </c>
      <c r="O333" s="278" t="s">
        <v>15625</v>
      </c>
      <c r="P333" s="278">
        <v>6</v>
      </c>
      <c r="Q333" s="312">
        <v>4.3</v>
      </c>
      <c r="R333" s="17">
        <f t="shared" si="5"/>
        <v>0.33935361216730037</v>
      </c>
    </row>
    <row r="334" spans="1:18" x14ac:dyDescent="0.3">
      <c r="A334" s="1" t="s">
        <v>5967</v>
      </c>
      <c r="B334" s="23">
        <v>322</v>
      </c>
      <c r="C334" s="311">
        <v>371</v>
      </c>
      <c r="D334" s="37" t="s">
        <v>5968</v>
      </c>
      <c r="E334" s="8" t="s">
        <v>5969</v>
      </c>
      <c r="F334" s="8" t="s">
        <v>5970</v>
      </c>
      <c r="G334" s="24" t="s">
        <v>4480</v>
      </c>
      <c r="H334" s="25">
        <v>13761</v>
      </c>
      <c r="I334" s="23">
        <v>4.4000000000000004</v>
      </c>
      <c r="J334" s="24" t="s">
        <v>731</v>
      </c>
      <c r="K334" s="24" t="s">
        <v>790</v>
      </c>
      <c r="L334" s="24" t="s">
        <v>5971</v>
      </c>
      <c r="M334" s="24" t="s">
        <v>1078</v>
      </c>
      <c r="N334" s="26">
        <f>B334/1052</f>
        <v>0.30608365019011408</v>
      </c>
      <c r="O334" s="278" t="s">
        <v>15625</v>
      </c>
      <c r="P334" s="278">
        <v>6</v>
      </c>
      <c r="Q334" s="311">
        <v>4.2</v>
      </c>
      <c r="R334" s="17">
        <f t="shared" si="5"/>
        <v>0.35266159695817489</v>
      </c>
    </row>
    <row r="335" spans="1:18" x14ac:dyDescent="0.3">
      <c r="A335" s="1" t="s">
        <v>5936</v>
      </c>
      <c r="B335" s="23">
        <v>322</v>
      </c>
      <c r="C335" s="311">
        <v>298</v>
      </c>
      <c r="D335" s="37" t="s">
        <v>5937</v>
      </c>
      <c r="E335" s="8" t="s">
        <v>165</v>
      </c>
      <c r="F335" s="8" t="s">
        <v>5938</v>
      </c>
      <c r="G335" s="24" t="s">
        <v>4519</v>
      </c>
      <c r="H335" s="23">
        <v>743</v>
      </c>
      <c r="I335" s="23">
        <v>4.4000000000000004</v>
      </c>
      <c r="J335" s="24" t="s">
        <v>132</v>
      </c>
      <c r="K335" s="24" t="s">
        <v>5894</v>
      </c>
      <c r="L335" s="24" t="s">
        <v>5939</v>
      </c>
      <c r="M335" s="24" t="s">
        <v>1055</v>
      </c>
      <c r="N335" s="26">
        <f>B335/1052</f>
        <v>0.30608365019011408</v>
      </c>
      <c r="O335" s="278" t="s">
        <v>15625</v>
      </c>
      <c r="P335" s="278">
        <v>6</v>
      </c>
      <c r="Q335" s="311">
        <v>4.8</v>
      </c>
      <c r="R335" s="17">
        <f t="shared" si="5"/>
        <v>0.28326996197718629</v>
      </c>
    </row>
    <row r="336" spans="1:18" x14ac:dyDescent="0.3">
      <c r="A336" s="1" t="s">
        <v>5977</v>
      </c>
      <c r="B336" s="23">
        <v>322</v>
      </c>
      <c r="C336" s="311">
        <v>371</v>
      </c>
      <c r="D336" s="37" t="s">
        <v>5978</v>
      </c>
      <c r="E336" s="8" t="s">
        <v>5979</v>
      </c>
      <c r="F336" s="8" t="s">
        <v>5980</v>
      </c>
      <c r="G336" s="24" t="s">
        <v>4480</v>
      </c>
      <c r="H336" s="25">
        <v>21085</v>
      </c>
      <c r="I336" s="23">
        <v>4.4000000000000004</v>
      </c>
      <c r="J336" s="24" t="s">
        <v>731</v>
      </c>
      <c r="K336" s="24" t="s">
        <v>841</v>
      </c>
      <c r="L336" s="24" t="s">
        <v>5981</v>
      </c>
      <c r="M336" s="24" t="s">
        <v>1078</v>
      </c>
      <c r="N336" s="26">
        <f>B336/1052</f>
        <v>0.30608365019011408</v>
      </c>
      <c r="O336" s="278" t="s">
        <v>15625</v>
      </c>
      <c r="P336" s="278">
        <v>6</v>
      </c>
      <c r="Q336" s="311">
        <v>4.2</v>
      </c>
      <c r="R336" s="17">
        <f t="shared" si="5"/>
        <v>0.35266159695817489</v>
      </c>
    </row>
    <row r="337" spans="1:18" x14ac:dyDescent="0.3">
      <c r="A337" s="1" t="s">
        <v>5940</v>
      </c>
      <c r="B337" s="23">
        <v>322</v>
      </c>
      <c r="C337" s="311">
        <v>348</v>
      </c>
      <c r="D337" s="37" t="s">
        <v>5941</v>
      </c>
      <c r="E337" s="8" t="s">
        <v>5942</v>
      </c>
      <c r="F337" s="8" t="s">
        <v>5943</v>
      </c>
      <c r="G337" s="24" t="s">
        <v>4754</v>
      </c>
      <c r="H337" s="25">
        <v>13661</v>
      </c>
      <c r="I337" s="23">
        <v>4.4000000000000004</v>
      </c>
      <c r="J337" s="24" t="s">
        <v>132</v>
      </c>
      <c r="K337" s="24" t="s">
        <v>720</v>
      </c>
      <c r="L337" s="24" t="s">
        <v>5944</v>
      </c>
      <c r="M337" s="24" t="s">
        <v>1017</v>
      </c>
      <c r="N337" s="26">
        <f>B337/1052</f>
        <v>0.30608365019011408</v>
      </c>
      <c r="O337" s="278" t="s">
        <v>15625</v>
      </c>
      <c r="P337" s="278">
        <v>6</v>
      </c>
      <c r="Q337" s="311">
        <v>4.4000000000000004</v>
      </c>
      <c r="R337" s="17">
        <f t="shared" si="5"/>
        <v>0.33079847908745247</v>
      </c>
    </row>
    <row r="338" spans="1:18" x14ac:dyDescent="0.3">
      <c r="A338" s="1" t="s">
        <v>5926</v>
      </c>
      <c r="B338" s="23">
        <v>322</v>
      </c>
      <c r="C338" s="312">
        <v>357</v>
      </c>
      <c r="D338" s="37" t="s">
        <v>5927</v>
      </c>
      <c r="E338" s="8" t="s">
        <v>5928</v>
      </c>
      <c r="F338" s="8" t="s">
        <v>5929</v>
      </c>
      <c r="G338" s="24" t="s">
        <v>4734</v>
      </c>
      <c r="H338" s="25">
        <v>7198</v>
      </c>
      <c r="I338" s="23">
        <v>4.4000000000000004</v>
      </c>
      <c r="J338" s="24" t="s">
        <v>132</v>
      </c>
      <c r="K338" s="24" t="s">
        <v>5930</v>
      </c>
      <c r="L338" s="24" t="s">
        <v>5931</v>
      </c>
      <c r="M338" s="24" t="s">
        <v>1004</v>
      </c>
      <c r="N338" s="26">
        <f>B338/1052</f>
        <v>0.30608365019011408</v>
      </c>
      <c r="O338" s="278" t="s">
        <v>15625</v>
      </c>
      <c r="P338" s="278">
        <v>6</v>
      </c>
      <c r="Q338" s="312">
        <v>4.3</v>
      </c>
      <c r="R338" s="17">
        <f t="shared" si="5"/>
        <v>0.33935361216730037</v>
      </c>
    </row>
    <row r="339" spans="1:18" x14ac:dyDescent="0.3">
      <c r="A339" s="1" t="s">
        <v>6020</v>
      </c>
      <c r="B339" s="29">
        <v>337</v>
      </c>
      <c r="C339" s="312">
        <v>386</v>
      </c>
      <c r="D339" s="37" t="s">
        <v>6021</v>
      </c>
      <c r="E339" s="8" t="s">
        <v>6022</v>
      </c>
      <c r="F339" s="8" t="s">
        <v>6023</v>
      </c>
      <c r="G339" s="24" t="s">
        <v>4480</v>
      </c>
      <c r="H339" s="25">
        <v>13298</v>
      </c>
      <c r="I339" s="29">
        <v>4.3</v>
      </c>
      <c r="J339" s="24" t="s">
        <v>731</v>
      </c>
      <c r="K339" s="24" t="s">
        <v>1413</v>
      </c>
      <c r="L339" s="24" t="s">
        <v>809</v>
      </c>
      <c r="M339" s="24" t="s">
        <v>1114</v>
      </c>
      <c r="N339" s="30">
        <f>B339/1052</f>
        <v>0.32034220532319391</v>
      </c>
      <c r="O339" s="278" t="s">
        <v>15625</v>
      </c>
      <c r="P339" s="278">
        <v>6</v>
      </c>
      <c r="Q339" s="312">
        <v>4.0999999999999996</v>
      </c>
      <c r="R339" s="17">
        <f t="shared" si="5"/>
        <v>0.36692015209125473</v>
      </c>
    </row>
    <row r="340" spans="1:18" x14ac:dyDescent="0.3">
      <c r="A340" s="1" t="s">
        <v>6047</v>
      </c>
      <c r="B340" s="29">
        <v>337</v>
      </c>
      <c r="C340" s="312">
        <v>335</v>
      </c>
      <c r="D340" s="37" t="s">
        <v>6047</v>
      </c>
      <c r="E340" s="8" t="s">
        <v>6048</v>
      </c>
      <c r="F340" s="8" t="s">
        <v>6049</v>
      </c>
      <c r="G340" s="24" t="s">
        <v>4428</v>
      </c>
      <c r="H340" s="25">
        <v>19080</v>
      </c>
      <c r="I340" s="29">
        <v>4.3</v>
      </c>
      <c r="J340" s="24" t="s">
        <v>731</v>
      </c>
      <c r="K340" s="24" t="s">
        <v>1174</v>
      </c>
      <c r="L340" s="24" t="s">
        <v>5445</v>
      </c>
      <c r="M340" s="24" t="s">
        <v>1072</v>
      </c>
      <c r="N340" s="30">
        <f>B340/1052</f>
        <v>0.32034220532319391</v>
      </c>
      <c r="O340" s="278" t="s">
        <v>15625</v>
      </c>
      <c r="P340" s="278">
        <v>6</v>
      </c>
      <c r="Q340" s="312">
        <v>4.5</v>
      </c>
      <c r="R340" s="17">
        <f t="shared" si="5"/>
        <v>0.31844106463878324</v>
      </c>
    </row>
    <row r="341" spans="1:18" x14ac:dyDescent="0.3">
      <c r="A341" s="1" t="s">
        <v>6038</v>
      </c>
      <c r="B341" s="29">
        <v>337</v>
      </c>
      <c r="C341" s="311">
        <v>298</v>
      </c>
      <c r="D341" s="37" t="s">
        <v>6039</v>
      </c>
      <c r="E341" s="8" t="s">
        <v>6040</v>
      </c>
      <c r="F341" s="8" t="s">
        <v>6041</v>
      </c>
      <c r="G341" s="24" t="s">
        <v>4428</v>
      </c>
      <c r="H341" s="25">
        <v>7003</v>
      </c>
      <c r="I341" s="29">
        <v>4.3</v>
      </c>
      <c r="J341" s="24" t="s">
        <v>731</v>
      </c>
      <c r="K341" s="24" t="s">
        <v>642</v>
      </c>
      <c r="L341" s="24" t="s">
        <v>4572</v>
      </c>
      <c r="M341" s="24" t="s">
        <v>1055</v>
      </c>
      <c r="N341" s="30">
        <f>B341/1052</f>
        <v>0.32034220532319391</v>
      </c>
      <c r="O341" s="278" t="s">
        <v>15625</v>
      </c>
      <c r="P341" s="278">
        <v>6</v>
      </c>
      <c r="Q341" s="311">
        <v>4.8</v>
      </c>
      <c r="R341" s="17">
        <f t="shared" si="5"/>
        <v>0.28326996197718629</v>
      </c>
    </row>
    <row r="342" spans="1:18" x14ac:dyDescent="0.3">
      <c r="A342" s="1" t="s">
        <v>6006</v>
      </c>
      <c r="B342" s="29">
        <v>337</v>
      </c>
      <c r="C342" s="312">
        <v>268</v>
      </c>
      <c r="D342" s="37" t="s">
        <v>6007</v>
      </c>
      <c r="E342" s="8" t="s">
        <v>6008</v>
      </c>
      <c r="F342" s="8" t="s">
        <v>6009</v>
      </c>
      <c r="G342" s="24" t="s">
        <v>4428</v>
      </c>
      <c r="H342" s="25">
        <v>8168</v>
      </c>
      <c r="I342" s="29">
        <v>4.3</v>
      </c>
      <c r="J342" s="24" t="s">
        <v>731</v>
      </c>
      <c r="K342" s="24" t="s">
        <v>732</v>
      </c>
      <c r="L342" s="24" t="s">
        <v>6010</v>
      </c>
      <c r="M342" s="24" t="s">
        <v>1035</v>
      </c>
      <c r="N342" s="30">
        <f>B342/1052</f>
        <v>0.32034220532319391</v>
      </c>
      <c r="O342" s="278" t="s">
        <v>15625</v>
      </c>
      <c r="P342" s="278">
        <v>6</v>
      </c>
      <c r="Q342" s="312">
        <v>5.0999999999999996</v>
      </c>
      <c r="R342" s="17">
        <f t="shared" si="5"/>
        <v>0.25475285171102663</v>
      </c>
    </row>
    <row r="343" spans="1:18" x14ac:dyDescent="0.3">
      <c r="A343" s="1" t="s">
        <v>6042</v>
      </c>
      <c r="B343" s="29">
        <v>337</v>
      </c>
      <c r="C343" s="311">
        <v>371</v>
      </c>
      <c r="D343" s="37" t="s">
        <v>6043</v>
      </c>
      <c r="E343" s="8" t="s">
        <v>6044</v>
      </c>
      <c r="F343" s="8" t="s">
        <v>6045</v>
      </c>
      <c r="G343" s="24" t="s">
        <v>4480</v>
      </c>
      <c r="H343" s="25">
        <v>5089</v>
      </c>
      <c r="I343" s="29">
        <v>4.3</v>
      </c>
      <c r="J343" s="24" t="s">
        <v>731</v>
      </c>
      <c r="K343" s="24" t="s">
        <v>642</v>
      </c>
      <c r="L343" s="24" t="s">
        <v>6046</v>
      </c>
      <c r="M343" s="24" t="s">
        <v>1078</v>
      </c>
      <c r="N343" s="30">
        <f>B343/1052</f>
        <v>0.32034220532319391</v>
      </c>
      <c r="O343" s="278" t="s">
        <v>15625</v>
      </c>
      <c r="P343" s="278">
        <v>6</v>
      </c>
      <c r="Q343" s="311">
        <v>4.2</v>
      </c>
      <c r="R343" s="17">
        <f t="shared" si="5"/>
        <v>0.35266159695817489</v>
      </c>
    </row>
    <row r="344" spans="1:18" x14ac:dyDescent="0.3">
      <c r="A344" s="1" t="s">
        <v>6001</v>
      </c>
      <c r="B344" s="29">
        <v>337</v>
      </c>
      <c r="C344" s="312">
        <v>268</v>
      </c>
      <c r="D344" s="37" t="s">
        <v>6002</v>
      </c>
      <c r="E344" s="8" t="s">
        <v>6003</v>
      </c>
      <c r="F344" s="8" t="s">
        <v>6004</v>
      </c>
      <c r="G344" s="24" t="s">
        <v>4539</v>
      </c>
      <c r="H344" s="25">
        <v>40463</v>
      </c>
      <c r="I344" s="29">
        <v>4.3</v>
      </c>
      <c r="J344" s="24" t="s">
        <v>731</v>
      </c>
      <c r="K344" s="24" t="s">
        <v>635</v>
      </c>
      <c r="L344" s="24" t="s">
        <v>6005</v>
      </c>
      <c r="M344" s="24" t="s">
        <v>1035</v>
      </c>
      <c r="N344" s="30">
        <f>B344/1052</f>
        <v>0.32034220532319391</v>
      </c>
      <c r="O344" s="278" t="s">
        <v>15625</v>
      </c>
      <c r="P344" s="278">
        <v>6</v>
      </c>
      <c r="Q344" s="312">
        <v>5.0999999999999996</v>
      </c>
      <c r="R344" s="17">
        <f t="shared" si="5"/>
        <v>0.25475285171102663</v>
      </c>
    </row>
    <row r="345" spans="1:18" x14ac:dyDescent="0.3">
      <c r="A345" s="1" t="s">
        <v>6034</v>
      </c>
      <c r="B345" s="29">
        <v>337</v>
      </c>
      <c r="C345" s="312">
        <v>313</v>
      </c>
      <c r="D345" s="37" t="s">
        <v>6034</v>
      </c>
      <c r="E345" s="8" t="s">
        <v>6035</v>
      </c>
      <c r="F345" s="8" t="s">
        <v>6036</v>
      </c>
      <c r="G345" s="24" t="s">
        <v>4480</v>
      </c>
      <c r="H345" s="25">
        <v>8513</v>
      </c>
      <c r="I345" s="29">
        <v>4.3</v>
      </c>
      <c r="J345" s="24" t="s">
        <v>731</v>
      </c>
      <c r="K345" s="24" t="s">
        <v>336</v>
      </c>
      <c r="L345" s="24" t="s">
        <v>6037</v>
      </c>
      <c r="M345" s="24" t="s">
        <v>1010</v>
      </c>
      <c r="N345" s="30">
        <f>B345/1052</f>
        <v>0.32034220532319391</v>
      </c>
      <c r="O345" s="278" t="s">
        <v>15625</v>
      </c>
      <c r="P345" s="278">
        <v>6</v>
      </c>
      <c r="Q345" s="312">
        <v>4.7</v>
      </c>
      <c r="R345" s="17">
        <f t="shared" si="5"/>
        <v>0.29752851711026618</v>
      </c>
    </row>
    <row r="346" spans="1:18" x14ac:dyDescent="0.3">
      <c r="A346" s="1" t="s">
        <v>6050</v>
      </c>
      <c r="B346" s="29">
        <v>337</v>
      </c>
      <c r="C346" s="311">
        <v>371</v>
      </c>
      <c r="D346" s="37" t="s">
        <v>6051</v>
      </c>
      <c r="E346" s="8" t="s">
        <v>6052</v>
      </c>
      <c r="F346" s="8" t="s">
        <v>6053</v>
      </c>
      <c r="G346" s="24" t="s">
        <v>4428</v>
      </c>
      <c r="H346" s="25">
        <v>2336</v>
      </c>
      <c r="I346" s="29">
        <v>4.3</v>
      </c>
      <c r="J346" s="24" t="s">
        <v>731</v>
      </c>
      <c r="K346" s="24" t="s">
        <v>1433</v>
      </c>
      <c r="L346" s="24" t="s">
        <v>6054</v>
      </c>
      <c r="M346" s="24" t="s">
        <v>1078</v>
      </c>
      <c r="N346" s="30">
        <f>B346/1052</f>
        <v>0.32034220532319391</v>
      </c>
      <c r="O346" s="278" t="s">
        <v>15625</v>
      </c>
      <c r="P346" s="278">
        <v>6</v>
      </c>
      <c r="Q346" s="311">
        <v>4.2</v>
      </c>
      <c r="R346" s="17">
        <f t="shared" si="5"/>
        <v>0.35266159695817489</v>
      </c>
    </row>
    <row r="347" spans="1:18" x14ac:dyDescent="0.3">
      <c r="A347" s="1" t="s">
        <v>1206</v>
      </c>
      <c r="B347" s="29">
        <v>337</v>
      </c>
      <c r="C347" s="311">
        <v>326</v>
      </c>
      <c r="D347" s="37" t="s">
        <v>1207</v>
      </c>
      <c r="E347" s="8" t="s">
        <v>1208</v>
      </c>
      <c r="F347" s="8" t="s">
        <v>1209</v>
      </c>
      <c r="G347" s="24" t="s">
        <v>4539</v>
      </c>
      <c r="H347" s="25">
        <v>13696</v>
      </c>
      <c r="I347" s="29">
        <v>4.3</v>
      </c>
      <c r="J347" s="24" t="s">
        <v>731</v>
      </c>
      <c r="K347" s="24" t="s">
        <v>790</v>
      </c>
      <c r="L347" s="24" t="s">
        <v>595</v>
      </c>
      <c r="M347" s="24" t="s">
        <v>847</v>
      </c>
      <c r="N347" s="30">
        <f>B347/1052</f>
        <v>0.32034220532319391</v>
      </c>
      <c r="O347" s="278" t="s">
        <v>15625</v>
      </c>
      <c r="P347" s="278">
        <v>6</v>
      </c>
      <c r="Q347" s="311">
        <v>4.5999999999999996</v>
      </c>
      <c r="R347" s="17">
        <f t="shared" si="5"/>
        <v>0.30988593155893535</v>
      </c>
    </row>
    <row r="348" spans="1:18" x14ac:dyDescent="0.3">
      <c r="A348" s="1" t="s">
        <v>6011</v>
      </c>
      <c r="B348" s="29">
        <v>337</v>
      </c>
      <c r="C348" s="312">
        <v>335</v>
      </c>
      <c r="D348" s="37" t="s">
        <v>6012</v>
      </c>
      <c r="E348" s="8" t="s">
        <v>6013</v>
      </c>
      <c r="F348" s="8" t="s">
        <v>6014</v>
      </c>
      <c r="G348" s="24" t="s">
        <v>4519</v>
      </c>
      <c r="H348" s="25">
        <v>17676</v>
      </c>
      <c r="I348" s="29">
        <v>4.3</v>
      </c>
      <c r="J348" s="24" t="s">
        <v>132</v>
      </c>
      <c r="K348" s="24" t="s">
        <v>784</v>
      </c>
      <c r="L348" s="24" t="s">
        <v>6015</v>
      </c>
      <c r="M348" s="24" t="s">
        <v>1072</v>
      </c>
      <c r="N348" s="30">
        <f>B348/1052</f>
        <v>0.32034220532319391</v>
      </c>
      <c r="O348" s="278" t="s">
        <v>15625</v>
      </c>
      <c r="P348" s="278">
        <v>6</v>
      </c>
      <c r="Q348" s="312">
        <v>4.5</v>
      </c>
      <c r="R348" s="17">
        <f t="shared" si="5"/>
        <v>0.31844106463878324</v>
      </c>
    </row>
    <row r="349" spans="1:18" x14ac:dyDescent="0.3">
      <c r="A349" s="1" t="s">
        <v>6024</v>
      </c>
      <c r="B349" s="29">
        <v>337</v>
      </c>
      <c r="C349" s="311">
        <v>594</v>
      </c>
      <c r="D349" s="37" t="s">
        <v>6025</v>
      </c>
      <c r="E349" s="8" t="s">
        <v>6026</v>
      </c>
      <c r="F349" s="8" t="s">
        <v>6027</v>
      </c>
      <c r="G349" s="24" t="s">
        <v>4754</v>
      </c>
      <c r="H349" s="25">
        <v>7286</v>
      </c>
      <c r="I349" s="29">
        <v>4.3</v>
      </c>
      <c r="J349" s="24" t="s">
        <v>731</v>
      </c>
      <c r="K349" s="24" t="s">
        <v>1413</v>
      </c>
      <c r="L349" s="24" t="s">
        <v>6028</v>
      </c>
      <c r="M349" s="24" t="s">
        <v>1421</v>
      </c>
      <c r="N349" s="30">
        <f>B349/1052</f>
        <v>0.32034220532319391</v>
      </c>
      <c r="O349" s="278" t="s">
        <v>15625</v>
      </c>
      <c r="P349" s="278">
        <v>6</v>
      </c>
      <c r="Q349" s="311">
        <v>2.6</v>
      </c>
      <c r="R349" s="17">
        <f t="shared" si="5"/>
        <v>0.56463878326996197</v>
      </c>
    </row>
    <row r="350" spans="1:18" x14ac:dyDescent="0.3">
      <c r="A350" s="1" t="s">
        <v>6055</v>
      </c>
      <c r="B350" s="29">
        <v>337</v>
      </c>
      <c r="C350" s="311">
        <v>466</v>
      </c>
      <c r="D350" s="37" t="s">
        <v>6056</v>
      </c>
      <c r="E350" s="8" t="s">
        <v>6057</v>
      </c>
      <c r="F350" s="8" t="s">
        <v>6058</v>
      </c>
      <c r="G350" s="24" t="s">
        <v>4428</v>
      </c>
      <c r="H350" s="25">
        <v>15087</v>
      </c>
      <c r="I350" s="29">
        <v>4.3</v>
      </c>
      <c r="J350" s="24" t="s">
        <v>731</v>
      </c>
      <c r="K350" s="24" t="s">
        <v>1307</v>
      </c>
      <c r="L350" s="24" t="s">
        <v>6059</v>
      </c>
      <c r="M350" s="24" t="s">
        <v>1189</v>
      </c>
      <c r="N350" s="30">
        <f>B350/1052</f>
        <v>0.32034220532319391</v>
      </c>
      <c r="O350" s="278" t="s">
        <v>15625</v>
      </c>
      <c r="P350" s="278">
        <v>6</v>
      </c>
      <c r="Q350" s="311">
        <v>3.6</v>
      </c>
      <c r="R350" s="17">
        <f t="shared" si="5"/>
        <v>0.44296577946768062</v>
      </c>
    </row>
    <row r="351" spans="1:18" x14ac:dyDescent="0.3">
      <c r="A351" s="1" t="s">
        <v>6029</v>
      </c>
      <c r="B351" s="29">
        <v>337</v>
      </c>
      <c r="C351" s="312">
        <v>386</v>
      </c>
      <c r="D351" s="37" t="s">
        <v>6030</v>
      </c>
      <c r="E351" s="8" t="s">
        <v>6031</v>
      </c>
      <c r="F351" s="8" t="s">
        <v>6032</v>
      </c>
      <c r="G351" s="24" t="s">
        <v>4428</v>
      </c>
      <c r="H351" s="25">
        <v>5153</v>
      </c>
      <c r="I351" s="29">
        <v>4.3</v>
      </c>
      <c r="J351" s="24" t="s">
        <v>731</v>
      </c>
      <c r="K351" s="24" t="s">
        <v>972</v>
      </c>
      <c r="L351" s="24" t="s">
        <v>6033</v>
      </c>
      <c r="M351" s="24" t="s">
        <v>1114</v>
      </c>
      <c r="N351" s="30">
        <f>B351/1052</f>
        <v>0.32034220532319391</v>
      </c>
      <c r="O351" s="278" t="s">
        <v>15625</v>
      </c>
      <c r="P351" s="278">
        <v>6</v>
      </c>
      <c r="Q351" s="312">
        <v>4.0999999999999996</v>
      </c>
      <c r="R351" s="17">
        <f t="shared" si="5"/>
        <v>0.36692015209125473</v>
      </c>
    </row>
    <row r="352" spans="1:18" x14ac:dyDescent="0.3">
      <c r="A352" s="1" t="s">
        <v>6016</v>
      </c>
      <c r="B352" s="29">
        <v>337</v>
      </c>
      <c r="C352" s="311">
        <v>298</v>
      </c>
      <c r="D352" s="37" t="s">
        <v>6016</v>
      </c>
      <c r="E352" s="8" t="s">
        <v>6017</v>
      </c>
      <c r="F352" s="8" t="s">
        <v>6018</v>
      </c>
      <c r="G352" s="24" t="s">
        <v>4519</v>
      </c>
      <c r="H352" s="25">
        <v>24849</v>
      </c>
      <c r="I352" s="29">
        <v>4.3</v>
      </c>
      <c r="J352" s="24" t="s">
        <v>132</v>
      </c>
      <c r="K352" s="24" t="s">
        <v>5682</v>
      </c>
      <c r="L352" s="24" t="s">
        <v>6019</v>
      </c>
      <c r="M352" s="24" t="s">
        <v>1055</v>
      </c>
      <c r="N352" s="30">
        <f>B352/1052</f>
        <v>0.32034220532319391</v>
      </c>
      <c r="O352" s="278" t="s">
        <v>15625</v>
      </c>
      <c r="P352" s="278">
        <v>6</v>
      </c>
      <c r="Q352" s="311">
        <v>4.8</v>
      </c>
      <c r="R352" s="17">
        <f t="shared" si="5"/>
        <v>0.28326996197718629</v>
      </c>
    </row>
    <row r="353" spans="1:18" x14ac:dyDescent="0.3">
      <c r="A353" s="1" t="s">
        <v>5996</v>
      </c>
      <c r="B353" s="29">
        <v>337</v>
      </c>
      <c r="C353" s="312">
        <v>357</v>
      </c>
      <c r="D353" s="37" t="s">
        <v>5997</v>
      </c>
      <c r="E353" s="8" t="s">
        <v>5998</v>
      </c>
      <c r="F353" s="8" t="s">
        <v>5999</v>
      </c>
      <c r="G353" s="24" t="s">
        <v>4734</v>
      </c>
      <c r="H353" s="25">
        <v>10019</v>
      </c>
      <c r="I353" s="29">
        <v>4.3</v>
      </c>
      <c r="J353" s="24" t="s">
        <v>132</v>
      </c>
      <c r="K353" s="24" t="s">
        <v>508</v>
      </c>
      <c r="L353" s="24" t="s">
        <v>6000</v>
      </c>
      <c r="M353" s="24" t="s">
        <v>1004</v>
      </c>
      <c r="N353" s="30">
        <f>B353/1052</f>
        <v>0.32034220532319391</v>
      </c>
      <c r="O353" s="278" t="s">
        <v>15625</v>
      </c>
      <c r="P353" s="278">
        <v>6</v>
      </c>
      <c r="Q353" s="312">
        <v>4.3</v>
      </c>
      <c r="R353" s="17">
        <f t="shared" si="5"/>
        <v>0.33935361216730037</v>
      </c>
    </row>
    <row r="354" spans="1:18" x14ac:dyDescent="0.3">
      <c r="A354" s="1" t="s">
        <v>6060</v>
      </c>
      <c r="B354" s="23">
        <v>352</v>
      </c>
      <c r="C354" s="312">
        <v>288</v>
      </c>
      <c r="D354" s="37" t="s">
        <v>6061</v>
      </c>
      <c r="E354" s="8" t="s">
        <v>6062</v>
      </c>
      <c r="F354" s="8" t="s">
        <v>6063</v>
      </c>
      <c r="G354" s="24" t="s">
        <v>4519</v>
      </c>
      <c r="H354" s="25">
        <v>26622</v>
      </c>
      <c r="I354" s="23">
        <v>4.2</v>
      </c>
      <c r="J354" s="24" t="s">
        <v>132</v>
      </c>
      <c r="K354" s="24" t="s">
        <v>944</v>
      </c>
      <c r="L354" s="24" t="s">
        <v>6064</v>
      </c>
      <c r="M354" s="24" t="s">
        <v>458</v>
      </c>
      <c r="N354" s="26">
        <f>B354/1052</f>
        <v>0.33460076045627374</v>
      </c>
      <c r="O354" s="278" t="s">
        <v>15625</v>
      </c>
      <c r="P354" s="278">
        <v>6</v>
      </c>
      <c r="Q354" s="312">
        <v>4.9000000000000004</v>
      </c>
      <c r="R354" s="17">
        <f t="shared" si="5"/>
        <v>0.27376425855513309</v>
      </c>
    </row>
    <row r="355" spans="1:18" x14ac:dyDescent="0.3">
      <c r="A355" s="1" t="s">
        <v>6069</v>
      </c>
      <c r="B355" s="23">
        <v>352</v>
      </c>
      <c r="C355" s="311">
        <v>326</v>
      </c>
      <c r="D355" s="37" t="s">
        <v>6069</v>
      </c>
      <c r="E355" s="8" t="s">
        <v>6070</v>
      </c>
      <c r="F355" s="8" t="s">
        <v>6071</v>
      </c>
      <c r="G355" s="24" t="s">
        <v>4754</v>
      </c>
      <c r="H355" s="25">
        <v>5520</v>
      </c>
      <c r="I355" s="23">
        <v>4.2</v>
      </c>
      <c r="J355" s="24" t="s">
        <v>731</v>
      </c>
      <c r="K355" s="24" t="s">
        <v>784</v>
      </c>
      <c r="L355" s="24" t="s">
        <v>6072</v>
      </c>
      <c r="M355" s="24" t="s">
        <v>847</v>
      </c>
      <c r="N355" s="26">
        <f>B355/1052</f>
        <v>0.33460076045627374</v>
      </c>
      <c r="O355" s="278" t="s">
        <v>15625</v>
      </c>
      <c r="P355" s="278">
        <v>6</v>
      </c>
      <c r="Q355" s="311">
        <v>4.5999999999999996</v>
      </c>
      <c r="R355" s="17">
        <f t="shared" si="5"/>
        <v>0.30988593155893535</v>
      </c>
    </row>
    <row r="356" spans="1:18" x14ac:dyDescent="0.3">
      <c r="A356" s="1" t="s">
        <v>6073</v>
      </c>
      <c r="B356" s="23">
        <v>352</v>
      </c>
      <c r="C356" s="311">
        <v>348</v>
      </c>
      <c r="D356" s="37" t="s">
        <v>6074</v>
      </c>
      <c r="E356" s="8" t="s">
        <v>165</v>
      </c>
      <c r="F356" s="8" t="s">
        <v>6075</v>
      </c>
      <c r="G356" s="24" t="s">
        <v>4754</v>
      </c>
      <c r="H356" s="25">
        <v>11782</v>
      </c>
      <c r="I356" s="23">
        <v>4.2</v>
      </c>
      <c r="J356" s="24" t="s">
        <v>731</v>
      </c>
      <c r="K356" s="24" t="s">
        <v>5791</v>
      </c>
      <c r="L356" s="24" t="s">
        <v>6076</v>
      </c>
      <c r="M356" s="24" t="s">
        <v>1017</v>
      </c>
      <c r="N356" s="26">
        <f>B356/1052</f>
        <v>0.33460076045627374</v>
      </c>
      <c r="O356" s="278" t="s">
        <v>15625</v>
      </c>
      <c r="P356" s="278">
        <v>6</v>
      </c>
      <c r="Q356" s="311">
        <v>4.4000000000000004</v>
      </c>
      <c r="R356" s="17">
        <f t="shared" si="5"/>
        <v>0.33079847908745247</v>
      </c>
    </row>
    <row r="357" spans="1:18" x14ac:dyDescent="0.3">
      <c r="A357" s="1" t="s">
        <v>6081</v>
      </c>
      <c r="B357" s="23">
        <v>352</v>
      </c>
      <c r="C357" s="312">
        <v>313</v>
      </c>
      <c r="D357" s="37" t="s">
        <v>6082</v>
      </c>
      <c r="E357" s="8" t="s">
        <v>6083</v>
      </c>
      <c r="F357" s="8" t="s">
        <v>6083</v>
      </c>
      <c r="G357" s="24" t="s">
        <v>4436</v>
      </c>
      <c r="H357" s="25">
        <v>17022</v>
      </c>
      <c r="I357" s="23">
        <v>4.2</v>
      </c>
      <c r="J357" s="24" t="s">
        <v>731</v>
      </c>
      <c r="K357" s="24" t="s">
        <v>1286</v>
      </c>
      <c r="L357" s="24" t="s">
        <v>6084</v>
      </c>
      <c r="M357" s="24" t="s">
        <v>1010</v>
      </c>
      <c r="N357" s="26">
        <f>B357/1052</f>
        <v>0.33460076045627374</v>
      </c>
      <c r="O357" s="278" t="s">
        <v>15625</v>
      </c>
      <c r="P357" s="278">
        <v>6</v>
      </c>
      <c r="Q357" s="312">
        <v>4.7</v>
      </c>
      <c r="R357" s="17">
        <f t="shared" si="5"/>
        <v>0.29752851711026618</v>
      </c>
    </row>
    <row r="358" spans="1:18" x14ac:dyDescent="0.3">
      <c r="A358" s="1" t="s">
        <v>6096</v>
      </c>
      <c r="B358" s="23">
        <v>352</v>
      </c>
      <c r="C358" s="311">
        <v>280</v>
      </c>
      <c r="D358" s="37" t="s">
        <v>6097</v>
      </c>
      <c r="E358" s="8" t="s">
        <v>6098</v>
      </c>
      <c r="F358" s="8" t="s">
        <v>6099</v>
      </c>
      <c r="G358" s="24" t="s">
        <v>4436</v>
      </c>
      <c r="H358" s="25">
        <v>19537</v>
      </c>
      <c r="I358" s="23">
        <v>4.2</v>
      </c>
      <c r="J358" s="24" t="s">
        <v>731</v>
      </c>
      <c r="K358" s="24" t="s">
        <v>1327</v>
      </c>
      <c r="L358" s="24" t="s">
        <v>6100</v>
      </c>
      <c r="M358" s="24" t="s">
        <v>1124</v>
      </c>
      <c r="N358" s="26">
        <f>B358/1052</f>
        <v>0.33460076045627374</v>
      </c>
      <c r="O358" s="278" t="s">
        <v>15625</v>
      </c>
      <c r="P358" s="278">
        <v>6</v>
      </c>
      <c r="Q358" s="311">
        <v>5</v>
      </c>
      <c r="R358" s="17">
        <f t="shared" si="5"/>
        <v>0.26615969581749049</v>
      </c>
    </row>
    <row r="359" spans="1:18" x14ac:dyDescent="0.3">
      <c r="A359" s="1" t="s">
        <v>6085</v>
      </c>
      <c r="B359" s="23">
        <v>352</v>
      </c>
      <c r="C359" s="311">
        <v>326</v>
      </c>
      <c r="D359" s="37" t="s">
        <v>6086</v>
      </c>
      <c r="E359" s="8" t="s">
        <v>6087</v>
      </c>
      <c r="F359" s="8" t="s">
        <v>6087</v>
      </c>
      <c r="G359" s="24" t="s">
        <v>4436</v>
      </c>
      <c r="H359" s="25">
        <v>2501</v>
      </c>
      <c r="I359" s="23">
        <v>4.2</v>
      </c>
      <c r="J359" s="24" t="s">
        <v>731</v>
      </c>
      <c r="K359" s="24" t="s">
        <v>1413</v>
      </c>
      <c r="L359" s="24" t="s">
        <v>590</v>
      </c>
      <c r="M359" s="24" t="s">
        <v>847</v>
      </c>
      <c r="N359" s="26">
        <f>B359/1052</f>
        <v>0.33460076045627374</v>
      </c>
      <c r="O359" s="278" t="s">
        <v>15625</v>
      </c>
      <c r="P359" s="278">
        <v>6</v>
      </c>
      <c r="Q359" s="311">
        <v>4.5999999999999996</v>
      </c>
      <c r="R359" s="17">
        <f t="shared" si="5"/>
        <v>0.30988593155893535</v>
      </c>
    </row>
    <row r="360" spans="1:18" x14ac:dyDescent="0.3">
      <c r="A360" s="1" t="s">
        <v>6088</v>
      </c>
      <c r="B360" s="23">
        <v>352</v>
      </c>
      <c r="C360" s="312">
        <v>357</v>
      </c>
      <c r="D360" s="37" t="s">
        <v>6089</v>
      </c>
      <c r="E360" s="8" t="s">
        <v>6090</v>
      </c>
      <c r="F360" s="8" t="s">
        <v>6091</v>
      </c>
      <c r="G360" s="24" t="s">
        <v>4480</v>
      </c>
      <c r="H360" s="25">
        <v>11168</v>
      </c>
      <c r="I360" s="23">
        <v>4.2</v>
      </c>
      <c r="J360" s="24" t="s">
        <v>731</v>
      </c>
      <c r="K360" s="24" t="s">
        <v>457</v>
      </c>
      <c r="L360" s="24" t="s">
        <v>5194</v>
      </c>
      <c r="M360" s="24" t="s">
        <v>1004</v>
      </c>
      <c r="N360" s="26">
        <f>B360/1052</f>
        <v>0.33460076045627374</v>
      </c>
      <c r="O360" s="278" t="s">
        <v>15625</v>
      </c>
      <c r="P360" s="278">
        <v>6</v>
      </c>
      <c r="Q360" s="312">
        <v>4.3</v>
      </c>
      <c r="R360" s="17">
        <f t="shared" si="5"/>
        <v>0.33935361216730037</v>
      </c>
    </row>
    <row r="361" spans="1:18" x14ac:dyDescent="0.3">
      <c r="A361" s="1" t="s">
        <v>6101</v>
      </c>
      <c r="B361" s="23">
        <v>352</v>
      </c>
      <c r="C361" s="311">
        <v>403</v>
      </c>
      <c r="D361" s="37" t="s">
        <v>6102</v>
      </c>
      <c r="E361" s="8" t="s">
        <v>6103</v>
      </c>
      <c r="F361" s="8" t="s">
        <v>6103</v>
      </c>
      <c r="G361" s="24" t="s">
        <v>4436</v>
      </c>
      <c r="H361" s="25">
        <v>11295</v>
      </c>
      <c r="I361" s="23">
        <v>4.2</v>
      </c>
      <c r="J361" s="24" t="s">
        <v>731</v>
      </c>
      <c r="K361" s="24" t="s">
        <v>1419</v>
      </c>
      <c r="L361" s="24" t="s">
        <v>6104</v>
      </c>
      <c r="M361" s="24" t="s">
        <v>1205</v>
      </c>
      <c r="N361" s="26">
        <f>B361/1052</f>
        <v>0.33460076045627374</v>
      </c>
      <c r="O361" s="278" t="s">
        <v>15625</v>
      </c>
      <c r="P361" s="278">
        <v>6</v>
      </c>
      <c r="Q361" s="311">
        <v>4</v>
      </c>
      <c r="R361" s="17">
        <f t="shared" si="5"/>
        <v>0.38307984790874527</v>
      </c>
    </row>
    <row r="362" spans="1:18" x14ac:dyDescent="0.3">
      <c r="A362" s="1" t="s">
        <v>6065</v>
      </c>
      <c r="B362" s="23">
        <v>352</v>
      </c>
      <c r="C362" s="312">
        <v>313</v>
      </c>
      <c r="D362" s="37" t="s">
        <v>6066</v>
      </c>
      <c r="E362" s="8" t="s">
        <v>165</v>
      </c>
      <c r="F362" s="8" t="s">
        <v>6067</v>
      </c>
      <c r="G362" s="24" t="s">
        <v>4519</v>
      </c>
      <c r="H362" s="25">
        <v>3117</v>
      </c>
      <c r="I362" s="23">
        <v>4.2</v>
      </c>
      <c r="J362" s="24" t="s">
        <v>132</v>
      </c>
      <c r="K362" s="24" t="s">
        <v>720</v>
      </c>
      <c r="L362" s="24" t="s">
        <v>6068</v>
      </c>
      <c r="M362" s="24" t="s">
        <v>1010</v>
      </c>
      <c r="N362" s="26">
        <f>B362/1052</f>
        <v>0.33460076045627374</v>
      </c>
      <c r="O362" s="278" t="s">
        <v>15625</v>
      </c>
      <c r="P362" s="278">
        <v>6</v>
      </c>
      <c r="Q362" s="312">
        <v>4.7</v>
      </c>
      <c r="R362" s="17">
        <f t="shared" si="5"/>
        <v>0.29752851711026618</v>
      </c>
    </row>
    <row r="363" spans="1:18" x14ac:dyDescent="0.3">
      <c r="A363" s="1" t="s">
        <v>6092</v>
      </c>
      <c r="B363" s="23">
        <v>352</v>
      </c>
      <c r="C363" s="311">
        <v>403</v>
      </c>
      <c r="D363" s="37" t="s">
        <v>6093</v>
      </c>
      <c r="E363" s="8" t="s">
        <v>6094</v>
      </c>
      <c r="F363" s="8" t="s">
        <v>6095</v>
      </c>
      <c r="G363" s="24" t="s">
        <v>4519</v>
      </c>
      <c r="H363" s="25">
        <v>8192</v>
      </c>
      <c r="I363" s="23">
        <v>4.2</v>
      </c>
      <c r="J363" s="24" t="s">
        <v>132</v>
      </c>
      <c r="K363" s="24" t="s">
        <v>841</v>
      </c>
      <c r="L363" s="24" t="s">
        <v>1670</v>
      </c>
      <c r="M363" s="24" t="s">
        <v>1205</v>
      </c>
      <c r="N363" s="26">
        <f>B363/1052</f>
        <v>0.33460076045627374</v>
      </c>
      <c r="O363" s="278" t="s">
        <v>15625</v>
      </c>
      <c r="P363" s="278">
        <v>6</v>
      </c>
      <c r="Q363" s="311">
        <v>4</v>
      </c>
      <c r="R363" s="17">
        <f t="shared" si="5"/>
        <v>0.38307984790874527</v>
      </c>
    </row>
    <row r="364" spans="1:18" x14ac:dyDescent="0.3">
      <c r="A364" s="1" t="s">
        <v>6077</v>
      </c>
      <c r="B364" s="23">
        <v>352</v>
      </c>
      <c r="C364" s="312">
        <v>313</v>
      </c>
      <c r="D364" s="37" t="s">
        <v>6078</v>
      </c>
      <c r="E364" s="8" t="s">
        <v>165</v>
      </c>
      <c r="F364" s="8" t="s">
        <v>6079</v>
      </c>
      <c r="G364" s="24" t="s">
        <v>4539</v>
      </c>
      <c r="H364" s="25">
        <v>22084</v>
      </c>
      <c r="I364" s="23">
        <v>4.2</v>
      </c>
      <c r="J364" s="24" t="s">
        <v>731</v>
      </c>
      <c r="K364" s="24" t="s">
        <v>1108</v>
      </c>
      <c r="L364" s="24" t="s">
        <v>6080</v>
      </c>
      <c r="M364" s="24" t="s">
        <v>1010</v>
      </c>
      <c r="N364" s="26">
        <f>B364/1052</f>
        <v>0.33460076045627374</v>
      </c>
      <c r="O364" s="278" t="s">
        <v>15625</v>
      </c>
      <c r="P364" s="278">
        <v>6</v>
      </c>
      <c r="Q364" s="312">
        <v>4.7</v>
      </c>
      <c r="R364" s="17">
        <f t="shared" si="5"/>
        <v>0.29752851711026618</v>
      </c>
    </row>
    <row r="365" spans="1:18" x14ac:dyDescent="0.3">
      <c r="A365" s="1" t="s">
        <v>6142</v>
      </c>
      <c r="B365" s="29">
        <v>363</v>
      </c>
      <c r="C365" s="312">
        <v>357</v>
      </c>
      <c r="D365" s="37" t="s">
        <v>6143</v>
      </c>
      <c r="E365" s="8" t="s">
        <v>6144</v>
      </c>
      <c r="F365" s="8" t="s">
        <v>6145</v>
      </c>
      <c r="G365" s="24" t="s">
        <v>4480</v>
      </c>
      <c r="H365" s="25">
        <v>45474</v>
      </c>
      <c r="I365" s="29">
        <v>4.0999999999999996</v>
      </c>
      <c r="J365" s="24" t="s">
        <v>731</v>
      </c>
      <c r="K365" s="24" t="s">
        <v>982</v>
      </c>
      <c r="L365" s="24" t="s">
        <v>6146</v>
      </c>
      <c r="M365" s="24" t="s">
        <v>1004</v>
      </c>
      <c r="N365" s="30">
        <f>B365/1052</f>
        <v>0.3450570342205323</v>
      </c>
      <c r="O365" s="278" t="s">
        <v>15625</v>
      </c>
      <c r="P365" s="278">
        <v>6</v>
      </c>
      <c r="Q365" s="312">
        <v>4.3</v>
      </c>
      <c r="R365" s="17">
        <f t="shared" si="5"/>
        <v>0.33935361216730037</v>
      </c>
    </row>
    <row r="366" spans="1:18" x14ac:dyDescent="0.3">
      <c r="A366" s="1" t="s">
        <v>1297</v>
      </c>
      <c r="B366" s="29">
        <v>363</v>
      </c>
      <c r="C366" s="311">
        <v>326</v>
      </c>
      <c r="D366" s="37" t="s">
        <v>1298</v>
      </c>
      <c r="E366" s="8" t="s">
        <v>1299</v>
      </c>
      <c r="F366" s="8" t="s">
        <v>1300</v>
      </c>
      <c r="G366" s="24" t="s">
        <v>4480</v>
      </c>
      <c r="H366" s="25">
        <v>21711</v>
      </c>
      <c r="I366" s="29">
        <v>4.0999999999999996</v>
      </c>
      <c r="J366" s="24" t="s">
        <v>731</v>
      </c>
      <c r="K366" s="24" t="s">
        <v>1301</v>
      </c>
      <c r="L366" s="24" t="s">
        <v>1302</v>
      </c>
      <c r="M366" s="24" t="s">
        <v>847</v>
      </c>
      <c r="N366" s="30">
        <f>B366/1052</f>
        <v>0.3450570342205323</v>
      </c>
      <c r="O366" s="278" t="s">
        <v>15625</v>
      </c>
      <c r="P366" s="278">
        <v>6</v>
      </c>
      <c r="Q366" s="311">
        <v>4.5999999999999996</v>
      </c>
      <c r="R366" s="17">
        <f t="shared" si="5"/>
        <v>0.30988593155893535</v>
      </c>
    </row>
    <row r="367" spans="1:18" x14ac:dyDescent="0.3">
      <c r="A367" s="1" t="s">
        <v>6128</v>
      </c>
      <c r="B367" s="29">
        <v>363</v>
      </c>
      <c r="C367" s="312">
        <v>480</v>
      </c>
      <c r="D367" s="37" t="s">
        <v>6129</v>
      </c>
      <c r="E367" s="8" t="s">
        <v>6130</v>
      </c>
      <c r="F367" s="8" t="s">
        <v>6131</v>
      </c>
      <c r="G367" s="24" t="s">
        <v>4498</v>
      </c>
      <c r="H367" s="25">
        <v>4949</v>
      </c>
      <c r="I367" s="29">
        <v>4.0999999999999996</v>
      </c>
      <c r="J367" s="24" t="s">
        <v>731</v>
      </c>
      <c r="K367" s="24" t="s">
        <v>1098</v>
      </c>
      <c r="L367" s="24" t="s">
        <v>6132</v>
      </c>
      <c r="M367" s="24" t="s">
        <v>1195</v>
      </c>
      <c r="N367" s="30">
        <f>B367/1052</f>
        <v>0.3450570342205323</v>
      </c>
      <c r="O367" s="278" t="s">
        <v>15625</v>
      </c>
      <c r="P367" s="278">
        <v>6</v>
      </c>
      <c r="Q367" s="312">
        <v>3.5</v>
      </c>
      <c r="R367" s="17">
        <f t="shared" si="5"/>
        <v>0.45627376425855515</v>
      </c>
    </row>
    <row r="368" spans="1:18" x14ac:dyDescent="0.3">
      <c r="A368" s="1" t="s">
        <v>6147</v>
      </c>
      <c r="B368" s="29">
        <v>363</v>
      </c>
      <c r="C368" s="312">
        <v>335</v>
      </c>
      <c r="D368" s="37" t="s">
        <v>6148</v>
      </c>
      <c r="E368" s="8" t="s">
        <v>6149</v>
      </c>
      <c r="F368" s="8" t="s">
        <v>6150</v>
      </c>
      <c r="G368" s="24" t="s">
        <v>4428</v>
      </c>
      <c r="H368" s="25">
        <v>1951</v>
      </c>
      <c r="I368" s="29">
        <v>4.0999999999999996</v>
      </c>
      <c r="J368" s="24" t="s">
        <v>1477</v>
      </c>
      <c r="K368" s="24" t="s">
        <v>1458</v>
      </c>
      <c r="L368" s="24" t="s">
        <v>6151</v>
      </c>
      <c r="M368" s="24" t="s">
        <v>1072</v>
      </c>
      <c r="N368" s="30">
        <f>B368/1052</f>
        <v>0.3450570342205323</v>
      </c>
      <c r="O368" s="278" t="s">
        <v>15625</v>
      </c>
      <c r="P368" s="278">
        <v>6</v>
      </c>
      <c r="Q368" s="312">
        <v>4.5</v>
      </c>
      <c r="R368" s="17">
        <f t="shared" si="5"/>
        <v>0.31844106463878324</v>
      </c>
    </row>
    <row r="369" spans="1:18" x14ac:dyDescent="0.3">
      <c r="A369" s="1" t="s">
        <v>1277</v>
      </c>
      <c r="B369" s="29">
        <v>363</v>
      </c>
      <c r="C369" s="311">
        <v>371</v>
      </c>
      <c r="D369" s="37" t="s">
        <v>1278</v>
      </c>
      <c r="E369" s="8" t="s">
        <v>1279</v>
      </c>
      <c r="F369" s="8" t="s">
        <v>1280</v>
      </c>
      <c r="G369" s="24" t="s">
        <v>4539</v>
      </c>
      <c r="H369" s="25">
        <v>38617</v>
      </c>
      <c r="I369" s="29">
        <v>4.0999999999999996</v>
      </c>
      <c r="J369" s="24" t="s">
        <v>731</v>
      </c>
      <c r="K369" s="24" t="s">
        <v>1108</v>
      </c>
      <c r="L369" s="24" t="s">
        <v>1281</v>
      </c>
      <c r="M369" s="24" t="s">
        <v>1078</v>
      </c>
      <c r="N369" s="30">
        <f>B369/1052</f>
        <v>0.3450570342205323</v>
      </c>
      <c r="O369" s="278" t="s">
        <v>15625</v>
      </c>
      <c r="P369" s="278">
        <v>6</v>
      </c>
      <c r="Q369" s="311">
        <v>4.2</v>
      </c>
      <c r="R369" s="17">
        <f t="shared" si="5"/>
        <v>0.35266159695817489</v>
      </c>
    </row>
    <row r="370" spans="1:18" x14ac:dyDescent="0.3">
      <c r="A370" s="1" t="s">
        <v>6115</v>
      </c>
      <c r="B370" s="29">
        <v>363</v>
      </c>
      <c r="C370" s="311">
        <v>371</v>
      </c>
      <c r="D370" s="37" t="s">
        <v>6116</v>
      </c>
      <c r="E370" s="8" t="s">
        <v>6117</v>
      </c>
      <c r="F370" s="8" t="s">
        <v>6118</v>
      </c>
      <c r="G370" s="24" t="s">
        <v>4480</v>
      </c>
      <c r="H370" s="25">
        <v>12430</v>
      </c>
      <c r="I370" s="29">
        <v>4.0999999999999996</v>
      </c>
      <c r="J370" s="24" t="s">
        <v>731</v>
      </c>
      <c r="K370" s="24" t="s">
        <v>1083</v>
      </c>
      <c r="L370" s="24" t="s">
        <v>6119</v>
      </c>
      <c r="M370" s="24" t="s">
        <v>1078</v>
      </c>
      <c r="N370" s="30">
        <f>B370/1052</f>
        <v>0.3450570342205323</v>
      </c>
      <c r="O370" s="278" t="s">
        <v>15625</v>
      </c>
      <c r="P370" s="278">
        <v>6</v>
      </c>
      <c r="Q370" s="311">
        <v>4.2</v>
      </c>
      <c r="R370" s="17">
        <f t="shared" si="5"/>
        <v>0.35266159695817489</v>
      </c>
    </row>
    <row r="371" spans="1:18" x14ac:dyDescent="0.3">
      <c r="A371" s="1" t="s">
        <v>6125</v>
      </c>
      <c r="B371" s="29">
        <v>363</v>
      </c>
      <c r="C371" s="312">
        <v>335</v>
      </c>
      <c r="D371" s="37" t="s">
        <v>6126</v>
      </c>
      <c r="E371" s="8" t="s">
        <v>165</v>
      </c>
      <c r="F371" s="8" t="s">
        <v>6127</v>
      </c>
      <c r="G371" s="24" t="s">
        <v>4480</v>
      </c>
      <c r="H371" s="25">
        <v>10337</v>
      </c>
      <c r="I371" s="29">
        <v>4.0999999999999996</v>
      </c>
      <c r="J371" s="24" t="s">
        <v>731</v>
      </c>
      <c r="K371" s="24" t="s">
        <v>961</v>
      </c>
      <c r="L371" s="24" t="s">
        <v>983</v>
      </c>
      <c r="M371" s="24" t="s">
        <v>1072</v>
      </c>
      <c r="N371" s="30">
        <f>B371/1052</f>
        <v>0.3450570342205323</v>
      </c>
      <c r="O371" s="278" t="s">
        <v>15625</v>
      </c>
      <c r="P371" s="278">
        <v>6</v>
      </c>
      <c r="Q371" s="312">
        <v>4.5</v>
      </c>
      <c r="R371" s="17">
        <f t="shared" si="5"/>
        <v>0.31844106463878324</v>
      </c>
    </row>
    <row r="372" spans="1:18" x14ac:dyDescent="0.3">
      <c r="A372" s="1" t="s">
        <v>6120</v>
      </c>
      <c r="B372" s="29">
        <v>363</v>
      </c>
      <c r="C372" s="312">
        <v>386</v>
      </c>
      <c r="D372" s="37" t="s">
        <v>6121</v>
      </c>
      <c r="E372" s="8" t="s">
        <v>6122</v>
      </c>
      <c r="F372" s="8" t="s">
        <v>6123</v>
      </c>
      <c r="G372" s="24" t="s">
        <v>4428</v>
      </c>
      <c r="H372" s="25">
        <v>18056</v>
      </c>
      <c r="I372" s="29">
        <v>4.0999999999999996</v>
      </c>
      <c r="J372" s="24" t="s">
        <v>1477</v>
      </c>
      <c r="K372" s="24" t="s">
        <v>5432</v>
      </c>
      <c r="L372" s="24" t="s">
        <v>6124</v>
      </c>
      <c r="M372" s="24" t="s">
        <v>1114</v>
      </c>
      <c r="N372" s="30">
        <f>B372/1052</f>
        <v>0.3450570342205323</v>
      </c>
      <c r="O372" s="278" t="s">
        <v>15625</v>
      </c>
      <c r="P372" s="278">
        <v>6</v>
      </c>
      <c r="Q372" s="312">
        <v>4.0999999999999996</v>
      </c>
      <c r="R372" s="17">
        <f t="shared" si="5"/>
        <v>0.36692015209125473</v>
      </c>
    </row>
    <row r="373" spans="1:18" x14ac:dyDescent="0.3">
      <c r="A373" s="1" t="s">
        <v>6110</v>
      </c>
      <c r="B373" s="29">
        <v>363</v>
      </c>
      <c r="C373" s="311">
        <v>403</v>
      </c>
      <c r="D373" s="37" t="s">
        <v>6111</v>
      </c>
      <c r="E373" s="8" t="s">
        <v>6112</v>
      </c>
      <c r="F373" s="8" t="s">
        <v>6113</v>
      </c>
      <c r="G373" s="24" t="s">
        <v>4480</v>
      </c>
      <c r="H373" s="25">
        <v>21268</v>
      </c>
      <c r="I373" s="29">
        <v>4.0999999999999996</v>
      </c>
      <c r="J373" s="24" t="s">
        <v>731</v>
      </c>
      <c r="K373" s="24" t="s">
        <v>1158</v>
      </c>
      <c r="L373" s="24" t="s">
        <v>6114</v>
      </c>
      <c r="M373" s="24" t="s">
        <v>1205</v>
      </c>
      <c r="N373" s="30">
        <f>B373/1052</f>
        <v>0.3450570342205323</v>
      </c>
      <c r="O373" s="278" t="s">
        <v>15625</v>
      </c>
      <c r="P373" s="278">
        <v>6</v>
      </c>
      <c r="Q373" s="311">
        <v>4</v>
      </c>
      <c r="R373" s="17">
        <f t="shared" si="5"/>
        <v>0.38307984790874527</v>
      </c>
    </row>
    <row r="374" spans="1:18" x14ac:dyDescent="0.3">
      <c r="A374" s="1" t="s">
        <v>6137</v>
      </c>
      <c r="B374" s="29">
        <v>363</v>
      </c>
      <c r="C374" s="311">
        <v>280</v>
      </c>
      <c r="D374" s="37" t="s">
        <v>6138</v>
      </c>
      <c r="E374" s="8" t="s">
        <v>6139</v>
      </c>
      <c r="F374" s="8" t="s">
        <v>6140</v>
      </c>
      <c r="G374" s="24" t="s">
        <v>4480</v>
      </c>
      <c r="H374" s="25">
        <v>8914</v>
      </c>
      <c r="I374" s="29">
        <v>4.0999999999999996</v>
      </c>
      <c r="J374" s="24" t="s">
        <v>731</v>
      </c>
      <c r="K374" s="24" t="s">
        <v>1419</v>
      </c>
      <c r="L374" s="24" t="s">
        <v>6141</v>
      </c>
      <c r="M374" s="24" t="s">
        <v>1124</v>
      </c>
      <c r="N374" s="30">
        <f>B374/1052</f>
        <v>0.3450570342205323</v>
      </c>
      <c r="O374" s="278" t="s">
        <v>15625</v>
      </c>
      <c r="P374" s="278">
        <v>6</v>
      </c>
      <c r="Q374" s="311">
        <v>5</v>
      </c>
      <c r="R374" s="17">
        <f t="shared" si="5"/>
        <v>0.26615969581749049</v>
      </c>
    </row>
    <row r="375" spans="1:18" x14ac:dyDescent="0.3">
      <c r="A375" s="1" t="s">
        <v>1288</v>
      </c>
      <c r="B375" s="29">
        <v>363</v>
      </c>
      <c r="C375" s="312">
        <v>386</v>
      </c>
      <c r="D375" s="37" t="s">
        <v>1289</v>
      </c>
      <c r="E375" s="8" t="s">
        <v>165</v>
      </c>
      <c r="F375" s="8" t="s">
        <v>1290</v>
      </c>
      <c r="G375" s="24" t="s">
        <v>4480</v>
      </c>
      <c r="H375" s="25">
        <v>1279</v>
      </c>
      <c r="I375" s="29">
        <v>4.0999999999999996</v>
      </c>
      <c r="J375" s="24" t="s">
        <v>731</v>
      </c>
      <c r="K375" s="24" t="s">
        <v>796</v>
      </c>
      <c r="L375" s="24" t="s">
        <v>1291</v>
      </c>
      <c r="M375" s="24" t="s">
        <v>1114</v>
      </c>
      <c r="N375" s="30">
        <f>B375/1052</f>
        <v>0.3450570342205323</v>
      </c>
      <c r="O375" s="278" t="s">
        <v>15625</v>
      </c>
      <c r="P375" s="278">
        <v>6</v>
      </c>
      <c r="Q375" s="312">
        <v>4.0999999999999996</v>
      </c>
      <c r="R375" s="17">
        <f t="shared" si="5"/>
        <v>0.36692015209125473</v>
      </c>
    </row>
    <row r="376" spans="1:18" x14ac:dyDescent="0.3">
      <c r="A376" s="1" t="s">
        <v>6133</v>
      </c>
      <c r="B376" s="29">
        <v>363</v>
      </c>
      <c r="C376" s="311">
        <v>371</v>
      </c>
      <c r="D376" s="37" t="s">
        <v>6134</v>
      </c>
      <c r="E376" s="8" t="s">
        <v>6135</v>
      </c>
      <c r="F376" s="8" t="s">
        <v>6136</v>
      </c>
      <c r="G376" s="24" t="s">
        <v>4428</v>
      </c>
      <c r="H376" s="25">
        <v>9569</v>
      </c>
      <c r="I376" s="29">
        <v>4.0999999999999996</v>
      </c>
      <c r="J376" s="24" t="s">
        <v>1477</v>
      </c>
      <c r="K376" s="24" t="s">
        <v>1098</v>
      </c>
      <c r="L376" s="24" t="s">
        <v>1680</v>
      </c>
      <c r="M376" s="24" t="s">
        <v>1078</v>
      </c>
      <c r="N376" s="30">
        <f>B376/1052</f>
        <v>0.3450570342205323</v>
      </c>
      <c r="O376" s="278" t="s">
        <v>15625</v>
      </c>
      <c r="P376" s="278">
        <v>6</v>
      </c>
      <c r="Q376" s="311">
        <v>4.2</v>
      </c>
      <c r="R376" s="17">
        <f t="shared" si="5"/>
        <v>0.35266159695817489</v>
      </c>
    </row>
    <row r="377" spans="1:18" x14ac:dyDescent="0.3">
      <c r="A377" s="1" t="s">
        <v>6105</v>
      </c>
      <c r="B377" s="29">
        <v>363</v>
      </c>
      <c r="C377" s="311">
        <v>371</v>
      </c>
      <c r="D377" s="37" t="s">
        <v>6106</v>
      </c>
      <c r="E377" s="8" t="s">
        <v>6107</v>
      </c>
      <c r="F377" s="8" t="s">
        <v>6108</v>
      </c>
      <c r="G377" s="24" t="s">
        <v>4734</v>
      </c>
      <c r="H377" s="25">
        <v>3275</v>
      </c>
      <c r="I377" s="29">
        <v>4.0999999999999996</v>
      </c>
      <c r="J377" s="24" t="s">
        <v>132</v>
      </c>
      <c r="K377" s="24" t="s">
        <v>6109</v>
      </c>
      <c r="L377" s="24" t="s">
        <v>909</v>
      </c>
      <c r="M377" s="24" t="s">
        <v>1078</v>
      </c>
      <c r="N377" s="30">
        <f>B377/1052</f>
        <v>0.3450570342205323</v>
      </c>
      <c r="O377" s="278" t="s">
        <v>15625</v>
      </c>
      <c r="P377" s="278">
        <v>6</v>
      </c>
      <c r="Q377" s="311">
        <v>4.2</v>
      </c>
      <c r="R377" s="17">
        <f t="shared" si="5"/>
        <v>0.35266159695817489</v>
      </c>
    </row>
    <row r="378" spans="1:18" x14ac:dyDescent="0.3">
      <c r="A378" s="1" t="s">
        <v>6152</v>
      </c>
      <c r="B378" s="29">
        <v>363</v>
      </c>
      <c r="C378" s="312">
        <v>335</v>
      </c>
      <c r="D378" s="37" t="s">
        <v>6153</v>
      </c>
      <c r="E378" s="8" t="s">
        <v>6154</v>
      </c>
      <c r="F378" s="8" t="s">
        <v>6154</v>
      </c>
      <c r="G378" s="24" t="s">
        <v>4428</v>
      </c>
      <c r="H378" s="25">
        <v>2466</v>
      </c>
      <c r="I378" s="29">
        <v>4.0999999999999996</v>
      </c>
      <c r="J378" s="24" t="s">
        <v>1477</v>
      </c>
      <c r="K378" s="24" t="s">
        <v>601</v>
      </c>
      <c r="L378" s="24" t="s">
        <v>6155</v>
      </c>
      <c r="M378" s="24" t="s">
        <v>1072</v>
      </c>
      <c r="N378" s="30">
        <f>B378/1052</f>
        <v>0.3450570342205323</v>
      </c>
      <c r="O378" s="278" t="s">
        <v>15625</v>
      </c>
      <c r="P378" s="278">
        <v>6</v>
      </c>
      <c r="Q378" s="312">
        <v>4.5</v>
      </c>
      <c r="R378" s="17">
        <f t="shared" si="5"/>
        <v>0.31844106463878324</v>
      </c>
    </row>
    <row r="379" spans="1:18" x14ac:dyDescent="0.3">
      <c r="A379" s="1" t="s">
        <v>6156</v>
      </c>
      <c r="B379" s="23">
        <v>377</v>
      </c>
      <c r="C379" s="312">
        <v>357</v>
      </c>
      <c r="D379" s="37" t="s">
        <v>6157</v>
      </c>
      <c r="E379" s="8" t="s">
        <v>6158</v>
      </c>
      <c r="F379" s="8" t="s">
        <v>6159</v>
      </c>
      <c r="G379" s="24" t="s">
        <v>4480</v>
      </c>
      <c r="H379" s="25">
        <v>16274</v>
      </c>
      <c r="I379" s="23">
        <v>4</v>
      </c>
      <c r="J379" s="24" t="s">
        <v>731</v>
      </c>
      <c r="K379" s="24" t="s">
        <v>336</v>
      </c>
      <c r="L379" s="24" t="s">
        <v>5697</v>
      </c>
      <c r="M379" s="24" t="s">
        <v>1004</v>
      </c>
      <c r="N379" s="26">
        <f>B379/1052</f>
        <v>0.35836501901140683</v>
      </c>
      <c r="O379" s="278" t="s">
        <v>15625</v>
      </c>
      <c r="P379" s="278">
        <v>6</v>
      </c>
      <c r="Q379" s="312">
        <v>4.3</v>
      </c>
      <c r="R379" s="17">
        <f t="shared" si="5"/>
        <v>0.33935361216730037</v>
      </c>
    </row>
    <row r="380" spans="1:18" x14ac:dyDescent="0.3">
      <c r="A380" s="1" t="s">
        <v>6160</v>
      </c>
      <c r="B380" s="23">
        <v>377</v>
      </c>
      <c r="C380" s="312">
        <v>386</v>
      </c>
      <c r="D380" s="37" t="s">
        <v>6160</v>
      </c>
      <c r="E380" s="8" t="s">
        <v>6161</v>
      </c>
      <c r="F380" s="8" t="s">
        <v>6162</v>
      </c>
      <c r="G380" s="24" t="s">
        <v>4754</v>
      </c>
      <c r="H380" s="25">
        <v>10991</v>
      </c>
      <c r="I380" s="23">
        <v>4</v>
      </c>
      <c r="J380" s="24" t="s">
        <v>731</v>
      </c>
      <c r="K380" s="24" t="s">
        <v>955</v>
      </c>
      <c r="L380" s="24" t="s">
        <v>6163</v>
      </c>
      <c r="M380" s="24" t="s">
        <v>1114</v>
      </c>
      <c r="N380" s="26">
        <f>B380/1052</f>
        <v>0.35836501901140683</v>
      </c>
      <c r="O380" s="278" t="s">
        <v>15625</v>
      </c>
      <c r="P380" s="278">
        <v>6</v>
      </c>
      <c r="Q380" s="312">
        <v>4.0999999999999996</v>
      </c>
      <c r="R380" s="17">
        <f t="shared" si="5"/>
        <v>0.36692015209125473</v>
      </c>
    </row>
    <row r="381" spans="1:18" x14ac:dyDescent="0.3">
      <c r="A381" s="1" t="s">
        <v>6206</v>
      </c>
      <c r="B381" s="23">
        <v>377</v>
      </c>
      <c r="C381" s="311">
        <v>403</v>
      </c>
      <c r="D381" s="37" t="s">
        <v>6207</v>
      </c>
      <c r="E381" s="8" t="s">
        <v>6208</v>
      </c>
      <c r="F381" s="8" t="s">
        <v>6209</v>
      </c>
      <c r="G381" s="24" t="s">
        <v>4428</v>
      </c>
      <c r="H381" s="25">
        <v>13603</v>
      </c>
      <c r="I381" s="23">
        <v>4</v>
      </c>
      <c r="J381" s="24" t="s">
        <v>1477</v>
      </c>
      <c r="K381" s="24" t="s">
        <v>1433</v>
      </c>
      <c r="L381" s="24" t="s">
        <v>2546</v>
      </c>
      <c r="M381" s="24" t="s">
        <v>1205</v>
      </c>
      <c r="N381" s="26">
        <f>B381/1052</f>
        <v>0.35836501901140683</v>
      </c>
      <c r="O381" s="278" t="s">
        <v>15625</v>
      </c>
      <c r="P381" s="278">
        <v>6</v>
      </c>
      <c r="Q381" s="311">
        <v>4</v>
      </c>
      <c r="R381" s="17">
        <f t="shared" si="5"/>
        <v>0.38307984790874527</v>
      </c>
    </row>
    <row r="382" spans="1:18" x14ac:dyDescent="0.3">
      <c r="A382" s="1" t="s">
        <v>6164</v>
      </c>
      <c r="B382" s="23">
        <v>377</v>
      </c>
      <c r="C382" s="312">
        <v>386</v>
      </c>
      <c r="D382" s="37" t="s">
        <v>6165</v>
      </c>
      <c r="E382" s="8" t="s">
        <v>6166</v>
      </c>
      <c r="F382" s="8" t="s">
        <v>6167</v>
      </c>
      <c r="G382" s="24" t="s">
        <v>4519</v>
      </c>
      <c r="H382" s="25">
        <v>3015</v>
      </c>
      <c r="I382" s="23">
        <v>4</v>
      </c>
      <c r="J382" s="24" t="s">
        <v>132</v>
      </c>
      <c r="K382" s="24" t="s">
        <v>5432</v>
      </c>
      <c r="L382" s="24" t="s">
        <v>6168</v>
      </c>
      <c r="M382" s="24" t="s">
        <v>1114</v>
      </c>
      <c r="N382" s="26">
        <f>B382/1052</f>
        <v>0.35836501901140683</v>
      </c>
      <c r="O382" s="278" t="s">
        <v>15625</v>
      </c>
      <c r="P382" s="278">
        <v>6</v>
      </c>
      <c r="Q382" s="312">
        <v>4.0999999999999996</v>
      </c>
      <c r="R382" s="17">
        <f t="shared" si="5"/>
        <v>0.36692015209125473</v>
      </c>
    </row>
    <row r="383" spans="1:18" x14ac:dyDescent="0.3">
      <c r="A383" s="1" t="s">
        <v>6210</v>
      </c>
      <c r="B383" s="23">
        <v>377</v>
      </c>
      <c r="C383" s="312">
        <v>313</v>
      </c>
      <c r="D383" s="37" t="s">
        <v>6210</v>
      </c>
      <c r="E383" s="8" t="s">
        <v>6211</v>
      </c>
      <c r="F383" s="8" t="s">
        <v>6212</v>
      </c>
      <c r="G383" s="24" t="s">
        <v>4428</v>
      </c>
      <c r="H383" s="25">
        <v>6173</v>
      </c>
      <c r="I383" s="23">
        <v>4</v>
      </c>
      <c r="J383" s="24" t="s">
        <v>1477</v>
      </c>
      <c r="K383" s="24" t="s">
        <v>1433</v>
      </c>
      <c r="L383" s="24" t="s">
        <v>6213</v>
      </c>
      <c r="M383" s="24" t="s">
        <v>1010</v>
      </c>
      <c r="N383" s="26">
        <f>B383/1052</f>
        <v>0.35836501901140683</v>
      </c>
      <c r="O383" s="278" t="s">
        <v>15625</v>
      </c>
      <c r="P383" s="278">
        <v>6</v>
      </c>
      <c r="Q383" s="312">
        <v>4.7</v>
      </c>
      <c r="R383" s="17">
        <f t="shared" si="5"/>
        <v>0.29752851711026618</v>
      </c>
    </row>
    <row r="384" spans="1:18" x14ac:dyDescent="0.3">
      <c r="A384" s="1" t="s">
        <v>6182</v>
      </c>
      <c r="B384" s="23">
        <v>377</v>
      </c>
      <c r="C384" s="312">
        <v>357</v>
      </c>
      <c r="D384" s="37" t="s">
        <v>6183</v>
      </c>
      <c r="E384" s="8" t="s">
        <v>6184</v>
      </c>
      <c r="F384" s="8" t="s">
        <v>6185</v>
      </c>
      <c r="G384" s="24" t="s">
        <v>4428</v>
      </c>
      <c r="H384" s="25">
        <v>6898</v>
      </c>
      <c r="I384" s="23">
        <v>4</v>
      </c>
      <c r="J384" s="24" t="s">
        <v>1477</v>
      </c>
      <c r="K384" s="24" t="s">
        <v>1133</v>
      </c>
      <c r="L384" s="24" t="s">
        <v>5609</v>
      </c>
      <c r="M384" s="24" t="s">
        <v>1004</v>
      </c>
      <c r="N384" s="26">
        <f>B384/1052</f>
        <v>0.35836501901140683</v>
      </c>
      <c r="O384" s="278" t="s">
        <v>15625</v>
      </c>
      <c r="P384" s="278">
        <v>6</v>
      </c>
      <c r="Q384" s="312">
        <v>4.3</v>
      </c>
      <c r="R384" s="17">
        <f t="shared" si="5"/>
        <v>0.33935361216730037</v>
      </c>
    </row>
    <row r="385" spans="1:18" x14ac:dyDescent="0.3">
      <c r="A385" s="1" t="s">
        <v>6191</v>
      </c>
      <c r="B385" s="23">
        <v>377</v>
      </c>
      <c r="C385" s="312">
        <v>288</v>
      </c>
      <c r="D385" s="37" t="s">
        <v>6192</v>
      </c>
      <c r="E385" s="8" t="s">
        <v>6193</v>
      </c>
      <c r="F385" s="8" t="s">
        <v>6194</v>
      </c>
      <c r="G385" s="24" t="s">
        <v>4428</v>
      </c>
      <c r="H385" s="25">
        <v>7879</v>
      </c>
      <c r="I385" s="23">
        <v>4</v>
      </c>
      <c r="J385" s="24" t="s">
        <v>1477</v>
      </c>
      <c r="K385" s="24" t="s">
        <v>1231</v>
      </c>
      <c r="L385" s="24" t="s">
        <v>6195</v>
      </c>
      <c r="M385" s="24" t="s">
        <v>458</v>
      </c>
      <c r="N385" s="26">
        <f>B385/1052</f>
        <v>0.35836501901140683</v>
      </c>
      <c r="O385" s="278" t="s">
        <v>15625</v>
      </c>
      <c r="P385" s="278">
        <v>6</v>
      </c>
      <c r="Q385" s="312">
        <v>4.9000000000000004</v>
      </c>
      <c r="R385" s="17">
        <f t="shared" si="5"/>
        <v>0.27376425855513309</v>
      </c>
    </row>
    <row r="386" spans="1:18" x14ac:dyDescent="0.3">
      <c r="A386" s="1" t="s">
        <v>6196</v>
      </c>
      <c r="B386" s="23">
        <v>377</v>
      </c>
      <c r="C386" s="312">
        <v>335</v>
      </c>
      <c r="D386" s="37" t="s">
        <v>6197</v>
      </c>
      <c r="E386" s="8" t="s">
        <v>6198</v>
      </c>
      <c r="F386" s="8" t="s">
        <v>6199</v>
      </c>
      <c r="G386" s="24" t="s">
        <v>4428</v>
      </c>
      <c r="H386" s="25">
        <v>5382</v>
      </c>
      <c r="I386" s="23">
        <v>4</v>
      </c>
      <c r="J386" s="24" t="s">
        <v>1477</v>
      </c>
      <c r="K386" s="24" t="s">
        <v>982</v>
      </c>
      <c r="L386" s="24" t="s">
        <v>6200</v>
      </c>
      <c r="M386" s="24" t="s">
        <v>1072</v>
      </c>
      <c r="N386" s="26">
        <f>B386/1052</f>
        <v>0.35836501901140683</v>
      </c>
      <c r="O386" s="278" t="s">
        <v>15625</v>
      </c>
      <c r="P386" s="278">
        <v>6</v>
      </c>
      <c r="Q386" s="312">
        <v>4.5</v>
      </c>
      <c r="R386" s="17">
        <f t="shared" si="5"/>
        <v>0.31844106463878324</v>
      </c>
    </row>
    <row r="387" spans="1:18" x14ac:dyDescent="0.3">
      <c r="A387" s="1" t="s">
        <v>6169</v>
      </c>
      <c r="B387" s="23">
        <v>377</v>
      </c>
      <c r="C387" s="312">
        <v>335</v>
      </c>
      <c r="D387" s="37" t="s">
        <v>6170</v>
      </c>
      <c r="E387" s="8" t="s">
        <v>6171</v>
      </c>
      <c r="F387" s="8" t="s">
        <v>6172</v>
      </c>
      <c r="G387" s="24" t="s">
        <v>4428</v>
      </c>
      <c r="H387" s="25">
        <v>17221</v>
      </c>
      <c r="I387" s="23">
        <v>4</v>
      </c>
      <c r="J387" s="24" t="s">
        <v>1477</v>
      </c>
      <c r="K387" s="24" t="s">
        <v>5432</v>
      </c>
      <c r="L387" s="24" t="s">
        <v>5839</v>
      </c>
      <c r="M387" s="24" t="s">
        <v>1072</v>
      </c>
      <c r="N387" s="26">
        <f>B387/1052</f>
        <v>0.35836501901140683</v>
      </c>
      <c r="O387" s="278" t="s">
        <v>15625</v>
      </c>
      <c r="P387" s="278">
        <v>6</v>
      </c>
      <c r="Q387" s="312">
        <v>4.5</v>
      </c>
      <c r="R387" s="17">
        <f t="shared" si="5"/>
        <v>0.31844106463878324</v>
      </c>
    </row>
    <row r="388" spans="1:18" x14ac:dyDescent="0.3">
      <c r="A388" s="1" t="s">
        <v>6173</v>
      </c>
      <c r="B388" s="23">
        <v>377</v>
      </c>
      <c r="C388" s="312">
        <v>357</v>
      </c>
      <c r="D388" s="37" t="s">
        <v>6174</v>
      </c>
      <c r="E388" s="8" t="s">
        <v>6175</v>
      </c>
      <c r="F388" s="8" t="s">
        <v>6176</v>
      </c>
      <c r="G388" s="24" t="s">
        <v>4436</v>
      </c>
      <c r="H388" s="25">
        <v>26448</v>
      </c>
      <c r="I388" s="23">
        <v>4</v>
      </c>
      <c r="J388" s="24" t="s">
        <v>731</v>
      </c>
      <c r="K388" s="24" t="s">
        <v>1224</v>
      </c>
      <c r="L388" s="24" t="s">
        <v>6177</v>
      </c>
      <c r="M388" s="24" t="s">
        <v>1004</v>
      </c>
      <c r="N388" s="26">
        <f>B388/1052</f>
        <v>0.35836501901140683</v>
      </c>
      <c r="O388" s="278" t="s">
        <v>15625</v>
      </c>
      <c r="P388" s="278">
        <v>6</v>
      </c>
      <c r="Q388" s="312">
        <v>4.3</v>
      </c>
      <c r="R388" s="17">
        <f t="shared" ref="R388:R451" si="6">C388/1052</f>
        <v>0.33935361216730037</v>
      </c>
    </row>
    <row r="389" spans="1:18" x14ac:dyDescent="0.3">
      <c r="A389" s="1" t="s">
        <v>6178</v>
      </c>
      <c r="B389" s="23">
        <v>377</v>
      </c>
      <c r="C389" s="312">
        <v>452</v>
      </c>
      <c r="D389" s="37" t="s">
        <v>6179</v>
      </c>
      <c r="E389" s="8" t="s">
        <v>6180</v>
      </c>
      <c r="F389" s="8" t="s">
        <v>6181</v>
      </c>
      <c r="G389" s="24" t="s">
        <v>4428</v>
      </c>
      <c r="H389" s="25">
        <v>26393</v>
      </c>
      <c r="I389" s="23">
        <v>4</v>
      </c>
      <c r="J389" s="24" t="s">
        <v>1477</v>
      </c>
      <c r="K389" s="24" t="s">
        <v>1224</v>
      </c>
      <c r="L389" s="24" t="s">
        <v>2755</v>
      </c>
      <c r="M389" s="24" t="s">
        <v>1239</v>
      </c>
      <c r="N389" s="26">
        <f>B389/1052</f>
        <v>0.35836501901140683</v>
      </c>
      <c r="O389" s="278" t="s">
        <v>15625</v>
      </c>
      <c r="P389" s="278">
        <v>6</v>
      </c>
      <c r="Q389" s="312">
        <v>3.7</v>
      </c>
      <c r="R389" s="17">
        <f t="shared" si="6"/>
        <v>0.42965779467680609</v>
      </c>
    </row>
    <row r="390" spans="1:18" x14ac:dyDescent="0.3">
      <c r="A390" s="1" t="s">
        <v>6201</v>
      </c>
      <c r="B390" s="23">
        <v>377</v>
      </c>
      <c r="C390" s="311">
        <v>326</v>
      </c>
      <c r="D390" s="37" t="s">
        <v>6202</v>
      </c>
      <c r="E390" s="8" t="s">
        <v>6203</v>
      </c>
      <c r="F390" s="8" t="s">
        <v>6204</v>
      </c>
      <c r="G390" s="24" t="s">
        <v>4428</v>
      </c>
      <c r="H390" s="25">
        <v>44177</v>
      </c>
      <c r="I390" s="23">
        <v>4</v>
      </c>
      <c r="J390" s="24" t="s">
        <v>1477</v>
      </c>
      <c r="K390" s="24" t="s">
        <v>642</v>
      </c>
      <c r="L390" s="24" t="s">
        <v>6205</v>
      </c>
      <c r="M390" s="24" t="s">
        <v>847</v>
      </c>
      <c r="N390" s="26">
        <f>B390/1052</f>
        <v>0.35836501901140683</v>
      </c>
      <c r="O390" s="278" t="s">
        <v>15625</v>
      </c>
      <c r="P390" s="278">
        <v>6</v>
      </c>
      <c r="Q390" s="311">
        <v>4.5999999999999996</v>
      </c>
      <c r="R390" s="17">
        <f t="shared" si="6"/>
        <v>0.30988593155893535</v>
      </c>
    </row>
    <row r="391" spans="1:18" x14ac:dyDescent="0.3">
      <c r="A391" s="1" t="s">
        <v>6186</v>
      </c>
      <c r="B391" s="23">
        <v>377</v>
      </c>
      <c r="C391" s="312">
        <v>452</v>
      </c>
      <c r="D391" s="37" t="s">
        <v>6187</v>
      </c>
      <c r="E391" s="8" t="s">
        <v>6188</v>
      </c>
      <c r="F391" s="8" t="s">
        <v>6189</v>
      </c>
      <c r="G391" s="24" t="s">
        <v>4539</v>
      </c>
      <c r="H391" s="25">
        <v>8398</v>
      </c>
      <c r="I391" s="23">
        <v>4</v>
      </c>
      <c r="J391" s="24" t="s">
        <v>731</v>
      </c>
      <c r="K391" s="24" t="s">
        <v>1133</v>
      </c>
      <c r="L391" s="24" t="s">
        <v>6190</v>
      </c>
      <c r="M391" s="24" t="s">
        <v>1239</v>
      </c>
      <c r="N391" s="26">
        <f>B391/1052</f>
        <v>0.35836501901140683</v>
      </c>
      <c r="O391" s="278" t="s">
        <v>15625</v>
      </c>
      <c r="P391" s="278">
        <v>6</v>
      </c>
      <c r="Q391" s="312">
        <v>3.7</v>
      </c>
      <c r="R391" s="17">
        <f t="shared" si="6"/>
        <v>0.42965779467680609</v>
      </c>
    </row>
    <row r="392" spans="1:18" x14ac:dyDescent="0.3">
      <c r="A392" s="1" t="s">
        <v>1318</v>
      </c>
      <c r="B392" s="23">
        <v>377</v>
      </c>
      <c r="C392" s="311">
        <v>236</v>
      </c>
      <c r="D392" s="37" t="s">
        <v>1319</v>
      </c>
      <c r="E392" s="8" t="s">
        <v>1320</v>
      </c>
      <c r="F392" s="8" t="s">
        <v>1321</v>
      </c>
      <c r="G392" s="24" t="s">
        <v>4480</v>
      </c>
      <c r="H392" s="25">
        <v>1727</v>
      </c>
      <c r="I392" s="23">
        <v>4</v>
      </c>
      <c r="J392" s="24" t="s">
        <v>731</v>
      </c>
      <c r="K392" s="24" t="s">
        <v>1015</v>
      </c>
      <c r="L392" s="24" t="s">
        <v>1322</v>
      </c>
      <c r="M392" s="24" t="s">
        <v>853</v>
      </c>
      <c r="N392" s="26">
        <f>B392/1052</f>
        <v>0.35836501901140683</v>
      </c>
      <c r="O392" s="278" t="s">
        <v>15625</v>
      </c>
      <c r="P392" s="278">
        <v>6</v>
      </c>
      <c r="Q392" s="311">
        <v>5.4</v>
      </c>
      <c r="R392" s="17">
        <f t="shared" si="6"/>
        <v>0.22433460076045628</v>
      </c>
    </row>
    <row r="393" spans="1:18" x14ac:dyDescent="0.3">
      <c r="A393" s="1" t="s">
        <v>1329</v>
      </c>
      <c r="B393" s="23">
        <v>377</v>
      </c>
      <c r="C393" s="311">
        <v>348</v>
      </c>
      <c r="D393" s="37" t="s">
        <v>1330</v>
      </c>
      <c r="E393" s="8" t="s">
        <v>1331</v>
      </c>
      <c r="F393" s="8" t="s">
        <v>1332</v>
      </c>
      <c r="G393" s="24" t="s">
        <v>4519</v>
      </c>
      <c r="H393" s="25">
        <v>4945</v>
      </c>
      <c r="I393" s="23">
        <v>4</v>
      </c>
      <c r="J393" s="24" t="s">
        <v>132</v>
      </c>
      <c r="K393" s="24" t="s">
        <v>415</v>
      </c>
      <c r="L393" s="24" t="s">
        <v>1333</v>
      </c>
      <c r="M393" s="24" t="s">
        <v>1017</v>
      </c>
      <c r="N393" s="26">
        <f>B393/1052</f>
        <v>0.35836501901140683</v>
      </c>
      <c r="O393" s="278" t="s">
        <v>15625</v>
      </c>
      <c r="P393" s="278">
        <v>6</v>
      </c>
      <c r="Q393" s="311">
        <v>4.4000000000000004</v>
      </c>
      <c r="R393" s="17">
        <f t="shared" si="6"/>
        <v>0.33079847908745247</v>
      </c>
    </row>
    <row r="394" spans="1:18" x14ac:dyDescent="0.3">
      <c r="A394" s="1" t="s">
        <v>6214</v>
      </c>
      <c r="B394" s="23">
        <v>377</v>
      </c>
      <c r="C394" s="312">
        <v>642</v>
      </c>
      <c r="D394" s="37" t="s">
        <v>6215</v>
      </c>
      <c r="E394" s="8" t="s">
        <v>6216</v>
      </c>
      <c r="F394" s="8" t="s">
        <v>6217</v>
      </c>
      <c r="G394" s="24" t="s">
        <v>4539</v>
      </c>
      <c r="H394" s="25">
        <v>1070</v>
      </c>
      <c r="I394" s="23">
        <v>4</v>
      </c>
      <c r="J394" s="24" t="s">
        <v>731</v>
      </c>
      <c r="K394" s="24" t="s">
        <v>1443</v>
      </c>
      <c r="L394" s="24" t="s">
        <v>6218</v>
      </c>
      <c r="M394" s="24" t="s">
        <v>1644</v>
      </c>
      <c r="N394" s="26">
        <f>B394/1052</f>
        <v>0.35836501901140683</v>
      </c>
      <c r="O394" s="278" t="s">
        <v>15625</v>
      </c>
      <c r="P394" s="278">
        <v>6</v>
      </c>
      <c r="Q394" s="312">
        <v>2.2999999999999998</v>
      </c>
      <c r="R394" s="17">
        <f t="shared" si="6"/>
        <v>0.61026615969581754</v>
      </c>
    </row>
    <row r="395" spans="1:18" x14ac:dyDescent="0.3">
      <c r="A395" s="1" t="s">
        <v>6245</v>
      </c>
      <c r="B395" s="29">
        <v>393</v>
      </c>
      <c r="C395" s="311">
        <v>403</v>
      </c>
      <c r="D395" s="37" t="s">
        <v>6246</v>
      </c>
      <c r="E395" s="8" t="s">
        <v>6247</v>
      </c>
      <c r="F395" s="8" t="s">
        <v>6248</v>
      </c>
      <c r="G395" s="24" t="s">
        <v>4480</v>
      </c>
      <c r="H395" s="25">
        <v>24337</v>
      </c>
      <c r="I395" s="29">
        <v>3.9</v>
      </c>
      <c r="J395" s="24" t="s">
        <v>731</v>
      </c>
      <c r="K395" s="24" t="s">
        <v>1083</v>
      </c>
      <c r="L395" s="24" t="s">
        <v>6249</v>
      </c>
      <c r="M395" s="24" t="s">
        <v>1205</v>
      </c>
      <c r="N395" s="30">
        <f>B395/1052</f>
        <v>0.37357414448669202</v>
      </c>
      <c r="O395" s="278" t="s">
        <v>15625</v>
      </c>
      <c r="P395" s="278">
        <v>6</v>
      </c>
      <c r="Q395" s="311">
        <v>4</v>
      </c>
      <c r="R395" s="17">
        <f t="shared" si="6"/>
        <v>0.38307984790874527</v>
      </c>
    </row>
    <row r="396" spans="1:18" x14ac:dyDescent="0.3">
      <c r="A396" s="1" t="s">
        <v>6296</v>
      </c>
      <c r="B396" s="29">
        <v>393</v>
      </c>
      <c r="C396" s="311">
        <v>298</v>
      </c>
      <c r="D396" s="37" t="s">
        <v>6297</v>
      </c>
      <c r="E396" s="8" t="s">
        <v>6298</v>
      </c>
      <c r="F396" s="8" t="s">
        <v>6299</v>
      </c>
      <c r="G396" s="24" t="s">
        <v>4480</v>
      </c>
      <c r="H396" s="25">
        <v>14713</v>
      </c>
      <c r="I396" s="29">
        <v>3.9</v>
      </c>
      <c r="J396" s="24" t="s">
        <v>731</v>
      </c>
      <c r="K396" s="24" t="s">
        <v>1827</v>
      </c>
      <c r="L396" s="24" t="s">
        <v>6300</v>
      </c>
      <c r="M396" s="24" t="s">
        <v>1055</v>
      </c>
      <c r="N396" s="30">
        <f>B396/1052</f>
        <v>0.37357414448669202</v>
      </c>
      <c r="O396" s="278" t="s">
        <v>15625</v>
      </c>
      <c r="P396" s="278">
        <v>6</v>
      </c>
      <c r="Q396" s="311">
        <v>4.8</v>
      </c>
      <c r="R396" s="17">
        <f t="shared" si="6"/>
        <v>0.28326996197718629</v>
      </c>
    </row>
    <row r="397" spans="1:18" x14ac:dyDescent="0.3">
      <c r="A397" s="1" t="s">
        <v>6273</v>
      </c>
      <c r="B397" s="29">
        <v>393</v>
      </c>
      <c r="C397" s="312">
        <v>419</v>
      </c>
      <c r="D397" s="37" t="s">
        <v>6273</v>
      </c>
      <c r="E397" s="8" t="s">
        <v>6274</v>
      </c>
      <c r="F397" s="8" t="s">
        <v>6275</v>
      </c>
      <c r="G397" s="24" t="s">
        <v>4480</v>
      </c>
      <c r="H397" s="25">
        <v>12583</v>
      </c>
      <c r="I397" s="29">
        <v>3.9</v>
      </c>
      <c r="J397" s="24" t="s">
        <v>731</v>
      </c>
      <c r="K397" s="24" t="s">
        <v>1224</v>
      </c>
      <c r="L397" s="24" t="s">
        <v>595</v>
      </c>
      <c r="M397" s="24" t="s">
        <v>1160</v>
      </c>
      <c r="N397" s="30">
        <f>B397/1052</f>
        <v>0.37357414448669202</v>
      </c>
      <c r="O397" s="278" t="s">
        <v>15625</v>
      </c>
      <c r="P397" s="278">
        <v>6</v>
      </c>
      <c r="Q397" s="312">
        <v>3.9</v>
      </c>
      <c r="R397" s="17">
        <f t="shared" si="6"/>
        <v>0.39828897338403041</v>
      </c>
    </row>
    <row r="398" spans="1:18" x14ac:dyDescent="0.3">
      <c r="A398" s="1" t="s">
        <v>6255</v>
      </c>
      <c r="B398" s="29">
        <v>393</v>
      </c>
      <c r="C398" s="311">
        <v>432</v>
      </c>
      <c r="D398" s="37" t="s">
        <v>6256</v>
      </c>
      <c r="E398" s="8" t="s">
        <v>6257</v>
      </c>
      <c r="F398" s="8" t="s">
        <v>6258</v>
      </c>
      <c r="G398" s="24" t="s">
        <v>4480</v>
      </c>
      <c r="H398" s="25">
        <v>16674</v>
      </c>
      <c r="I398" s="29">
        <v>3.9</v>
      </c>
      <c r="J398" s="24" t="s">
        <v>731</v>
      </c>
      <c r="K398" s="24" t="s">
        <v>336</v>
      </c>
      <c r="L398" s="24" t="s">
        <v>6259</v>
      </c>
      <c r="M398" s="24" t="s">
        <v>1226</v>
      </c>
      <c r="N398" s="30">
        <f>B398/1052</f>
        <v>0.37357414448669202</v>
      </c>
      <c r="O398" s="278" t="s">
        <v>15625</v>
      </c>
      <c r="P398" s="278">
        <v>6</v>
      </c>
      <c r="Q398" s="311">
        <v>3.8</v>
      </c>
      <c r="R398" s="17">
        <f t="shared" si="6"/>
        <v>0.41064638783269963</v>
      </c>
    </row>
    <row r="399" spans="1:18" x14ac:dyDescent="0.3">
      <c r="A399" s="1" t="s">
        <v>6291</v>
      </c>
      <c r="B399" s="29">
        <v>393</v>
      </c>
      <c r="C399" s="311">
        <v>432</v>
      </c>
      <c r="D399" s="37" t="s">
        <v>6292</v>
      </c>
      <c r="E399" s="8" t="s">
        <v>6293</v>
      </c>
      <c r="F399" s="8" t="s">
        <v>6294</v>
      </c>
      <c r="G399" s="24" t="s">
        <v>4428</v>
      </c>
      <c r="H399" s="25">
        <v>6967</v>
      </c>
      <c r="I399" s="29">
        <v>3.9</v>
      </c>
      <c r="J399" s="24" t="s">
        <v>1477</v>
      </c>
      <c r="K399" s="24" t="s">
        <v>1180</v>
      </c>
      <c r="L399" s="24" t="s">
        <v>6295</v>
      </c>
      <c r="M399" s="24" t="s">
        <v>1226</v>
      </c>
      <c r="N399" s="30">
        <f>B399/1052</f>
        <v>0.37357414448669202</v>
      </c>
      <c r="O399" s="278" t="s">
        <v>15625</v>
      </c>
      <c r="P399" s="278">
        <v>6</v>
      </c>
      <c r="Q399" s="311">
        <v>3.8</v>
      </c>
      <c r="R399" s="17">
        <f t="shared" si="6"/>
        <v>0.41064638783269963</v>
      </c>
    </row>
    <row r="400" spans="1:18" x14ac:dyDescent="0.3">
      <c r="A400" s="1" t="s">
        <v>6219</v>
      </c>
      <c r="B400" s="29">
        <v>393</v>
      </c>
      <c r="C400" s="311">
        <v>432</v>
      </c>
      <c r="D400" s="37" t="s">
        <v>6220</v>
      </c>
      <c r="E400" s="8" t="s">
        <v>6221</v>
      </c>
      <c r="F400" s="8" t="s">
        <v>6222</v>
      </c>
      <c r="G400" s="24" t="s">
        <v>4480</v>
      </c>
      <c r="H400" s="25">
        <v>8223</v>
      </c>
      <c r="I400" s="29">
        <v>3.9</v>
      </c>
      <c r="J400" s="24" t="s">
        <v>731</v>
      </c>
      <c r="K400" s="24" t="s">
        <v>864</v>
      </c>
      <c r="L400" s="24" t="s">
        <v>6223</v>
      </c>
      <c r="M400" s="24" t="s">
        <v>1226</v>
      </c>
      <c r="N400" s="30">
        <f>B400/1052</f>
        <v>0.37357414448669202</v>
      </c>
      <c r="O400" s="278" t="s">
        <v>15625</v>
      </c>
      <c r="P400" s="278">
        <v>6</v>
      </c>
      <c r="Q400" s="311">
        <v>3.8</v>
      </c>
      <c r="R400" s="17">
        <f t="shared" si="6"/>
        <v>0.41064638783269963</v>
      </c>
    </row>
    <row r="401" spans="1:18" x14ac:dyDescent="0.3">
      <c r="A401" s="1" t="s">
        <v>6264</v>
      </c>
      <c r="B401" s="29">
        <v>393</v>
      </c>
      <c r="C401" s="312">
        <v>386</v>
      </c>
      <c r="D401" s="37" t="s">
        <v>6265</v>
      </c>
      <c r="E401" s="8" t="s">
        <v>6266</v>
      </c>
      <c r="F401" s="8" t="s">
        <v>6266</v>
      </c>
      <c r="G401" s="24" t="s">
        <v>4539</v>
      </c>
      <c r="H401" s="25">
        <v>10297</v>
      </c>
      <c r="I401" s="29">
        <v>3.9</v>
      </c>
      <c r="J401" s="24" t="s">
        <v>731</v>
      </c>
      <c r="K401" s="24" t="s">
        <v>955</v>
      </c>
      <c r="L401" s="24" t="s">
        <v>6267</v>
      </c>
      <c r="M401" s="24" t="s">
        <v>1114</v>
      </c>
      <c r="N401" s="30">
        <f>B401/1052</f>
        <v>0.37357414448669202</v>
      </c>
      <c r="O401" s="278" t="s">
        <v>15625</v>
      </c>
      <c r="P401" s="278">
        <v>6</v>
      </c>
      <c r="Q401" s="312">
        <v>4.0999999999999996</v>
      </c>
      <c r="R401" s="17">
        <f t="shared" si="6"/>
        <v>0.36692015209125473</v>
      </c>
    </row>
    <row r="402" spans="1:18" x14ac:dyDescent="0.3">
      <c r="A402" s="1" t="s">
        <v>6236</v>
      </c>
      <c r="B402" s="29">
        <v>393</v>
      </c>
      <c r="C402" s="312">
        <v>357</v>
      </c>
      <c r="D402" s="37" t="s">
        <v>6237</v>
      </c>
      <c r="E402" s="8" t="s">
        <v>6238</v>
      </c>
      <c r="F402" s="8" t="s">
        <v>6239</v>
      </c>
      <c r="G402" s="24" t="s">
        <v>4519</v>
      </c>
      <c r="H402" s="23">
        <v>718</v>
      </c>
      <c r="I402" s="29">
        <v>3.9</v>
      </c>
      <c r="J402" s="24" t="s">
        <v>132</v>
      </c>
      <c r="K402" s="24" t="s">
        <v>908</v>
      </c>
      <c r="L402" s="24" t="s">
        <v>6240</v>
      </c>
      <c r="M402" s="24" t="s">
        <v>1004</v>
      </c>
      <c r="N402" s="30">
        <f>B402/1052</f>
        <v>0.37357414448669202</v>
      </c>
      <c r="O402" s="278" t="s">
        <v>15625</v>
      </c>
      <c r="P402" s="278">
        <v>6</v>
      </c>
      <c r="Q402" s="312">
        <v>4.3</v>
      </c>
      <c r="R402" s="17">
        <f t="shared" si="6"/>
        <v>0.33935361216730037</v>
      </c>
    </row>
    <row r="403" spans="1:18" x14ac:dyDescent="0.3">
      <c r="A403" s="1" t="s">
        <v>6268</v>
      </c>
      <c r="B403" s="29">
        <v>393</v>
      </c>
      <c r="C403" s="312">
        <v>386</v>
      </c>
      <c r="D403" s="37" t="s">
        <v>6269</v>
      </c>
      <c r="E403" s="8" t="s">
        <v>6270</v>
      </c>
      <c r="F403" s="8" t="s">
        <v>6271</v>
      </c>
      <c r="G403" s="24" t="s">
        <v>4539</v>
      </c>
      <c r="H403" s="25">
        <v>6638</v>
      </c>
      <c r="I403" s="29">
        <v>3.9</v>
      </c>
      <c r="J403" s="24" t="s">
        <v>731</v>
      </c>
      <c r="K403" s="24" t="s">
        <v>5432</v>
      </c>
      <c r="L403" s="24" t="s">
        <v>6272</v>
      </c>
      <c r="M403" s="24" t="s">
        <v>1114</v>
      </c>
      <c r="N403" s="30">
        <f>B403/1052</f>
        <v>0.37357414448669202</v>
      </c>
      <c r="O403" s="278" t="s">
        <v>15625</v>
      </c>
      <c r="P403" s="278">
        <v>6</v>
      </c>
      <c r="Q403" s="312">
        <v>4.0999999999999996</v>
      </c>
      <c r="R403" s="17">
        <f t="shared" si="6"/>
        <v>0.36692015209125473</v>
      </c>
    </row>
    <row r="404" spans="1:18" x14ac:dyDescent="0.3">
      <c r="A404" s="1" t="s">
        <v>6228</v>
      </c>
      <c r="B404" s="29">
        <v>393</v>
      </c>
      <c r="C404" s="311">
        <v>403</v>
      </c>
      <c r="D404" s="37" t="s">
        <v>6229</v>
      </c>
      <c r="E404" s="8" t="s">
        <v>165</v>
      </c>
      <c r="F404" s="8" t="s">
        <v>6230</v>
      </c>
      <c r="G404" s="24" t="s">
        <v>4519</v>
      </c>
      <c r="H404" s="25">
        <v>1426</v>
      </c>
      <c r="I404" s="29">
        <v>3.9</v>
      </c>
      <c r="J404" s="24" t="s">
        <v>132</v>
      </c>
      <c r="K404" s="24" t="s">
        <v>5682</v>
      </c>
      <c r="L404" s="24" t="s">
        <v>6231</v>
      </c>
      <c r="M404" s="24" t="s">
        <v>1205</v>
      </c>
      <c r="N404" s="30">
        <f>B404/1052</f>
        <v>0.37357414448669202</v>
      </c>
      <c r="O404" s="278" t="s">
        <v>15625</v>
      </c>
      <c r="P404" s="278">
        <v>6</v>
      </c>
      <c r="Q404" s="311">
        <v>4</v>
      </c>
      <c r="R404" s="17">
        <f t="shared" si="6"/>
        <v>0.38307984790874527</v>
      </c>
    </row>
    <row r="405" spans="1:18" x14ac:dyDescent="0.3">
      <c r="A405" s="1" t="s">
        <v>6260</v>
      </c>
      <c r="B405" s="29">
        <v>393</v>
      </c>
      <c r="C405" s="311">
        <v>403</v>
      </c>
      <c r="D405" s="37" t="s">
        <v>6261</v>
      </c>
      <c r="E405" s="8" t="s">
        <v>6262</v>
      </c>
      <c r="F405" s="8" t="s">
        <v>6263</v>
      </c>
      <c r="G405" s="24" t="s">
        <v>4539</v>
      </c>
      <c r="H405" s="25">
        <v>32835</v>
      </c>
      <c r="I405" s="29">
        <v>3.9</v>
      </c>
      <c r="J405" s="24" t="s">
        <v>731</v>
      </c>
      <c r="K405" s="24" t="s">
        <v>415</v>
      </c>
      <c r="L405" s="24" t="s">
        <v>909</v>
      </c>
      <c r="M405" s="24" t="s">
        <v>1205</v>
      </c>
      <c r="N405" s="30">
        <f>B405/1052</f>
        <v>0.37357414448669202</v>
      </c>
      <c r="O405" s="278" t="s">
        <v>15625</v>
      </c>
      <c r="P405" s="278">
        <v>6</v>
      </c>
      <c r="Q405" s="311">
        <v>4</v>
      </c>
      <c r="R405" s="17">
        <f t="shared" si="6"/>
        <v>0.38307984790874527</v>
      </c>
    </row>
    <row r="406" spans="1:18" x14ac:dyDescent="0.3">
      <c r="A406" s="1" t="s">
        <v>1348</v>
      </c>
      <c r="B406" s="29">
        <v>393</v>
      </c>
      <c r="C406" s="311">
        <v>466</v>
      </c>
      <c r="D406" s="37" t="s">
        <v>1349</v>
      </c>
      <c r="E406" s="8" t="s">
        <v>1350</v>
      </c>
      <c r="F406" s="8" t="s">
        <v>1351</v>
      </c>
      <c r="G406" s="24" t="s">
        <v>4480</v>
      </c>
      <c r="H406" s="25">
        <v>12279</v>
      </c>
      <c r="I406" s="29">
        <v>3.9</v>
      </c>
      <c r="J406" s="24" t="s">
        <v>731</v>
      </c>
      <c r="K406" s="24" t="s">
        <v>349</v>
      </c>
      <c r="L406" s="24" t="s">
        <v>1352</v>
      </c>
      <c r="M406" s="24" t="s">
        <v>1189</v>
      </c>
      <c r="N406" s="30">
        <f>B406/1052</f>
        <v>0.37357414448669202</v>
      </c>
      <c r="O406" s="278" t="s">
        <v>15625</v>
      </c>
      <c r="P406" s="278">
        <v>6</v>
      </c>
      <c r="Q406" s="311">
        <v>3.6</v>
      </c>
      <c r="R406" s="17">
        <f t="shared" si="6"/>
        <v>0.44296577946768062</v>
      </c>
    </row>
    <row r="407" spans="1:18" x14ac:dyDescent="0.3">
      <c r="A407" s="1" t="s">
        <v>6286</v>
      </c>
      <c r="B407" s="29">
        <v>393</v>
      </c>
      <c r="C407" s="311">
        <v>570</v>
      </c>
      <c r="D407" s="37" t="s">
        <v>6287</v>
      </c>
      <c r="E407" s="8" t="s">
        <v>6288</v>
      </c>
      <c r="F407" s="8" t="s">
        <v>6289</v>
      </c>
      <c r="G407" s="24" t="s">
        <v>4480</v>
      </c>
      <c r="H407" s="25">
        <v>8200</v>
      </c>
      <c r="I407" s="29">
        <v>3.9</v>
      </c>
      <c r="J407" s="24" t="s">
        <v>731</v>
      </c>
      <c r="K407" s="24" t="s">
        <v>1433</v>
      </c>
      <c r="L407" s="24" t="s">
        <v>6290</v>
      </c>
      <c r="M407" s="24" t="s">
        <v>1681</v>
      </c>
      <c r="N407" s="30">
        <f>B407/1052</f>
        <v>0.37357414448669202</v>
      </c>
      <c r="O407" s="278" t="s">
        <v>15625</v>
      </c>
      <c r="P407" s="278">
        <v>6</v>
      </c>
      <c r="Q407" s="311">
        <v>2.8</v>
      </c>
      <c r="R407" s="17">
        <f t="shared" si="6"/>
        <v>0.54182509505703425</v>
      </c>
    </row>
    <row r="408" spans="1:18" x14ac:dyDescent="0.3">
      <c r="A408" s="1" t="s">
        <v>6250</v>
      </c>
      <c r="B408" s="29">
        <v>393</v>
      </c>
      <c r="C408" s="312">
        <v>419</v>
      </c>
      <c r="D408" s="37" t="s">
        <v>6251</v>
      </c>
      <c r="E408" s="8" t="s">
        <v>6252</v>
      </c>
      <c r="F408" s="8" t="s">
        <v>6253</v>
      </c>
      <c r="G408" s="24" t="s">
        <v>4519</v>
      </c>
      <c r="H408" s="25">
        <v>5607</v>
      </c>
      <c r="I408" s="29">
        <v>3.9</v>
      </c>
      <c r="J408" s="24" t="s">
        <v>132</v>
      </c>
      <c r="K408" s="24" t="s">
        <v>949</v>
      </c>
      <c r="L408" s="24" t="s">
        <v>6254</v>
      </c>
      <c r="M408" s="24" t="s">
        <v>1160</v>
      </c>
      <c r="N408" s="30">
        <f>B408/1052</f>
        <v>0.37357414448669202</v>
      </c>
      <c r="O408" s="278" t="s">
        <v>15625</v>
      </c>
      <c r="P408" s="278">
        <v>6</v>
      </c>
      <c r="Q408" s="312">
        <v>3.9</v>
      </c>
      <c r="R408" s="17">
        <f t="shared" si="6"/>
        <v>0.39828897338403041</v>
      </c>
    </row>
    <row r="409" spans="1:18" x14ac:dyDescent="0.3">
      <c r="A409" s="1" t="s">
        <v>6232</v>
      </c>
      <c r="B409" s="29">
        <v>393</v>
      </c>
      <c r="C409" s="311">
        <v>255</v>
      </c>
      <c r="D409" s="37" t="s">
        <v>6233</v>
      </c>
      <c r="E409" s="8" t="s">
        <v>6234</v>
      </c>
      <c r="F409" s="8" t="s">
        <v>6234</v>
      </c>
      <c r="G409" s="24" t="s">
        <v>4436</v>
      </c>
      <c r="H409" s="25">
        <v>3597</v>
      </c>
      <c r="I409" s="29">
        <v>3.9</v>
      </c>
      <c r="J409" s="24" t="s">
        <v>731</v>
      </c>
      <c r="K409" s="24" t="s">
        <v>4806</v>
      </c>
      <c r="L409" s="24" t="s">
        <v>6235</v>
      </c>
      <c r="M409" s="24" t="s">
        <v>768</v>
      </c>
      <c r="N409" s="30">
        <f>B409/1052</f>
        <v>0.37357414448669202</v>
      </c>
      <c r="O409" s="278" t="s">
        <v>15625</v>
      </c>
      <c r="P409" s="278">
        <v>6</v>
      </c>
      <c r="Q409" s="311">
        <v>5.2</v>
      </c>
      <c r="R409" s="17">
        <f t="shared" si="6"/>
        <v>0.2423954372623574</v>
      </c>
    </row>
    <row r="410" spans="1:18" x14ac:dyDescent="0.3">
      <c r="A410" s="1" t="s">
        <v>6281</v>
      </c>
      <c r="B410" s="29">
        <v>393</v>
      </c>
      <c r="C410" s="312">
        <v>419</v>
      </c>
      <c r="D410" s="37" t="s">
        <v>6282</v>
      </c>
      <c r="E410" s="8" t="s">
        <v>6283</v>
      </c>
      <c r="F410" s="8" t="s">
        <v>6284</v>
      </c>
      <c r="G410" s="24" t="s">
        <v>4436</v>
      </c>
      <c r="H410" s="23">
        <v>110</v>
      </c>
      <c r="I410" s="29">
        <v>3.9</v>
      </c>
      <c r="J410" s="24" t="s">
        <v>731</v>
      </c>
      <c r="K410" s="24" t="s">
        <v>1174</v>
      </c>
      <c r="L410" s="24" t="s">
        <v>6285</v>
      </c>
      <c r="M410" s="24" t="s">
        <v>1160</v>
      </c>
      <c r="N410" s="30">
        <f>B410/1052</f>
        <v>0.37357414448669202</v>
      </c>
      <c r="O410" s="278" t="s">
        <v>15625</v>
      </c>
      <c r="P410" s="278">
        <v>6</v>
      </c>
      <c r="Q410" s="312">
        <v>3.9</v>
      </c>
      <c r="R410" s="17">
        <f t="shared" si="6"/>
        <v>0.39828897338403041</v>
      </c>
    </row>
    <row r="411" spans="1:18" x14ac:dyDescent="0.3">
      <c r="A411" s="1" t="s">
        <v>6224</v>
      </c>
      <c r="B411" s="29">
        <v>393</v>
      </c>
      <c r="C411" s="312">
        <v>357</v>
      </c>
      <c r="D411" s="37" t="s">
        <v>6224</v>
      </c>
      <c r="E411" s="8" t="s">
        <v>6225</v>
      </c>
      <c r="F411" s="8" t="s">
        <v>6226</v>
      </c>
      <c r="G411" s="24" t="s">
        <v>4519</v>
      </c>
      <c r="H411" s="25">
        <v>4917</v>
      </c>
      <c r="I411" s="29">
        <v>3.9</v>
      </c>
      <c r="J411" s="24" t="s">
        <v>132</v>
      </c>
      <c r="K411" s="24" t="s">
        <v>1040</v>
      </c>
      <c r="L411" s="24" t="s">
        <v>6227</v>
      </c>
      <c r="M411" s="24" t="s">
        <v>1004</v>
      </c>
      <c r="N411" s="30">
        <f>B411/1052</f>
        <v>0.37357414448669202</v>
      </c>
      <c r="O411" s="278" t="s">
        <v>15625</v>
      </c>
      <c r="P411" s="278">
        <v>6</v>
      </c>
      <c r="Q411" s="312">
        <v>4.3</v>
      </c>
      <c r="R411" s="17">
        <f t="shared" si="6"/>
        <v>0.33935361216730037</v>
      </c>
    </row>
    <row r="412" spans="1:18" x14ac:dyDescent="0.3">
      <c r="A412" s="1" t="s">
        <v>6276</v>
      </c>
      <c r="B412" s="29">
        <v>393</v>
      </c>
      <c r="C412" s="312">
        <v>419</v>
      </c>
      <c r="D412" s="37" t="s">
        <v>6277</v>
      </c>
      <c r="E412" s="8" t="s">
        <v>6278</v>
      </c>
      <c r="F412" s="8" t="s">
        <v>6279</v>
      </c>
      <c r="G412" s="24" t="s">
        <v>4428</v>
      </c>
      <c r="H412" s="25">
        <v>4903</v>
      </c>
      <c r="I412" s="29">
        <v>3.9</v>
      </c>
      <c r="J412" s="24" t="s">
        <v>1477</v>
      </c>
      <c r="K412" s="24" t="s">
        <v>1133</v>
      </c>
      <c r="L412" s="24" t="s">
        <v>6280</v>
      </c>
      <c r="M412" s="24" t="s">
        <v>1160</v>
      </c>
      <c r="N412" s="30">
        <f>B412/1052</f>
        <v>0.37357414448669202</v>
      </c>
      <c r="O412" s="278" t="s">
        <v>15625</v>
      </c>
      <c r="P412" s="278">
        <v>6</v>
      </c>
      <c r="Q412" s="312">
        <v>3.9</v>
      </c>
      <c r="R412" s="17">
        <f t="shared" si="6"/>
        <v>0.39828897338403041</v>
      </c>
    </row>
    <row r="413" spans="1:18" x14ac:dyDescent="0.3">
      <c r="A413" s="1" t="s">
        <v>6241</v>
      </c>
      <c r="B413" s="29">
        <v>393</v>
      </c>
      <c r="C413" s="311">
        <v>466</v>
      </c>
      <c r="D413" s="37" t="s">
        <v>6241</v>
      </c>
      <c r="E413" s="8" t="s">
        <v>6242</v>
      </c>
      <c r="F413" s="8" t="s">
        <v>6243</v>
      </c>
      <c r="G413" s="24" t="s">
        <v>4519</v>
      </c>
      <c r="H413" s="25">
        <v>7474</v>
      </c>
      <c r="I413" s="29">
        <v>3.9</v>
      </c>
      <c r="J413" s="24" t="s">
        <v>132</v>
      </c>
      <c r="K413" s="24" t="s">
        <v>972</v>
      </c>
      <c r="L413" s="24" t="s">
        <v>6244</v>
      </c>
      <c r="M413" s="24" t="s">
        <v>1189</v>
      </c>
      <c r="N413" s="30">
        <f>B413/1052</f>
        <v>0.37357414448669202</v>
      </c>
      <c r="O413" s="278" t="s">
        <v>15625</v>
      </c>
      <c r="P413" s="278">
        <v>6</v>
      </c>
      <c r="Q413" s="311">
        <v>3.6</v>
      </c>
      <c r="R413" s="17">
        <f t="shared" si="6"/>
        <v>0.44296577946768062</v>
      </c>
    </row>
    <row r="414" spans="1:18" x14ac:dyDescent="0.3">
      <c r="A414" s="1" t="s">
        <v>6333</v>
      </c>
      <c r="B414" s="23">
        <v>412</v>
      </c>
      <c r="C414" s="311">
        <v>403</v>
      </c>
      <c r="D414" s="37" t="s">
        <v>6333</v>
      </c>
      <c r="E414" s="8" t="s">
        <v>6334</v>
      </c>
      <c r="F414" s="8" t="s">
        <v>6335</v>
      </c>
      <c r="G414" s="24" t="s">
        <v>4498</v>
      </c>
      <c r="H414" s="25">
        <v>16700</v>
      </c>
      <c r="I414" s="23">
        <v>3.8</v>
      </c>
      <c r="J414" s="24" t="s">
        <v>1477</v>
      </c>
      <c r="K414" s="24" t="s">
        <v>961</v>
      </c>
      <c r="L414" s="24" t="s">
        <v>6336</v>
      </c>
      <c r="M414" s="24" t="s">
        <v>1205</v>
      </c>
      <c r="N414" s="26">
        <f>B414/1052</f>
        <v>0.39163498098859317</v>
      </c>
      <c r="O414" s="278" t="s">
        <v>15625</v>
      </c>
      <c r="P414" s="278">
        <v>6</v>
      </c>
      <c r="Q414" s="311">
        <v>4</v>
      </c>
      <c r="R414" s="17">
        <f t="shared" si="6"/>
        <v>0.38307984790874527</v>
      </c>
    </row>
    <row r="415" spans="1:18" x14ac:dyDescent="0.3">
      <c r="A415" s="1" t="s">
        <v>1399</v>
      </c>
      <c r="B415" s="23">
        <v>412</v>
      </c>
      <c r="C415" s="312">
        <v>154</v>
      </c>
      <c r="D415" s="37" t="s">
        <v>1400</v>
      </c>
      <c r="E415" s="8" t="s">
        <v>1401</v>
      </c>
      <c r="F415" s="8" t="s">
        <v>1402</v>
      </c>
      <c r="G415" s="24" t="s">
        <v>4480</v>
      </c>
      <c r="H415" s="25">
        <v>1966</v>
      </c>
      <c r="I415" s="23">
        <v>3.8</v>
      </c>
      <c r="J415" s="24" t="s">
        <v>731</v>
      </c>
      <c r="K415" s="24" t="s">
        <v>784</v>
      </c>
      <c r="L415" s="24" t="s">
        <v>1403</v>
      </c>
      <c r="M415" s="24" t="s">
        <v>562</v>
      </c>
      <c r="N415" s="26">
        <f>B415/1052</f>
        <v>0.39163498098859317</v>
      </c>
      <c r="O415" s="278" t="s">
        <v>15625</v>
      </c>
      <c r="P415" s="278">
        <v>6</v>
      </c>
      <c r="Q415" s="312">
        <v>6.7</v>
      </c>
      <c r="R415" s="17">
        <f t="shared" si="6"/>
        <v>0.14638783269961977</v>
      </c>
    </row>
    <row r="416" spans="1:18" x14ac:dyDescent="0.3">
      <c r="A416" s="1" t="s">
        <v>1415</v>
      </c>
      <c r="B416" s="23">
        <v>412</v>
      </c>
      <c r="C416" s="311">
        <v>594</v>
      </c>
      <c r="D416" s="37" t="s">
        <v>1416</v>
      </c>
      <c r="E416" s="8" t="s">
        <v>1417</v>
      </c>
      <c r="F416" s="8" t="s">
        <v>1418</v>
      </c>
      <c r="G416" s="24" t="s">
        <v>4480</v>
      </c>
      <c r="H416" s="25">
        <v>4683</v>
      </c>
      <c r="I416" s="23">
        <v>3.8</v>
      </c>
      <c r="J416" s="24" t="s">
        <v>731</v>
      </c>
      <c r="K416" s="24" t="s">
        <v>1419</v>
      </c>
      <c r="L416" s="24" t="s">
        <v>1420</v>
      </c>
      <c r="M416" s="24" t="s">
        <v>1421</v>
      </c>
      <c r="N416" s="26">
        <f>B416/1052</f>
        <v>0.39163498098859317</v>
      </c>
      <c r="O416" s="278" t="s">
        <v>15625</v>
      </c>
      <c r="P416" s="278">
        <v>6</v>
      </c>
      <c r="Q416" s="311">
        <v>2.6</v>
      </c>
      <c r="R416" s="17">
        <f t="shared" si="6"/>
        <v>0.56463878326996197</v>
      </c>
    </row>
    <row r="417" spans="1:18" x14ac:dyDescent="0.3">
      <c r="A417" s="1" t="s">
        <v>6346</v>
      </c>
      <c r="B417" s="23">
        <v>412</v>
      </c>
      <c r="C417" s="312">
        <v>335</v>
      </c>
      <c r="D417" s="37" t="s">
        <v>6347</v>
      </c>
      <c r="E417" s="8" t="s">
        <v>6348</v>
      </c>
      <c r="F417" s="8" t="s">
        <v>6349</v>
      </c>
      <c r="G417" s="24" t="s">
        <v>4480</v>
      </c>
      <c r="H417" s="25">
        <v>4271</v>
      </c>
      <c r="I417" s="23">
        <v>3.8</v>
      </c>
      <c r="J417" s="24" t="s">
        <v>731</v>
      </c>
      <c r="K417" s="24" t="s">
        <v>1307</v>
      </c>
      <c r="L417" s="24" t="s">
        <v>6350</v>
      </c>
      <c r="M417" s="24" t="s">
        <v>1072</v>
      </c>
      <c r="N417" s="26">
        <f>B417/1052</f>
        <v>0.39163498098859317</v>
      </c>
      <c r="O417" s="278" t="s">
        <v>15625</v>
      </c>
      <c r="P417" s="278">
        <v>6</v>
      </c>
      <c r="Q417" s="312">
        <v>4.5</v>
      </c>
      <c r="R417" s="17">
        <f t="shared" si="6"/>
        <v>0.31844106463878324</v>
      </c>
    </row>
    <row r="418" spans="1:18" x14ac:dyDescent="0.3">
      <c r="A418" s="1" t="s">
        <v>6361</v>
      </c>
      <c r="B418" s="23">
        <v>412</v>
      </c>
      <c r="C418" s="312">
        <v>452</v>
      </c>
      <c r="D418" s="37" t="s">
        <v>6362</v>
      </c>
      <c r="E418" s="8" t="s">
        <v>6363</v>
      </c>
      <c r="F418" s="8" t="s">
        <v>6364</v>
      </c>
      <c r="G418" s="24" t="s">
        <v>4428</v>
      </c>
      <c r="H418" s="25">
        <v>4501</v>
      </c>
      <c r="I418" s="23">
        <v>3.8</v>
      </c>
      <c r="J418" s="24" t="s">
        <v>1477</v>
      </c>
      <c r="K418" s="24" t="s">
        <v>886</v>
      </c>
      <c r="L418" s="24" t="s">
        <v>809</v>
      </c>
      <c r="M418" s="24" t="s">
        <v>1239</v>
      </c>
      <c r="N418" s="26">
        <f>B418/1052</f>
        <v>0.39163498098859317</v>
      </c>
      <c r="O418" s="278" t="s">
        <v>15625</v>
      </c>
      <c r="P418" s="278">
        <v>6</v>
      </c>
      <c r="Q418" s="312">
        <v>3.7</v>
      </c>
      <c r="R418" s="17">
        <f t="shared" si="6"/>
        <v>0.42965779467680609</v>
      </c>
    </row>
    <row r="419" spans="1:18" x14ac:dyDescent="0.3">
      <c r="A419" s="1" t="s">
        <v>6342</v>
      </c>
      <c r="B419" s="23">
        <v>412</v>
      </c>
      <c r="C419" s="312">
        <v>452</v>
      </c>
      <c r="D419" s="37" t="s">
        <v>6342</v>
      </c>
      <c r="E419" s="8" t="s">
        <v>6343</v>
      </c>
      <c r="F419" s="8" t="s">
        <v>6344</v>
      </c>
      <c r="G419" s="24" t="s">
        <v>4428</v>
      </c>
      <c r="H419" s="25">
        <v>14223</v>
      </c>
      <c r="I419" s="23">
        <v>3.8</v>
      </c>
      <c r="J419" s="24" t="s">
        <v>1477</v>
      </c>
      <c r="K419" s="24" t="s">
        <v>1295</v>
      </c>
      <c r="L419" s="24" t="s">
        <v>6345</v>
      </c>
      <c r="M419" s="24" t="s">
        <v>1239</v>
      </c>
      <c r="N419" s="26">
        <f>B419/1052</f>
        <v>0.39163498098859317</v>
      </c>
      <c r="O419" s="278" t="s">
        <v>15625</v>
      </c>
      <c r="P419" s="278">
        <v>6</v>
      </c>
      <c r="Q419" s="312">
        <v>3.7</v>
      </c>
      <c r="R419" s="17">
        <f t="shared" si="6"/>
        <v>0.42965779467680609</v>
      </c>
    </row>
    <row r="420" spans="1:18" x14ac:dyDescent="0.3">
      <c r="A420" s="1" t="s">
        <v>6301</v>
      </c>
      <c r="B420" s="23">
        <v>412</v>
      </c>
      <c r="C420" s="311">
        <v>348</v>
      </c>
      <c r="D420" s="37" t="s">
        <v>6302</v>
      </c>
      <c r="E420" s="8" t="s">
        <v>6303</v>
      </c>
      <c r="F420" s="8" t="s">
        <v>6304</v>
      </c>
      <c r="G420" s="24" t="s">
        <v>4480</v>
      </c>
      <c r="H420" s="25">
        <v>9631</v>
      </c>
      <c r="I420" s="23">
        <v>3.8</v>
      </c>
      <c r="J420" s="24" t="s">
        <v>731</v>
      </c>
      <c r="K420" s="24" t="s">
        <v>249</v>
      </c>
      <c r="L420" s="24" t="s">
        <v>1729</v>
      </c>
      <c r="M420" s="24" t="s">
        <v>1017</v>
      </c>
      <c r="N420" s="26">
        <f>B420/1052</f>
        <v>0.39163498098859317</v>
      </c>
      <c r="O420" s="278" t="s">
        <v>15625</v>
      </c>
      <c r="P420" s="278">
        <v>6</v>
      </c>
      <c r="Q420" s="311">
        <v>4.4000000000000004</v>
      </c>
      <c r="R420" s="17">
        <f t="shared" si="6"/>
        <v>0.33079847908745247</v>
      </c>
    </row>
    <row r="421" spans="1:18" x14ac:dyDescent="0.3">
      <c r="A421" s="1" t="s">
        <v>6323</v>
      </c>
      <c r="B421" s="23">
        <v>412</v>
      </c>
      <c r="C421" s="311">
        <v>432</v>
      </c>
      <c r="D421" s="37" t="s">
        <v>6324</v>
      </c>
      <c r="E421" s="8" t="s">
        <v>6325</v>
      </c>
      <c r="F421" s="8" t="s">
        <v>6326</v>
      </c>
      <c r="G421" s="24" t="s">
        <v>4539</v>
      </c>
      <c r="H421" s="25">
        <v>1646</v>
      </c>
      <c r="I421" s="23">
        <v>3.8</v>
      </c>
      <c r="J421" s="24" t="s">
        <v>731</v>
      </c>
      <c r="K421" s="24" t="s">
        <v>1723</v>
      </c>
      <c r="L421" s="24" t="s">
        <v>6327</v>
      </c>
      <c r="M421" s="24" t="s">
        <v>1226</v>
      </c>
      <c r="N421" s="26">
        <f>B421/1052</f>
        <v>0.39163498098859317</v>
      </c>
      <c r="O421" s="278" t="s">
        <v>15625</v>
      </c>
      <c r="P421" s="278">
        <v>6</v>
      </c>
      <c r="Q421" s="311">
        <v>3.8</v>
      </c>
      <c r="R421" s="17">
        <f t="shared" si="6"/>
        <v>0.41064638783269963</v>
      </c>
    </row>
    <row r="422" spans="1:18" x14ac:dyDescent="0.3">
      <c r="A422" s="1" t="s">
        <v>6313</v>
      </c>
      <c r="B422" s="23">
        <v>412</v>
      </c>
      <c r="C422" s="312">
        <v>386</v>
      </c>
      <c r="D422" s="37" t="s">
        <v>6314</v>
      </c>
      <c r="E422" s="8" t="s">
        <v>6315</v>
      </c>
      <c r="F422" s="8" t="s">
        <v>6316</v>
      </c>
      <c r="G422" s="24" t="s">
        <v>4539</v>
      </c>
      <c r="H422" s="25">
        <v>12495</v>
      </c>
      <c r="I422" s="23">
        <v>3.8</v>
      </c>
      <c r="J422" s="24" t="s">
        <v>731</v>
      </c>
      <c r="K422" s="24" t="s">
        <v>1083</v>
      </c>
      <c r="L422" s="24" t="s">
        <v>6317</v>
      </c>
      <c r="M422" s="24" t="s">
        <v>1114</v>
      </c>
      <c r="N422" s="26">
        <f>B422/1052</f>
        <v>0.39163498098859317</v>
      </c>
      <c r="O422" s="278" t="s">
        <v>15625</v>
      </c>
      <c r="P422" s="278">
        <v>6</v>
      </c>
      <c r="Q422" s="312">
        <v>4.0999999999999996</v>
      </c>
      <c r="R422" s="17">
        <f t="shared" si="6"/>
        <v>0.36692015209125473</v>
      </c>
    </row>
    <row r="423" spans="1:18" x14ac:dyDescent="0.3">
      <c r="A423" s="1" t="s">
        <v>6318</v>
      </c>
      <c r="B423" s="23">
        <v>412</v>
      </c>
      <c r="C423" s="311">
        <v>432</v>
      </c>
      <c r="D423" s="37" t="s">
        <v>6319</v>
      </c>
      <c r="E423" s="8" t="s">
        <v>6320</v>
      </c>
      <c r="F423" s="8" t="s">
        <v>6321</v>
      </c>
      <c r="G423" s="24" t="s">
        <v>4498</v>
      </c>
      <c r="H423" s="25">
        <v>18900</v>
      </c>
      <c r="I423" s="23">
        <v>3.8</v>
      </c>
      <c r="J423" s="24" t="s">
        <v>1477</v>
      </c>
      <c r="K423" s="24" t="s">
        <v>1060</v>
      </c>
      <c r="L423" s="24" t="s">
        <v>6322</v>
      </c>
      <c r="M423" s="24" t="s">
        <v>1226</v>
      </c>
      <c r="N423" s="26">
        <f>B423/1052</f>
        <v>0.39163498098859317</v>
      </c>
      <c r="O423" s="278" t="s">
        <v>15625</v>
      </c>
      <c r="P423" s="278">
        <v>6</v>
      </c>
      <c r="Q423" s="311">
        <v>3.8</v>
      </c>
      <c r="R423" s="17">
        <f t="shared" si="6"/>
        <v>0.41064638783269963</v>
      </c>
    </row>
    <row r="424" spans="1:18" x14ac:dyDescent="0.3">
      <c r="A424" s="1" t="s">
        <v>6328</v>
      </c>
      <c r="B424" s="23">
        <v>412</v>
      </c>
      <c r="C424" s="311">
        <v>403</v>
      </c>
      <c r="D424" s="37" t="s">
        <v>6329</v>
      </c>
      <c r="E424" s="8" t="s">
        <v>6330</v>
      </c>
      <c r="F424" s="8" t="s">
        <v>6331</v>
      </c>
      <c r="G424" s="24" t="s">
        <v>4436</v>
      </c>
      <c r="H424" s="25">
        <v>15595</v>
      </c>
      <c r="I424" s="23">
        <v>3.8</v>
      </c>
      <c r="J424" s="24" t="s">
        <v>731</v>
      </c>
      <c r="K424" s="24" t="s">
        <v>796</v>
      </c>
      <c r="L424" s="24" t="s">
        <v>6332</v>
      </c>
      <c r="M424" s="24" t="s">
        <v>1205</v>
      </c>
      <c r="N424" s="26">
        <f>B424/1052</f>
        <v>0.39163498098859317</v>
      </c>
      <c r="O424" s="278" t="s">
        <v>15625</v>
      </c>
      <c r="P424" s="278">
        <v>6</v>
      </c>
      <c r="Q424" s="311">
        <v>4</v>
      </c>
      <c r="R424" s="17">
        <f t="shared" si="6"/>
        <v>0.38307984790874527</v>
      </c>
    </row>
    <row r="425" spans="1:18" x14ac:dyDescent="0.3">
      <c r="A425" s="1" t="s">
        <v>6356</v>
      </c>
      <c r="B425" s="23">
        <v>412</v>
      </c>
      <c r="C425" s="312">
        <v>313</v>
      </c>
      <c r="D425" s="37" t="s">
        <v>6357</v>
      </c>
      <c r="E425" s="8" t="s">
        <v>6358</v>
      </c>
      <c r="F425" s="8" t="s">
        <v>6359</v>
      </c>
      <c r="G425" s="24" t="s">
        <v>4428</v>
      </c>
      <c r="H425" s="25">
        <v>6568</v>
      </c>
      <c r="I425" s="23">
        <v>3.8</v>
      </c>
      <c r="J425" s="24" t="s">
        <v>1477</v>
      </c>
      <c r="K425" s="24" t="s">
        <v>1180</v>
      </c>
      <c r="L425" s="24" t="s">
        <v>6360</v>
      </c>
      <c r="M425" s="24" t="s">
        <v>1010</v>
      </c>
      <c r="N425" s="26">
        <f>B425/1052</f>
        <v>0.39163498098859317</v>
      </c>
      <c r="O425" s="278" t="s">
        <v>15625</v>
      </c>
      <c r="P425" s="278">
        <v>6</v>
      </c>
      <c r="Q425" s="312">
        <v>4.7</v>
      </c>
      <c r="R425" s="17">
        <f t="shared" si="6"/>
        <v>0.29752851711026618</v>
      </c>
    </row>
    <row r="426" spans="1:18" x14ac:dyDescent="0.3">
      <c r="A426" s="1" t="s">
        <v>6305</v>
      </c>
      <c r="B426" s="23">
        <v>412</v>
      </c>
      <c r="C426" s="311">
        <v>348</v>
      </c>
      <c r="D426" s="37" t="s">
        <v>6306</v>
      </c>
      <c r="E426" s="8" t="s">
        <v>6307</v>
      </c>
      <c r="F426" s="8" t="s">
        <v>6308</v>
      </c>
      <c r="G426" s="24" t="s">
        <v>4519</v>
      </c>
      <c r="H426" s="25">
        <v>10347</v>
      </c>
      <c r="I426" s="23">
        <v>3.8</v>
      </c>
      <c r="J426" s="24" t="s">
        <v>132</v>
      </c>
      <c r="K426" s="24" t="s">
        <v>685</v>
      </c>
      <c r="L426" s="24" t="s">
        <v>6309</v>
      </c>
      <c r="M426" s="24" t="s">
        <v>1017</v>
      </c>
      <c r="N426" s="26">
        <f>B426/1052</f>
        <v>0.39163498098859317</v>
      </c>
      <c r="O426" s="278" t="s">
        <v>15625</v>
      </c>
      <c r="P426" s="278">
        <v>6</v>
      </c>
      <c r="Q426" s="311">
        <v>4.4000000000000004</v>
      </c>
      <c r="R426" s="17">
        <f t="shared" si="6"/>
        <v>0.33079847908745247</v>
      </c>
    </row>
    <row r="427" spans="1:18" x14ac:dyDescent="0.3">
      <c r="A427" s="1" t="s">
        <v>6310</v>
      </c>
      <c r="B427" s="23">
        <v>412</v>
      </c>
      <c r="C427" s="311">
        <v>403</v>
      </c>
      <c r="D427" s="37" t="s">
        <v>6310</v>
      </c>
      <c r="E427" s="8" t="s">
        <v>6311</v>
      </c>
      <c r="F427" s="8" t="s">
        <v>6312</v>
      </c>
      <c r="G427" s="24" t="s">
        <v>4519</v>
      </c>
      <c r="H427" s="25">
        <v>35432</v>
      </c>
      <c r="I427" s="23">
        <v>3.8</v>
      </c>
      <c r="J427" s="24" t="s">
        <v>132</v>
      </c>
      <c r="K427" s="24" t="s">
        <v>790</v>
      </c>
      <c r="L427" s="24" t="s">
        <v>404</v>
      </c>
      <c r="M427" s="24" t="s">
        <v>1205</v>
      </c>
      <c r="N427" s="26">
        <f>B427/1052</f>
        <v>0.39163498098859317</v>
      </c>
      <c r="O427" s="278" t="s">
        <v>15625</v>
      </c>
      <c r="P427" s="278">
        <v>6</v>
      </c>
      <c r="Q427" s="311">
        <v>4</v>
      </c>
      <c r="R427" s="17">
        <f t="shared" si="6"/>
        <v>0.38307984790874527</v>
      </c>
    </row>
    <row r="428" spans="1:18" x14ac:dyDescent="0.3">
      <c r="A428" s="1" t="s">
        <v>6351</v>
      </c>
      <c r="B428" s="23">
        <v>412</v>
      </c>
      <c r="C428" s="312">
        <v>503</v>
      </c>
      <c r="D428" s="37" t="s">
        <v>6352</v>
      </c>
      <c r="E428" s="8" t="s">
        <v>6353</v>
      </c>
      <c r="F428" s="8" t="s">
        <v>6354</v>
      </c>
      <c r="G428" s="24" t="s">
        <v>4480</v>
      </c>
      <c r="H428" s="25">
        <v>4810</v>
      </c>
      <c r="I428" s="23">
        <v>3.8</v>
      </c>
      <c r="J428" s="24" t="s">
        <v>731</v>
      </c>
      <c r="K428" s="24" t="s">
        <v>1458</v>
      </c>
      <c r="L428" s="24" t="s">
        <v>6355</v>
      </c>
      <c r="M428" s="24" t="s">
        <v>1428</v>
      </c>
      <c r="N428" s="26">
        <f>B428/1052</f>
        <v>0.39163498098859317</v>
      </c>
      <c r="O428" s="278" t="s">
        <v>15625</v>
      </c>
      <c r="P428" s="278">
        <v>6</v>
      </c>
      <c r="Q428" s="312">
        <v>3.3</v>
      </c>
      <c r="R428" s="17">
        <f t="shared" si="6"/>
        <v>0.47813688212927757</v>
      </c>
    </row>
    <row r="429" spans="1:18" x14ac:dyDescent="0.3">
      <c r="A429" s="1" t="s">
        <v>6337</v>
      </c>
      <c r="B429" s="23">
        <v>412</v>
      </c>
      <c r="C429" s="311">
        <v>432</v>
      </c>
      <c r="D429" s="37" t="s">
        <v>6338</v>
      </c>
      <c r="E429" s="8" t="s">
        <v>6339</v>
      </c>
      <c r="F429" s="8" t="s">
        <v>6340</v>
      </c>
      <c r="G429" s="24" t="s">
        <v>4480</v>
      </c>
      <c r="H429" s="25">
        <v>2194</v>
      </c>
      <c r="I429" s="23">
        <v>3.8</v>
      </c>
      <c r="J429" s="24" t="s">
        <v>731</v>
      </c>
      <c r="K429" s="24" t="s">
        <v>1419</v>
      </c>
      <c r="L429" s="24" t="s">
        <v>6341</v>
      </c>
      <c r="M429" s="24" t="s">
        <v>1226</v>
      </c>
      <c r="N429" s="26">
        <f>B429/1052</f>
        <v>0.39163498098859317</v>
      </c>
      <c r="O429" s="278" t="s">
        <v>15625</v>
      </c>
      <c r="P429" s="278">
        <v>6</v>
      </c>
      <c r="Q429" s="311">
        <v>3.8</v>
      </c>
      <c r="R429" s="17">
        <f t="shared" si="6"/>
        <v>0.41064638783269963</v>
      </c>
    </row>
    <row r="430" spans="1:18" x14ac:dyDescent="0.3">
      <c r="A430" s="1" t="s">
        <v>6399</v>
      </c>
      <c r="B430" s="29">
        <v>428</v>
      </c>
      <c r="C430" s="312">
        <v>419</v>
      </c>
      <c r="D430" s="37" t="s">
        <v>6400</v>
      </c>
      <c r="E430" s="8" t="s">
        <v>6401</v>
      </c>
      <c r="F430" s="8" t="s">
        <v>6402</v>
      </c>
      <c r="G430" s="24" t="s">
        <v>4480</v>
      </c>
      <c r="H430" s="25">
        <v>5624</v>
      </c>
      <c r="I430" s="29">
        <v>3.7</v>
      </c>
      <c r="J430" s="24" t="s">
        <v>1477</v>
      </c>
      <c r="K430" s="24" t="s">
        <v>961</v>
      </c>
      <c r="L430" s="24" t="s">
        <v>6403</v>
      </c>
      <c r="M430" s="24" t="s">
        <v>1160</v>
      </c>
      <c r="N430" s="30">
        <f>B430/1052</f>
        <v>0.40684410646387831</v>
      </c>
      <c r="O430" s="278" t="s">
        <v>15625</v>
      </c>
      <c r="P430" s="278">
        <v>6</v>
      </c>
      <c r="Q430" s="312">
        <v>3.9</v>
      </c>
      <c r="R430" s="17">
        <f t="shared" si="6"/>
        <v>0.39828897338403041</v>
      </c>
    </row>
    <row r="431" spans="1:18" x14ac:dyDescent="0.3">
      <c r="A431" s="1" t="s">
        <v>6370</v>
      </c>
      <c r="B431" s="29">
        <v>428</v>
      </c>
      <c r="C431" s="311">
        <v>403</v>
      </c>
      <c r="D431" s="37" t="s">
        <v>6371</v>
      </c>
      <c r="E431" s="8" t="s">
        <v>165</v>
      </c>
      <c r="F431" s="8" t="s">
        <v>6372</v>
      </c>
      <c r="G431" s="24" t="s">
        <v>4519</v>
      </c>
      <c r="H431" s="25">
        <v>27200</v>
      </c>
      <c r="I431" s="29">
        <v>3.7</v>
      </c>
      <c r="J431" s="24" t="s">
        <v>731</v>
      </c>
      <c r="K431" s="24" t="s">
        <v>309</v>
      </c>
      <c r="L431" s="24" t="s">
        <v>6373</v>
      </c>
      <c r="M431" s="24" t="s">
        <v>1205</v>
      </c>
      <c r="N431" s="30">
        <f>B431/1052</f>
        <v>0.40684410646387831</v>
      </c>
      <c r="O431" s="278" t="s">
        <v>15625</v>
      </c>
      <c r="P431" s="278">
        <v>6</v>
      </c>
      <c r="Q431" s="311">
        <v>4</v>
      </c>
      <c r="R431" s="17">
        <f t="shared" si="6"/>
        <v>0.38307984790874527</v>
      </c>
    </row>
    <row r="432" spans="1:18" x14ac:dyDescent="0.3">
      <c r="A432" s="1" t="s">
        <v>6420</v>
      </c>
      <c r="B432" s="29">
        <v>428</v>
      </c>
      <c r="C432" s="311">
        <v>432</v>
      </c>
      <c r="D432" s="37" t="s">
        <v>6421</v>
      </c>
      <c r="E432" s="8" t="s">
        <v>6422</v>
      </c>
      <c r="F432" s="8" t="s">
        <v>6423</v>
      </c>
      <c r="G432" s="24" t="s">
        <v>4480</v>
      </c>
      <c r="H432" s="25">
        <v>7342</v>
      </c>
      <c r="I432" s="29">
        <v>3.7</v>
      </c>
      <c r="J432" s="24" t="s">
        <v>1477</v>
      </c>
      <c r="K432" s="24" t="s">
        <v>1153</v>
      </c>
      <c r="L432" s="24" t="s">
        <v>6424</v>
      </c>
      <c r="M432" s="24" t="s">
        <v>1226</v>
      </c>
      <c r="N432" s="30">
        <f>B432/1052</f>
        <v>0.40684410646387831</v>
      </c>
      <c r="O432" s="278" t="s">
        <v>15625</v>
      </c>
      <c r="P432" s="278">
        <v>6</v>
      </c>
      <c r="Q432" s="311">
        <v>3.8</v>
      </c>
      <c r="R432" s="17">
        <f t="shared" si="6"/>
        <v>0.41064638783269963</v>
      </c>
    </row>
    <row r="433" spans="1:18" x14ac:dyDescent="0.3">
      <c r="A433" s="1" t="s">
        <v>6410</v>
      </c>
      <c r="B433" s="29">
        <v>428</v>
      </c>
      <c r="C433" s="311">
        <v>432</v>
      </c>
      <c r="D433" s="37" t="s">
        <v>6411</v>
      </c>
      <c r="E433" s="8" t="s">
        <v>6412</v>
      </c>
      <c r="F433" s="8" t="s">
        <v>6413</v>
      </c>
      <c r="G433" s="24" t="s">
        <v>4428</v>
      </c>
      <c r="H433" s="25">
        <v>5436</v>
      </c>
      <c r="I433" s="29">
        <v>3.7</v>
      </c>
      <c r="J433" s="24" t="s">
        <v>1477</v>
      </c>
      <c r="K433" s="24" t="s">
        <v>1133</v>
      </c>
      <c r="L433" s="24" t="s">
        <v>6414</v>
      </c>
      <c r="M433" s="24" t="s">
        <v>1226</v>
      </c>
      <c r="N433" s="30">
        <f>B433/1052</f>
        <v>0.40684410646387831</v>
      </c>
      <c r="O433" s="278" t="s">
        <v>15625</v>
      </c>
      <c r="P433" s="278">
        <v>6</v>
      </c>
      <c r="Q433" s="311">
        <v>3.8</v>
      </c>
      <c r="R433" s="17">
        <f t="shared" si="6"/>
        <v>0.41064638783269963</v>
      </c>
    </row>
    <row r="434" spans="1:18" x14ac:dyDescent="0.3">
      <c r="A434" s="1" t="s">
        <v>6394</v>
      </c>
      <c r="B434" s="29">
        <v>428</v>
      </c>
      <c r="C434" s="311">
        <v>326</v>
      </c>
      <c r="D434" s="37" t="s">
        <v>6395</v>
      </c>
      <c r="E434" s="8" t="s">
        <v>6396</v>
      </c>
      <c r="F434" s="8" t="s">
        <v>6397</v>
      </c>
      <c r="G434" s="24" t="s">
        <v>4480</v>
      </c>
      <c r="H434" s="25">
        <v>6523</v>
      </c>
      <c r="I434" s="29">
        <v>3.7</v>
      </c>
      <c r="J434" s="24" t="s">
        <v>1477</v>
      </c>
      <c r="K434" s="24" t="s">
        <v>1060</v>
      </c>
      <c r="L434" s="24" t="s">
        <v>6398</v>
      </c>
      <c r="M434" s="24" t="s">
        <v>847</v>
      </c>
      <c r="N434" s="30">
        <f>B434/1052</f>
        <v>0.40684410646387831</v>
      </c>
      <c r="O434" s="278" t="s">
        <v>15625</v>
      </c>
      <c r="P434" s="278">
        <v>6</v>
      </c>
      <c r="Q434" s="311">
        <v>4.5999999999999996</v>
      </c>
      <c r="R434" s="17">
        <f t="shared" si="6"/>
        <v>0.30988593155893535</v>
      </c>
    </row>
    <row r="435" spans="1:18" x14ac:dyDescent="0.3">
      <c r="A435" s="1" t="s">
        <v>6415</v>
      </c>
      <c r="B435" s="29">
        <v>428</v>
      </c>
      <c r="C435" s="311">
        <v>432</v>
      </c>
      <c r="D435" s="37" t="s">
        <v>6416</v>
      </c>
      <c r="E435" s="8" t="s">
        <v>6417</v>
      </c>
      <c r="F435" s="8" t="s">
        <v>6418</v>
      </c>
      <c r="G435" s="24" t="s">
        <v>4428</v>
      </c>
      <c r="H435" s="25">
        <v>22952</v>
      </c>
      <c r="I435" s="29">
        <v>3.7</v>
      </c>
      <c r="J435" s="24" t="s">
        <v>1477</v>
      </c>
      <c r="K435" s="24" t="s">
        <v>1301</v>
      </c>
      <c r="L435" s="24" t="s">
        <v>6419</v>
      </c>
      <c r="M435" s="24" t="s">
        <v>1226</v>
      </c>
      <c r="N435" s="30">
        <f>B435/1052</f>
        <v>0.40684410646387831</v>
      </c>
      <c r="O435" s="278" t="s">
        <v>15625</v>
      </c>
      <c r="P435" s="278">
        <v>6</v>
      </c>
      <c r="Q435" s="311">
        <v>3.8</v>
      </c>
      <c r="R435" s="17">
        <f t="shared" si="6"/>
        <v>0.41064638783269963</v>
      </c>
    </row>
    <row r="436" spans="1:18" x14ac:dyDescent="0.3">
      <c r="A436" s="1" t="s">
        <v>6390</v>
      </c>
      <c r="B436" s="29">
        <v>428</v>
      </c>
      <c r="C436" s="312">
        <v>419</v>
      </c>
      <c r="D436" s="37" t="s">
        <v>6391</v>
      </c>
      <c r="E436" s="8" t="s">
        <v>6392</v>
      </c>
      <c r="F436" s="8" t="s">
        <v>6393</v>
      </c>
      <c r="G436" s="24" t="s">
        <v>4754</v>
      </c>
      <c r="H436" s="25">
        <v>2719</v>
      </c>
      <c r="I436" s="29">
        <v>3.7</v>
      </c>
      <c r="J436" s="24" t="s">
        <v>731</v>
      </c>
      <c r="K436" s="24" t="s">
        <v>1286</v>
      </c>
      <c r="L436" s="24" t="s">
        <v>5104</v>
      </c>
      <c r="M436" s="24" t="s">
        <v>1160</v>
      </c>
      <c r="N436" s="30">
        <f>B436/1052</f>
        <v>0.40684410646387831</v>
      </c>
      <c r="O436" s="278" t="s">
        <v>15625</v>
      </c>
      <c r="P436" s="278">
        <v>6</v>
      </c>
      <c r="Q436" s="312">
        <v>3.9</v>
      </c>
      <c r="R436" s="17">
        <f t="shared" si="6"/>
        <v>0.39828897338403041</v>
      </c>
    </row>
    <row r="437" spans="1:18" x14ac:dyDescent="0.3">
      <c r="A437" s="1" t="s">
        <v>6374</v>
      </c>
      <c r="B437" s="29">
        <v>428</v>
      </c>
      <c r="C437" s="311">
        <v>432</v>
      </c>
      <c r="D437" s="37" t="s">
        <v>6375</v>
      </c>
      <c r="E437" s="8" t="s">
        <v>6376</v>
      </c>
      <c r="F437" s="8" t="s">
        <v>6377</v>
      </c>
      <c r="G437" s="24" t="s">
        <v>4519</v>
      </c>
      <c r="H437" s="25">
        <v>2788</v>
      </c>
      <c r="I437" s="29">
        <v>3.7</v>
      </c>
      <c r="J437" s="24" t="s">
        <v>731</v>
      </c>
      <c r="K437" s="24" t="s">
        <v>732</v>
      </c>
      <c r="L437" s="24" t="s">
        <v>674</v>
      </c>
      <c r="M437" s="24" t="s">
        <v>1226</v>
      </c>
      <c r="N437" s="30">
        <f>B437/1052</f>
        <v>0.40684410646387831</v>
      </c>
      <c r="O437" s="278" t="s">
        <v>15625</v>
      </c>
      <c r="P437" s="278">
        <v>6</v>
      </c>
      <c r="Q437" s="311">
        <v>3.8</v>
      </c>
      <c r="R437" s="17">
        <f t="shared" si="6"/>
        <v>0.41064638783269963</v>
      </c>
    </row>
    <row r="438" spans="1:18" x14ac:dyDescent="0.3">
      <c r="A438" s="1" t="s">
        <v>6386</v>
      </c>
      <c r="B438" s="29">
        <v>428</v>
      </c>
      <c r="C438" s="312">
        <v>195</v>
      </c>
      <c r="D438" s="37" t="s">
        <v>6387</v>
      </c>
      <c r="E438" s="8" t="s">
        <v>6388</v>
      </c>
      <c r="F438" s="8" t="s">
        <v>6388</v>
      </c>
      <c r="G438" s="24" t="s">
        <v>4436</v>
      </c>
      <c r="H438" s="25">
        <v>9899</v>
      </c>
      <c r="I438" s="29">
        <v>3.7</v>
      </c>
      <c r="J438" s="24" t="s">
        <v>731</v>
      </c>
      <c r="K438" s="24" t="s">
        <v>1015</v>
      </c>
      <c r="L438" s="24" t="s">
        <v>6389</v>
      </c>
      <c r="M438" s="24" t="s">
        <v>680</v>
      </c>
      <c r="N438" s="30">
        <f>B438/1052</f>
        <v>0.40684410646387831</v>
      </c>
      <c r="O438" s="278" t="s">
        <v>15625</v>
      </c>
      <c r="P438" s="278">
        <v>6</v>
      </c>
      <c r="Q438" s="312">
        <v>5.9</v>
      </c>
      <c r="R438" s="17">
        <f t="shared" si="6"/>
        <v>0.18536121673003803</v>
      </c>
    </row>
    <row r="439" spans="1:18" x14ac:dyDescent="0.3">
      <c r="A439" s="1" t="s">
        <v>6365</v>
      </c>
      <c r="B439" s="29">
        <v>428</v>
      </c>
      <c r="C439" s="311">
        <v>403</v>
      </c>
      <c r="D439" s="37" t="s">
        <v>6366</v>
      </c>
      <c r="E439" s="8" t="s">
        <v>6367</v>
      </c>
      <c r="F439" s="8" t="s">
        <v>6368</v>
      </c>
      <c r="G439" s="24" t="s">
        <v>4436</v>
      </c>
      <c r="H439" s="25">
        <v>1435</v>
      </c>
      <c r="I439" s="29">
        <v>3.7</v>
      </c>
      <c r="J439" s="24" t="s">
        <v>731</v>
      </c>
      <c r="K439" s="24" t="s">
        <v>1471</v>
      </c>
      <c r="L439" s="24" t="s">
        <v>6369</v>
      </c>
      <c r="M439" s="24" t="s">
        <v>1205</v>
      </c>
      <c r="N439" s="30">
        <f>B439/1052</f>
        <v>0.40684410646387831</v>
      </c>
      <c r="O439" s="278" t="s">
        <v>15625</v>
      </c>
      <c r="P439" s="278">
        <v>6</v>
      </c>
      <c r="Q439" s="311">
        <v>4</v>
      </c>
      <c r="R439" s="17">
        <f t="shared" si="6"/>
        <v>0.38307984790874527</v>
      </c>
    </row>
    <row r="440" spans="1:18" x14ac:dyDescent="0.3">
      <c r="A440" s="1" t="s">
        <v>6425</v>
      </c>
      <c r="B440" s="29">
        <v>428</v>
      </c>
      <c r="C440" s="312">
        <v>555</v>
      </c>
      <c r="D440" s="37" t="s">
        <v>6426</v>
      </c>
      <c r="E440" s="8" t="s">
        <v>6427</v>
      </c>
      <c r="F440" s="8" t="s">
        <v>6428</v>
      </c>
      <c r="G440" s="24" t="s">
        <v>4428</v>
      </c>
      <c r="H440" s="25">
        <v>1438</v>
      </c>
      <c r="I440" s="29">
        <v>3.7</v>
      </c>
      <c r="J440" s="24" t="s">
        <v>1477</v>
      </c>
      <c r="K440" s="24" t="s">
        <v>2498</v>
      </c>
      <c r="L440" s="24" t="s">
        <v>590</v>
      </c>
      <c r="M440" s="24" t="s">
        <v>1392</v>
      </c>
      <c r="N440" s="30">
        <f>B440/1052</f>
        <v>0.40684410646387831</v>
      </c>
      <c r="O440" s="278" t="s">
        <v>15625</v>
      </c>
      <c r="P440" s="278">
        <v>6</v>
      </c>
      <c r="Q440" s="312">
        <v>2.9</v>
      </c>
      <c r="R440" s="17">
        <f t="shared" si="6"/>
        <v>0.52756653992395441</v>
      </c>
    </row>
    <row r="441" spans="1:18" x14ac:dyDescent="0.3">
      <c r="A441" s="1" t="s">
        <v>6406</v>
      </c>
      <c r="B441" s="29">
        <v>428</v>
      </c>
      <c r="C441" s="312">
        <v>452</v>
      </c>
      <c r="D441" s="37" t="s">
        <v>6407</v>
      </c>
      <c r="E441" s="8" t="s">
        <v>165</v>
      </c>
      <c r="F441" s="8" t="s">
        <v>6408</v>
      </c>
      <c r="G441" s="24" t="s">
        <v>4436</v>
      </c>
      <c r="H441" s="25">
        <v>13872</v>
      </c>
      <c r="I441" s="29">
        <v>3.7</v>
      </c>
      <c r="J441" s="24" t="s">
        <v>731</v>
      </c>
      <c r="K441" s="24" t="s">
        <v>1224</v>
      </c>
      <c r="L441" s="24" t="s">
        <v>6409</v>
      </c>
      <c r="M441" s="24" t="s">
        <v>1239</v>
      </c>
      <c r="N441" s="30">
        <f>B441/1052</f>
        <v>0.40684410646387831</v>
      </c>
      <c r="O441" s="278" t="s">
        <v>15625</v>
      </c>
      <c r="P441" s="278">
        <v>6</v>
      </c>
      <c r="Q441" s="312">
        <v>3.7</v>
      </c>
      <c r="R441" s="17">
        <f t="shared" si="6"/>
        <v>0.42965779467680609</v>
      </c>
    </row>
    <row r="442" spans="1:18" x14ac:dyDescent="0.3">
      <c r="A442" s="1" t="s">
        <v>6378</v>
      </c>
      <c r="B442" s="29">
        <v>428</v>
      </c>
      <c r="C442" s="311">
        <v>466</v>
      </c>
      <c r="D442" s="37" t="s">
        <v>6379</v>
      </c>
      <c r="E442" s="8" t="s">
        <v>6380</v>
      </c>
      <c r="F442" s="8" t="s">
        <v>6381</v>
      </c>
      <c r="G442" s="24" t="s">
        <v>4519</v>
      </c>
      <c r="H442" s="25">
        <v>8275</v>
      </c>
      <c r="I442" s="29">
        <v>3.7</v>
      </c>
      <c r="J442" s="24" t="s">
        <v>731</v>
      </c>
      <c r="K442" s="24" t="s">
        <v>1040</v>
      </c>
      <c r="L442" s="24" t="s">
        <v>6382</v>
      </c>
      <c r="M442" s="24" t="s">
        <v>1189</v>
      </c>
      <c r="N442" s="30">
        <f>B442/1052</f>
        <v>0.40684410646387831</v>
      </c>
      <c r="O442" s="278" t="s">
        <v>15625</v>
      </c>
      <c r="P442" s="278">
        <v>6</v>
      </c>
      <c r="Q442" s="311">
        <v>3.6</v>
      </c>
      <c r="R442" s="17">
        <f t="shared" si="6"/>
        <v>0.44296577946768062</v>
      </c>
    </row>
    <row r="443" spans="1:18" x14ac:dyDescent="0.3">
      <c r="A443" s="1" t="s">
        <v>6383</v>
      </c>
      <c r="B443" s="29">
        <v>428</v>
      </c>
      <c r="C443" s="311">
        <v>432</v>
      </c>
      <c r="D443" s="37" t="s">
        <v>6384</v>
      </c>
      <c r="E443" s="8" t="s">
        <v>165</v>
      </c>
      <c r="F443" s="8" t="s">
        <v>6385</v>
      </c>
      <c r="G443" s="24" t="s">
        <v>4519</v>
      </c>
      <c r="H443" s="25">
        <v>1800</v>
      </c>
      <c r="I443" s="29">
        <v>3.7</v>
      </c>
      <c r="J443" s="24" t="s">
        <v>731</v>
      </c>
      <c r="K443" s="24" t="s">
        <v>1040</v>
      </c>
      <c r="L443" s="24" t="s">
        <v>2755</v>
      </c>
      <c r="M443" s="24" t="s">
        <v>1226</v>
      </c>
      <c r="N443" s="30">
        <f>B443/1052</f>
        <v>0.40684410646387831</v>
      </c>
      <c r="O443" s="278" t="s">
        <v>15625</v>
      </c>
      <c r="P443" s="278">
        <v>6</v>
      </c>
      <c r="Q443" s="311">
        <v>3.8</v>
      </c>
      <c r="R443" s="17">
        <f t="shared" si="6"/>
        <v>0.41064638783269963</v>
      </c>
    </row>
    <row r="444" spans="1:18" x14ac:dyDescent="0.3">
      <c r="A444" s="1" t="s">
        <v>79</v>
      </c>
      <c r="B444" s="29">
        <v>428</v>
      </c>
      <c r="C444" s="311">
        <v>518</v>
      </c>
      <c r="D444" s="37" t="s">
        <v>79</v>
      </c>
      <c r="E444" s="8" t="s">
        <v>6404</v>
      </c>
      <c r="F444" s="8" t="s">
        <v>6405</v>
      </c>
      <c r="G444" s="24" t="s">
        <v>4498</v>
      </c>
      <c r="H444" s="25">
        <v>25086</v>
      </c>
      <c r="I444" s="29">
        <v>3.7</v>
      </c>
      <c r="J444" s="24" t="s">
        <v>1477</v>
      </c>
      <c r="K444" s="24" t="s">
        <v>961</v>
      </c>
      <c r="L444" s="24" t="s">
        <v>6028</v>
      </c>
      <c r="M444" s="24" t="s">
        <v>1313</v>
      </c>
      <c r="N444" s="30">
        <f>B444/1052</f>
        <v>0.40684410646387831</v>
      </c>
      <c r="O444" s="278" t="s">
        <v>15625</v>
      </c>
      <c r="P444" s="278">
        <v>6</v>
      </c>
      <c r="Q444" s="311">
        <v>3.2</v>
      </c>
      <c r="R444" s="17">
        <f t="shared" si="6"/>
        <v>0.4923954372623574</v>
      </c>
    </row>
    <row r="445" spans="1:18" x14ac:dyDescent="0.3">
      <c r="A445" s="1" t="s">
        <v>6429</v>
      </c>
      <c r="B445" s="23">
        <v>443</v>
      </c>
      <c r="C445" s="312">
        <v>452</v>
      </c>
      <c r="D445" s="37" t="s">
        <v>6430</v>
      </c>
      <c r="E445" s="8" t="s">
        <v>6431</v>
      </c>
      <c r="F445" s="8" t="s">
        <v>6432</v>
      </c>
      <c r="G445" s="24" t="s">
        <v>4734</v>
      </c>
      <c r="H445" s="25">
        <v>12580</v>
      </c>
      <c r="I445" s="23">
        <v>3.6</v>
      </c>
      <c r="J445" s="24" t="s">
        <v>132</v>
      </c>
      <c r="K445" s="24" t="s">
        <v>4708</v>
      </c>
      <c r="L445" s="24" t="s">
        <v>6433</v>
      </c>
      <c r="M445" s="24" t="s">
        <v>1239</v>
      </c>
      <c r="N445" s="26">
        <f>B445/1052</f>
        <v>0.42110266159695819</v>
      </c>
      <c r="O445" s="278" t="s">
        <v>15625</v>
      </c>
      <c r="P445" s="278">
        <v>6</v>
      </c>
      <c r="Q445" s="312">
        <v>3.7</v>
      </c>
      <c r="R445" s="17">
        <f t="shared" si="6"/>
        <v>0.42965779467680609</v>
      </c>
    </row>
    <row r="446" spans="1:18" x14ac:dyDescent="0.3">
      <c r="A446" s="1" t="s">
        <v>6455</v>
      </c>
      <c r="B446" s="23">
        <v>443</v>
      </c>
      <c r="C446" s="311">
        <v>594</v>
      </c>
      <c r="D446" s="37" t="s">
        <v>6456</v>
      </c>
      <c r="E446" s="8" t="s">
        <v>6457</v>
      </c>
      <c r="F446" s="8" t="s">
        <v>6457</v>
      </c>
      <c r="G446" s="24" t="s">
        <v>4519</v>
      </c>
      <c r="H446" s="25">
        <v>1610</v>
      </c>
      <c r="I446" s="23">
        <v>3.6</v>
      </c>
      <c r="J446" s="24" t="s">
        <v>731</v>
      </c>
      <c r="K446" s="24" t="s">
        <v>1723</v>
      </c>
      <c r="L446" s="24" t="s">
        <v>6458</v>
      </c>
      <c r="M446" s="24" t="s">
        <v>1421</v>
      </c>
      <c r="N446" s="26">
        <f>B446/1052</f>
        <v>0.42110266159695819</v>
      </c>
      <c r="O446" s="278" t="s">
        <v>15625</v>
      </c>
      <c r="P446" s="278">
        <v>6</v>
      </c>
      <c r="Q446" s="311">
        <v>2.6</v>
      </c>
      <c r="R446" s="17">
        <f t="shared" si="6"/>
        <v>0.56463878326996197</v>
      </c>
    </row>
    <row r="447" spans="1:18" x14ac:dyDescent="0.3">
      <c r="A447" s="1" t="s">
        <v>6469</v>
      </c>
      <c r="B447" s="23">
        <v>443</v>
      </c>
      <c r="C447" s="312">
        <v>480</v>
      </c>
      <c r="D447" s="37" t="s">
        <v>6470</v>
      </c>
      <c r="E447" s="8" t="s">
        <v>6471</v>
      </c>
      <c r="F447" s="8" t="s">
        <v>6472</v>
      </c>
      <c r="G447" s="24" t="s">
        <v>4428</v>
      </c>
      <c r="H447" s="25">
        <v>3372</v>
      </c>
      <c r="I447" s="23">
        <v>3.6</v>
      </c>
      <c r="J447" s="24" t="s">
        <v>1477</v>
      </c>
      <c r="K447" s="24" t="s">
        <v>679</v>
      </c>
      <c r="L447" s="24" t="s">
        <v>6473</v>
      </c>
      <c r="M447" s="24" t="s">
        <v>1195</v>
      </c>
      <c r="N447" s="26">
        <f>B447/1052</f>
        <v>0.42110266159695819</v>
      </c>
      <c r="O447" s="278" t="s">
        <v>15625</v>
      </c>
      <c r="P447" s="278">
        <v>6</v>
      </c>
      <c r="Q447" s="312">
        <v>3.5</v>
      </c>
      <c r="R447" s="17">
        <f t="shared" si="6"/>
        <v>0.45627376425855515</v>
      </c>
    </row>
    <row r="448" spans="1:18" x14ac:dyDescent="0.3">
      <c r="A448" s="1" t="s">
        <v>6474</v>
      </c>
      <c r="B448" s="23">
        <v>443</v>
      </c>
      <c r="C448" s="311">
        <v>348</v>
      </c>
      <c r="D448" s="37" t="s">
        <v>6475</v>
      </c>
      <c r="E448" s="8" t="s">
        <v>6476</v>
      </c>
      <c r="F448" s="8" t="s">
        <v>6477</v>
      </c>
      <c r="G448" s="24" t="s">
        <v>4428</v>
      </c>
      <c r="H448" s="25">
        <v>14851</v>
      </c>
      <c r="I448" s="23">
        <v>3.6</v>
      </c>
      <c r="J448" s="24" t="s">
        <v>1477</v>
      </c>
      <c r="K448" s="24" t="s">
        <v>1385</v>
      </c>
      <c r="L448" s="24" t="s">
        <v>6478</v>
      </c>
      <c r="M448" s="24" t="s">
        <v>1017</v>
      </c>
      <c r="N448" s="26">
        <f>B448/1052</f>
        <v>0.42110266159695819</v>
      </c>
      <c r="O448" s="278" t="s">
        <v>15625</v>
      </c>
      <c r="P448" s="278">
        <v>6</v>
      </c>
      <c r="Q448" s="311">
        <v>4.4000000000000004</v>
      </c>
      <c r="R448" s="17">
        <f t="shared" si="6"/>
        <v>0.33079847908745247</v>
      </c>
    </row>
    <row r="449" spans="1:18" x14ac:dyDescent="0.3">
      <c r="A449" s="1" t="s">
        <v>6450</v>
      </c>
      <c r="B449" s="23">
        <v>443</v>
      </c>
      <c r="C449" s="311">
        <v>466</v>
      </c>
      <c r="D449" s="37" t="s">
        <v>6451</v>
      </c>
      <c r="E449" s="8" t="s">
        <v>6452</v>
      </c>
      <c r="F449" s="8" t="s">
        <v>6453</v>
      </c>
      <c r="G449" s="24" t="s">
        <v>4480</v>
      </c>
      <c r="H449" s="25">
        <v>4931</v>
      </c>
      <c r="I449" s="23">
        <v>3.6</v>
      </c>
      <c r="J449" s="24" t="s">
        <v>1477</v>
      </c>
      <c r="K449" s="24" t="s">
        <v>955</v>
      </c>
      <c r="L449" s="24" t="s">
        <v>6454</v>
      </c>
      <c r="M449" s="24" t="s">
        <v>1189</v>
      </c>
      <c r="N449" s="26">
        <f>B449/1052</f>
        <v>0.42110266159695819</v>
      </c>
      <c r="O449" s="278" t="s">
        <v>15625</v>
      </c>
      <c r="P449" s="278">
        <v>6</v>
      </c>
      <c r="Q449" s="311">
        <v>3.6</v>
      </c>
      <c r="R449" s="17">
        <f t="shared" si="6"/>
        <v>0.44296577946768062</v>
      </c>
    </row>
    <row r="450" spans="1:18" x14ac:dyDescent="0.3">
      <c r="A450" s="1" t="s">
        <v>6443</v>
      </c>
      <c r="B450" s="23">
        <v>443</v>
      </c>
      <c r="C450" s="311">
        <v>371</v>
      </c>
      <c r="D450" s="37" t="s">
        <v>6444</v>
      </c>
      <c r="E450" s="8" t="s">
        <v>165</v>
      </c>
      <c r="F450" s="8" t="s">
        <v>6445</v>
      </c>
      <c r="G450" s="24" t="s">
        <v>4519</v>
      </c>
      <c r="H450" s="25">
        <v>4222</v>
      </c>
      <c r="I450" s="23">
        <v>3.6</v>
      </c>
      <c r="J450" s="24" t="s">
        <v>731</v>
      </c>
      <c r="K450" s="24" t="s">
        <v>908</v>
      </c>
      <c r="L450" s="24" t="s">
        <v>519</v>
      </c>
      <c r="M450" s="24" t="s">
        <v>1078</v>
      </c>
      <c r="N450" s="26">
        <f>B450/1052</f>
        <v>0.42110266159695819</v>
      </c>
      <c r="O450" s="278" t="s">
        <v>15625</v>
      </c>
      <c r="P450" s="278">
        <v>6</v>
      </c>
      <c r="Q450" s="311">
        <v>4.2</v>
      </c>
      <c r="R450" s="17">
        <f t="shared" si="6"/>
        <v>0.35266159695817489</v>
      </c>
    </row>
    <row r="451" spans="1:18" x14ac:dyDescent="0.3">
      <c r="A451" s="1" t="s">
        <v>6439</v>
      </c>
      <c r="B451" s="23">
        <v>443</v>
      </c>
      <c r="C451" s="311">
        <v>168</v>
      </c>
      <c r="D451" s="37" t="s">
        <v>6440</v>
      </c>
      <c r="E451" s="8" t="s">
        <v>6441</v>
      </c>
      <c r="F451" s="8" t="s">
        <v>6441</v>
      </c>
      <c r="G451" s="24" t="s">
        <v>4539</v>
      </c>
      <c r="H451" s="25">
        <v>5604</v>
      </c>
      <c r="I451" s="23">
        <v>3.6</v>
      </c>
      <c r="J451" s="24" t="s">
        <v>731</v>
      </c>
      <c r="K451" s="24" t="s">
        <v>913</v>
      </c>
      <c r="L451" s="24" t="s">
        <v>6442</v>
      </c>
      <c r="M451" s="24" t="s">
        <v>748</v>
      </c>
      <c r="N451" s="26">
        <f>B451/1052</f>
        <v>0.42110266159695819</v>
      </c>
      <c r="O451" s="278" t="s">
        <v>15625</v>
      </c>
      <c r="P451" s="278">
        <v>6</v>
      </c>
      <c r="Q451" s="311">
        <v>6.4</v>
      </c>
      <c r="R451" s="17">
        <f t="shared" si="6"/>
        <v>0.1596958174904943</v>
      </c>
    </row>
    <row r="452" spans="1:18" x14ac:dyDescent="0.3">
      <c r="A452" s="1" t="s">
        <v>6434</v>
      </c>
      <c r="B452" s="23">
        <v>443</v>
      </c>
      <c r="C452" s="311">
        <v>371</v>
      </c>
      <c r="D452" s="37" t="s">
        <v>6435</v>
      </c>
      <c r="E452" s="8" t="s">
        <v>6436</v>
      </c>
      <c r="F452" s="8" t="s">
        <v>6437</v>
      </c>
      <c r="G452" s="24" t="s">
        <v>4436</v>
      </c>
      <c r="H452" s="25">
        <v>14050</v>
      </c>
      <c r="I452" s="23">
        <v>3.6</v>
      </c>
      <c r="J452" s="24" t="s">
        <v>731</v>
      </c>
      <c r="K452" s="24" t="s">
        <v>732</v>
      </c>
      <c r="L452" s="24" t="s">
        <v>6438</v>
      </c>
      <c r="M452" s="24" t="s">
        <v>1078</v>
      </c>
      <c r="N452" s="26">
        <f>B452/1052</f>
        <v>0.42110266159695819</v>
      </c>
      <c r="O452" s="278" t="s">
        <v>15625</v>
      </c>
      <c r="P452" s="278">
        <v>6</v>
      </c>
      <c r="Q452" s="311">
        <v>4.2</v>
      </c>
      <c r="R452" s="17">
        <f t="shared" ref="R452:R515" si="7">C452/1052</f>
        <v>0.35266159695817489</v>
      </c>
    </row>
    <row r="453" spans="1:18" x14ac:dyDescent="0.3">
      <c r="A453" s="1" t="s">
        <v>6459</v>
      </c>
      <c r="B453" s="23">
        <v>443</v>
      </c>
      <c r="C453" s="311">
        <v>403</v>
      </c>
      <c r="D453" s="37" t="s">
        <v>6460</v>
      </c>
      <c r="E453" s="8" t="s">
        <v>6461</v>
      </c>
      <c r="F453" s="8" t="s">
        <v>6462</v>
      </c>
      <c r="G453" s="24" t="s">
        <v>4480</v>
      </c>
      <c r="H453" s="25">
        <v>14333</v>
      </c>
      <c r="I453" s="23">
        <v>3.6</v>
      </c>
      <c r="J453" s="24" t="s">
        <v>1477</v>
      </c>
      <c r="K453" s="24" t="s">
        <v>1426</v>
      </c>
      <c r="L453" s="24" t="s">
        <v>6463</v>
      </c>
      <c r="M453" s="24" t="s">
        <v>1205</v>
      </c>
      <c r="N453" s="26">
        <f>B453/1052</f>
        <v>0.42110266159695819</v>
      </c>
      <c r="O453" s="278" t="s">
        <v>15625</v>
      </c>
      <c r="P453" s="278">
        <v>6</v>
      </c>
      <c r="Q453" s="311">
        <v>4</v>
      </c>
      <c r="R453" s="17">
        <f t="shared" si="7"/>
        <v>0.38307984790874527</v>
      </c>
    </row>
    <row r="454" spans="1:18" x14ac:dyDescent="0.3">
      <c r="A454" s="1" t="s">
        <v>6464</v>
      </c>
      <c r="B454" s="23">
        <v>443</v>
      </c>
      <c r="C454" s="312">
        <v>452</v>
      </c>
      <c r="D454" s="37" t="s">
        <v>6465</v>
      </c>
      <c r="E454" s="8" t="s">
        <v>6466</v>
      </c>
      <c r="F454" s="8" t="s">
        <v>6467</v>
      </c>
      <c r="G454" s="24" t="s">
        <v>4436</v>
      </c>
      <c r="H454" s="25">
        <v>32689</v>
      </c>
      <c r="I454" s="23">
        <v>3.6</v>
      </c>
      <c r="J454" s="24" t="s">
        <v>731</v>
      </c>
      <c r="K454" s="24" t="s">
        <v>1133</v>
      </c>
      <c r="L454" s="24" t="s">
        <v>6468</v>
      </c>
      <c r="M454" s="24" t="s">
        <v>1239</v>
      </c>
      <c r="N454" s="26">
        <f>B454/1052</f>
        <v>0.42110266159695819</v>
      </c>
      <c r="O454" s="278" t="s">
        <v>15625</v>
      </c>
      <c r="P454" s="278">
        <v>6</v>
      </c>
      <c r="Q454" s="312">
        <v>3.7</v>
      </c>
      <c r="R454" s="17">
        <f t="shared" si="7"/>
        <v>0.42965779467680609</v>
      </c>
    </row>
    <row r="455" spans="1:18" x14ac:dyDescent="0.3">
      <c r="A455" s="1" t="s">
        <v>6446</v>
      </c>
      <c r="B455" s="23">
        <v>443</v>
      </c>
      <c r="C455" s="311">
        <v>466</v>
      </c>
      <c r="D455" s="37" t="s">
        <v>6447</v>
      </c>
      <c r="E455" s="8" t="s">
        <v>6448</v>
      </c>
      <c r="F455" s="8" t="s">
        <v>6448</v>
      </c>
      <c r="G455" s="24" t="s">
        <v>4519</v>
      </c>
      <c r="H455" s="25">
        <v>2704</v>
      </c>
      <c r="I455" s="23">
        <v>3.6</v>
      </c>
      <c r="J455" s="24" t="s">
        <v>731</v>
      </c>
      <c r="K455" s="24" t="s">
        <v>1021</v>
      </c>
      <c r="L455" s="24" t="s">
        <v>6449</v>
      </c>
      <c r="M455" s="24" t="s">
        <v>1189</v>
      </c>
      <c r="N455" s="26">
        <f>B455/1052</f>
        <v>0.42110266159695819</v>
      </c>
      <c r="O455" s="278" t="s">
        <v>15625</v>
      </c>
      <c r="P455" s="278">
        <v>6</v>
      </c>
      <c r="Q455" s="311">
        <v>3.6</v>
      </c>
      <c r="R455" s="17">
        <f t="shared" si="7"/>
        <v>0.44296577946768062</v>
      </c>
    </row>
    <row r="456" spans="1:18" x14ac:dyDescent="0.3">
      <c r="A456" s="1" t="s">
        <v>6521</v>
      </c>
      <c r="B456" s="29">
        <v>454</v>
      </c>
      <c r="C456" s="312">
        <v>480</v>
      </c>
      <c r="D456" s="37" t="s">
        <v>6521</v>
      </c>
      <c r="E456" s="8" t="s">
        <v>6522</v>
      </c>
      <c r="F456" s="8" t="s">
        <v>6523</v>
      </c>
      <c r="G456" s="24" t="s">
        <v>4480</v>
      </c>
      <c r="H456" s="25">
        <v>11185</v>
      </c>
      <c r="I456" s="29">
        <v>3.5</v>
      </c>
      <c r="J456" s="24" t="s">
        <v>1477</v>
      </c>
      <c r="K456" s="24" t="s">
        <v>1433</v>
      </c>
      <c r="L456" s="24" t="s">
        <v>6524</v>
      </c>
      <c r="M456" s="24" t="s">
        <v>1195</v>
      </c>
      <c r="N456" s="30">
        <f>B456/1052</f>
        <v>0.43155893536121676</v>
      </c>
      <c r="O456" s="278" t="s">
        <v>15625</v>
      </c>
      <c r="P456" s="278">
        <v>6</v>
      </c>
      <c r="Q456" s="312">
        <v>3.5</v>
      </c>
      <c r="R456" s="17">
        <f t="shared" si="7"/>
        <v>0.45627376425855515</v>
      </c>
    </row>
    <row r="457" spans="1:18" x14ac:dyDescent="0.3">
      <c r="A457" s="1" t="s">
        <v>6499</v>
      </c>
      <c r="B457" s="29">
        <v>454</v>
      </c>
      <c r="C457" s="311">
        <v>625</v>
      </c>
      <c r="D457" s="37" t="s">
        <v>6500</v>
      </c>
      <c r="E457" s="8" t="s">
        <v>6501</v>
      </c>
      <c r="F457" s="8" t="s">
        <v>6502</v>
      </c>
      <c r="G457" s="24" t="s">
        <v>4754</v>
      </c>
      <c r="H457" s="25">
        <v>5905</v>
      </c>
      <c r="I457" s="29">
        <v>3.5</v>
      </c>
      <c r="J457" s="24" t="s">
        <v>731</v>
      </c>
      <c r="K457" s="24" t="s">
        <v>972</v>
      </c>
      <c r="L457" s="24" t="s">
        <v>6072</v>
      </c>
      <c r="M457" s="24" t="s">
        <v>1735</v>
      </c>
      <c r="N457" s="30">
        <f>B457/1052</f>
        <v>0.43155893536121676</v>
      </c>
      <c r="O457" s="278" t="s">
        <v>15625</v>
      </c>
      <c r="P457" s="278">
        <v>6</v>
      </c>
      <c r="Q457" s="311">
        <v>2.4</v>
      </c>
      <c r="R457" s="17">
        <f t="shared" si="7"/>
        <v>0.594106463878327</v>
      </c>
    </row>
    <row r="458" spans="1:18" x14ac:dyDescent="0.3">
      <c r="A458" s="1" t="s">
        <v>6525</v>
      </c>
      <c r="B458" s="29">
        <v>454</v>
      </c>
      <c r="C458" s="312">
        <v>503</v>
      </c>
      <c r="D458" s="37" t="s">
        <v>6525</v>
      </c>
      <c r="E458" s="8" t="s">
        <v>6526</v>
      </c>
      <c r="F458" s="8" t="s">
        <v>6527</v>
      </c>
      <c r="G458" s="24" t="s">
        <v>4480</v>
      </c>
      <c r="H458" s="25">
        <v>5155</v>
      </c>
      <c r="I458" s="29">
        <v>3.5</v>
      </c>
      <c r="J458" s="24" t="s">
        <v>1477</v>
      </c>
      <c r="K458" s="24" t="s">
        <v>1307</v>
      </c>
      <c r="L458" s="24" t="s">
        <v>6528</v>
      </c>
      <c r="M458" s="24" t="s">
        <v>1428</v>
      </c>
      <c r="N458" s="30">
        <f>B458/1052</f>
        <v>0.43155893536121676</v>
      </c>
      <c r="O458" s="278" t="s">
        <v>15625</v>
      </c>
      <c r="P458" s="278">
        <v>6</v>
      </c>
      <c r="Q458" s="312">
        <v>3.3</v>
      </c>
      <c r="R458" s="17">
        <f t="shared" si="7"/>
        <v>0.47813688212927757</v>
      </c>
    </row>
    <row r="459" spans="1:18" x14ac:dyDescent="0.3">
      <c r="A459" s="1" t="s">
        <v>1489</v>
      </c>
      <c r="B459" s="29">
        <v>454</v>
      </c>
      <c r="C459" s="312">
        <v>503</v>
      </c>
      <c r="D459" s="37" t="s">
        <v>1490</v>
      </c>
      <c r="E459" s="8" t="s">
        <v>1491</v>
      </c>
      <c r="F459" s="8" t="s">
        <v>1492</v>
      </c>
      <c r="G459" s="24" t="s">
        <v>4480</v>
      </c>
      <c r="H459" s="25">
        <v>31051</v>
      </c>
      <c r="I459" s="29">
        <v>3.5</v>
      </c>
      <c r="J459" s="24" t="s">
        <v>1477</v>
      </c>
      <c r="K459" s="24" t="s">
        <v>1021</v>
      </c>
      <c r="L459" s="24" t="s">
        <v>1493</v>
      </c>
      <c r="M459" s="24" t="s">
        <v>1428</v>
      </c>
      <c r="N459" s="30">
        <f>B459/1052</f>
        <v>0.43155893536121676</v>
      </c>
      <c r="O459" s="278" t="s">
        <v>15625</v>
      </c>
      <c r="P459" s="278">
        <v>6</v>
      </c>
      <c r="Q459" s="312">
        <v>3.3</v>
      </c>
      <c r="R459" s="17">
        <f t="shared" si="7"/>
        <v>0.47813688212927757</v>
      </c>
    </row>
    <row r="460" spans="1:18" x14ac:dyDescent="0.3">
      <c r="A460" s="1" t="s">
        <v>6484</v>
      </c>
      <c r="B460" s="29">
        <v>454</v>
      </c>
      <c r="C460" s="311">
        <v>518</v>
      </c>
      <c r="D460" s="37" t="s">
        <v>6485</v>
      </c>
      <c r="E460" s="8" t="s">
        <v>6486</v>
      </c>
      <c r="F460" s="8" t="s">
        <v>6487</v>
      </c>
      <c r="G460" s="24" t="s">
        <v>4539</v>
      </c>
      <c r="H460" s="25">
        <v>5169</v>
      </c>
      <c r="I460" s="29">
        <v>3.5</v>
      </c>
      <c r="J460" s="24" t="s">
        <v>731</v>
      </c>
      <c r="K460" s="24" t="s">
        <v>4806</v>
      </c>
      <c r="L460" s="24" t="s">
        <v>6488</v>
      </c>
      <c r="M460" s="24" t="s">
        <v>1313</v>
      </c>
      <c r="N460" s="30">
        <f>B460/1052</f>
        <v>0.43155893536121676</v>
      </c>
      <c r="O460" s="278" t="s">
        <v>15625</v>
      </c>
      <c r="P460" s="278">
        <v>6</v>
      </c>
      <c r="Q460" s="311">
        <v>3.2</v>
      </c>
      <c r="R460" s="17">
        <f t="shared" si="7"/>
        <v>0.4923954372623574</v>
      </c>
    </row>
    <row r="461" spans="1:18" x14ac:dyDescent="0.3">
      <c r="A461" s="1" t="s">
        <v>6529</v>
      </c>
      <c r="B461" s="29">
        <v>454</v>
      </c>
      <c r="C461" s="311">
        <v>432</v>
      </c>
      <c r="D461" s="37" t="s">
        <v>6530</v>
      </c>
      <c r="E461" s="8" t="s">
        <v>6531</v>
      </c>
      <c r="F461" s="8" t="s">
        <v>6532</v>
      </c>
      <c r="G461" s="24" t="s">
        <v>4428</v>
      </c>
      <c r="H461" s="25">
        <v>46066</v>
      </c>
      <c r="I461" s="29">
        <v>3.5</v>
      </c>
      <c r="J461" s="24" t="s">
        <v>1477</v>
      </c>
      <c r="K461" s="24" t="s">
        <v>1458</v>
      </c>
      <c r="L461" s="24" t="s">
        <v>6533</v>
      </c>
      <c r="M461" s="24" t="s">
        <v>1226</v>
      </c>
      <c r="N461" s="30">
        <f>B461/1052</f>
        <v>0.43155893536121676</v>
      </c>
      <c r="O461" s="278" t="s">
        <v>15625</v>
      </c>
      <c r="P461" s="278">
        <v>6</v>
      </c>
      <c r="Q461" s="311">
        <v>3.8</v>
      </c>
      <c r="R461" s="17">
        <f t="shared" si="7"/>
        <v>0.41064638783269963</v>
      </c>
    </row>
    <row r="462" spans="1:18" x14ac:dyDescent="0.3">
      <c r="A462" s="1" t="s">
        <v>6489</v>
      </c>
      <c r="B462" s="29">
        <v>454</v>
      </c>
      <c r="C462" s="312">
        <v>268</v>
      </c>
      <c r="D462" s="37" t="s">
        <v>6490</v>
      </c>
      <c r="E462" s="8" t="s">
        <v>6491</v>
      </c>
      <c r="F462" s="8" t="s">
        <v>6492</v>
      </c>
      <c r="G462" s="24" t="s">
        <v>4480</v>
      </c>
      <c r="H462" s="25">
        <v>41216</v>
      </c>
      <c r="I462" s="29">
        <v>3.5</v>
      </c>
      <c r="J462" s="24" t="s">
        <v>1477</v>
      </c>
      <c r="K462" s="24" t="s">
        <v>1015</v>
      </c>
      <c r="L462" s="24" t="s">
        <v>6493</v>
      </c>
      <c r="M462" s="24" t="s">
        <v>1035</v>
      </c>
      <c r="N462" s="30">
        <f>B462/1052</f>
        <v>0.43155893536121676</v>
      </c>
      <c r="O462" s="278" t="s">
        <v>15625</v>
      </c>
      <c r="P462" s="278">
        <v>6</v>
      </c>
      <c r="Q462" s="312">
        <v>5.0999999999999996</v>
      </c>
      <c r="R462" s="17">
        <f t="shared" si="7"/>
        <v>0.25475285171102663</v>
      </c>
    </row>
    <row r="463" spans="1:18" x14ac:dyDescent="0.3">
      <c r="A463" s="1" t="s">
        <v>6494</v>
      </c>
      <c r="B463" s="29">
        <v>454</v>
      </c>
      <c r="C463" s="312">
        <v>419</v>
      </c>
      <c r="D463" s="37" t="s">
        <v>6495</v>
      </c>
      <c r="E463" s="8" t="s">
        <v>6496</v>
      </c>
      <c r="F463" s="8" t="s">
        <v>6497</v>
      </c>
      <c r="G463" s="24" t="s">
        <v>4754</v>
      </c>
      <c r="H463" s="25">
        <v>4083</v>
      </c>
      <c r="I463" s="29">
        <v>3.5</v>
      </c>
      <c r="J463" s="24" t="s">
        <v>731</v>
      </c>
      <c r="K463" s="24" t="s">
        <v>1187</v>
      </c>
      <c r="L463" s="24" t="s">
        <v>6498</v>
      </c>
      <c r="M463" s="24" t="s">
        <v>1160</v>
      </c>
      <c r="N463" s="30">
        <f>B463/1052</f>
        <v>0.43155893536121676</v>
      </c>
      <c r="O463" s="278" t="s">
        <v>15625</v>
      </c>
      <c r="P463" s="278">
        <v>6</v>
      </c>
      <c r="Q463" s="312">
        <v>3.9</v>
      </c>
      <c r="R463" s="17">
        <f t="shared" si="7"/>
        <v>0.39828897338403041</v>
      </c>
    </row>
    <row r="464" spans="1:18" x14ac:dyDescent="0.3">
      <c r="A464" s="1" t="s">
        <v>6508</v>
      </c>
      <c r="B464" s="29">
        <v>454</v>
      </c>
      <c r="C464" s="312">
        <v>534</v>
      </c>
      <c r="D464" s="37" t="s">
        <v>6509</v>
      </c>
      <c r="E464" s="8" t="s">
        <v>6510</v>
      </c>
      <c r="F464" s="8" t="s">
        <v>6511</v>
      </c>
      <c r="G464" s="24" t="s">
        <v>4480</v>
      </c>
      <c r="H464" s="25">
        <v>5891</v>
      </c>
      <c r="I464" s="29">
        <v>3.5</v>
      </c>
      <c r="J464" s="24" t="s">
        <v>1477</v>
      </c>
      <c r="K464" s="24" t="s">
        <v>841</v>
      </c>
      <c r="L464" s="24" t="s">
        <v>6512</v>
      </c>
      <c r="M464" s="24" t="s">
        <v>1233</v>
      </c>
      <c r="N464" s="30">
        <f>B464/1052</f>
        <v>0.43155893536121676</v>
      </c>
      <c r="O464" s="278" t="s">
        <v>15625</v>
      </c>
      <c r="P464" s="278">
        <v>6</v>
      </c>
      <c r="Q464" s="312">
        <v>3.1</v>
      </c>
      <c r="R464" s="17">
        <f t="shared" si="7"/>
        <v>0.50760456273764254</v>
      </c>
    </row>
    <row r="465" spans="1:18" x14ac:dyDescent="0.3">
      <c r="A465" s="1" t="s">
        <v>6479</v>
      </c>
      <c r="B465" s="29">
        <v>454</v>
      </c>
      <c r="C465" s="311">
        <v>371</v>
      </c>
      <c r="D465" s="37" t="s">
        <v>6480</v>
      </c>
      <c r="E465" s="8" t="s">
        <v>6481</v>
      </c>
      <c r="F465" s="8" t="s">
        <v>6482</v>
      </c>
      <c r="G465" s="24" t="s">
        <v>4539</v>
      </c>
      <c r="H465" s="25">
        <v>67715</v>
      </c>
      <c r="I465" s="29">
        <v>3.5</v>
      </c>
      <c r="J465" s="24" t="s">
        <v>731</v>
      </c>
      <c r="K465" s="24" t="s">
        <v>4793</v>
      </c>
      <c r="L465" s="24" t="s">
        <v>6483</v>
      </c>
      <c r="M465" s="24" t="s">
        <v>1078</v>
      </c>
      <c r="N465" s="30">
        <f>B465/1052</f>
        <v>0.43155893536121676</v>
      </c>
      <c r="O465" s="278" t="s">
        <v>15625</v>
      </c>
      <c r="P465" s="278">
        <v>6</v>
      </c>
      <c r="Q465" s="311">
        <v>4.2</v>
      </c>
      <c r="R465" s="17">
        <f t="shared" si="7"/>
        <v>0.35266159695817489</v>
      </c>
    </row>
    <row r="466" spans="1:18" x14ac:dyDescent="0.3">
      <c r="A466" s="1" t="s">
        <v>6517</v>
      </c>
      <c r="B466" s="29">
        <v>454</v>
      </c>
      <c r="C466" s="311">
        <v>466</v>
      </c>
      <c r="D466" s="37" t="s">
        <v>6518</v>
      </c>
      <c r="E466" s="8" t="s">
        <v>6519</v>
      </c>
      <c r="F466" s="8" t="s">
        <v>6520</v>
      </c>
      <c r="G466" s="24" t="s">
        <v>4480</v>
      </c>
      <c r="H466" s="25">
        <v>6557</v>
      </c>
      <c r="I466" s="29">
        <v>3.5</v>
      </c>
      <c r="J466" s="24" t="s">
        <v>1477</v>
      </c>
      <c r="K466" s="24" t="s">
        <v>5432</v>
      </c>
      <c r="L466" s="24" t="s">
        <v>6119</v>
      </c>
      <c r="M466" s="24" t="s">
        <v>1189</v>
      </c>
      <c r="N466" s="30">
        <f>B466/1052</f>
        <v>0.43155893536121676</v>
      </c>
      <c r="O466" s="278" t="s">
        <v>15625</v>
      </c>
      <c r="P466" s="278">
        <v>6</v>
      </c>
      <c r="Q466" s="311">
        <v>3.6</v>
      </c>
      <c r="R466" s="17">
        <f t="shared" si="7"/>
        <v>0.44296577946768062</v>
      </c>
    </row>
    <row r="467" spans="1:18" x14ac:dyDescent="0.3">
      <c r="A467" s="1" t="s">
        <v>6513</v>
      </c>
      <c r="B467" s="29">
        <v>454</v>
      </c>
      <c r="C467" s="312">
        <v>386</v>
      </c>
      <c r="D467" s="37" t="s">
        <v>6514</v>
      </c>
      <c r="E467" s="8" t="s">
        <v>6515</v>
      </c>
      <c r="F467" s="8" t="s">
        <v>6516</v>
      </c>
      <c r="G467" s="24" t="s">
        <v>4519</v>
      </c>
      <c r="H467" s="25">
        <v>13589</v>
      </c>
      <c r="I467" s="29">
        <v>3.5</v>
      </c>
      <c r="J467" s="24" t="s">
        <v>731</v>
      </c>
      <c r="K467" s="24" t="s">
        <v>336</v>
      </c>
      <c r="L467" s="24" t="s">
        <v>2787</v>
      </c>
      <c r="M467" s="24" t="s">
        <v>1114</v>
      </c>
      <c r="N467" s="30">
        <f>B467/1052</f>
        <v>0.43155893536121676</v>
      </c>
      <c r="O467" s="278" t="s">
        <v>15625</v>
      </c>
      <c r="P467" s="278">
        <v>6</v>
      </c>
      <c r="Q467" s="312">
        <v>4.0999999999999996</v>
      </c>
      <c r="R467" s="17">
        <f t="shared" si="7"/>
        <v>0.36692015209125473</v>
      </c>
    </row>
    <row r="468" spans="1:18" x14ac:dyDescent="0.3">
      <c r="A468" s="1" t="s">
        <v>6503</v>
      </c>
      <c r="B468" s="29">
        <v>454</v>
      </c>
      <c r="C468" s="312">
        <v>419</v>
      </c>
      <c r="D468" s="37" t="s">
        <v>6504</v>
      </c>
      <c r="E468" s="8" t="s">
        <v>6505</v>
      </c>
      <c r="F468" s="8" t="s">
        <v>6506</v>
      </c>
      <c r="G468" s="24" t="s">
        <v>4519</v>
      </c>
      <c r="H468" s="25">
        <v>4132</v>
      </c>
      <c r="I468" s="29">
        <v>3.5</v>
      </c>
      <c r="J468" s="24" t="s">
        <v>731</v>
      </c>
      <c r="K468" s="24" t="s">
        <v>1083</v>
      </c>
      <c r="L468" s="24" t="s">
        <v>6507</v>
      </c>
      <c r="M468" s="24" t="s">
        <v>1160</v>
      </c>
      <c r="N468" s="30">
        <f>B468/1052</f>
        <v>0.43155893536121676</v>
      </c>
      <c r="O468" s="278" t="s">
        <v>15625</v>
      </c>
      <c r="P468" s="278">
        <v>6</v>
      </c>
      <c r="Q468" s="312">
        <v>3.9</v>
      </c>
      <c r="R468" s="17">
        <f t="shared" si="7"/>
        <v>0.39828897338403041</v>
      </c>
    </row>
    <row r="469" spans="1:18" x14ac:dyDescent="0.3">
      <c r="A469" s="1" t="s">
        <v>6551</v>
      </c>
      <c r="B469" s="23">
        <v>467</v>
      </c>
      <c r="C469" s="312">
        <v>503</v>
      </c>
      <c r="D469" s="37" t="s">
        <v>6552</v>
      </c>
      <c r="E469" s="8" t="s">
        <v>6553</v>
      </c>
      <c r="F469" s="8" t="s">
        <v>6554</v>
      </c>
      <c r="G469" s="24" t="s">
        <v>4480</v>
      </c>
      <c r="H469" s="25">
        <v>5027</v>
      </c>
      <c r="I469" s="23">
        <v>3.4</v>
      </c>
      <c r="J469" s="24" t="s">
        <v>1477</v>
      </c>
      <c r="K469" s="24" t="s">
        <v>908</v>
      </c>
      <c r="L469" s="24" t="s">
        <v>6555</v>
      </c>
      <c r="M469" s="24" t="s">
        <v>1428</v>
      </c>
      <c r="N469" s="26">
        <f>B469/1052</f>
        <v>0.44391634980988592</v>
      </c>
      <c r="O469" s="278" t="s">
        <v>15625</v>
      </c>
      <c r="P469" s="278">
        <v>6</v>
      </c>
      <c r="Q469" s="312">
        <v>3.3</v>
      </c>
      <c r="R469" s="17">
        <f t="shared" si="7"/>
        <v>0.47813688212927757</v>
      </c>
    </row>
    <row r="470" spans="1:18" x14ac:dyDescent="0.3">
      <c r="A470" s="1" t="s">
        <v>6574</v>
      </c>
      <c r="B470" s="23">
        <v>467</v>
      </c>
      <c r="C470" s="312">
        <v>480</v>
      </c>
      <c r="D470" s="37" t="s">
        <v>6575</v>
      </c>
      <c r="E470" s="8" t="s">
        <v>6576</v>
      </c>
      <c r="F470" s="8" t="s">
        <v>6577</v>
      </c>
      <c r="G470" s="24" t="s">
        <v>4480</v>
      </c>
      <c r="H470" s="25">
        <v>18992</v>
      </c>
      <c r="I470" s="23">
        <v>3.4</v>
      </c>
      <c r="J470" s="24" t="s">
        <v>1477</v>
      </c>
      <c r="K470" s="24" t="s">
        <v>1723</v>
      </c>
      <c r="L470" s="24" t="s">
        <v>6578</v>
      </c>
      <c r="M470" s="24" t="s">
        <v>1195</v>
      </c>
      <c r="N470" s="26">
        <f>B470/1052</f>
        <v>0.44391634980988592</v>
      </c>
      <c r="O470" s="278" t="s">
        <v>15625</v>
      </c>
      <c r="P470" s="278">
        <v>6</v>
      </c>
      <c r="Q470" s="312">
        <v>3.5</v>
      </c>
      <c r="R470" s="17">
        <f t="shared" si="7"/>
        <v>0.45627376425855515</v>
      </c>
    </row>
    <row r="471" spans="1:18" x14ac:dyDescent="0.3">
      <c r="A471" s="1" t="s">
        <v>6588</v>
      </c>
      <c r="B471" s="23">
        <v>467</v>
      </c>
      <c r="C471" s="312">
        <v>452</v>
      </c>
      <c r="D471" s="37" t="s">
        <v>6589</v>
      </c>
      <c r="E471" s="8" t="s">
        <v>165</v>
      </c>
      <c r="F471" s="8" t="s">
        <v>6590</v>
      </c>
      <c r="G471" s="24" t="s">
        <v>4519</v>
      </c>
      <c r="H471" s="25">
        <v>1555</v>
      </c>
      <c r="I471" s="23">
        <v>3.4</v>
      </c>
      <c r="J471" s="24" t="s">
        <v>731</v>
      </c>
      <c r="K471" s="24" t="s">
        <v>1419</v>
      </c>
      <c r="L471" s="24" t="s">
        <v>590</v>
      </c>
      <c r="M471" s="24" t="s">
        <v>1239</v>
      </c>
      <c r="N471" s="26">
        <f>B471/1052</f>
        <v>0.44391634980988592</v>
      </c>
      <c r="O471" s="278" t="s">
        <v>15625</v>
      </c>
      <c r="P471" s="278">
        <v>6</v>
      </c>
      <c r="Q471" s="312">
        <v>3.7</v>
      </c>
      <c r="R471" s="17">
        <f t="shared" si="7"/>
        <v>0.42965779467680609</v>
      </c>
    </row>
    <row r="472" spans="1:18" x14ac:dyDescent="0.3">
      <c r="A472" s="1" t="s">
        <v>6609</v>
      </c>
      <c r="B472" s="23">
        <v>467</v>
      </c>
      <c r="C472" s="312">
        <v>480</v>
      </c>
      <c r="D472" s="37" t="s">
        <v>6610</v>
      </c>
      <c r="E472" s="8" t="s">
        <v>6611</v>
      </c>
      <c r="F472" s="8" t="s">
        <v>6612</v>
      </c>
      <c r="G472" s="24" t="s">
        <v>4436</v>
      </c>
      <c r="H472" s="25">
        <v>9250</v>
      </c>
      <c r="I472" s="23">
        <v>3.4</v>
      </c>
      <c r="J472" s="24" t="s">
        <v>731</v>
      </c>
      <c r="K472" s="24" t="s">
        <v>1458</v>
      </c>
      <c r="L472" s="24" t="s">
        <v>6613</v>
      </c>
      <c r="M472" s="24" t="s">
        <v>1195</v>
      </c>
      <c r="N472" s="26">
        <f>B472/1052</f>
        <v>0.44391634980988592</v>
      </c>
      <c r="O472" s="278" t="s">
        <v>15625</v>
      </c>
      <c r="P472" s="278">
        <v>6</v>
      </c>
      <c r="Q472" s="312">
        <v>3.5</v>
      </c>
      <c r="R472" s="17">
        <f t="shared" si="7"/>
        <v>0.45627376425855515</v>
      </c>
    </row>
    <row r="473" spans="1:18" x14ac:dyDescent="0.3">
      <c r="A473" s="1" t="s">
        <v>6579</v>
      </c>
      <c r="B473" s="23">
        <v>467</v>
      </c>
      <c r="C473" s="312">
        <v>555</v>
      </c>
      <c r="D473" s="37" t="s">
        <v>6580</v>
      </c>
      <c r="E473" s="8" t="s">
        <v>6581</v>
      </c>
      <c r="F473" s="8" t="s">
        <v>6582</v>
      </c>
      <c r="G473" s="24" t="s">
        <v>4480</v>
      </c>
      <c r="H473" s="25">
        <v>5118</v>
      </c>
      <c r="I473" s="23">
        <v>3.4</v>
      </c>
      <c r="J473" s="24" t="s">
        <v>1477</v>
      </c>
      <c r="K473" s="24" t="s">
        <v>796</v>
      </c>
      <c r="L473" s="24" t="s">
        <v>6583</v>
      </c>
      <c r="M473" s="24" t="s">
        <v>1392</v>
      </c>
      <c r="N473" s="26">
        <f>B473/1052</f>
        <v>0.44391634980988592</v>
      </c>
      <c r="O473" s="278" t="s">
        <v>15625</v>
      </c>
      <c r="P473" s="278">
        <v>6</v>
      </c>
      <c r="Q473" s="312">
        <v>2.9</v>
      </c>
      <c r="R473" s="17">
        <f t="shared" si="7"/>
        <v>0.52756653992395441</v>
      </c>
    </row>
    <row r="474" spans="1:18" x14ac:dyDescent="0.3">
      <c r="A474" s="1" t="s">
        <v>6595</v>
      </c>
      <c r="B474" s="23">
        <v>467</v>
      </c>
      <c r="C474" s="312">
        <v>534</v>
      </c>
      <c r="D474" s="37" t="s">
        <v>6596</v>
      </c>
      <c r="E474" s="8" t="s">
        <v>6597</v>
      </c>
      <c r="F474" s="8" t="s">
        <v>6598</v>
      </c>
      <c r="G474" s="24" t="s">
        <v>4498</v>
      </c>
      <c r="H474" s="25">
        <v>1367</v>
      </c>
      <c r="I474" s="23">
        <v>3.4</v>
      </c>
      <c r="J474" s="24" t="s">
        <v>1477</v>
      </c>
      <c r="K474" s="24" t="s">
        <v>1426</v>
      </c>
      <c r="L474" s="24" t="s">
        <v>6599</v>
      </c>
      <c r="M474" s="24" t="s">
        <v>1233</v>
      </c>
      <c r="N474" s="26">
        <f>B474/1052</f>
        <v>0.44391634980988592</v>
      </c>
      <c r="O474" s="278" t="s">
        <v>15625</v>
      </c>
      <c r="P474" s="278">
        <v>6</v>
      </c>
      <c r="Q474" s="312">
        <v>3.1</v>
      </c>
      <c r="R474" s="17">
        <f t="shared" si="7"/>
        <v>0.50760456273764254</v>
      </c>
    </row>
    <row r="475" spans="1:18" x14ac:dyDescent="0.3">
      <c r="A475" s="1" t="s">
        <v>6584</v>
      </c>
      <c r="B475" s="23">
        <v>467</v>
      </c>
      <c r="C475" s="311">
        <v>518</v>
      </c>
      <c r="D475" s="37" t="s">
        <v>6585</v>
      </c>
      <c r="E475" s="8" t="s">
        <v>6586</v>
      </c>
      <c r="F475" s="8" t="s">
        <v>6587</v>
      </c>
      <c r="G475" s="24" t="s">
        <v>4539</v>
      </c>
      <c r="H475" s="25">
        <v>6782</v>
      </c>
      <c r="I475" s="23">
        <v>3.4</v>
      </c>
      <c r="J475" s="24" t="s">
        <v>731</v>
      </c>
      <c r="K475" s="24" t="s">
        <v>1098</v>
      </c>
      <c r="L475" s="24" t="s">
        <v>1837</v>
      </c>
      <c r="M475" s="24" t="s">
        <v>1313</v>
      </c>
      <c r="N475" s="26">
        <f>B475/1052</f>
        <v>0.44391634980988592</v>
      </c>
      <c r="O475" s="278" t="s">
        <v>15625</v>
      </c>
      <c r="P475" s="278">
        <v>6</v>
      </c>
      <c r="Q475" s="311">
        <v>3.2</v>
      </c>
      <c r="R475" s="17">
        <f t="shared" si="7"/>
        <v>0.4923954372623574</v>
      </c>
    </row>
    <row r="476" spans="1:18" x14ac:dyDescent="0.3">
      <c r="A476" s="1" t="s">
        <v>6542</v>
      </c>
      <c r="B476" s="23">
        <v>467</v>
      </c>
      <c r="C476" s="312">
        <v>419</v>
      </c>
      <c r="D476" s="37" t="s">
        <v>6543</v>
      </c>
      <c r="E476" s="8" t="s">
        <v>6544</v>
      </c>
      <c r="F476" s="8" t="s">
        <v>6545</v>
      </c>
      <c r="G476" s="24" t="s">
        <v>4480</v>
      </c>
      <c r="H476" s="25">
        <v>2601</v>
      </c>
      <c r="I476" s="23">
        <v>3.4</v>
      </c>
      <c r="J476" s="24" t="s">
        <v>1477</v>
      </c>
      <c r="K476" s="24" t="s">
        <v>1108</v>
      </c>
      <c r="L476" s="24" t="s">
        <v>4967</v>
      </c>
      <c r="M476" s="24" t="s">
        <v>1160</v>
      </c>
      <c r="N476" s="26">
        <f>B476/1052</f>
        <v>0.44391634980988592</v>
      </c>
      <c r="O476" s="278" t="s">
        <v>15625</v>
      </c>
      <c r="P476" s="278">
        <v>6</v>
      </c>
      <c r="Q476" s="312">
        <v>3.9</v>
      </c>
      <c r="R476" s="17">
        <f t="shared" si="7"/>
        <v>0.39828897338403041</v>
      </c>
    </row>
    <row r="477" spans="1:18" x14ac:dyDescent="0.3">
      <c r="A477" s="1" t="s">
        <v>6600</v>
      </c>
      <c r="B477" s="23">
        <v>467</v>
      </c>
      <c r="C477" s="311">
        <v>371</v>
      </c>
      <c r="D477" s="37" t="s">
        <v>6601</v>
      </c>
      <c r="E477" s="8" t="s">
        <v>6602</v>
      </c>
      <c r="F477" s="8" t="s">
        <v>6603</v>
      </c>
      <c r="G477" s="24" t="s">
        <v>4480</v>
      </c>
      <c r="H477" s="25">
        <v>6707</v>
      </c>
      <c r="I477" s="23">
        <v>3.4</v>
      </c>
      <c r="J477" s="24" t="s">
        <v>1477</v>
      </c>
      <c r="K477" s="24" t="s">
        <v>1426</v>
      </c>
      <c r="L477" s="24" t="s">
        <v>6604</v>
      </c>
      <c r="M477" s="24" t="s">
        <v>1078</v>
      </c>
      <c r="N477" s="26">
        <f>B477/1052</f>
        <v>0.44391634980988592</v>
      </c>
      <c r="O477" s="278" t="s">
        <v>15625</v>
      </c>
      <c r="P477" s="278">
        <v>6</v>
      </c>
      <c r="Q477" s="311">
        <v>4.2</v>
      </c>
      <c r="R477" s="17">
        <f t="shared" si="7"/>
        <v>0.35266159695817489</v>
      </c>
    </row>
    <row r="478" spans="1:18" x14ac:dyDescent="0.3">
      <c r="A478" s="1" t="s">
        <v>6591</v>
      </c>
      <c r="B478" s="23">
        <v>467</v>
      </c>
      <c r="C478" s="312">
        <v>452</v>
      </c>
      <c r="D478" s="37" t="s">
        <v>6592</v>
      </c>
      <c r="E478" s="8" t="s">
        <v>6593</v>
      </c>
      <c r="F478" s="8" t="s">
        <v>6593</v>
      </c>
      <c r="G478" s="24" t="s">
        <v>4436</v>
      </c>
      <c r="H478" s="25">
        <v>3882</v>
      </c>
      <c r="I478" s="23">
        <v>3.4</v>
      </c>
      <c r="J478" s="24" t="s">
        <v>731</v>
      </c>
      <c r="K478" s="24" t="s">
        <v>1419</v>
      </c>
      <c r="L478" s="24" t="s">
        <v>6594</v>
      </c>
      <c r="M478" s="24" t="s">
        <v>1239</v>
      </c>
      <c r="N478" s="26">
        <f>B478/1052</f>
        <v>0.44391634980988592</v>
      </c>
      <c r="O478" s="278" t="s">
        <v>15625</v>
      </c>
      <c r="P478" s="278">
        <v>6</v>
      </c>
      <c r="Q478" s="312">
        <v>3.7</v>
      </c>
      <c r="R478" s="17">
        <f t="shared" si="7"/>
        <v>0.42965779467680609</v>
      </c>
    </row>
    <row r="479" spans="1:18" x14ac:dyDescent="0.3">
      <c r="A479" s="1" t="s">
        <v>6566</v>
      </c>
      <c r="B479" s="23">
        <v>467</v>
      </c>
      <c r="C479" s="311">
        <v>371</v>
      </c>
      <c r="D479" s="37" t="s">
        <v>6567</v>
      </c>
      <c r="E479" s="8" t="s">
        <v>6568</v>
      </c>
      <c r="F479" s="8" t="s">
        <v>6569</v>
      </c>
      <c r="G479" s="24" t="s">
        <v>4519</v>
      </c>
      <c r="H479" s="23">
        <v>413</v>
      </c>
      <c r="I479" s="23">
        <v>3.4</v>
      </c>
      <c r="J479" s="24" t="s">
        <v>731</v>
      </c>
      <c r="K479" s="24" t="s">
        <v>5432</v>
      </c>
      <c r="L479" s="24" t="s">
        <v>590</v>
      </c>
      <c r="M479" s="24" t="s">
        <v>1078</v>
      </c>
      <c r="N479" s="26">
        <f>B479/1052</f>
        <v>0.44391634980988592</v>
      </c>
      <c r="O479" s="278" t="s">
        <v>15625</v>
      </c>
      <c r="P479" s="278">
        <v>6</v>
      </c>
      <c r="Q479" s="311">
        <v>4.2</v>
      </c>
      <c r="R479" s="17">
        <f t="shared" si="7"/>
        <v>0.35266159695817489</v>
      </c>
    </row>
    <row r="480" spans="1:18" x14ac:dyDescent="0.3">
      <c r="A480" s="1" t="s">
        <v>6546</v>
      </c>
      <c r="B480" s="23">
        <v>467</v>
      </c>
      <c r="C480" s="311">
        <v>403</v>
      </c>
      <c r="D480" s="37" t="s">
        <v>6547</v>
      </c>
      <c r="E480" s="8" t="s">
        <v>6548</v>
      </c>
      <c r="F480" s="8" t="s">
        <v>6549</v>
      </c>
      <c r="G480" s="24" t="s">
        <v>4519</v>
      </c>
      <c r="H480" s="23">
        <v>826</v>
      </c>
      <c r="I480" s="23">
        <v>3.4</v>
      </c>
      <c r="J480" s="24" t="s">
        <v>731</v>
      </c>
      <c r="K480" s="24" t="s">
        <v>1413</v>
      </c>
      <c r="L480" s="24" t="s">
        <v>6550</v>
      </c>
      <c r="M480" s="24" t="s">
        <v>1205</v>
      </c>
      <c r="N480" s="26">
        <f>B480/1052</f>
        <v>0.44391634980988592</v>
      </c>
      <c r="O480" s="278" t="s">
        <v>15625</v>
      </c>
      <c r="P480" s="278">
        <v>6</v>
      </c>
      <c r="Q480" s="311">
        <v>4</v>
      </c>
      <c r="R480" s="17">
        <f t="shared" si="7"/>
        <v>0.38307984790874527</v>
      </c>
    </row>
    <row r="481" spans="1:18" x14ac:dyDescent="0.3">
      <c r="A481" s="1" t="s">
        <v>6534</v>
      </c>
      <c r="B481" s="23">
        <v>467</v>
      </c>
      <c r="C481" s="311">
        <v>466</v>
      </c>
      <c r="D481" s="37" t="s">
        <v>6535</v>
      </c>
      <c r="E481" s="8" t="s">
        <v>165</v>
      </c>
      <c r="F481" s="8" t="s">
        <v>6536</v>
      </c>
      <c r="G481" s="24" t="s">
        <v>4734</v>
      </c>
      <c r="H481" s="23">
        <v>923</v>
      </c>
      <c r="I481" s="23">
        <v>3.4</v>
      </c>
      <c r="J481" s="24" t="s">
        <v>132</v>
      </c>
      <c r="K481" s="24" t="s">
        <v>566</v>
      </c>
      <c r="L481" s="24" t="s">
        <v>6537</v>
      </c>
      <c r="M481" s="24" t="s">
        <v>1189</v>
      </c>
      <c r="N481" s="26">
        <f>B481/1052</f>
        <v>0.44391634980988592</v>
      </c>
      <c r="O481" s="278" t="s">
        <v>15625</v>
      </c>
      <c r="P481" s="278">
        <v>6</v>
      </c>
      <c r="Q481" s="311">
        <v>3.6</v>
      </c>
      <c r="R481" s="17">
        <f t="shared" si="7"/>
        <v>0.44296577946768062</v>
      </c>
    </row>
    <row r="482" spans="1:18" x14ac:dyDescent="0.3">
      <c r="A482" s="1" t="s">
        <v>6538</v>
      </c>
      <c r="B482" s="23">
        <v>467</v>
      </c>
      <c r="C482" s="311">
        <v>371</v>
      </c>
      <c r="D482" s="37" t="s">
        <v>6538</v>
      </c>
      <c r="E482" s="8" t="s">
        <v>6539</v>
      </c>
      <c r="F482" s="8" t="s">
        <v>6540</v>
      </c>
      <c r="G482" s="24" t="s">
        <v>4519</v>
      </c>
      <c r="H482" s="25">
        <v>1131</v>
      </c>
      <c r="I482" s="23">
        <v>3.4</v>
      </c>
      <c r="J482" s="24" t="s">
        <v>731</v>
      </c>
      <c r="K482" s="24" t="s">
        <v>5682</v>
      </c>
      <c r="L482" s="24" t="s">
        <v>6541</v>
      </c>
      <c r="M482" s="24" t="s">
        <v>1078</v>
      </c>
      <c r="N482" s="26">
        <f>B482/1052</f>
        <v>0.44391634980988592</v>
      </c>
      <c r="O482" s="278" t="s">
        <v>15625</v>
      </c>
      <c r="P482" s="278">
        <v>6</v>
      </c>
      <c r="Q482" s="311">
        <v>4.2</v>
      </c>
      <c r="R482" s="17">
        <f t="shared" si="7"/>
        <v>0.35266159695817489</v>
      </c>
    </row>
    <row r="483" spans="1:18" x14ac:dyDescent="0.3">
      <c r="A483" s="1" t="s">
        <v>6570</v>
      </c>
      <c r="B483" s="23">
        <v>467</v>
      </c>
      <c r="C483" s="311">
        <v>466</v>
      </c>
      <c r="D483" s="37" t="s">
        <v>6570</v>
      </c>
      <c r="E483" s="8" t="s">
        <v>6571</v>
      </c>
      <c r="F483" s="8" t="s">
        <v>6572</v>
      </c>
      <c r="G483" s="24" t="s">
        <v>4480</v>
      </c>
      <c r="H483" s="25">
        <v>13052</v>
      </c>
      <c r="I483" s="23">
        <v>3.4</v>
      </c>
      <c r="J483" s="24" t="s">
        <v>1477</v>
      </c>
      <c r="K483" s="24" t="s">
        <v>5432</v>
      </c>
      <c r="L483" s="24" t="s">
        <v>6573</v>
      </c>
      <c r="M483" s="24" t="s">
        <v>1189</v>
      </c>
      <c r="N483" s="26">
        <f>B483/1052</f>
        <v>0.44391634980988592</v>
      </c>
      <c r="O483" s="278" t="s">
        <v>15625</v>
      </c>
      <c r="P483" s="278">
        <v>6</v>
      </c>
      <c r="Q483" s="311">
        <v>3.6</v>
      </c>
      <c r="R483" s="17">
        <f t="shared" si="7"/>
        <v>0.44296577946768062</v>
      </c>
    </row>
    <row r="484" spans="1:18" x14ac:dyDescent="0.3">
      <c r="A484" s="1" t="s">
        <v>6561</v>
      </c>
      <c r="B484" s="23">
        <v>467</v>
      </c>
      <c r="C484" s="312">
        <v>534</v>
      </c>
      <c r="D484" s="37" t="s">
        <v>6562</v>
      </c>
      <c r="E484" s="8" t="s">
        <v>6563</v>
      </c>
      <c r="F484" s="8" t="s">
        <v>6564</v>
      </c>
      <c r="G484" s="24" t="s">
        <v>4754</v>
      </c>
      <c r="H484" s="25">
        <v>9234</v>
      </c>
      <c r="I484" s="23">
        <v>3.4</v>
      </c>
      <c r="J484" s="24" t="s">
        <v>731</v>
      </c>
      <c r="K484" s="24" t="s">
        <v>955</v>
      </c>
      <c r="L484" s="24" t="s">
        <v>6565</v>
      </c>
      <c r="M484" s="24" t="s">
        <v>1233</v>
      </c>
      <c r="N484" s="26">
        <f>B484/1052</f>
        <v>0.44391634980988592</v>
      </c>
      <c r="O484" s="278" t="s">
        <v>15625</v>
      </c>
      <c r="P484" s="278">
        <v>6</v>
      </c>
      <c r="Q484" s="312">
        <v>3.1</v>
      </c>
      <c r="R484" s="17">
        <f t="shared" si="7"/>
        <v>0.50760456273764254</v>
      </c>
    </row>
    <row r="485" spans="1:18" x14ac:dyDescent="0.3">
      <c r="A485" s="1" t="s">
        <v>6556</v>
      </c>
      <c r="B485" s="23">
        <v>467</v>
      </c>
      <c r="C485" s="312">
        <v>503</v>
      </c>
      <c r="D485" s="37" t="s">
        <v>6557</v>
      </c>
      <c r="E485" s="8" t="s">
        <v>6558</v>
      </c>
      <c r="F485" s="8" t="s">
        <v>6559</v>
      </c>
      <c r="G485" s="24" t="s">
        <v>4436</v>
      </c>
      <c r="H485" s="25">
        <v>5063</v>
      </c>
      <c r="I485" s="23">
        <v>3.4</v>
      </c>
      <c r="J485" s="24" t="s">
        <v>731</v>
      </c>
      <c r="K485" s="24" t="s">
        <v>1083</v>
      </c>
      <c r="L485" s="24" t="s">
        <v>6560</v>
      </c>
      <c r="M485" s="24" t="s">
        <v>1428</v>
      </c>
      <c r="N485" s="26">
        <f>B485/1052</f>
        <v>0.44391634980988592</v>
      </c>
      <c r="O485" s="278" t="s">
        <v>15625</v>
      </c>
      <c r="P485" s="278">
        <v>6</v>
      </c>
      <c r="Q485" s="312">
        <v>3.3</v>
      </c>
      <c r="R485" s="17">
        <f t="shared" si="7"/>
        <v>0.47813688212927757</v>
      </c>
    </row>
    <row r="486" spans="1:18" x14ac:dyDescent="0.3">
      <c r="A486" s="1" t="s">
        <v>6605</v>
      </c>
      <c r="B486" s="23">
        <v>467</v>
      </c>
      <c r="C486" s="311">
        <v>491</v>
      </c>
      <c r="D486" s="37" t="s">
        <v>6605</v>
      </c>
      <c r="E486" s="8" t="s">
        <v>6606</v>
      </c>
      <c r="F486" s="8" t="s">
        <v>6607</v>
      </c>
      <c r="G486" s="24" t="s">
        <v>4519</v>
      </c>
      <c r="H486" s="25">
        <v>5948</v>
      </c>
      <c r="I486" s="23">
        <v>3.4</v>
      </c>
      <c r="J486" s="24" t="s">
        <v>731</v>
      </c>
      <c r="K486" s="24" t="s">
        <v>642</v>
      </c>
      <c r="L486" s="24" t="s">
        <v>6608</v>
      </c>
      <c r="M486" s="24" t="s">
        <v>1182</v>
      </c>
      <c r="N486" s="26">
        <f>B486/1052</f>
        <v>0.44391634980988592</v>
      </c>
      <c r="O486" s="278" t="s">
        <v>15625</v>
      </c>
      <c r="P486" s="278">
        <v>6</v>
      </c>
      <c r="Q486" s="311">
        <v>3.4</v>
      </c>
      <c r="R486" s="17">
        <f t="shared" si="7"/>
        <v>0.46673003802281371</v>
      </c>
    </row>
    <row r="487" spans="1:18" x14ac:dyDescent="0.3">
      <c r="A487" s="1" t="s">
        <v>6623</v>
      </c>
      <c r="B487" s="29">
        <v>485</v>
      </c>
      <c r="C487" s="312">
        <v>452</v>
      </c>
      <c r="D487" s="37" t="s">
        <v>6624</v>
      </c>
      <c r="E487" s="8" t="s">
        <v>6625</v>
      </c>
      <c r="F487" s="8" t="s">
        <v>6626</v>
      </c>
      <c r="G487" s="24" t="s">
        <v>4754</v>
      </c>
      <c r="H487" s="25">
        <v>12045</v>
      </c>
      <c r="I487" s="29">
        <v>3.3</v>
      </c>
      <c r="J487" s="24" t="s">
        <v>731</v>
      </c>
      <c r="K487" s="24" t="s">
        <v>908</v>
      </c>
      <c r="L487" s="24" t="s">
        <v>6627</v>
      </c>
      <c r="M487" s="24" t="s">
        <v>1239</v>
      </c>
      <c r="N487" s="30">
        <f>B487/1052</f>
        <v>0.46102661596958178</v>
      </c>
      <c r="O487" s="278" t="s">
        <v>15625</v>
      </c>
      <c r="P487" s="278">
        <v>6</v>
      </c>
      <c r="Q487" s="312">
        <v>3.7</v>
      </c>
      <c r="R487" s="17">
        <f t="shared" si="7"/>
        <v>0.42965779467680609</v>
      </c>
    </row>
    <row r="488" spans="1:18" x14ac:dyDescent="0.3">
      <c r="A488" s="1" t="s">
        <v>6618</v>
      </c>
      <c r="B488" s="29">
        <v>485</v>
      </c>
      <c r="C488" s="311">
        <v>491</v>
      </c>
      <c r="D488" s="37" t="s">
        <v>6619</v>
      </c>
      <c r="E488" s="8" t="s">
        <v>6620</v>
      </c>
      <c r="F488" s="8" t="s">
        <v>6621</v>
      </c>
      <c r="G488" s="24" t="s">
        <v>4539</v>
      </c>
      <c r="H488" s="25">
        <v>8961</v>
      </c>
      <c r="I488" s="29">
        <v>3.3</v>
      </c>
      <c r="J488" s="24" t="s">
        <v>731</v>
      </c>
      <c r="K488" s="24" t="s">
        <v>1187</v>
      </c>
      <c r="L488" s="24" t="s">
        <v>6622</v>
      </c>
      <c r="M488" s="24" t="s">
        <v>1182</v>
      </c>
      <c r="N488" s="30">
        <f>B488/1052</f>
        <v>0.46102661596958178</v>
      </c>
      <c r="O488" s="278" t="s">
        <v>15625</v>
      </c>
      <c r="P488" s="278">
        <v>6</v>
      </c>
      <c r="Q488" s="311">
        <v>3.4</v>
      </c>
      <c r="R488" s="17">
        <f t="shared" si="7"/>
        <v>0.46673003802281371</v>
      </c>
    </row>
    <row r="489" spans="1:18" x14ac:dyDescent="0.3">
      <c r="A489" s="1" t="s">
        <v>6707</v>
      </c>
      <c r="B489" s="29">
        <v>485</v>
      </c>
      <c r="C489" s="311">
        <v>546</v>
      </c>
      <c r="D489" s="37" t="s">
        <v>6708</v>
      </c>
      <c r="E489" s="8" t="s">
        <v>6709</v>
      </c>
      <c r="F489" s="8" t="s">
        <v>6710</v>
      </c>
      <c r="G489" s="24" t="s">
        <v>4480</v>
      </c>
      <c r="H489" s="25">
        <v>1585</v>
      </c>
      <c r="I489" s="29">
        <v>3.3</v>
      </c>
      <c r="J489" s="24" t="s">
        <v>1477</v>
      </c>
      <c r="K489" s="24" t="s">
        <v>1443</v>
      </c>
      <c r="L489" s="24" t="s">
        <v>590</v>
      </c>
      <c r="M489" s="24" t="s">
        <v>1339</v>
      </c>
      <c r="N489" s="30">
        <f>B489/1052</f>
        <v>0.46102661596958178</v>
      </c>
      <c r="O489" s="278" t="s">
        <v>15625</v>
      </c>
      <c r="P489" s="278">
        <v>6</v>
      </c>
      <c r="Q489" s="311">
        <v>3</v>
      </c>
      <c r="R489" s="17">
        <f t="shared" si="7"/>
        <v>0.51901140684410652</v>
      </c>
    </row>
    <row r="490" spans="1:18" x14ac:dyDescent="0.3">
      <c r="A490" s="1" t="s">
        <v>6638</v>
      </c>
      <c r="B490" s="29">
        <v>485</v>
      </c>
      <c r="C490" s="311">
        <v>432</v>
      </c>
      <c r="D490" s="37" t="s">
        <v>6639</v>
      </c>
      <c r="E490" s="8" t="s">
        <v>165</v>
      </c>
      <c r="F490" s="8" t="s">
        <v>6640</v>
      </c>
      <c r="G490" s="24" t="s">
        <v>4539</v>
      </c>
      <c r="H490" s="25">
        <v>17786</v>
      </c>
      <c r="I490" s="29">
        <v>3.3</v>
      </c>
      <c r="J490" s="24" t="s">
        <v>731</v>
      </c>
      <c r="K490" s="24" t="s">
        <v>1426</v>
      </c>
      <c r="L490" s="24" t="s">
        <v>6641</v>
      </c>
      <c r="M490" s="24" t="s">
        <v>1226</v>
      </c>
      <c r="N490" s="30">
        <f>B490/1052</f>
        <v>0.46102661596958178</v>
      </c>
      <c r="O490" s="278" t="s">
        <v>15625</v>
      </c>
      <c r="P490" s="278">
        <v>6</v>
      </c>
      <c r="Q490" s="311">
        <v>3.8</v>
      </c>
      <c r="R490" s="17">
        <f t="shared" si="7"/>
        <v>0.41064638783269963</v>
      </c>
    </row>
    <row r="491" spans="1:18" x14ac:dyDescent="0.3">
      <c r="A491" s="1" t="s">
        <v>6677</v>
      </c>
      <c r="B491" s="29">
        <v>485</v>
      </c>
      <c r="C491" s="311">
        <v>466</v>
      </c>
      <c r="D491" s="37" t="s">
        <v>6678</v>
      </c>
      <c r="E491" s="8" t="s">
        <v>6679</v>
      </c>
      <c r="F491" s="8" t="s">
        <v>6679</v>
      </c>
      <c r="G491" s="24" t="s">
        <v>4436</v>
      </c>
      <c r="H491" s="25">
        <v>4488</v>
      </c>
      <c r="I491" s="29">
        <v>3.3</v>
      </c>
      <c r="J491" s="24" t="s">
        <v>1477</v>
      </c>
      <c r="K491" s="24" t="s">
        <v>1153</v>
      </c>
      <c r="L491" s="24" t="s">
        <v>6680</v>
      </c>
      <c r="M491" s="24" t="s">
        <v>1189</v>
      </c>
      <c r="N491" s="30">
        <f>B491/1052</f>
        <v>0.46102661596958178</v>
      </c>
      <c r="O491" s="278" t="s">
        <v>15625</v>
      </c>
      <c r="P491" s="278">
        <v>6</v>
      </c>
      <c r="Q491" s="311">
        <v>3.6</v>
      </c>
      <c r="R491" s="17">
        <f t="shared" si="7"/>
        <v>0.44296577946768062</v>
      </c>
    </row>
    <row r="492" spans="1:18" x14ac:dyDescent="0.3">
      <c r="A492" s="1" t="s">
        <v>6690</v>
      </c>
      <c r="B492" s="29">
        <v>485</v>
      </c>
      <c r="C492" s="312">
        <v>503</v>
      </c>
      <c r="D492" s="37" t="s">
        <v>6691</v>
      </c>
      <c r="E492" s="8" t="s">
        <v>6692</v>
      </c>
      <c r="F492" s="8" t="s">
        <v>6693</v>
      </c>
      <c r="G492" s="24" t="s">
        <v>4480</v>
      </c>
      <c r="H492" s="23">
        <v>356</v>
      </c>
      <c r="I492" s="29">
        <v>3.3</v>
      </c>
      <c r="J492" s="24" t="s">
        <v>1477</v>
      </c>
      <c r="K492" s="24" t="s">
        <v>463</v>
      </c>
      <c r="L492" s="24" t="s">
        <v>6694</v>
      </c>
      <c r="M492" s="24" t="s">
        <v>1428</v>
      </c>
      <c r="N492" s="30">
        <f>B492/1052</f>
        <v>0.46102661596958178</v>
      </c>
      <c r="O492" s="278" t="s">
        <v>15625</v>
      </c>
      <c r="P492" s="278">
        <v>6</v>
      </c>
      <c r="Q492" s="312">
        <v>3.3</v>
      </c>
      <c r="R492" s="17">
        <f t="shared" si="7"/>
        <v>0.47813688212927757</v>
      </c>
    </row>
    <row r="493" spans="1:18" x14ac:dyDescent="0.3">
      <c r="A493" s="1" t="s">
        <v>6628</v>
      </c>
      <c r="B493" s="29">
        <v>485</v>
      </c>
      <c r="C493" s="311">
        <v>491</v>
      </c>
      <c r="D493" s="37" t="s">
        <v>6629</v>
      </c>
      <c r="E493" s="8" t="s">
        <v>6630</v>
      </c>
      <c r="F493" s="8" t="s">
        <v>6631</v>
      </c>
      <c r="G493" s="24" t="s">
        <v>4539</v>
      </c>
      <c r="H493" s="25">
        <v>12160</v>
      </c>
      <c r="I493" s="29">
        <v>3.3</v>
      </c>
      <c r="J493" s="24" t="s">
        <v>731</v>
      </c>
      <c r="K493" s="24" t="s">
        <v>1098</v>
      </c>
      <c r="L493" s="24" t="s">
        <v>6632</v>
      </c>
      <c r="M493" s="24" t="s">
        <v>1182</v>
      </c>
      <c r="N493" s="30">
        <f>B493/1052</f>
        <v>0.46102661596958178</v>
      </c>
      <c r="O493" s="278" t="s">
        <v>15625</v>
      </c>
      <c r="P493" s="278">
        <v>6</v>
      </c>
      <c r="Q493" s="311">
        <v>3.4</v>
      </c>
      <c r="R493" s="17">
        <f t="shared" si="7"/>
        <v>0.46673003802281371</v>
      </c>
    </row>
    <row r="494" spans="1:18" x14ac:dyDescent="0.3">
      <c r="A494" s="1" t="s">
        <v>6652</v>
      </c>
      <c r="B494" s="29">
        <v>485</v>
      </c>
      <c r="C494" s="311">
        <v>280</v>
      </c>
      <c r="D494" s="37" t="s">
        <v>6653</v>
      </c>
      <c r="E494" s="8" t="s">
        <v>6654</v>
      </c>
      <c r="F494" s="8" t="s">
        <v>6655</v>
      </c>
      <c r="G494" s="24" t="s">
        <v>4539</v>
      </c>
      <c r="H494" s="25">
        <v>2833</v>
      </c>
      <c r="I494" s="29">
        <v>3.3</v>
      </c>
      <c r="J494" s="24" t="s">
        <v>731</v>
      </c>
      <c r="K494" s="24" t="s">
        <v>1089</v>
      </c>
      <c r="L494" s="24" t="s">
        <v>6656</v>
      </c>
      <c r="M494" s="24" t="s">
        <v>1124</v>
      </c>
      <c r="N494" s="30">
        <f>B494/1052</f>
        <v>0.46102661596958178</v>
      </c>
      <c r="O494" s="278" t="s">
        <v>15625</v>
      </c>
      <c r="P494" s="278">
        <v>6</v>
      </c>
      <c r="Q494" s="311">
        <v>5</v>
      </c>
      <c r="R494" s="17">
        <f t="shared" si="7"/>
        <v>0.26615969581749049</v>
      </c>
    </row>
    <row r="495" spans="1:18" x14ac:dyDescent="0.3">
      <c r="A495" s="1" t="s">
        <v>6657</v>
      </c>
      <c r="B495" s="29">
        <v>485</v>
      </c>
      <c r="C495" s="312">
        <v>386</v>
      </c>
      <c r="D495" s="37" t="s">
        <v>6658</v>
      </c>
      <c r="E495" s="8" t="s">
        <v>6659</v>
      </c>
      <c r="F495" s="8" t="s">
        <v>6660</v>
      </c>
      <c r="G495" s="24" t="s">
        <v>4480</v>
      </c>
      <c r="H495" s="25">
        <v>8443</v>
      </c>
      <c r="I495" s="29">
        <v>3.3</v>
      </c>
      <c r="J495" s="24" t="s">
        <v>1477</v>
      </c>
      <c r="K495" s="24" t="s">
        <v>642</v>
      </c>
      <c r="L495" s="24" t="s">
        <v>6661</v>
      </c>
      <c r="M495" s="24" t="s">
        <v>1114</v>
      </c>
      <c r="N495" s="30">
        <f>B495/1052</f>
        <v>0.46102661596958178</v>
      </c>
      <c r="O495" s="278" t="s">
        <v>15625</v>
      </c>
      <c r="P495" s="278">
        <v>6</v>
      </c>
      <c r="Q495" s="312">
        <v>4.0999999999999996</v>
      </c>
      <c r="R495" s="17">
        <f t="shared" si="7"/>
        <v>0.36692015209125473</v>
      </c>
    </row>
    <row r="496" spans="1:18" x14ac:dyDescent="0.3">
      <c r="A496" s="1" t="s">
        <v>6642</v>
      </c>
      <c r="B496" s="29">
        <v>485</v>
      </c>
      <c r="C496" s="312">
        <v>480</v>
      </c>
      <c r="D496" s="37" t="s">
        <v>6643</v>
      </c>
      <c r="E496" s="8" t="s">
        <v>6644</v>
      </c>
      <c r="F496" s="8" t="s">
        <v>6645</v>
      </c>
      <c r="G496" s="24" t="s">
        <v>4539</v>
      </c>
      <c r="H496" s="25">
        <v>17784</v>
      </c>
      <c r="I496" s="29">
        <v>3.3</v>
      </c>
      <c r="J496" s="24" t="s">
        <v>731</v>
      </c>
      <c r="K496" s="24" t="s">
        <v>1133</v>
      </c>
      <c r="L496" s="24" t="s">
        <v>6646</v>
      </c>
      <c r="M496" s="24" t="s">
        <v>1195</v>
      </c>
      <c r="N496" s="30">
        <f>B496/1052</f>
        <v>0.46102661596958178</v>
      </c>
      <c r="O496" s="278" t="s">
        <v>15625</v>
      </c>
      <c r="P496" s="278">
        <v>6</v>
      </c>
      <c r="Q496" s="312">
        <v>3.5</v>
      </c>
      <c r="R496" s="17">
        <f t="shared" si="7"/>
        <v>0.45627376425855515</v>
      </c>
    </row>
    <row r="497" spans="1:18" x14ac:dyDescent="0.3">
      <c r="A497" s="1" t="s">
        <v>6667</v>
      </c>
      <c r="B497" s="29">
        <v>485</v>
      </c>
      <c r="C497" s="311">
        <v>546</v>
      </c>
      <c r="D497" s="37" t="s">
        <v>6668</v>
      </c>
      <c r="E497" s="8" t="s">
        <v>6669</v>
      </c>
      <c r="F497" s="8" t="s">
        <v>6670</v>
      </c>
      <c r="G497" s="24" t="s">
        <v>4436</v>
      </c>
      <c r="H497" s="25">
        <v>10030</v>
      </c>
      <c r="I497" s="29">
        <v>3.3</v>
      </c>
      <c r="J497" s="24" t="s">
        <v>1477</v>
      </c>
      <c r="K497" s="24" t="s">
        <v>1174</v>
      </c>
      <c r="L497" s="24" t="s">
        <v>6671</v>
      </c>
      <c r="M497" s="24" t="s">
        <v>1339</v>
      </c>
      <c r="N497" s="30">
        <f>B497/1052</f>
        <v>0.46102661596958178</v>
      </c>
      <c r="O497" s="278" t="s">
        <v>15625</v>
      </c>
      <c r="P497" s="278">
        <v>6</v>
      </c>
      <c r="Q497" s="311">
        <v>3</v>
      </c>
      <c r="R497" s="17">
        <f t="shared" si="7"/>
        <v>0.51901140684410652</v>
      </c>
    </row>
    <row r="498" spans="1:18" x14ac:dyDescent="0.3">
      <c r="A498" s="1" t="s">
        <v>6633</v>
      </c>
      <c r="B498" s="29">
        <v>485</v>
      </c>
      <c r="C498" s="312">
        <v>534</v>
      </c>
      <c r="D498" s="37" t="s">
        <v>6634</v>
      </c>
      <c r="E498" s="8" t="s">
        <v>6635</v>
      </c>
      <c r="F498" s="8" t="s">
        <v>6636</v>
      </c>
      <c r="G498" s="24" t="s">
        <v>4754</v>
      </c>
      <c r="H498" s="23">
        <v>595</v>
      </c>
      <c r="I498" s="29">
        <v>3.3</v>
      </c>
      <c r="J498" s="24" t="s">
        <v>731</v>
      </c>
      <c r="K498" s="24" t="s">
        <v>1419</v>
      </c>
      <c r="L498" s="24" t="s">
        <v>6637</v>
      </c>
      <c r="M498" s="24" t="s">
        <v>1233</v>
      </c>
      <c r="N498" s="30">
        <f>B498/1052</f>
        <v>0.46102661596958178</v>
      </c>
      <c r="O498" s="278" t="s">
        <v>15625</v>
      </c>
      <c r="P498" s="278">
        <v>6</v>
      </c>
      <c r="Q498" s="312">
        <v>3.1</v>
      </c>
      <c r="R498" s="17">
        <f t="shared" si="7"/>
        <v>0.50760456273764254</v>
      </c>
    </row>
    <row r="499" spans="1:18" x14ac:dyDescent="0.3">
      <c r="A499" s="1" t="s">
        <v>6672</v>
      </c>
      <c r="B499" s="29">
        <v>485</v>
      </c>
      <c r="C499" s="312">
        <v>480</v>
      </c>
      <c r="D499" s="37" t="s">
        <v>6673</v>
      </c>
      <c r="E499" s="8" t="s">
        <v>6674</v>
      </c>
      <c r="F499" s="8" t="s">
        <v>6675</v>
      </c>
      <c r="G499" s="24" t="s">
        <v>4539</v>
      </c>
      <c r="H499" s="25">
        <v>4656</v>
      </c>
      <c r="I499" s="29">
        <v>3.3</v>
      </c>
      <c r="J499" s="24" t="s">
        <v>731</v>
      </c>
      <c r="K499" s="24" t="s">
        <v>1174</v>
      </c>
      <c r="L499" s="24" t="s">
        <v>6676</v>
      </c>
      <c r="M499" s="24" t="s">
        <v>1195</v>
      </c>
      <c r="N499" s="30">
        <f>B499/1052</f>
        <v>0.46102661596958178</v>
      </c>
      <c r="O499" s="278" t="s">
        <v>15625</v>
      </c>
      <c r="P499" s="278">
        <v>6</v>
      </c>
      <c r="Q499" s="312">
        <v>3.5</v>
      </c>
      <c r="R499" s="17">
        <f t="shared" si="7"/>
        <v>0.45627376425855515</v>
      </c>
    </row>
    <row r="500" spans="1:18" x14ac:dyDescent="0.3">
      <c r="A500" s="1" t="s">
        <v>6647</v>
      </c>
      <c r="B500" s="29">
        <v>485</v>
      </c>
      <c r="C500" s="312">
        <v>452</v>
      </c>
      <c r="D500" s="37" t="s">
        <v>6648</v>
      </c>
      <c r="E500" s="8" t="s">
        <v>6649</v>
      </c>
      <c r="F500" s="8" t="s">
        <v>6650</v>
      </c>
      <c r="G500" s="24" t="s">
        <v>4428</v>
      </c>
      <c r="H500" s="25">
        <v>6681</v>
      </c>
      <c r="I500" s="29">
        <v>3.3</v>
      </c>
      <c r="J500" s="24" t="s">
        <v>1477</v>
      </c>
      <c r="K500" s="24" t="s">
        <v>1295</v>
      </c>
      <c r="L500" s="24" t="s">
        <v>6651</v>
      </c>
      <c r="M500" s="24" t="s">
        <v>1239</v>
      </c>
      <c r="N500" s="30">
        <f>B500/1052</f>
        <v>0.46102661596958178</v>
      </c>
      <c r="O500" s="278" t="s">
        <v>15625</v>
      </c>
      <c r="P500" s="278">
        <v>6</v>
      </c>
      <c r="Q500" s="312">
        <v>3.7</v>
      </c>
      <c r="R500" s="17">
        <f t="shared" si="7"/>
        <v>0.42965779467680609</v>
      </c>
    </row>
    <row r="501" spans="1:18" x14ac:dyDescent="0.3">
      <c r="A501" s="1" t="s">
        <v>6702</v>
      </c>
      <c r="B501" s="29">
        <v>485</v>
      </c>
      <c r="C501" s="312">
        <v>452</v>
      </c>
      <c r="D501" s="37" t="s">
        <v>6703</v>
      </c>
      <c r="E501" s="8" t="s">
        <v>6704</v>
      </c>
      <c r="F501" s="8" t="s">
        <v>6705</v>
      </c>
      <c r="G501" s="24" t="s">
        <v>4428</v>
      </c>
      <c r="H501" s="25">
        <v>29352</v>
      </c>
      <c r="I501" s="29">
        <v>3.3</v>
      </c>
      <c r="J501" s="24" t="s">
        <v>1477</v>
      </c>
      <c r="K501" s="24" t="s">
        <v>1180</v>
      </c>
      <c r="L501" s="24" t="s">
        <v>6706</v>
      </c>
      <c r="M501" s="24" t="s">
        <v>1239</v>
      </c>
      <c r="N501" s="30">
        <f>B501/1052</f>
        <v>0.46102661596958178</v>
      </c>
      <c r="O501" s="278" t="s">
        <v>15625</v>
      </c>
      <c r="P501" s="278">
        <v>6</v>
      </c>
      <c r="Q501" s="312">
        <v>3.7</v>
      </c>
      <c r="R501" s="17">
        <f t="shared" si="7"/>
        <v>0.42965779467680609</v>
      </c>
    </row>
    <row r="502" spans="1:18" x14ac:dyDescent="0.3">
      <c r="A502" s="1" t="s">
        <v>6662</v>
      </c>
      <c r="B502" s="29">
        <v>485</v>
      </c>
      <c r="C502" s="311">
        <v>570</v>
      </c>
      <c r="D502" s="37" t="s">
        <v>6663</v>
      </c>
      <c r="E502" s="8" t="s">
        <v>6664</v>
      </c>
      <c r="F502" s="8" t="s">
        <v>6665</v>
      </c>
      <c r="G502" s="24" t="s">
        <v>4428</v>
      </c>
      <c r="H502" s="25">
        <v>2629</v>
      </c>
      <c r="I502" s="29">
        <v>3.3</v>
      </c>
      <c r="J502" s="24" t="s">
        <v>1477</v>
      </c>
      <c r="K502" s="24" t="s">
        <v>642</v>
      </c>
      <c r="L502" s="24" t="s">
        <v>6666</v>
      </c>
      <c r="M502" s="24" t="s">
        <v>1681</v>
      </c>
      <c r="N502" s="30">
        <f>B502/1052</f>
        <v>0.46102661596958178</v>
      </c>
      <c r="O502" s="278" t="s">
        <v>15625</v>
      </c>
      <c r="P502" s="278">
        <v>6</v>
      </c>
      <c r="Q502" s="311">
        <v>2.8</v>
      </c>
      <c r="R502" s="17">
        <f t="shared" si="7"/>
        <v>0.54182509505703425</v>
      </c>
    </row>
    <row r="503" spans="1:18" x14ac:dyDescent="0.3">
      <c r="A503" s="1" t="s">
        <v>6695</v>
      </c>
      <c r="B503" s="29">
        <v>485</v>
      </c>
      <c r="C503" s="312">
        <v>503</v>
      </c>
      <c r="D503" s="37" t="s">
        <v>6696</v>
      </c>
      <c r="E503" s="8" t="s">
        <v>6697</v>
      </c>
      <c r="F503" s="8" t="s">
        <v>6697</v>
      </c>
      <c r="G503" s="24" t="s">
        <v>4436</v>
      </c>
      <c r="H503" s="25">
        <v>2637</v>
      </c>
      <c r="I503" s="29">
        <v>3.3</v>
      </c>
      <c r="J503" s="24" t="s">
        <v>1477</v>
      </c>
      <c r="K503" s="24" t="s">
        <v>463</v>
      </c>
      <c r="L503" s="24" t="s">
        <v>6698</v>
      </c>
      <c r="M503" s="24" t="s">
        <v>1428</v>
      </c>
      <c r="N503" s="30">
        <f>B503/1052</f>
        <v>0.46102661596958178</v>
      </c>
      <c r="O503" s="278" t="s">
        <v>15625</v>
      </c>
      <c r="P503" s="278">
        <v>6</v>
      </c>
      <c r="Q503" s="312">
        <v>3.3</v>
      </c>
      <c r="R503" s="17">
        <f t="shared" si="7"/>
        <v>0.47813688212927757</v>
      </c>
    </row>
    <row r="504" spans="1:18" x14ac:dyDescent="0.3">
      <c r="A504" s="1" t="s">
        <v>6681</v>
      </c>
      <c r="B504" s="29">
        <v>485</v>
      </c>
      <c r="C504" s="311">
        <v>518</v>
      </c>
      <c r="D504" s="37" t="s">
        <v>6682</v>
      </c>
      <c r="E504" s="8" t="s">
        <v>6683</v>
      </c>
      <c r="F504" s="8" t="s">
        <v>6684</v>
      </c>
      <c r="G504" s="24" t="s">
        <v>4480</v>
      </c>
      <c r="H504" s="25">
        <v>11147</v>
      </c>
      <c r="I504" s="29">
        <v>3.3</v>
      </c>
      <c r="J504" s="24" t="s">
        <v>1477</v>
      </c>
      <c r="K504" s="24" t="s">
        <v>1153</v>
      </c>
      <c r="L504" s="24" t="s">
        <v>6685</v>
      </c>
      <c r="M504" s="24" t="s">
        <v>1313</v>
      </c>
      <c r="N504" s="30">
        <f>B504/1052</f>
        <v>0.46102661596958178</v>
      </c>
      <c r="O504" s="278" t="s">
        <v>15625</v>
      </c>
      <c r="P504" s="278">
        <v>6</v>
      </c>
      <c r="Q504" s="311">
        <v>3.2</v>
      </c>
      <c r="R504" s="17">
        <f t="shared" si="7"/>
        <v>0.4923954372623574</v>
      </c>
    </row>
    <row r="505" spans="1:18" x14ac:dyDescent="0.3">
      <c r="A505" s="1" t="s">
        <v>1588</v>
      </c>
      <c r="B505" s="29">
        <v>485</v>
      </c>
      <c r="C505" s="311">
        <v>518</v>
      </c>
      <c r="D505" s="37" t="s">
        <v>1589</v>
      </c>
      <c r="E505" s="8" t="s">
        <v>1590</v>
      </c>
      <c r="F505" s="8" t="s">
        <v>1591</v>
      </c>
      <c r="G505" s="24" t="s">
        <v>4519</v>
      </c>
      <c r="H505" s="25">
        <v>3863</v>
      </c>
      <c r="I505" s="29">
        <v>3.3</v>
      </c>
      <c r="J505" s="24" t="s">
        <v>731</v>
      </c>
      <c r="K505" s="24" t="s">
        <v>415</v>
      </c>
      <c r="L505" s="24" t="s">
        <v>1592</v>
      </c>
      <c r="M505" s="24" t="s">
        <v>1313</v>
      </c>
      <c r="N505" s="30">
        <f>B505/1052</f>
        <v>0.46102661596958178</v>
      </c>
      <c r="O505" s="278" t="s">
        <v>15625</v>
      </c>
      <c r="P505" s="278">
        <v>6</v>
      </c>
      <c r="Q505" s="311">
        <v>3.2</v>
      </c>
      <c r="R505" s="17">
        <f t="shared" si="7"/>
        <v>0.4923954372623574</v>
      </c>
    </row>
    <row r="506" spans="1:18" x14ac:dyDescent="0.3">
      <c r="A506" s="1" t="s">
        <v>6686</v>
      </c>
      <c r="B506" s="29">
        <v>485</v>
      </c>
      <c r="C506" s="311">
        <v>491</v>
      </c>
      <c r="D506" s="37" t="s">
        <v>6686</v>
      </c>
      <c r="E506" s="8" t="s">
        <v>6687</v>
      </c>
      <c r="F506" s="8" t="s">
        <v>6688</v>
      </c>
      <c r="G506" s="24" t="s">
        <v>4428</v>
      </c>
      <c r="H506" s="25">
        <v>4703</v>
      </c>
      <c r="I506" s="29">
        <v>3.3</v>
      </c>
      <c r="J506" s="24" t="s">
        <v>1477</v>
      </c>
      <c r="K506" s="24" t="s">
        <v>1307</v>
      </c>
      <c r="L506" s="24" t="s">
        <v>6689</v>
      </c>
      <c r="M506" s="24" t="s">
        <v>1182</v>
      </c>
      <c r="N506" s="30">
        <f>B506/1052</f>
        <v>0.46102661596958178</v>
      </c>
      <c r="O506" s="278" t="s">
        <v>15625</v>
      </c>
      <c r="P506" s="278">
        <v>6</v>
      </c>
      <c r="Q506" s="311">
        <v>3.4</v>
      </c>
      <c r="R506" s="17">
        <f t="shared" si="7"/>
        <v>0.46673003802281371</v>
      </c>
    </row>
    <row r="507" spans="1:18" x14ac:dyDescent="0.3">
      <c r="A507" s="1" t="s">
        <v>6699</v>
      </c>
      <c r="B507" s="29">
        <v>485</v>
      </c>
      <c r="C507" s="311">
        <v>432</v>
      </c>
      <c r="D507" s="37" t="s">
        <v>6700</v>
      </c>
      <c r="E507" s="8" t="s">
        <v>165</v>
      </c>
      <c r="F507" s="8" t="s">
        <v>6701</v>
      </c>
      <c r="G507" s="24" t="s">
        <v>4498</v>
      </c>
      <c r="H507" s="25">
        <v>3246</v>
      </c>
      <c r="I507" s="29">
        <v>3.3</v>
      </c>
      <c r="J507" s="24" t="s">
        <v>1477</v>
      </c>
      <c r="K507" s="24" t="s">
        <v>601</v>
      </c>
      <c r="L507" s="24" t="s">
        <v>590</v>
      </c>
      <c r="M507" s="24" t="s">
        <v>1226</v>
      </c>
      <c r="N507" s="30">
        <f>B507/1052</f>
        <v>0.46102661596958178</v>
      </c>
      <c r="O507" s="278" t="s">
        <v>15625</v>
      </c>
      <c r="P507" s="278">
        <v>6</v>
      </c>
      <c r="Q507" s="311">
        <v>3.8</v>
      </c>
      <c r="R507" s="17">
        <f t="shared" si="7"/>
        <v>0.41064638783269963</v>
      </c>
    </row>
    <row r="508" spans="1:18" x14ac:dyDescent="0.3">
      <c r="A508" s="1" t="s">
        <v>6614</v>
      </c>
      <c r="B508" s="29">
        <v>485</v>
      </c>
      <c r="C508" s="312">
        <v>480</v>
      </c>
      <c r="D508" s="37" t="s">
        <v>6615</v>
      </c>
      <c r="E508" s="8" t="s">
        <v>6616</v>
      </c>
      <c r="F508" s="8" t="s">
        <v>6617</v>
      </c>
      <c r="G508" s="24" t="s">
        <v>4734</v>
      </c>
      <c r="H508" s="25">
        <v>18657</v>
      </c>
      <c r="I508" s="29">
        <v>3.3</v>
      </c>
      <c r="J508" s="24" t="s">
        <v>132</v>
      </c>
      <c r="K508" s="24" t="s">
        <v>766</v>
      </c>
      <c r="L508" s="24" t="s">
        <v>6249</v>
      </c>
      <c r="M508" s="24" t="s">
        <v>1195</v>
      </c>
      <c r="N508" s="30">
        <f>B508/1052</f>
        <v>0.46102661596958178</v>
      </c>
      <c r="O508" s="278" t="s">
        <v>15625</v>
      </c>
      <c r="P508" s="278">
        <v>6</v>
      </c>
      <c r="Q508" s="312">
        <v>3.5</v>
      </c>
      <c r="R508" s="17">
        <f t="shared" si="7"/>
        <v>0.45627376425855515</v>
      </c>
    </row>
    <row r="509" spans="1:18" x14ac:dyDescent="0.3">
      <c r="A509" s="1" t="s">
        <v>6722</v>
      </c>
      <c r="B509" s="23">
        <v>507</v>
      </c>
      <c r="C509" s="312">
        <v>585</v>
      </c>
      <c r="D509" s="37" t="s">
        <v>6723</v>
      </c>
      <c r="E509" s="8" t="s">
        <v>6724</v>
      </c>
      <c r="F509" s="8" t="s">
        <v>6725</v>
      </c>
      <c r="G509" s="24" t="s">
        <v>4539</v>
      </c>
      <c r="H509" s="25">
        <v>1391</v>
      </c>
      <c r="I509" s="23">
        <v>3.2</v>
      </c>
      <c r="J509" s="24" t="s">
        <v>731</v>
      </c>
      <c r="K509" s="24" t="s">
        <v>972</v>
      </c>
      <c r="L509" s="24" t="s">
        <v>6726</v>
      </c>
      <c r="M509" s="24" t="s">
        <v>1607</v>
      </c>
      <c r="N509" s="26">
        <f>B509/1052</f>
        <v>0.48193916349809884</v>
      </c>
      <c r="O509" s="278" t="s">
        <v>15625</v>
      </c>
      <c r="P509" s="278">
        <v>6</v>
      </c>
      <c r="Q509" s="312">
        <v>2.7</v>
      </c>
      <c r="R509" s="17">
        <f t="shared" si="7"/>
        <v>0.55608365019011408</v>
      </c>
    </row>
    <row r="510" spans="1:18" x14ac:dyDescent="0.3">
      <c r="A510" s="1" t="s">
        <v>6732</v>
      </c>
      <c r="B510" s="23">
        <v>507</v>
      </c>
      <c r="C510" s="311">
        <v>546</v>
      </c>
      <c r="D510" s="37" t="s">
        <v>6733</v>
      </c>
      <c r="E510" s="8" t="s">
        <v>6734</v>
      </c>
      <c r="F510" s="8" t="s">
        <v>6735</v>
      </c>
      <c r="G510" s="24" t="s">
        <v>4519</v>
      </c>
      <c r="H510" s="25">
        <v>1053</v>
      </c>
      <c r="I510" s="23">
        <v>3.2</v>
      </c>
      <c r="J510" s="24" t="s">
        <v>731</v>
      </c>
      <c r="K510" s="24" t="s">
        <v>1723</v>
      </c>
      <c r="L510" s="24" t="s">
        <v>590</v>
      </c>
      <c r="M510" s="24" t="s">
        <v>1339</v>
      </c>
      <c r="N510" s="26">
        <f>B510/1052</f>
        <v>0.48193916349809884</v>
      </c>
      <c r="O510" s="278" t="s">
        <v>15625</v>
      </c>
      <c r="P510" s="278">
        <v>6</v>
      </c>
      <c r="Q510" s="311">
        <v>3</v>
      </c>
      <c r="R510" s="17">
        <f t="shared" si="7"/>
        <v>0.51901140684410652</v>
      </c>
    </row>
    <row r="511" spans="1:18" x14ac:dyDescent="0.3">
      <c r="A511" s="1" t="s">
        <v>6761</v>
      </c>
      <c r="B511" s="23">
        <v>507</v>
      </c>
      <c r="C511" s="311">
        <v>466</v>
      </c>
      <c r="D511" s="37" t="s">
        <v>6762</v>
      </c>
      <c r="E511" s="8" t="s">
        <v>6763</v>
      </c>
      <c r="F511" s="8" t="s">
        <v>6764</v>
      </c>
      <c r="G511" s="24" t="s">
        <v>4428</v>
      </c>
      <c r="H511" s="25">
        <v>1127</v>
      </c>
      <c r="I511" s="23">
        <v>3.2</v>
      </c>
      <c r="J511" s="24" t="s">
        <v>1477</v>
      </c>
      <c r="K511" s="24" t="s">
        <v>1174</v>
      </c>
      <c r="L511" s="24" t="s">
        <v>590</v>
      </c>
      <c r="M511" s="24" t="s">
        <v>1189</v>
      </c>
      <c r="N511" s="26">
        <f>B511/1052</f>
        <v>0.48193916349809884</v>
      </c>
      <c r="O511" s="278" t="s">
        <v>15625</v>
      </c>
      <c r="P511" s="278">
        <v>6</v>
      </c>
      <c r="Q511" s="311">
        <v>3.6</v>
      </c>
      <c r="R511" s="17">
        <f t="shared" si="7"/>
        <v>0.44296577946768062</v>
      </c>
    </row>
    <row r="512" spans="1:18" x14ac:dyDescent="0.3">
      <c r="A512" s="1" t="s">
        <v>6765</v>
      </c>
      <c r="B512" s="23">
        <v>507</v>
      </c>
      <c r="C512" s="311">
        <v>570</v>
      </c>
      <c r="D512" s="37" t="s">
        <v>6766</v>
      </c>
      <c r="E512" s="8" t="s">
        <v>6767</v>
      </c>
      <c r="F512" s="8" t="s">
        <v>6768</v>
      </c>
      <c r="G512" s="24" t="s">
        <v>4539</v>
      </c>
      <c r="H512" s="25">
        <v>1422</v>
      </c>
      <c r="I512" s="23">
        <v>3.2</v>
      </c>
      <c r="J512" s="24" t="s">
        <v>731</v>
      </c>
      <c r="K512" s="24" t="s">
        <v>1174</v>
      </c>
      <c r="L512" s="24" t="s">
        <v>1271</v>
      </c>
      <c r="M512" s="24" t="s">
        <v>1681</v>
      </c>
      <c r="N512" s="26">
        <f>B512/1052</f>
        <v>0.48193916349809884</v>
      </c>
      <c r="O512" s="278" t="s">
        <v>15625</v>
      </c>
      <c r="P512" s="278">
        <v>6</v>
      </c>
      <c r="Q512" s="311">
        <v>2.8</v>
      </c>
      <c r="R512" s="17">
        <f t="shared" si="7"/>
        <v>0.54182509505703425</v>
      </c>
    </row>
    <row r="513" spans="1:18" x14ac:dyDescent="0.3">
      <c r="A513" s="1" t="s">
        <v>6746</v>
      </c>
      <c r="B513" s="23">
        <v>507</v>
      </c>
      <c r="C513" s="312">
        <v>555</v>
      </c>
      <c r="D513" s="37" t="s">
        <v>6747</v>
      </c>
      <c r="E513" s="8" t="s">
        <v>6748</v>
      </c>
      <c r="F513" s="8" t="s">
        <v>6749</v>
      </c>
      <c r="G513" s="24" t="s">
        <v>4480</v>
      </c>
      <c r="H513" s="25">
        <v>8484</v>
      </c>
      <c r="I513" s="23">
        <v>3.2</v>
      </c>
      <c r="J513" s="24" t="s">
        <v>1477</v>
      </c>
      <c r="K513" s="24" t="s">
        <v>1295</v>
      </c>
      <c r="L513" s="24" t="s">
        <v>6750</v>
      </c>
      <c r="M513" s="24" t="s">
        <v>1392</v>
      </c>
      <c r="N513" s="26">
        <f>B513/1052</f>
        <v>0.48193916349809884</v>
      </c>
      <c r="O513" s="278" t="s">
        <v>15625</v>
      </c>
      <c r="P513" s="278">
        <v>6</v>
      </c>
      <c r="Q513" s="312">
        <v>2.9</v>
      </c>
      <c r="R513" s="17">
        <f t="shared" si="7"/>
        <v>0.52756653992395441</v>
      </c>
    </row>
    <row r="514" spans="1:18" x14ac:dyDescent="0.3">
      <c r="A514" s="1" t="s">
        <v>6787</v>
      </c>
      <c r="B514" s="23">
        <v>507</v>
      </c>
      <c r="C514" s="311">
        <v>403</v>
      </c>
      <c r="D514" s="37" t="s">
        <v>6788</v>
      </c>
      <c r="E514" s="8" t="s">
        <v>6789</v>
      </c>
      <c r="F514" s="8" t="s">
        <v>6790</v>
      </c>
      <c r="G514" s="24" t="s">
        <v>4428</v>
      </c>
      <c r="H514" s="25">
        <v>2817</v>
      </c>
      <c r="I514" s="23">
        <v>3.2</v>
      </c>
      <c r="J514" s="24" t="s">
        <v>1477</v>
      </c>
      <c r="K514" s="24" t="s">
        <v>578</v>
      </c>
      <c r="L514" s="24" t="s">
        <v>6791</v>
      </c>
      <c r="M514" s="24" t="s">
        <v>1205</v>
      </c>
      <c r="N514" s="26">
        <f>B514/1052</f>
        <v>0.48193916349809884</v>
      </c>
      <c r="O514" s="278" t="s">
        <v>15625</v>
      </c>
      <c r="P514" s="278">
        <v>6</v>
      </c>
      <c r="Q514" s="311">
        <v>4</v>
      </c>
      <c r="R514" s="17">
        <f t="shared" si="7"/>
        <v>0.38307984790874527</v>
      </c>
    </row>
    <row r="515" spans="1:18" x14ac:dyDescent="0.3">
      <c r="A515" s="1" t="s">
        <v>1635</v>
      </c>
      <c r="B515" s="23">
        <v>507</v>
      </c>
      <c r="C515" s="312">
        <v>555</v>
      </c>
      <c r="D515" s="37" t="s">
        <v>1635</v>
      </c>
      <c r="E515" s="8" t="s">
        <v>1636</v>
      </c>
      <c r="F515" s="8" t="s">
        <v>1637</v>
      </c>
      <c r="G515" s="24" t="s">
        <v>4480</v>
      </c>
      <c r="H515" s="25">
        <v>13671</v>
      </c>
      <c r="I515" s="23">
        <v>3.2</v>
      </c>
      <c r="J515" s="24" t="s">
        <v>1477</v>
      </c>
      <c r="K515" s="24" t="s">
        <v>1133</v>
      </c>
      <c r="L515" s="24" t="s">
        <v>1638</v>
      </c>
      <c r="M515" s="24" t="s">
        <v>1392</v>
      </c>
      <c r="N515" s="26">
        <f>B515/1052</f>
        <v>0.48193916349809884</v>
      </c>
      <c r="O515" s="278" t="s">
        <v>15625</v>
      </c>
      <c r="P515" s="278">
        <v>6</v>
      </c>
      <c r="Q515" s="312">
        <v>2.9</v>
      </c>
      <c r="R515" s="17">
        <f t="shared" si="7"/>
        <v>0.52756653992395441</v>
      </c>
    </row>
    <row r="516" spans="1:18" x14ac:dyDescent="0.3">
      <c r="A516" s="1" t="s">
        <v>6769</v>
      </c>
      <c r="B516" s="23">
        <v>507</v>
      </c>
      <c r="C516" s="312">
        <v>503</v>
      </c>
      <c r="D516" s="37" t="s">
        <v>6770</v>
      </c>
      <c r="E516" s="8" t="s">
        <v>6771</v>
      </c>
      <c r="F516" s="8" t="s">
        <v>6772</v>
      </c>
      <c r="G516" s="24" t="s">
        <v>4436</v>
      </c>
      <c r="H516" s="25">
        <v>4970</v>
      </c>
      <c r="I516" s="23">
        <v>3.2</v>
      </c>
      <c r="J516" s="24" t="s">
        <v>1477</v>
      </c>
      <c r="K516" s="24" t="s">
        <v>601</v>
      </c>
      <c r="L516" s="24" t="s">
        <v>6773</v>
      </c>
      <c r="M516" s="24" t="s">
        <v>1428</v>
      </c>
      <c r="N516" s="26">
        <f>B516/1052</f>
        <v>0.48193916349809884</v>
      </c>
      <c r="O516" s="278" t="s">
        <v>15625</v>
      </c>
      <c r="P516" s="278">
        <v>6</v>
      </c>
      <c r="Q516" s="312">
        <v>3.3</v>
      </c>
      <c r="R516" s="17">
        <f t="shared" ref="R516:R579" si="8">C516/1052</f>
        <v>0.47813688212927757</v>
      </c>
    </row>
    <row r="517" spans="1:18" x14ac:dyDescent="0.3">
      <c r="A517" s="1" t="s">
        <v>6711</v>
      </c>
      <c r="B517" s="23">
        <v>507</v>
      </c>
      <c r="C517" s="312">
        <v>480</v>
      </c>
      <c r="D517" s="37" t="s">
        <v>6712</v>
      </c>
      <c r="E517" s="8" t="s">
        <v>165</v>
      </c>
      <c r="F517" s="8" t="s">
        <v>6713</v>
      </c>
      <c r="G517" s="24" t="s">
        <v>4734</v>
      </c>
      <c r="H517" s="25">
        <v>14967</v>
      </c>
      <c r="I517" s="23">
        <v>3.2</v>
      </c>
      <c r="J517" s="24" t="s">
        <v>132</v>
      </c>
      <c r="K517" s="24" t="s">
        <v>628</v>
      </c>
      <c r="L517" s="24" t="s">
        <v>997</v>
      </c>
      <c r="M517" s="24" t="s">
        <v>1195</v>
      </c>
      <c r="N517" s="26">
        <f>B517/1052</f>
        <v>0.48193916349809884</v>
      </c>
      <c r="O517" s="278" t="s">
        <v>15625</v>
      </c>
      <c r="P517" s="278">
        <v>6</v>
      </c>
      <c r="Q517" s="312">
        <v>3.5</v>
      </c>
      <c r="R517" s="17">
        <f t="shared" si="8"/>
        <v>0.45627376425855515</v>
      </c>
    </row>
    <row r="518" spans="1:18" x14ac:dyDescent="0.3">
      <c r="A518" s="1" t="s">
        <v>6774</v>
      </c>
      <c r="B518" s="23">
        <v>507</v>
      </c>
      <c r="C518" s="312">
        <v>534</v>
      </c>
      <c r="D518" s="37" t="s">
        <v>6775</v>
      </c>
      <c r="E518" s="8" t="s">
        <v>6776</v>
      </c>
      <c r="F518" s="8" t="s">
        <v>6777</v>
      </c>
      <c r="G518" s="24" t="s">
        <v>4436</v>
      </c>
      <c r="H518" s="25">
        <v>2099</v>
      </c>
      <c r="I518" s="23">
        <v>3.2</v>
      </c>
      <c r="J518" s="24" t="s">
        <v>1477</v>
      </c>
      <c r="K518" s="24" t="s">
        <v>679</v>
      </c>
      <c r="L518" s="24" t="s">
        <v>6778</v>
      </c>
      <c r="M518" s="24" t="s">
        <v>1233</v>
      </c>
      <c r="N518" s="26">
        <f>B518/1052</f>
        <v>0.48193916349809884</v>
      </c>
      <c r="O518" s="278" t="s">
        <v>15625</v>
      </c>
      <c r="P518" s="278">
        <v>6</v>
      </c>
      <c r="Q518" s="312">
        <v>3.1</v>
      </c>
      <c r="R518" s="17">
        <f t="shared" si="8"/>
        <v>0.50760456273764254</v>
      </c>
    </row>
    <row r="519" spans="1:18" x14ac:dyDescent="0.3">
      <c r="A519" s="1" t="s">
        <v>6741</v>
      </c>
      <c r="B519" s="23">
        <v>507</v>
      </c>
      <c r="C519" s="311">
        <v>518</v>
      </c>
      <c r="D519" s="37" t="s">
        <v>6742</v>
      </c>
      <c r="E519" s="8" t="s">
        <v>6743</v>
      </c>
      <c r="F519" s="8" t="s">
        <v>6744</v>
      </c>
      <c r="G519" s="24" t="s">
        <v>4436</v>
      </c>
      <c r="H519" s="25">
        <v>60666</v>
      </c>
      <c r="I519" s="23">
        <v>3.2</v>
      </c>
      <c r="J519" s="24" t="s">
        <v>1477</v>
      </c>
      <c r="K519" s="24" t="s">
        <v>1224</v>
      </c>
      <c r="L519" s="24" t="s">
        <v>6745</v>
      </c>
      <c r="M519" s="24" t="s">
        <v>1313</v>
      </c>
      <c r="N519" s="26">
        <f>B519/1052</f>
        <v>0.48193916349809884</v>
      </c>
      <c r="O519" s="278" t="s">
        <v>15625</v>
      </c>
      <c r="P519" s="278">
        <v>6</v>
      </c>
      <c r="Q519" s="311">
        <v>3.2</v>
      </c>
      <c r="R519" s="17">
        <f t="shared" si="8"/>
        <v>0.4923954372623574</v>
      </c>
    </row>
    <row r="520" spans="1:18" x14ac:dyDescent="0.3">
      <c r="A520" s="1" t="s">
        <v>6796</v>
      </c>
      <c r="B520" s="23">
        <v>507</v>
      </c>
      <c r="C520" s="312">
        <v>503</v>
      </c>
      <c r="D520" s="37" t="s">
        <v>6797</v>
      </c>
      <c r="E520" s="8" t="s">
        <v>6798</v>
      </c>
      <c r="F520" s="8" t="s">
        <v>6799</v>
      </c>
      <c r="G520" s="24" t="s">
        <v>4428</v>
      </c>
      <c r="H520" s="25">
        <v>6993</v>
      </c>
      <c r="I520" s="23">
        <v>3.2</v>
      </c>
      <c r="J520" s="24" t="s">
        <v>1477</v>
      </c>
      <c r="K520" s="24" t="s">
        <v>2236</v>
      </c>
      <c r="L520" s="24" t="s">
        <v>6800</v>
      </c>
      <c r="M520" s="24" t="s">
        <v>1428</v>
      </c>
      <c r="N520" s="26">
        <f>B520/1052</f>
        <v>0.48193916349809884</v>
      </c>
      <c r="O520" s="278" t="s">
        <v>15625</v>
      </c>
      <c r="P520" s="278">
        <v>6</v>
      </c>
      <c r="Q520" s="312">
        <v>3.3</v>
      </c>
      <c r="R520" s="17">
        <f t="shared" si="8"/>
        <v>0.47813688212927757</v>
      </c>
    </row>
    <row r="521" spans="1:18" x14ac:dyDescent="0.3">
      <c r="A521" s="1" t="s">
        <v>6792</v>
      </c>
      <c r="B521" s="23">
        <v>507</v>
      </c>
      <c r="C521" s="312">
        <v>555</v>
      </c>
      <c r="D521" s="37" t="s">
        <v>6793</v>
      </c>
      <c r="E521" s="8" t="s">
        <v>6794</v>
      </c>
      <c r="F521" s="8" t="s">
        <v>6795</v>
      </c>
      <c r="G521" s="24" t="s">
        <v>4428</v>
      </c>
      <c r="H521" s="25">
        <v>1897</v>
      </c>
      <c r="I521" s="23">
        <v>3.2</v>
      </c>
      <c r="J521" s="24" t="s">
        <v>1477</v>
      </c>
      <c r="K521" s="24" t="s">
        <v>1769</v>
      </c>
      <c r="L521" s="24" t="s">
        <v>1643</v>
      </c>
      <c r="M521" s="24" t="s">
        <v>1392</v>
      </c>
      <c r="N521" s="26">
        <f>B521/1052</f>
        <v>0.48193916349809884</v>
      </c>
      <c r="O521" s="278" t="s">
        <v>15625</v>
      </c>
      <c r="P521" s="278">
        <v>6</v>
      </c>
      <c r="Q521" s="312">
        <v>2.9</v>
      </c>
      <c r="R521" s="17">
        <f t="shared" si="8"/>
        <v>0.52756653992395441</v>
      </c>
    </row>
    <row r="522" spans="1:18" x14ac:dyDescent="0.3">
      <c r="A522" s="1" t="s">
        <v>6736</v>
      </c>
      <c r="B522" s="23">
        <v>507</v>
      </c>
      <c r="C522" s="311">
        <v>570</v>
      </c>
      <c r="D522" s="37" t="s">
        <v>6737</v>
      </c>
      <c r="E522" s="8" t="s">
        <v>6738</v>
      </c>
      <c r="F522" s="8" t="s">
        <v>6739</v>
      </c>
      <c r="G522" s="24" t="s">
        <v>4498</v>
      </c>
      <c r="H522" s="25">
        <v>3386</v>
      </c>
      <c r="I522" s="23">
        <v>3.2</v>
      </c>
      <c r="J522" s="24" t="s">
        <v>1477</v>
      </c>
      <c r="K522" s="24" t="s">
        <v>1426</v>
      </c>
      <c r="L522" s="24" t="s">
        <v>6740</v>
      </c>
      <c r="M522" s="24" t="s">
        <v>1681</v>
      </c>
      <c r="N522" s="26">
        <f>B522/1052</f>
        <v>0.48193916349809884</v>
      </c>
      <c r="O522" s="278" t="s">
        <v>15625</v>
      </c>
      <c r="P522" s="278">
        <v>6</v>
      </c>
      <c r="Q522" s="311">
        <v>2.8</v>
      </c>
      <c r="R522" s="17">
        <f t="shared" si="8"/>
        <v>0.54182509505703425</v>
      </c>
    </row>
    <row r="523" spans="1:18" x14ac:dyDescent="0.3">
      <c r="A523" s="1" t="s">
        <v>6718</v>
      </c>
      <c r="B523" s="23">
        <v>507</v>
      </c>
      <c r="C523" s="312">
        <v>268</v>
      </c>
      <c r="D523" s="37" t="s">
        <v>6719</v>
      </c>
      <c r="E523" s="8" t="s">
        <v>6720</v>
      </c>
      <c r="F523" s="8" t="s">
        <v>6721</v>
      </c>
      <c r="G523" s="24" t="s">
        <v>4519</v>
      </c>
      <c r="H523" s="25">
        <v>2797</v>
      </c>
      <c r="I523" s="23">
        <v>3.2</v>
      </c>
      <c r="J523" s="24" t="s">
        <v>731</v>
      </c>
      <c r="K523" s="24" t="s">
        <v>1286</v>
      </c>
      <c r="L523" s="24" t="s">
        <v>6541</v>
      </c>
      <c r="M523" s="24" t="s">
        <v>1035</v>
      </c>
      <c r="N523" s="26">
        <f>B523/1052</f>
        <v>0.48193916349809884</v>
      </c>
      <c r="O523" s="278" t="s">
        <v>15625</v>
      </c>
      <c r="P523" s="278">
        <v>6</v>
      </c>
      <c r="Q523" s="312">
        <v>5.0999999999999996</v>
      </c>
      <c r="R523" s="17">
        <f t="shared" si="8"/>
        <v>0.25475285171102663</v>
      </c>
    </row>
    <row r="524" spans="1:18" x14ac:dyDescent="0.3">
      <c r="A524" s="1" t="s">
        <v>6757</v>
      </c>
      <c r="B524" s="23">
        <v>507</v>
      </c>
      <c r="C524" s="312">
        <v>503</v>
      </c>
      <c r="D524" s="37" t="s">
        <v>6758</v>
      </c>
      <c r="E524" s="8" t="s">
        <v>6759</v>
      </c>
      <c r="F524" s="8" t="s">
        <v>6760</v>
      </c>
      <c r="G524" s="24" t="s">
        <v>4539</v>
      </c>
      <c r="H524" s="25">
        <v>2912</v>
      </c>
      <c r="I524" s="23">
        <v>3.2</v>
      </c>
      <c r="J524" s="24" t="s">
        <v>731</v>
      </c>
      <c r="K524" s="24" t="s">
        <v>1301</v>
      </c>
      <c r="L524" s="24" t="s">
        <v>842</v>
      </c>
      <c r="M524" s="24" t="s">
        <v>1428</v>
      </c>
      <c r="N524" s="26">
        <f>B524/1052</f>
        <v>0.48193916349809884</v>
      </c>
      <c r="O524" s="278" t="s">
        <v>15625</v>
      </c>
      <c r="P524" s="278">
        <v>6</v>
      </c>
      <c r="Q524" s="312">
        <v>3.3</v>
      </c>
      <c r="R524" s="17">
        <f t="shared" si="8"/>
        <v>0.47813688212927757</v>
      </c>
    </row>
    <row r="525" spans="1:18" x14ac:dyDescent="0.3">
      <c r="A525" s="1" t="s">
        <v>6751</v>
      </c>
      <c r="B525" s="23">
        <v>507</v>
      </c>
      <c r="C525" s="311">
        <v>518</v>
      </c>
      <c r="D525" s="37" t="s">
        <v>6752</v>
      </c>
      <c r="E525" s="8" t="s">
        <v>165</v>
      </c>
      <c r="F525" s="8" t="s">
        <v>6753</v>
      </c>
      <c r="G525" s="24" t="s">
        <v>4754</v>
      </c>
      <c r="H525" s="25">
        <v>8915</v>
      </c>
      <c r="I525" s="23">
        <v>3.2</v>
      </c>
      <c r="J525" s="24" t="s">
        <v>731</v>
      </c>
      <c r="K525" s="24" t="s">
        <v>1089</v>
      </c>
      <c r="L525" s="24" t="s">
        <v>5828</v>
      </c>
      <c r="M525" s="24" t="s">
        <v>1313</v>
      </c>
      <c r="N525" s="26">
        <f>B525/1052</f>
        <v>0.48193916349809884</v>
      </c>
      <c r="O525" s="278" t="s">
        <v>15625</v>
      </c>
      <c r="P525" s="278">
        <v>6</v>
      </c>
      <c r="Q525" s="311">
        <v>3.2</v>
      </c>
      <c r="R525" s="17">
        <f t="shared" si="8"/>
        <v>0.4923954372623574</v>
      </c>
    </row>
    <row r="526" spans="1:18" x14ac:dyDescent="0.3">
      <c r="A526" s="1" t="s">
        <v>6783</v>
      </c>
      <c r="B526" s="23">
        <v>507</v>
      </c>
      <c r="C526" s="312">
        <v>681</v>
      </c>
      <c r="D526" s="37" t="s">
        <v>6784</v>
      </c>
      <c r="E526" s="8" t="s">
        <v>6785</v>
      </c>
      <c r="F526" s="8" t="s">
        <v>6786</v>
      </c>
      <c r="G526" s="24" t="s">
        <v>4480</v>
      </c>
      <c r="H526" s="23">
        <v>676</v>
      </c>
      <c r="I526" s="23">
        <v>3.2</v>
      </c>
      <c r="J526" s="24" t="s">
        <v>1477</v>
      </c>
      <c r="K526" s="24" t="s">
        <v>1385</v>
      </c>
      <c r="L526" s="24" t="s">
        <v>416</v>
      </c>
      <c r="M526" s="24" t="s">
        <v>1911</v>
      </c>
      <c r="N526" s="26">
        <f>B526/1052</f>
        <v>0.48193916349809884</v>
      </c>
      <c r="O526" s="278" t="s">
        <v>15625</v>
      </c>
      <c r="P526" s="278">
        <v>6</v>
      </c>
      <c r="Q526" s="312">
        <v>2.1</v>
      </c>
      <c r="R526" s="17">
        <f t="shared" si="8"/>
        <v>0.64733840304182511</v>
      </c>
    </row>
    <row r="527" spans="1:18" x14ac:dyDescent="0.3">
      <c r="A527" s="1" t="s">
        <v>6714</v>
      </c>
      <c r="B527" s="23">
        <v>507</v>
      </c>
      <c r="C527" s="312">
        <v>419</v>
      </c>
      <c r="D527" s="37" t="s">
        <v>6714</v>
      </c>
      <c r="E527" s="8" t="s">
        <v>6715</v>
      </c>
      <c r="F527" s="8" t="s">
        <v>6716</v>
      </c>
      <c r="G527" s="24" t="s">
        <v>4519</v>
      </c>
      <c r="H527" s="25">
        <v>19296</v>
      </c>
      <c r="I527" s="23">
        <v>3.2</v>
      </c>
      <c r="J527" s="24" t="s">
        <v>731</v>
      </c>
      <c r="K527" s="24" t="s">
        <v>802</v>
      </c>
      <c r="L527" s="24" t="s">
        <v>6717</v>
      </c>
      <c r="M527" s="24" t="s">
        <v>1160</v>
      </c>
      <c r="N527" s="26">
        <f>B527/1052</f>
        <v>0.48193916349809884</v>
      </c>
      <c r="O527" s="278" t="s">
        <v>15625</v>
      </c>
      <c r="P527" s="278">
        <v>6</v>
      </c>
      <c r="Q527" s="312">
        <v>3.9</v>
      </c>
      <c r="R527" s="17">
        <f t="shared" si="8"/>
        <v>0.39828897338403041</v>
      </c>
    </row>
    <row r="528" spans="1:18" x14ac:dyDescent="0.3">
      <c r="A528" s="1" t="s">
        <v>6754</v>
      </c>
      <c r="B528" s="23">
        <v>507</v>
      </c>
      <c r="C528" s="311">
        <v>491</v>
      </c>
      <c r="D528" s="37" t="s">
        <v>6755</v>
      </c>
      <c r="E528" s="8" t="s">
        <v>165</v>
      </c>
      <c r="F528" s="8" t="s">
        <v>6756</v>
      </c>
      <c r="G528" s="24" t="s">
        <v>4754</v>
      </c>
      <c r="H528" s="23">
        <v>354</v>
      </c>
      <c r="I528" s="23">
        <v>3.2</v>
      </c>
      <c r="J528" s="24" t="s">
        <v>731</v>
      </c>
      <c r="K528" s="24" t="s">
        <v>1231</v>
      </c>
      <c r="L528" s="24" t="s">
        <v>5078</v>
      </c>
      <c r="M528" s="24" t="s">
        <v>1182</v>
      </c>
      <c r="N528" s="26">
        <f>B528/1052</f>
        <v>0.48193916349809884</v>
      </c>
      <c r="O528" s="278" t="s">
        <v>15625</v>
      </c>
      <c r="P528" s="278">
        <v>6</v>
      </c>
      <c r="Q528" s="311">
        <v>3.4</v>
      </c>
      <c r="R528" s="17">
        <f t="shared" si="8"/>
        <v>0.46673003802281371</v>
      </c>
    </row>
    <row r="529" spans="1:18" x14ac:dyDescent="0.3">
      <c r="A529" s="1" t="s">
        <v>6727</v>
      </c>
      <c r="B529" s="23">
        <v>507</v>
      </c>
      <c r="C529" s="311">
        <v>491</v>
      </c>
      <c r="D529" s="37" t="s">
        <v>6728</v>
      </c>
      <c r="E529" s="8" t="s">
        <v>6729</v>
      </c>
      <c r="F529" s="8" t="s">
        <v>6730</v>
      </c>
      <c r="G529" s="24" t="s">
        <v>4436</v>
      </c>
      <c r="H529" s="25">
        <v>5614</v>
      </c>
      <c r="I529" s="23">
        <v>3.2</v>
      </c>
      <c r="J529" s="24" t="s">
        <v>1477</v>
      </c>
      <c r="K529" s="24" t="s">
        <v>949</v>
      </c>
      <c r="L529" s="24" t="s">
        <v>6731</v>
      </c>
      <c r="M529" s="24" t="s">
        <v>1182</v>
      </c>
      <c r="N529" s="26">
        <f>B529/1052</f>
        <v>0.48193916349809884</v>
      </c>
      <c r="O529" s="278" t="s">
        <v>15625</v>
      </c>
      <c r="P529" s="278">
        <v>6</v>
      </c>
      <c r="Q529" s="311">
        <v>3.4</v>
      </c>
      <c r="R529" s="17">
        <f t="shared" si="8"/>
        <v>0.46673003802281371</v>
      </c>
    </row>
    <row r="530" spans="1:18" x14ac:dyDescent="0.3">
      <c r="A530" s="1" t="s">
        <v>6779</v>
      </c>
      <c r="B530" s="23">
        <v>507</v>
      </c>
      <c r="C530" s="312">
        <v>555</v>
      </c>
      <c r="D530" s="37" t="s">
        <v>6780</v>
      </c>
      <c r="E530" s="8" t="s">
        <v>6781</v>
      </c>
      <c r="F530" s="8" t="s">
        <v>165</v>
      </c>
      <c r="G530" s="24" t="s">
        <v>4436</v>
      </c>
      <c r="H530" s="25">
        <v>3767</v>
      </c>
      <c r="I530" s="23">
        <v>3.2</v>
      </c>
      <c r="J530" s="24" t="s">
        <v>1477</v>
      </c>
      <c r="K530" s="24" t="s">
        <v>1439</v>
      </c>
      <c r="L530" s="24" t="s">
        <v>6782</v>
      </c>
      <c r="M530" s="24" t="s">
        <v>1392</v>
      </c>
      <c r="N530" s="26">
        <f>B530/1052</f>
        <v>0.48193916349809884</v>
      </c>
      <c r="O530" s="278" t="s">
        <v>15625</v>
      </c>
      <c r="P530" s="278">
        <v>6</v>
      </c>
      <c r="Q530" s="312">
        <v>2.9</v>
      </c>
      <c r="R530" s="17">
        <f t="shared" si="8"/>
        <v>0.52756653992395441</v>
      </c>
    </row>
    <row r="531" spans="1:18" x14ac:dyDescent="0.3">
      <c r="A531" s="1" t="s">
        <v>1671</v>
      </c>
      <c r="B531" s="286">
        <v>529</v>
      </c>
      <c r="C531" s="317">
        <v>546</v>
      </c>
      <c r="D531" s="290" t="s">
        <v>1672</v>
      </c>
      <c r="E531" s="272" t="s">
        <v>1673</v>
      </c>
      <c r="F531" s="272" t="s">
        <v>1674</v>
      </c>
      <c r="G531" s="282" t="s">
        <v>4539</v>
      </c>
      <c r="H531" s="284">
        <v>20428</v>
      </c>
      <c r="I531" s="286">
        <v>3.1</v>
      </c>
      <c r="J531" s="282" t="s">
        <v>731</v>
      </c>
      <c r="K531" s="282" t="s">
        <v>1083</v>
      </c>
      <c r="L531" s="282" t="s">
        <v>1675</v>
      </c>
      <c r="M531" s="282" t="s">
        <v>1339</v>
      </c>
      <c r="N531" s="287">
        <f>B531/1052</f>
        <v>0.50285171102661597</v>
      </c>
      <c r="O531" s="279" t="s">
        <v>15626</v>
      </c>
      <c r="P531" s="279">
        <v>3</v>
      </c>
      <c r="Q531" s="317">
        <v>3</v>
      </c>
      <c r="R531" s="275">
        <f t="shared" si="8"/>
        <v>0.51901140684410652</v>
      </c>
    </row>
    <row r="532" spans="1:18" x14ac:dyDescent="0.3">
      <c r="A532" s="1" t="s">
        <v>6809</v>
      </c>
      <c r="B532" s="29">
        <v>529</v>
      </c>
      <c r="C532" s="311">
        <v>518</v>
      </c>
      <c r="D532" s="37" t="s">
        <v>6810</v>
      </c>
      <c r="E532" s="8" t="s">
        <v>6811</v>
      </c>
      <c r="F532" s="8" t="s">
        <v>6812</v>
      </c>
      <c r="G532" s="24" t="s">
        <v>4480</v>
      </c>
      <c r="H532" s="25">
        <v>97842</v>
      </c>
      <c r="I532" s="29">
        <v>3.1</v>
      </c>
      <c r="J532" s="24" t="s">
        <v>1477</v>
      </c>
      <c r="K532" s="24" t="s">
        <v>796</v>
      </c>
      <c r="L532" s="24" t="s">
        <v>6813</v>
      </c>
      <c r="M532" s="24" t="s">
        <v>1313</v>
      </c>
      <c r="N532" s="30">
        <f>B532/1052</f>
        <v>0.50285171102661597</v>
      </c>
      <c r="O532" s="278" t="s">
        <v>15626</v>
      </c>
      <c r="P532" s="278">
        <v>3</v>
      </c>
      <c r="Q532" s="311">
        <v>3.2</v>
      </c>
      <c r="R532" s="17">
        <f t="shared" si="8"/>
        <v>0.4923954372623574</v>
      </c>
    </row>
    <row r="533" spans="1:18" x14ac:dyDescent="0.3">
      <c r="A533" s="1" t="s">
        <v>6842</v>
      </c>
      <c r="B533" s="29">
        <v>529</v>
      </c>
      <c r="C533" s="311">
        <v>491</v>
      </c>
      <c r="D533" s="37" t="s">
        <v>6843</v>
      </c>
      <c r="E533" s="8" t="s">
        <v>6844</v>
      </c>
      <c r="F533" s="8" t="s">
        <v>6845</v>
      </c>
      <c r="G533" s="24" t="s">
        <v>4436</v>
      </c>
      <c r="H533" s="23">
        <v>590</v>
      </c>
      <c r="I533" s="29">
        <v>3.1</v>
      </c>
      <c r="J533" s="24" t="s">
        <v>1477</v>
      </c>
      <c r="K533" s="24" t="s">
        <v>1174</v>
      </c>
      <c r="L533" s="24" t="s">
        <v>6846</v>
      </c>
      <c r="M533" s="24" t="s">
        <v>1182</v>
      </c>
      <c r="N533" s="30">
        <f>B533/1052</f>
        <v>0.50285171102661597</v>
      </c>
      <c r="O533" s="278" t="s">
        <v>15626</v>
      </c>
      <c r="P533" s="278">
        <v>3</v>
      </c>
      <c r="Q533" s="311">
        <v>3.4</v>
      </c>
      <c r="R533" s="17">
        <f t="shared" si="8"/>
        <v>0.46673003802281371</v>
      </c>
    </row>
    <row r="534" spans="1:18" x14ac:dyDescent="0.3">
      <c r="A534" s="1" t="s">
        <v>1692</v>
      </c>
      <c r="B534" s="29">
        <v>529</v>
      </c>
      <c r="C534" s="312">
        <v>606</v>
      </c>
      <c r="D534" s="37" t="s">
        <v>1693</v>
      </c>
      <c r="E534" s="8" t="s">
        <v>1694</v>
      </c>
      <c r="F534" s="8" t="s">
        <v>1695</v>
      </c>
      <c r="G534" s="24" t="s">
        <v>4480</v>
      </c>
      <c r="H534" s="25">
        <v>14472</v>
      </c>
      <c r="I534" s="29">
        <v>3.1</v>
      </c>
      <c r="J534" s="24" t="s">
        <v>1477</v>
      </c>
      <c r="K534" s="24" t="s">
        <v>601</v>
      </c>
      <c r="L534" s="24" t="s">
        <v>1696</v>
      </c>
      <c r="M534" s="24" t="s">
        <v>1697</v>
      </c>
      <c r="N534" s="30">
        <f>B534/1052</f>
        <v>0.50285171102661597</v>
      </c>
      <c r="O534" s="278" t="s">
        <v>15626</v>
      </c>
      <c r="P534" s="278">
        <v>3</v>
      </c>
      <c r="Q534" s="312">
        <v>2.5</v>
      </c>
      <c r="R534" s="17">
        <f t="shared" si="8"/>
        <v>0.57604562737642584</v>
      </c>
    </row>
    <row r="535" spans="1:18" x14ac:dyDescent="0.3">
      <c r="A535" s="1" t="s">
        <v>6814</v>
      </c>
      <c r="B535" s="29">
        <v>529</v>
      </c>
      <c r="C535" s="312">
        <v>585</v>
      </c>
      <c r="D535" s="37" t="s">
        <v>6815</v>
      </c>
      <c r="E535" s="8" t="s">
        <v>6816</v>
      </c>
      <c r="F535" s="8" t="s">
        <v>6817</v>
      </c>
      <c r="G535" s="24" t="s">
        <v>4754</v>
      </c>
      <c r="H535" s="25">
        <v>3487</v>
      </c>
      <c r="I535" s="29">
        <v>3.1</v>
      </c>
      <c r="J535" s="24" t="s">
        <v>731</v>
      </c>
      <c r="K535" s="24" t="s">
        <v>961</v>
      </c>
      <c r="L535" s="24" t="s">
        <v>6818</v>
      </c>
      <c r="M535" s="24" t="s">
        <v>1607</v>
      </c>
      <c r="N535" s="30">
        <f>B535/1052</f>
        <v>0.50285171102661597</v>
      </c>
      <c r="O535" s="278" t="s">
        <v>15626</v>
      </c>
      <c r="P535" s="278">
        <v>3</v>
      </c>
      <c r="Q535" s="312">
        <v>2.7</v>
      </c>
      <c r="R535" s="17">
        <f t="shared" si="8"/>
        <v>0.55608365019011408</v>
      </c>
    </row>
    <row r="536" spans="1:18" x14ac:dyDescent="0.3">
      <c r="A536" s="1" t="s">
        <v>6861</v>
      </c>
      <c r="B536" s="29">
        <v>529</v>
      </c>
      <c r="C536" s="312">
        <v>503</v>
      </c>
      <c r="D536" s="37" t="s">
        <v>6862</v>
      </c>
      <c r="E536" s="8" t="s">
        <v>6863</v>
      </c>
      <c r="F536" s="8" t="s">
        <v>6864</v>
      </c>
      <c r="G536" s="24" t="s">
        <v>4480</v>
      </c>
      <c r="H536" s="25">
        <v>1862</v>
      </c>
      <c r="I536" s="29">
        <v>3.1</v>
      </c>
      <c r="J536" s="24" t="s">
        <v>1477</v>
      </c>
      <c r="K536" s="24" t="s">
        <v>1487</v>
      </c>
      <c r="L536" s="24" t="s">
        <v>6865</v>
      </c>
      <c r="M536" s="24" t="s">
        <v>1428</v>
      </c>
      <c r="N536" s="30">
        <f>B536/1052</f>
        <v>0.50285171102661597</v>
      </c>
      <c r="O536" s="278" t="s">
        <v>15626</v>
      </c>
      <c r="P536" s="278">
        <v>3</v>
      </c>
      <c r="Q536" s="312">
        <v>3.3</v>
      </c>
      <c r="R536" s="17">
        <f t="shared" si="8"/>
        <v>0.47813688212927757</v>
      </c>
    </row>
    <row r="537" spans="1:18" x14ac:dyDescent="0.3">
      <c r="A537" s="1" t="s">
        <v>6847</v>
      </c>
      <c r="B537" s="29">
        <v>529</v>
      </c>
      <c r="C537" s="312">
        <v>534</v>
      </c>
      <c r="D537" s="37" t="s">
        <v>6848</v>
      </c>
      <c r="E537" s="8" t="s">
        <v>6849</v>
      </c>
      <c r="F537" s="8" t="s">
        <v>6850</v>
      </c>
      <c r="G537" s="24" t="s">
        <v>4428</v>
      </c>
      <c r="H537" s="25">
        <v>4800</v>
      </c>
      <c r="I537" s="29">
        <v>3.1</v>
      </c>
      <c r="J537" s="24" t="s">
        <v>1477</v>
      </c>
      <c r="K537" s="24" t="s">
        <v>1174</v>
      </c>
      <c r="L537" s="24" t="s">
        <v>6851</v>
      </c>
      <c r="M537" s="24" t="s">
        <v>1233</v>
      </c>
      <c r="N537" s="30">
        <f>B537/1052</f>
        <v>0.50285171102661597</v>
      </c>
      <c r="O537" s="278" t="s">
        <v>15626</v>
      </c>
      <c r="P537" s="278">
        <v>3</v>
      </c>
      <c r="Q537" s="312">
        <v>3.1</v>
      </c>
      <c r="R537" s="17">
        <f t="shared" si="8"/>
        <v>0.50760456273764254</v>
      </c>
    </row>
    <row r="538" spans="1:18" x14ac:dyDescent="0.3">
      <c r="A538" s="1" t="s">
        <v>6870</v>
      </c>
      <c r="B538" s="29">
        <v>529</v>
      </c>
      <c r="C538" s="312">
        <v>419</v>
      </c>
      <c r="D538" s="37" t="s">
        <v>6871</v>
      </c>
      <c r="E538" s="8" t="s">
        <v>6872</v>
      </c>
      <c r="F538" s="8" t="s">
        <v>6873</v>
      </c>
      <c r="G538" s="24" t="s">
        <v>4428</v>
      </c>
      <c r="H538" s="25">
        <v>11488</v>
      </c>
      <c r="I538" s="29">
        <v>3.1</v>
      </c>
      <c r="J538" s="24" t="s">
        <v>1477</v>
      </c>
      <c r="K538" s="24" t="s">
        <v>578</v>
      </c>
      <c r="L538" s="24" t="s">
        <v>6874</v>
      </c>
      <c r="M538" s="24" t="s">
        <v>1160</v>
      </c>
      <c r="N538" s="30">
        <f>B538/1052</f>
        <v>0.50285171102661597</v>
      </c>
      <c r="O538" s="278" t="s">
        <v>15626</v>
      </c>
      <c r="P538" s="278">
        <v>3</v>
      </c>
      <c r="Q538" s="312">
        <v>3.9</v>
      </c>
      <c r="R538" s="17">
        <f t="shared" si="8"/>
        <v>0.39828897338403041</v>
      </c>
    </row>
    <row r="539" spans="1:18" x14ac:dyDescent="0.3">
      <c r="A539" s="1" t="s">
        <v>6866</v>
      </c>
      <c r="B539" s="29">
        <v>529</v>
      </c>
      <c r="C539" s="312">
        <v>503</v>
      </c>
      <c r="D539" s="37" t="s">
        <v>6867</v>
      </c>
      <c r="E539" s="8" t="s">
        <v>6868</v>
      </c>
      <c r="F539" s="8" t="s">
        <v>6869</v>
      </c>
      <c r="G539" s="24" t="s">
        <v>4436</v>
      </c>
      <c r="H539" s="25">
        <v>5792</v>
      </c>
      <c r="I539" s="29">
        <v>3.1</v>
      </c>
      <c r="J539" s="24" t="s">
        <v>1477</v>
      </c>
      <c r="K539" s="24" t="s">
        <v>1827</v>
      </c>
      <c r="L539" s="24" t="s">
        <v>464</v>
      </c>
      <c r="M539" s="24" t="s">
        <v>1428</v>
      </c>
      <c r="N539" s="30">
        <f>B539/1052</f>
        <v>0.50285171102661597</v>
      </c>
      <c r="O539" s="278" t="s">
        <v>15626</v>
      </c>
      <c r="P539" s="278">
        <v>3</v>
      </c>
      <c r="Q539" s="312">
        <v>3.3</v>
      </c>
      <c r="R539" s="17">
        <f t="shared" si="8"/>
        <v>0.47813688212927757</v>
      </c>
    </row>
    <row r="540" spans="1:18" x14ac:dyDescent="0.3">
      <c r="A540" s="1" t="s">
        <v>6875</v>
      </c>
      <c r="B540" s="29">
        <v>529</v>
      </c>
      <c r="C540" s="312">
        <v>681</v>
      </c>
      <c r="D540" s="37" t="s">
        <v>6876</v>
      </c>
      <c r="E540" s="8" t="s">
        <v>6877</v>
      </c>
      <c r="F540" s="8" t="s">
        <v>6878</v>
      </c>
      <c r="G540" s="24" t="s">
        <v>4498</v>
      </c>
      <c r="H540" s="25">
        <v>1427</v>
      </c>
      <c r="I540" s="29">
        <v>3.1</v>
      </c>
      <c r="J540" s="24" t="s">
        <v>1477</v>
      </c>
      <c r="K540" s="24" t="s">
        <v>2312</v>
      </c>
      <c r="L540" s="24" t="s">
        <v>6879</v>
      </c>
      <c r="M540" s="24" t="s">
        <v>1911</v>
      </c>
      <c r="N540" s="30">
        <f>B540/1052</f>
        <v>0.50285171102661597</v>
      </c>
      <c r="O540" s="278" t="s">
        <v>15626</v>
      </c>
      <c r="P540" s="278">
        <v>3</v>
      </c>
      <c r="Q540" s="312">
        <v>2.1</v>
      </c>
      <c r="R540" s="17">
        <f t="shared" si="8"/>
        <v>0.64733840304182511</v>
      </c>
    </row>
    <row r="541" spans="1:18" x14ac:dyDescent="0.3">
      <c r="A541" s="1" t="s">
        <v>6819</v>
      </c>
      <c r="B541" s="29">
        <v>529</v>
      </c>
      <c r="C541" s="311">
        <v>518</v>
      </c>
      <c r="D541" s="37" t="s">
        <v>6820</v>
      </c>
      <c r="E541" s="8" t="s">
        <v>6821</v>
      </c>
      <c r="F541" s="8" t="s">
        <v>6822</v>
      </c>
      <c r="G541" s="24" t="s">
        <v>4539</v>
      </c>
      <c r="H541" s="25">
        <v>10506</v>
      </c>
      <c r="I541" s="29">
        <v>3.1</v>
      </c>
      <c r="J541" s="24" t="s">
        <v>731</v>
      </c>
      <c r="K541" s="24" t="s">
        <v>961</v>
      </c>
      <c r="L541" s="24" t="s">
        <v>6823</v>
      </c>
      <c r="M541" s="24" t="s">
        <v>1313</v>
      </c>
      <c r="N541" s="30">
        <f>B541/1052</f>
        <v>0.50285171102661597</v>
      </c>
      <c r="O541" s="278" t="s">
        <v>15626</v>
      </c>
      <c r="P541" s="278">
        <v>3</v>
      </c>
      <c r="Q541" s="311">
        <v>3.2</v>
      </c>
      <c r="R541" s="17">
        <f t="shared" si="8"/>
        <v>0.4923954372623574</v>
      </c>
    </row>
    <row r="542" spans="1:18" x14ac:dyDescent="0.3">
      <c r="A542" s="1" t="s">
        <v>6852</v>
      </c>
      <c r="B542" s="29">
        <v>529</v>
      </c>
      <c r="C542" s="311">
        <v>518</v>
      </c>
      <c r="D542" s="37" t="s">
        <v>6853</v>
      </c>
      <c r="E542" s="8" t="s">
        <v>6854</v>
      </c>
      <c r="F542" s="8" t="s">
        <v>6855</v>
      </c>
      <c r="G542" s="24" t="s">
        <v>4436</v>
      </c>
      <c r="H542" s="25">
        <v>1935</v>
      </c>
      <c r="I542" s="29">
        <v>3.1</v>
      </c>
      <c r="J542" s="24" t="s">
        <v>1477</v>
      </c>
      <c r="K542" s="24" t="s">
        <v>679</v>
      </c>
      <c r="L542" s="24" t="s">
        <v>6280</v>
      </c>
      <c r="M542" s="24" t="s">
        <v>1313</v>
      </c>
      <c r="N542" s="30">
        <f>B542/1052</f>
        <v>0.50285171102661597</v>
      </c>
      <c r="O542" s="278" t="s">
        <v>15626</v>
      </c>
      <c r="P542" s="278">
        <v>3</v>
      </c>
      <c r="Q542" s="311">
        <v>3.2</v>
      </c>
      <c r="R542" s="17">
        <f t="shared" si="8"/>
        <v>0.4923954372623574</v>
      </c>
    </row>
    <row r="543" spans="1:18" x14ac:dyDescent="0.3">
      <c r="A543" s="1" t="s">
        <v>6856</v>
      </c>
      <c r="B543" s="29">
        <v>529</v>
      </c>
      <c r="C543" s="311">
        <v>546</v>
      </c>
      <c r="D543" s="37" t="s">
        <v>6857</v>
      </c>
      <c r="E543" s="8" t="s">
        <v>6858</v>
      </c>
      <c r="F543" s="8" t="s">
        <v>6859</v>
      </c>
      <c r="G543" s="24" t="s">
        <v>4436</v>
      </c>
      <c r="H543" s="25">
        <v>4202</v>
      </c>
      <c r="I543" s="29">
        <v>3.1</v>
      </c>
      <c r="J543" s="24" t="s">
        <v>1477</v>
      </c>
      <c r="K543" s="24" t="s">
        <v>679</v>
      </c>
      <c r="L543" s="24" t="s">
        <v>6860</v>
      </c>
      <c r="M543" s="24" t="s">
        <v>1339</v>
      </c>
      <c r="N543" s="30">
        <f>B543/1052</f>
        <v>0.50285171102661597</v>
      </c>
      <c r="O543" s="278" t="s">
        <v>15626</v>
      </c>
      <c r="P543" s="278">
        <v>3</v>
      </c>
      <c r="Q543" s="311">
        <v>3</v>
      </c>
      <c r="R543" s="17">
        <f t="shared" si="8"/>
        <v>0.51901140684410652</v>
      </c>
    </row>
    <row r="544" spans="1:18" x14ac:dyDescent="0.3">
      <c r="A544" s="1" t="s">
        <v>6834</v>
      </c>
      <c r="B544" s="29">
        <v>529</v>
      </c>
      <c r="C544" s="311">
        <v>432</v>
      </c>
      <c r="D544" s="37" t="s">
        <v>6835</v>
      </c>
      <c r="E544" s="8" t="s">
        <v>6836</v>
      </c>
      <c r="F544" s="8" t="s">
        <v>6837</v>
      </c>
      <c r="G544" s="24" t="s">
        <v>4539</v>
      </c>
      <c r="H544" s="25">
        <v>22160</v>
      </c>
      <c r="I544" s="29">
        <v>3.1</v>
      </c>
      <c r="J544" s="24" t="s">
        <v>731</v>
      </c>
      <c r="K544" s="24" t="s">
        <v>982</v>
      </c>
      <c r="L544" s="24" t="s">
        <v>2537</v>
      </c>
      <c r="M544" s="24" t="s">
        <v>1226</v>
      </c>
      <c r="N544" s="30">
        <f>B544/1052</f>
        <v>0.50285171102661597</v>
      </c>
      <c r="O544" s="278" t="s">
        <v>15626</v>
      </c>
      <c r="P544" s="278">
        <v>3</v>
      </c>
      <c r="Q544" s="311">
        <v>3.8</v>
      </c>
      <c r="R544" s="17">
        <f t="shared" si="8"/>
        <v>0.41064638783269963</v>
      </c>
    </row>
    <row r="545" spans="1:18" x14ac:dyDescent="0.3">
      <c r="A545" s="1" t="s">
        <v>6838</v>
      </c>
      <c r="B545" s="29">
        <v>529</v>
      </c>
      <c r="C545" s="312">
        <v>534</v>
      </c>
      <c r="D545" s="37" t="s">
        <v>6839</v>
      </c>
      <c r="E545" s="8" t="s">
        <v>6840</v>
      </c>
      <c r="F545" s="8" t="s">
        <v>6841</v>
      </c>
      <c r="G545" s="24" t="s">
        <v>4480</v>
      </c>
      <c r="H545" s="25">
        <v>7281</v>
      </c>
      <c r="I545" s="29">
        <v>3.1</v>
      </c>
      <c r="J545" s="24" t="s">
        <v>1477</v>
      </c>
      <c r="K545" s="24" t="s">
        <v>982</v>
      </c>
      <c r="L545" s="24" t="s">
        <v>2508</v>
      </c>
      <c r="M545" s="24" t="s">
        <v>1233</v>
      </c>
      <c r="N545" s="30">
        <f>B545/1052</f>
        <v>0.50285171102661597</v>
      </c>
      <c r="O545" s="278" t="s">
        <v>15626</v>
      </c>
      <c r="P545" s="278">
        <v>3</v>
      </c>
      <c r="Q545" s="312">
        <v>3.1</v>
      </c>
      <c r="R545" s="17">
        <f t="shared" si="8"/>
        <v>0.50760456273764254</v>
      </c>
    </row>
    <row r="546" spans="1:18" x14ac:dyDescent="0.3">
      <c r="A546" s="1" t="s">
        <v>6824</v>
      </c>
      <c r="B546" s="29">
        <v>529</v>
      </c>
      <c r="C546" s="311">
        <v>625</v>
      </c>
      <c r="D546" s="37" t="s">
        <v>6825</v>
      </c>
      <c r="E546" s="8" t="s">
        <v>6826</v>
      </c>
      <c r="F546" s="8" t="s">
        <v>6827</v>
      </c>
      <c r="G546" s="24" t="s">
        <v>4498</v>
      </c>
      <c r="H546" s="25">
        <v>9211</v>
      </c>
      <c r="I546" s="29">
        <v>3.1</v>
      </c>
      <c r="J546" s="24" t="s">
        <v>1477</v>
      </c>
      <c r="K546" s="24" t="s">
        <v>1098</v>
      </c>
      <c r="L546" s="24" t="s">
        <v>6828</v>
      </c>
      <c r="M546" s="24" t="s">
        <v>1735</v>
      </c>
      <c r="N546" s="30">
        <f>B546/1052</f>
        <v>0.50285171102661597</v>
      </c>
      <c r="O546" s="278" t="s">
        <v>15626</v>
      </c>
      <c r="P546" s="278">
        <v>3</v>
      </c>
      <c r="Q546" s="311">
        <v>2.4</v>
      </c>
      <c r="R546" s="17">
        <f t="shared" si="8"/>
        <v>0.594106463878327</v>
      </c>
    </row>
    <row r="547" spans="1:18" x14ac:dyDescent="0.3">
      <c r="A547" s="1" t="s">
        <v>6801</v>
      </c>
      <c r="B547" s="29">
        <v>529</v>
      </c>
      <c r="C547" s="312">
        <v>534</v>
      </c>
      <c r="D547" s="37" t="s">
        <v>6802</v>
      </c>
      <c r="E547" s="8" t="s">
        <v>6803</v>
      </c>
      <c r="F547" s="8" t="s">
        <v>6804</v>
      </c>
      <c r="G547" s="24" t="s">
        <v>4519</v>
      </c>
      <c r="H547" s="25">
        <v>7105</v>
      </c>
      <c r="I547" s="29">
        <v>3.1</v>
      </c>
      <c r="J547" s="24" t="s">
        <v>731</v>
      </c>
      <c r="K547" s="24" t="s">
        <v>1413</v>
      </c>
      <c r="L547" s="24" t="s">
        <v>1643</v>
      </c>
      <c r="M547" s="24" t="s">
        <v>1233</v>
      </c>
      <c r="N547" s="30">
        <f>B547/1052</f>
        <v>0.50285171102661597</v>
      </c>
      <c r="O547" s="278" t="s">
        <v>15626</v>
      </c>
      <c r="P547" s="278">
        <v>3</v>
      </c>
      <c r="Q547" s="312">
        <v>3.1</v>
      </c>
      <c r="R547" s="17">
        <f t="shared" si="8"/>
        <v>0.50760456273764254</v>
      </c>
    </row>
    <row r="548" spans="1:18" x14ac:dyDescent="0.3">
      <c r="A548" s="1" t="s">
        <v>6829</v>
      </c>
      <c r="B548" s="29">
        <v>529</v>
      </c>
      <c r="C548" s="312">
        <v>534</v>
      </c>
      <c r="D548" s="37" t="s">
        <v>6830</v>
      </c>
      <c r="E548" s="8" t="s">
        <v>6831</v>
      </c>
      <c r="F548" s="8" t="s">
        <v>6832</v>
      </c>
      <c r="G548" s="24" t="s">
        <v>4480</v>
      </c>
      <c r="H548" s="25">
        <v>5760</v>
      </c>
      <c r="I548" s="29">
        <v>3.1</v>
      </c>
      <c r="J548" s="24" t="s">
        <v>1477</v>
      </c>
      <c r="K548" s="24" t="s">
        <v>1224</v>
      </c>
      <c r="L548" s="24" t="s">
        <v>6833</v>
      </c>
      <c r="M548" s="24" t="s">
        <v>1233</v>
      </c>
      <c r="N548" s="30">
        <f>B548/1052</f>
        <v>0.50285171102661597</v>
      </c>
      <c r="O548" s="278" t="s">
        <v>15626</v>
      </c>
      <c r="P548" s="278">
        <v>3</v>
      </c>
      <c r="Q548" s="312">
        <v>3.1</v>
      </c>
      <c r="R548" s="17">
        <f t="shared" si="8"/>
        <v>0.50760456273764254</v>
      </c>
    </row>
    <row r="549" spans="1:18" x14ac:dyDescent="0.3">
      <c r="A549" s="1" t="s">
        <v>1682</v>
      </c>
      <c r="B549" s="29">
        <v>529</v>
      </c>
      <c r="C549" s="311">
        <v>491</v>
      </c>
      <c r="D549" s="37" t="s">
        <v>1683</v>
      </c>
      <c r="E549" s="8" t="s">
        <v>1684</v>
      </c>
      <c r="F549" s="8" t="s">
        <v>1685</v>
      </c>
      <c r="G549" s="24" t="s">
        <v>4480</v>
      </c>
      <c r="H549" s="25">
        <v>8148</v>
      </c>
      <c r="I549" s="29">
        <v>3.1</v>
      </c>
      <c r="J549" s="24" t="s">
        <v>1477</v>
      </c>
      <c r="K549" s="24" t="s">
        <v>1224</v>
      </c>
      <c r="L549" s="24" t="s">
        <v>1686</v>
      </c>
      <c r="M549" s="24" t="s">
        <v>1182</v>
      </c>
      <c r="N549" s="30">
        <f>B549/1052</f>
        <v>0.50285171102661597</v>
      </c>
      <c r="O549" s="278" t="s">
        <v>15626</v>
      </c>
      <c r="P549" s="278">
        <v>3</v>
      </c>
      <c r="Q549" s="311">
        <v>3.4</v>
      </c>
      <c r="R549" s="17">
        <f t="shared" si="8"/>
        <v>0.46673003802281371</v>
      </c>
    </row>
    <row r="550" spans="1:18" x14ac:dyDescent="0.3">
      <c r="A550" s="1" t="s">
        <v>6805</v>
      </c>
      <c r="B550" s="29">
        <v>529</v>
      </c>
      <c r="C550" s="312">
        <v>534</v>
      </c>
      <c r="D550" s="37" t="s">
        <v>6806</v>
      </c>
      <c r="E550" s="8" t="s">
        <v>6807</v>
      </c>
      <c r="F550" s="8" t="s">
        <v>6808</v>
      </c>
      <c r="G550" s="24" t="s">
        <v>4519</v>
      </c>
      <c r="H550" s="25">
        <v>10683</v>
      </c>
      <c r="I550" s="29">
        <v>3.1</v>
      </c>
      <c r="J550" s="24" t="s">
        <v>731</v>
      </c>
      <c r="K550" s="24" t="s">
        <v>949</v>
      </c>
      <c r="L550" s="24" t="s">
        <v>5332</v>
      </c>
      <c r="M550" s="24" t="s">
        <v>1233</v>
      </c>
      <c r="N550" s="30">
        <f>B550/1052</f>
        <v>0.50285171102661597</v>
      </c>
      <c r="O550" s="278" t="s">
        <v>15626</v>
      </c>
      <c r="P550" s="278">
        <v>3</v>
      </c>
      <c r="Q550" s="312">
        <v>3.1</v>
      </c>
      <c r="R550" s="17">
        <f t="shared" si="8"/>
        <v>0.50760456273764254</v>
      </c>
    </row>
    <row r="551" spans="1:18" x14ac:dyDescent="0.3">
      <c r="A551" s="1" t="s">
        <v>6887</v>
      </c>
      <c r="B551" s="23">
        <v>549</v>
      </c>
      <c r="C551" s="311">
        <v>491</v>
      </c>
      <c r="D551" s="37" t="s">
        <v>6888</v>
      </c>
      <c r="E551" s="8" t="s">
        <v>6889</v>
      </c>
      <c r="F551" s="8" t="s">
        <v>6890</v>
      </c>
      <c r="G551" s="24" t="s">
        <v>4519</v>
      </c>
      <c r="H551" s="25">
        <v>18561</v>
      </c>
      <c r="I551" s="23">
        <v>3</v>
      </c>
      <c r="J551" s="24" t="s">
        <v>731</v>
      </c>
      <c r="K551" s="24" t="s">
        <v>1083</v>
      </c>
      <c r="L551" s="24" t="s">
        <v>6891</v>
      </c>
      <c r="M551" s="24" t="s">
        <v>1182</v>
      </c>
      <c r="N551" s="26">
        <f>B551/1052</f>
        <v>0.52186311787072248</v>
      </c>
      <c r="O551" s="278" t="s">
        <v>15626</v>
      </c>
      <c r="P551" s="278">
        <v>3</v>
      </c>
      <c r="Q551" s="311">
        <v>3.4</v>
      </c>
      <c r="R551" s="17">
        <f t="shared" si="8"/>
        <v>0.46673003802281371</v>
      </c>
    </row>
    <row r="552" spans="1:18" x14ac:dyDescent="0.3">
      <c r="A552" s="1" t="s">
        <v>6880</v>
      </c>
      <c r="B552" s="23">
        <v>549</v>
      </c>
      <c r="C552" s="311">
        <v>518</v>
      </c>
      <c r="D552" s="37" t="s">
        <v>6881</v>
      </c>
      <c r="E552" s="8" t="s">
        <v>6882</v>
      </c>
      <c r="F552" s="8" t="s">
        <v>6882</v>
      </c>
      <c r="G552" s="24" t="s">
        <v>4734</v>
      </c>
      <c r="H552" s="25">
        <v>27233</v>
      </c>
      <c r="I552" s="23">
        <v>3</v>
      </c>
      <c r="J552" s="24" t="s">
        <v>132</v>
      </c>
      <c r="K552" s="24" t="s">
        <v>825</v>
      </c>
      <c r="L552" s="24" t="s">
        <v>5722</v>
      </c>
      <c r="M552" s="24" t="s">
        <v>1313</v>
      </c>
      <c r="N552" s="26">
        <f>B552/1052</f>
        <v>0.52186311787072248</v>
      </c>
      <c r="O552" s="278" t="s">
        <v>15626</v>
      </c>
      <c r="P552" s="278">
        <v>3</v>
      </c>
      <c r="Q552" s="311">
        <v>3.2</v>
      </c>
      <c r="R552" s="17">
        <f t="shared" si="8"/>
        <v>0.4923954372623574</v>
      </c>
    </row>
    <row r="553" spans="1:18" x14ac:dyDescent="0.3">
      <c r="A553" s="1" t="s">
        <v>6896</v>
      </c>
      <c r="B553" s="23">
        <v>549</v>
      </c>
      <c r="C553" s="311">
        <v>491</v>
      </c>
      <c r="D553" s="37" t="s">
        <v>6897</v>
      </c>
      <c r="E553" s="8" t="s">
        <v>6898</v>
      </c>
      <c r="F553" s="8" t="s">
        <v>6899</v>
      </c>
      <c r="G553" s="24" t="s">
        <v>4480</v>
      </c>
      <c r="H553" s="25">
        <v>15762</v>
      </c>
      <c r="I553" s="23">
        <v>3</v>
      </c>
      <c r="J553" s="24" t="s">
        <v>1477</v>
      </c>
      <c r="K553" s="24" t="s">
        <v>961</v>
      </c>
      <c r="L553" s="24" t="s">
        <v>6317</v>
      </c>
      <c r="M553" s="24" t="s">
        <v>1182</v>
      </c>
      <c r="N553" s="26">
        <f>B553/1052</f>
        <v>0.52186311787072248</v>
      </c>
      <c r="O553" s="278" t="s">
        <v>15626</v>
      </c>
      <c r="P553" s="278">
        <v>3</v>
      </c>
      <c r="Q553" s="311">
        <v>3.4</v>
      </c>
      <c r="R553" s="17">
        <f t="shared" si="8"/>
        <v>0.46673003802281371</v>
      </c>
    </row>
    <row r="554" spans="1:18" x14ac:dyDescent="0.3">
      <c r="A554" s="1" t="s">
        <v>6903</v>
      </c>
      <c r="B554" s="23">
        <v>549</v>
      </c>
      <c r="C554" s="311">
        <v>518</v>
      </c>
      <c r="D554" s="37" t="s">
        <v>6904</v>
      </c>
      <c r="E554" s="8" t="s">
        <v>6905</v>
      </c>
      <c r="F554" s="8" t="s">
        <v>6906</v>
      </c>
      <c r="G554" s="24" t="s">
        <v>4480</v>
      </c>
      <c r="H554" s="25">
        <v>2039</v>
      </c>
      <c r="I554" s="23">
        <v>3</v>
      </c>
      <c r="J554" s="24" t="s">
        <v>1477</v>
      </c>
      <c r="K554" s="24" t="s">
        <v>1426</v>
      </c>
      <c r="L554" s="24" t="s">
        <v>2154</v>
      </c>
      <c r="M554" s="24" t="s">
        <v>1313</v>
      </c>
      <c r="N554" s="26">
        <f>B554/1052</f>
        <v>0.52186311787072248</v>
      </c>
      <c r="O554" s="278" t="s">
        <v>15626</v>
      </c>
      <c r="P554" s="278">
        <v>3</v>
      </c>
      <c r="Q554" s="311">
        <v>3.2</v>
      </c>
      <c r="R554" s="17">
        <f t="shared" si="8"/>
        <v>0.4923954372623574</v>
      </c>
    </row>
    <row r="555" spans="1:18" x14ac:dyDescent="0.3">
      <c r="A555" s="1" t="s">
        <v>1736</v>
      </c>
      <c r="B555" s="23">
        <v>549</v>
      </c>
      <c r="C555" s="312">
        <v>606</v>
      </c>
      <c r="D555" s="37" t="s">
        <v>1737</v>
      </c>
      <c r="E555" s="8" t="s">
        <v>1738</v>
      </c>
      <c r="F555" s="8" t="s">
        <v>1739</v>
      </c>
      <c r="G555" s="24" t="s">
        <v>4539</v>
      </c>
      <c r="H555" s="25">
        <v>1737</v>
      </c>
      <c r="I555" s="23">
        <v>3</v>
      </c>
      <c r="J555" s="24" t="s">
        <v>1477</v>
      </c>
      <c r="K555" s="24" t="s">
        <v>982</v>
      </c>
      <c r="L555" s="24" t="s">
        <v>1740</v>
      </c>
      <c r="M555" s="24" t="s">
        <v>1697</v>
      </c>
      <c r="N555" s="26">
        <f>B555/1052</f>
        <v>0.52186311787072248</v>
      </c>
      <c r="O555" s="278" t="s">
        <v>15626</v>
      </c>
      <c r="P555" s="278">
        <v>3</v>
      </c>
      <c r="Q555" s="312">
        <v>2.5</v>
      </c>
      <c r="R555" s="17">
        <f t="shared" si="8"/>
        <v>0.57604562737642584</v>
      </c>
    </row>
    <row r="556" spans="1:18" x14ac:dyDescent="0.3">
      <c r="A556" s="1" t="s">
        <v>6912</v>
      </c>
      <c r="B556" s="23">
        <v>549</v>
      </c>
      <c r="C556" s="312">
        <v>480</v>
      </c>
      <c r="D556" s="37" t="s">
        <v>6913</v>
      </c>
      <c r="E556" s="8" t="s">
        <v>6914</v>
      </c>
      <c r="F556" s="8" t="s">
        <v>6915</v>
      </c>
      <c r="G556" s="24" t="s">
        <v>4539</v>
      </c>
      <c r="H556" s="25">
        <v>2203</v>
      </c>
      <c r="I556" s="23">
        <v>3</v>
      </c>
      <c r="J556" s="24" t="s">
        <v>1477</v>
      </c>
      <c r="K556" s="24" t="s">
        <v>1295</v>
      </c>
      <c r="L556" s="24" t="s">
        <v>6916</v>
      </c>
      <c r="M556" s="24" t="s">
        <v>1195</v>
      </c>
      <c r="N556" s="26">
        <f>B556/1052</f>
        <v>0.52186311787072248</v>
      </c>
      <c r="O556" s="278" t="s">
        <v>15626</v>
      </c>
      <c r="P556" s="278">
        <v>3</v>
      </c>
      <c r="Q556" s="312">
        <v>3.5</v>
      </c>
      <c r="R556" s="17">
        <f t="shared" si="8"/>
        <v>0.45627376425855515</v>
      </c>
    </row>
    <row r="557" spans="1:18" x14ac:dyDescent="0.3">
      <c r="A557" s="1" t="s">
        <v>6917</v>
      </c>
      <c r="B557" s="23">
        <v>549</v>
      </c>
      <c r="C557" s="311">
        <v>518</v>
      </c>
      <c r="D557" s="37" t="s">
        <v>6918</v>
      </c>
      <c r="E557" s="8" t="s">
        <v>6919</v>
      </c>
      <c r="F557" s="8" t="s">
        <v>6920</v>
      </c>
      <c r="G557" s="24" t="s">
        <v>4539</v>
      </c>
      <c r="H557" s="23">
        <v>900</v>
      </c>
      <c r="I557" s="23">
        <v>3</v>
      </c>
      <c r="J557" s="24" t="s">
        <v>1477</v>
      </c>
      <c r="K557" s="24" t="s">
        <v>1089</v>
      </c>
      <c r="L557" s="24" t="s">
        <v>6921</v>
      </c>
      <c r="M557" s="24" t="s">
        <v>1313</v>
      </c>
      <c r="N557" s="26">
        <f>B557/1052</f>
        <v>0.52186311787072248</v>
      </c>
      <c r="O557" s="278" t="s">
        <v>15626</v>
      </c>
      <c r="P557" s="278">
        <v>3</v>
      </c>
      <c r="Q557" s="311">
        <v>3.2</v>
      </c>
      <c r="R557" s="17">
        <f t="shared" si="8"/>
        <v>0.4923954372623574</v>
      </c>
    </row>
    <row r="558" spans="1:18" x14ac:dyDescent="0.3">
      <c r="A558" s="1" t="s">
        <v>6892</v>
      </c>
      <c r="B558" s="23">
        <v>549</v>
      </c>
      <c r="C558" s="312">
        <v>534</v>
      </c>
      <c r="D558" s="37" t="s">
        <v>6893</v>
      </c>
      <c r="E558" s="8" t="s">
        <v>6894</v>
      </c>
      <c r="F558" s="8" t="s">
        <v>6895</v>
      </c>
      <c r="G558" s="24" t="s">
        <v>4519</v>
      </c>
      <c r="H558" s="25">
        <v>7302</v>
      </c>
      <c r="I558" s="23">
        <v>3</v>
      </c>
      <c r="J558" s="24" t="s">
        <v>731</v>
      </c>
      <c r="K558" s="24" t="s">
        <v>1723</v>
      </c>
      <c r="L558" s="24" t="s">
        <v>1943</v>
      </c>
      <c r="M558" s="24" t="s">
        <v>1233</v>
      </c>
      <c r="N558" s="26">
        <f>B558/1052</f>
        <v>0.52186311787072248</v>
      </c>
      <c r="O558" s="278" t="s">
        <v>15626</v>
      </c>
      <c r="P558" s="278">
        <v>3</v>
      </c>
      <c r="Q558" s="312">
        <v>3.1</v>
      </c>
      <c r="R558" s="17">
        <f t="shared" si="8"/>
        <v>0.50760456273764254</v>
      </c>
    </row>
    <row r="559" spans="1:18" x14ac:dyDescent="0.3">
      <c r="A559" s="1" t="s">
        <v>1719</v>
      </c>
      <c r="B559" s="23">
        <v>549</v>
      </c>
      <c r="C559" s="312">
        <v>503</v>
      </c>
      <c r="D559" s="37" t="s">
        <v>1720</v>
      </c>
      <c r="E559" s="8" t="s">
        <v>1721</v>
      </c>
      <c r="F559" s="8" t="s">
        <v>1722</v>
      </c>
      <c r="G559" s="24" t="s">
        <v>4480</v>
      </c>
      <c r="H559" s="25">
        <v>4563</v>
      </c>
      <c r="I559" s="23">
        <v>3</v>
      </c>
      <c r="J559" s="24" t="s">
        <v>1477</v>
      </c>
      <c r="K559" s="24" t="s">
        <v>1723</v>
      </c>
      <c r="L559" s="24" t="s">
        <v>1724</v>
      </c>
      <c r="M559" s="24" t="s">
        <v>1428</v>
      </c>
      <c r="N559" s="26">
        <f>B559/1052</f>
        <v>0.52186311787072248</v>
      </c>
      <c r="O559" s="278" t="s">
        <v>15626</v>
      </c>
      <c r="P559" s="278">
        <v>3</v>
      </c>
      <c r="Q559" s="312">
        <v>3.3</v>
      </c>
      <c r="R559" s="17">
        <f t="shared" si="8"/>
        <v>0.47813688212927757</v>
      </c>
    </row>
    <row r="560" spans="1:18" x14ac:dyDescent="0.3">
      <c r="A560" s="1" t="s">
        <v>6922</v>
      </c>
      <c r="B560" s="23">
        <v>549</v>
      </c>
      <c r="C560" s="312">
        <v>503</v>
      </c>
      <c r="D560" s="37" t="s">
        <v>6923</v>
      </c>
      <c r="E560" s="8" t="s">
        <v>6924</v>
      </c>
      <c r="F560" s="8" t="s">
        <v>6925</v>
      </c>
      <c r="G560" s="24" t="s">
        <v>4428</v>
      </c>
      <c r="H560" s="25">
        <v>11177</v>
      </c>
      <c r="I560" s="23">
        <v>3</v>
      </c>
      <c r="J560" s="24" t="s">
        <v>1477</v>
      </c>
      <c r="K560" s="24" t="s">
        <v>1231</v>
      </c>
      <c r="L560" s="24" t="s">
        <v>6926</v>
      </c>
      <c r="M560" s="24" t="s">
        <v>1428</v>
      </c>
      <c r="N560" s="26">
        <f>B560/1052</f>
        <v>0.52186311787072248</v>
      </c>
      <c r="O560" s="278" t="s">
        <v>15626</v>
      </c>
      <c r="P560" s="278">
        <v>3</v>
      </c>
      <c r="Q560" s="312">
        <v>3.3</v>
      </c>
      <c r="R560" s="17">
        <f t="shared" si="8"/>
        <v>0.47813688212927757</v>
      </c>
    </row>
    <row r="561" spans="1:18" x14ac:dyDescent="0.3">
      <c r="A561" s="1" t="s">
        <v>6900</v>
      </c>
      <c r="B561" s="23">
        <v>549</v>
      </c>
      <c r="C561" s="312">
        <v>534</v>
      </c>
      <c r="D561" s="37" t="s">
        <v>6900</v>
      </c>
      <c r="E561" s="8" t="s">
        <v>6901</v>
      </c>
      <c r="F561" s="8" t="s">
        <v>6902</v>
      </c>
      <c r="G561" s="24" t="s">
        <v>4480</v>
      </c>
      <c r="H561" s="25">
        <v>10690</v>
      </c>
      <c r="I561" s="23">
        <v>3</v>
      </c>
      <c r="J561" s="24" t="s">
        <v>1477</v>
      </c>
      <c r="K561" s="24" t="s">
        <v>1419</v>
      </c>
      <c r="L561" s="24" t="s">
        <v>6750</v>
      </c>
      <c r="M561" s="24" t="s">
        <v>1233</v>
      </c>
      <c r="N561" s="26">
        <f>B561/1052</f>
        <v>0.52186311787072248</v>
      </c>
      <c r="O561" s="278" t="s">
        <v>15626</v>
      </c>
      <c r="P561" s="278">
        <v>3</v>
      </c>
      <c r="Q561" s="312">
        <v>3.1</v>
      </c>
      <c r="R561" s="17">
        <f t="shared" si="8"/>
        <v>0.50760456273764254</v>
      </c>
    </row>
    <row r="562" spans="1:18" x14ac:dyDescent="0.3">
      <c r="A562" s="1" t="s">
        <v>6907</v>
      </c>
      <c r="B562" s="23">
        <v>549</v>
      </c>
      <c r="C562" s="311">
        <v>546</v>
      </c>
      <c r="D562" s="37" t="s">
        <v>6908</v>
      </c>
      <c r="E562" s="8" t="s">
        <v>6909</v>
      </c>
      <c r="F562" s="8" t="s">
        <v>6910</v>
      </c>
      <c r="G562" s="24" t="s">
        <v>4519</v>
      </c>
      <c r="H562" s="25">
        <v>9591</v>
      </c>
      <c r="I562" s="23">
        <v>3</v>
      </c>
      <c r="J562" s="24" t="s">
        <v>731</v>
      </c>
      <c r="K562" s="24" t="s">
        <v>1133</v>
      </c>
      <c r="L562" s="24" t="s">
        <v>6911</v>
      </c>
      <c r="M562" s="24" t="s">
        <v>1339</v>
      </c>
      <c r="N562" s="26">
        <f>B562/1052</f>
        <v>0.52186311787072248</v>
      </c>
      <c r="O562" s="278" t="s">
        <v>15626</v>
      </c>
      <c r="P562" s="278">
        <v>3</v>
      </c>
      <c r="Q562" s="311">
        <v>3</v>
      </c>
      <c r="R562" s="17">
        <f t="shared" si="8"/>
        <v>0.51901140684410652</v>
      </c>
    </row>
    <row r="563" spans="1:18" x14ac:dyDescent="0.3">
      <c r="A563" s="1" t="s">
        <v>6883</v>
      </c>
      <c r="B563" s="23">
        <v>549</v>
      </c>
      <c r="C563" s="311">
        <v>491</v>
      </c>
      <c r="D563" s="37" t="s">
        <v>6884</v>
      </c>
      <c r="E563" s="8" t="s">
        <v>165</v>
      </c>
      <c r="F563" s="8" t="s">
        <v>6885</v>
      </c>
      <c r="G563" s="24" t="s">
        <v>4519</v>
      </c>
      <c r="H563" s="25">
        <v>1252</v>
      </c>
      <c r="I563" s="23">
        <v>3</v>
      </c>
      <c r="J563" s="24" t="s">
        <v>731</v>
      </c>
      <c r="K563" s="24" t="s">
        <v>1413</v>
      </c>
      <c r="L563" s="24" t="s">
        <v>6886</v>
      </c>
      <c r="M563" s="24" t="s">
        <v>1182</v>
      </c>
      <c r="N563" s="26">
        <f>B563/1052</f>
        <v>0.52186311787072248</v>
      </c>
      <c r="O563" s="278" t="s">
        <v>15626</v>
      </c>
      <c r="P563" s="278">
        <v>3</v>
      </c>
      <c r="Q563" s="311">
        <v>3.4</v>
      </c>
      <c r="R563" s="17">
        <f t="shared" si="8"/>
        <v>0.46673003802281371</v>
      </c>
    </row>
    <row r="564" spans="1:18" x14ac:dyDescent="0.3">
      <c r="A564" s="1" t="s">
        <v>6927</v>
      </c>
      <c r="B564" s="23">
        <v>549</v>
      </c>
      <c r="C564" s="312">
        <v>585</v>
      </c>
      <c r="D564" s="37" t="s">
        <v>6928</v>
      </c>
      <c r="E564" s="8" t="s">
        <v>6929</v>
      </c>
      <c r="F564" s="8" t="s">
        <v>6930</v>
      </c>
      <c r="G564" s="24" t="s">
        <v>4480</v>
      </c>
      <c r="H564" s="25">
        <v>3054</v>
      </c>
      <c r="I564" s="23">
        <v>3</v>
      </c>
      <c r="J564" s="24" t="s">
        <v>1477</v>
      </c>
      <c r="K564" s="24" t="s">
        <v>1231</v>
      </c>
      <c r="L564" s="24" t="s">
        <v>6931</v>
      </c>
      <c r="M564" s="24" t="s">
        <v>1607</v>
      </c>
      <c r="N564" s="26">
        <f>B564/1052</f>
        <v>0.52186311787072248</v>
      </c>
      <c r="O564" s="278" t="s">
        <v>15626</v>
      </c>
      <c r="P564" s="278">
        <v>3</v>
      </c>
      <c r="Q564" s="312">
        <v>2.7</v>
      </c>
      <c r="R564" s="17">
        <f t="shared" si="8"/>
        <v>0.55608365019011408</v>
      </c>
    </row>
    <row r="565" spans="1:18" x14ac:dyDescent="0.3">
      <c r="A565" s="1" t="s">
        <v>6963</v>
      </c>
      <c r="B565" s="29">
        <v>563</v>
      </c>
      <c r="C565" s="312">
        <v>555</v>
      </c>
      <c r="D565" s="37" t="s">
        <v>6964</v>
      </c>
      <c r="E565" s="8" t="s">
        <v>6965</v>
      </c>
      <c r="F565" s="8" t="s">
        <v>6966</v>
      </c>
      <c r="G565" s="24" t="s">
        <v>4519</v>
      </c>
      <c r="H565" s="25">
        <v>9768</v>
      </c>
      <c r="I565" s="29">
        <v>2.6</v>
      </c>
      <c r="J565" s="24" t="s">
        <v>731</v>
      </c>
      <c r="K565" s="24" t="s">
        <v>1419</v>
      </c>
      <c r="L565" s="24" t="s">
        <v>6967</v>
      </c>
      <c r="M565" s="24" t="s">
        <v>1392</v>
      </c>
      <c r="N565" s="30">
        <f>B565/1052</f>
        <v>0.53517110266159695</v>
      </c>
      <c r="O565" s="278" t="s">
        <v>15626</v>
      </c>
      <c r="P565" s="278">
        <v>3</v>
      </c>
      <c r="Q565" s="312">
        <v>2.9</v>
      </c>
      <c r="R565" s="17">
        <f t="shared" si="8"/>
        <v>0.52756653992395441</v>
      </c>
    </row>
    <row r="566" spans="1:18" x14ac:dyDescent="0.3">
      <c r="A566" s="1" t="s">
        <v>6942</v>
      </c>
      <c r="B566" s="29">
        <v>563</v>
      </c>
      <c r="C566" s="312">
        <v>555</v>
      </c>
      <c r="D566" s="37" t="s">
        <v>6943</v>
      </c>
      <c r="E566" s="8" t="s">
        <v>165</v>
      </c>
      <c r="F566" s="8" t="s">
        <v>6944</v>
      </c>
      <c r="G566" s="24" t="s">
        <v>4734</v>
      </c>
      <c r="H566" s="25">
        <v>10822</v>
      </c>
      <c r="I566" s="29">
        <v>2.6</v>
      </c>
      <c r="J566" s="24" t="s">
        <v>132</v>
      </c>
      <c r="K566" s="24" t="s">
        <v>435</v>
      </c>
      <c r="L566" s="24" t="s">
        <v>1271</v>
      </c>
      <c r="M566" s="24" t="s">
        <v>1392</v>
      </c>
      <c r="N566" s="30">
        <f>B566/1052</f>
        <v>0.53517110266159695</v>
      </c>
      <c r="O566" s="278" t="s">
        <v>15626</v>
      </c>
      <c r="P566" s="278">
        <v>3</v>
      </c>
      <c r="Q566" s="312">
        <v>2.9</v>
      </c>
      <c r="R566" s="17">
        <f t="shared" si="8"/>
        <v>0.52756653992395441</v>
      </c>
    </row>
    <row r="567" spans="1:18" x14ac:dyDescent="0.3">
      <c r="A567" s="1" t="s">
        <v>6973</v>
      </c>
      <c r="B567" s="29">
        <v>563</v>
      </c>
      <c r="C567" s="311">
        <v>466</v>
      </c>
      <c r="D567" s="37" t="s">
        <v>6974</v>
      </c>
      <c r="E567" s="8" t="s">
        <v>6975</v>
      </c>
      <c r="F567" s="8" t="s">
        <v>6976</v>
      </c>
      <c r="G567" s="24" t="s">
        <v>4480</v>
      </c>
      <c r="H567" s="25">
        <v>2248</v>
      </c>
      <c r="I567" s="29">
        <v>2.6</v>
      </c>
      <c r="J567" s="24" t="s">
        <v>2159</v>
      </c>
      <c r="K567" s="24" t="s">
        <v>1089</v>
      </c>
      <c r="L567" s="24" t="s">
        <v>6977</v>
      </c>
      <c r="M567" s="24" t="s">
        <v>1189</v>
      </c>
      <c r="N567" s="30">
        <f>B567/1052</f>
        <v>0.53517110266159695</v>
      </c>
      <c r="O567" s="278" t="s">
        <v>15626</v>
      </c>
      <c r="P567" s="278">
        <v>3</v>
      </c>
      <c r="Q567" s="311">
        <v>3.6</v>
      </c>
      <c r="R567" s="17">
        <f t="shared" si="8"/>
        <v>0.44296577946768062</v>
      </c>
    </row>
    <row r="568" spans="1:18" x14ac:dyDescent="0.3">
      <c r="A568" s="1" t="s">
        <v>6953</v>
      </c>
      <c r="B568" s="29">
        <v>563</v>
      </c>
      <c r="C568" s="312">
        <v>555</v>
      </c>
      <c r="D568" s="37" t="s">
        <v>6954</v>
      </c>
      <c r="E568" s="8" t="s">
        <v>6955</v>
      </c>
      <c r="F568" s="8" t="s">
        <v>6956</v>
      </c>
      <c r="G568" s="24" t="s">
        <v>4480</v>
      </c>
      <c r="H568" s="25">
        <v>3767</v>
      </c>
      <c r="I568" s="29">
        <v>2.6</v>
      </c>
      <c r="J568" s="24" t="s">
        <v>2159</v>
      </c>
      <c r="K568" s="24" t="s">
        <v>972</v>
      </c>
      <c r="L568" s="24" t="s">
        <v>6957</v>
      </c>
      <c r="M568" s="24" t="s">
        <v>1392</v>
      </c>
      <c r="N568" s="30">
        <f>B568/1052</f>
        <v>0.53517110266159695</v>
      </c>
      <c r="O568" s="278" t="s">
        <v>15626</v>
      </c>
      <c r="P568" s="278">
        <v>3</v>
      </c>
      <c r="Q568" s="312">
        <v>2.9</v>
      </c>
      <c r="R568" s="17">
        <f t="shared" si="8"/>
        <v>0.52756653992395441</v>
      </c>
    </row>
    <row r="569" spans="1:18" x14ac:dyDescent="0.3">
      <c r="A569" s="1" t="s">
        <v>6958</v>
      </c>
      <c r="B569" s="29">
        <v>563</v>
      </c>
      <c r="C569" s="311">
        <v>570</v>
      </c>
      <c r="D569" s="37" t="s">
        <v>6959</v>
      </c>
      <c r="E569" s="8" t="s">
        <v>6960</v>
      </c>
      <c r="F569" s="8" t="s">
        <v>6961</v>
      </c>
      <c r="G569" s="24" t="s">
        <v>4754</v>
      </c>
      <c r="H569" s="25">
        <v>6356</v>
      </c>
      <c r="I569" s="29">
        <v>2.6</v>
      </c>
      <c r="J569" s="24" t="s">
        <v>731</v>
      </c>
      <c r="K569" s="24" t="s">
        <v>841</v>
      </c>
      <c r="L569" s="24" t="s">
        <v>6962</v>
      </c>
      <c r="M569" s="24" t="s">
        <v>1681</v>
      </c>
      <c r="N569" s="30">
        <f>B569/1052</f>
        <v>0.53517110266159695</v>
      </c>
      <c r="O569" s="278" t="s">
        <v>15626</v>
      </c>
      <c r="P569" s="278">
        <v>3</v>
      </c>
      <c r="Q569" s="311">
        <v>2.8</v>
      </c>
      <c r="R569" s="17">
        <f t="shared" si="8"/>
        <v>0.54182509505703425</v>
      </c>
    </row>
    <row r="570" spans="1:18" x14ac:dyDescent="0.3">
      <c r="A570" s="1" t="s">
        <v>6937</v>
      </c>
      <c r="B570" s="29">
        <v>563</v>
      </c>
      <c r="C570" s="311">
        <v>518</v>
      </c>
      <c r="D570" s="37" t="s">
        <v>6938</v>
      </c>
      <c r="E570" s="8" t="s">
        <v>6939</v>
      </c>
      <c r="F570" s="8" t="s">
        <v>6940</v>
      </c>
      <c r="G570" s="24" t="s">
        <v>4734</v>
      </c>
      <c r="H570" s="25">
        <v>12777</v>
      </c>
      <c r="I570" s="29">
        <v>2.6</v>
      </c>
      <c r="J570" s="24" t="s">
        <v>132</v>
      </c>
      <c r="K570" s="24" t="s">
        <v>409</v>
      </c>
      <c r="L570" s="24" t="s">
        <v>6941</v>
      </c>
      <c r="M570" s="24" t="s">
        <v>1313</v>
      </c>
      <c r="N570" s="30">
        <f>B570/1052</f>
        <v>0.53517110266159695</v>
      </c>
      <c r="O570" s="278" t="s">
        <v>15626</v>
      </c>
      <c r="P570" s="278">
        <v>3</v>
      </c>
      <c r="Q570" s="311">
        <v>3.2</v>
      </c>
      <c r="R570" s="17">
        <f t="shared" si="8"/>
        <v>0.4923954372623574</v>
      </c>
    </row>
    <row r="571" spans="1:18" x14ac:dyDescent="0.3">
      <c r="A571" s="1" t="s">
        <v>6978</v>
      </c>
      <c r="B571" s="29">
        <v>563</v>
      </c>
      <c r="C571" s="312">
        <v>555</v>
      </c>
      <c r="D571" s="37" t="s">
        <v>6979</v>
      </c>
      <c r="E571" s="8" t="s">
        <v>6980</v>
      </c>
      <c r="F571" s="8" t="s">
        <v>6981</v>
      </c>
      <c r="G571" s="24" t="s">
        <v>4436</v>
      </c>
      <c r="H571" s="25">
        <v>4427</v>
      </c>
      <c r="I571" s="29">
        <v>2.6</v>
      </c>
      <c r="J571" s="24" t="s">
        <v>1477</v>
      </c>
      <c r="K571" s="24" t="s">
        <v>982</v>
      </c>
      <c r="L571" s="24" t="s">
        <v>6982</v>
      </c>
      <c r="M571" s="24" t="s">
        <v>1392</v>
      </c>
      <c r="N571" s="30">
        <f>B571/1052</f>
        <v>0.53517110266159695</v>
      </c>
      <c r="O571" s="278" t="s">
        <v>15626</v>
      </c>
      <c r="P571" s="278">
        <v>3</v>
      </c>
      <c r="Q571" s="312">
        <v>2.9</v>
      </c>
      <c r="R571" s="17">
        <f t="shared" si="8"/>
        <v>0.52756653992395441</v>
      </c>
    </row>
    <row r="572" spans="1:18" x14ac:dyDescent="0.3">
      <c r="A572" s="1" t="s">
        <v>6991</v>
      </c>
      <c r="B572" s="29">
        <v>563</v>
      </c>
      <c r="C572" s="311">
        <v>546</v>
      </c>
      <c r="D572" s="37" t="s">
        <v>6991</v>
      </c>
      <c r="E572" s="8" t="s">
        <v>6992</v>
      </c>
      <c r="F572" s="8" t="s">
        <v>6993</v>
      </c>
      <c r="G572" s="24" t="s">
        <v>4436</v>
      </c>
      <c r="H572" s="25">
        <v>1847</v>
      </c>
      <c r="I572" s="29">
        <v>2.6</v>
      </c>
      <c r="J572" s="24" t="s">
        <v>1477</v>
      </c>
      <c r="K572" s="24" t="s">
        <v>642</v>
      </c>
      <c r="L572" s="24" t="s">
        <v>6994</v>
      </c>
      <c r="M572" s="24" t="s">
        <v>1339</v>
      </c>
      <c r="N572" s="30">
        <f>B572/1052</f>
        <v>0.53517110266159695</v>
      </c>
      <c r="O572" s="278" t="s">
        <v>15626</v>
      </c>
      <c r="P572" s="278">
        <v>3</v>
      </c>
      <c r="Q572" s="311">
        <v>3</v>
      </c>
      <c r="R572" s="17">
        <f t="shared" si="8"/>
        <v>0.51901140684410652</v>
      </c>
    </row>
    <row r="573" spans="1:18" x14ac:dyDescent="0.3">
      <c r="A573" s="1" t="s">
        <v>6932</v>
      </c>
      <c r="B573" s="29">
        <v>563</v>
      </c>
      <c r="C573" s="311">
        <v>570</v>
      </c>
      <c r="D573" s="37" t="s">
        <v>6933</v>
      </c>
      <c r="E573" s="8" t="s">
        <v>6934</v>
      </c>
      <c r="F573" s="8" t="s">
        <v>6935</v>
      </c>
      <c r="G573" s="24" t="s">
        <v>4734</v>
      </c>
      <c r="H573" s="25">
        <v>9286</v>
      </c>
      <c r="I573" s="29">
        <v>2.6</v>
      </c>
      <c r="J573" s="24" t="s">
        <v>132</v>
      </c>
      <c r="K573" s="24" t="s">
        <v>376</v>
      </c>
      <c r="L573" s="24" t="s">
        <v>6936</v>
      </c>
      <c r="M573" s="24" t="s">
        <v>1681</v>
      </c>
      <c r="N573" s="30">
        <f>B573/1052</f>
        <v>0.53517110266159695</v>
      </c>
      <c r="O573" s="278" t="s">
        <v>15626</v>
      </c>
      <c r="P573" s="278">
        <v>3</v>
      </c>
      <c r="Q573" s="311">
        <v>2.8</v>
      </c>
      <c r="R573" s="17">
        <f t="shared" si="8"/>
        <v>0.54182509505703425</v>
      </c>
    </row>
    <row r="574" spans="1:18" x14ac:dyDescent="0.3">
      <c r="A574" s="1" t="s">
        <v>6968</v>
      </c>
      <c r="B574" s="29">
        <v>563</v>
      </c>
      <c r="C574" s="312">
        <v>419</v>
      </c>
      <c r="D574" s="37" t="s">
        <v>6969</v>
      </c>
      <c r="E574" s="8" t="s">
        <v>6970</v>
      </c>
      <c r="F574" s="8" t="s">
        <v>6971</v>
      </c>
      <c r="G574" s="24" t="s">
        <v>4436</v>
      </c>
      <c r="H574" s="25">
        <v>5594</v>
      </c>
      <c r="I574" s="29">
        <v>2.6</v>
      </c>
      <c r="J574" s="24" t="s">
        <v>1477</v>
      </c>
      <c r="K574" s="24" t="s">
        <v>1419</v>
      </c>
      <c r="L574" s="24" t="s">
        <v>6972</v>
      </c>
      <c r="M574" s="24" t="s">
        <v>1160</v>
      </c>
      <c r="N574" s="30">
        <f>B574/1052</f>
        <v>0.53517110266159695</v>
      </c>
      <c r="O574" s="278" t="s">
        <v>15626</v>
      </c>
      <c r="P574" s="278">
        <v>3</v>
      </c>
      <c r="Q574" s="312">
        <v>3.9</v>
      </c>
      <c r="R574" s="17">
        <f t="shared" si="8"/>
        <v>0.39828897338403041</v>
      </c>
    </row>
    <row r="575" spans="1:18" x14ac:dyDescent="0.3">
      <c r="A575" s="1" t="s">
        <v>6983</v>
      </c>
      <c r="B575" s="29">
        <v>563</v>
      </c>
      <c r="C575" s="312">
        <v>606</v>
      </c>
      <c r="D575" s="37" t="s">
        <v>6984</v>
      </c>
      <c r="E575" s="8" t="s">
        <v>6985</v>
      </c>
      <c r="F575" s="8" t="s">
        <v>6985</v>
      </c>
      <c r="G575" s="24" t="s">
        <v>4519</v>
      </c>
      <c r="H575" s="23">
        <v>635</v>
      </c>
      <c r="I575" s="29">
        <v>2.6</v>
      </c>
      <c r="J575" s="24" t="s">
        <v>731</v>
      </c>
      <c r="K575" s="24" t="s">
        <v>982</v>
      </c>
      <c r="L575" s="24" t="s">
        <v>6986</v>
      </c>
      <c r="M575" s="24" t="s">
        <v>1697</v>
      </c>
      <c r="N575" s="30">
        <f>B575/1052</f>
        <v>0.53517110266159695</v>
      </c>
      <c r="O575" s="278" t="s">
        <v>15626</v>
      </c>
      <c r="P575" s="278">
        <v>3</v>
      </c>
      <c r="Q575" s="312">
        <v>2.5</v>
      </c>
      <c r="R575" s="17">
        <f t="shared" si="8"/>
        <v>0.57604562737642584</v>
      </c>
    </row>
    <row r="576" spans="1:18" x14ac:dyDescent="0.3">
      <c r="A576" s="1" t="s">
        <v>6949</v>
      </c>
      <c r="B576" s="29">
        <v>563</v>
      </c>
      <c r="C576" s="312">
        <v>606</v>
      </c>
      <c r="D576" s="37" t="s">
        <v>6950</v>
      </c>
      <c r="E576" s="8" t="s">
        <v>6951</v>
      </c>
      <c r="F576" s="8" t="s">
        <v>165</v>
      </c>
      <c r="G576" s="24" t="s">
        <v>4428</v>
      </c>
      <c r="H576" s="25">
        <v>3102</v>
      </c>
      <c r="I576" s="29">
        <v>2.6</v>
      </c>
      <c r="J576" s="24" t="s">
        <v>2159</v>
      </c>
      <c r="K576" s="24" t="s">
        <v>1108</v>
      </c>
      <c r="L576" s="24" t="s">
        <v>6952</v>
      </c>
      <c r="M576" s="24" t="s">
        <v>1697</v>
      </c>
      <c r="N576" s="30">
        <f>B576/1052</f>
        <v>0.53517110266159695</v>
      </c>
      <c r="O576" s="278" t="s">
        <v>15626</v>
      </c>
      <c r="P576" s="278">
        <v>3</v>
      </c>
      <c r="Q576" s="312">
        <v>2.5</v>
      </c>
      <c r="R576" s="17">
        <f t="shared" si="8"/>
        <v>0.57604562737642584</v>
      </c>
    </row>
    <row r="577" spans="1:18" x14ac:dyDescent="0.3">
      <c r="A577" s="1" t="s">
        <v>6945</v>
      </c>
      <c r="B577" s="29">
        <v>563</v>
      </c>
      <c r="C577" s="312">
        <v>606</v>
      </c>
      <c r="D577" s="37" t="s">
        <v>6946</v>
      </c>
      <c r="E577" s="8" t="s">
        <v>6947</v>
      </c>
      <c r="F577" s="8" t="s">
        <v>6948</v>
      </c>
      <c r="G577" s="24" t="s">
        <v>4734</v>
      </c>
      <c r="H577" s="25">
        <v>17358</v>
      </c>
      <c r="I577" s="29">
        <v>2.6</v>
      </c>
      <c r="J577" s="24" t="s">
        <v>132</v>
      </c>
      <c r="K577" s="24" t="s">
        <v>4806</v>
      </c>
      <c r="L577" s="24" t="s">
        <v>1634</v>
      </c>
      <c r="M577" s="24" t="s">
        <v>1697</v>
      </c>
      <c r="N577" s="30">
        <f>B577/1052</f>
        <v>0.53517110266159695</v>
      </c>
      <c r="O577" s="278" t="s">
        <v>15626</v>
      </c>
      <c r="P577" s="278">
        <v>3</v>
      </c>
      <c r="Q577" s="312">
        <v>2.5</v>
      </c>
      <c r="R577" s="17">
        <f t="shared" si="8"/>
        <v>0.57604562737642584</v>
      </c>
    </row>
    <row r="578" spans="1:18" x14ac:dyDescent="0.3">
      <c r="A578" s="1" t="s">
        <v>6987</v>
      </c>
      <c r="B578" s="29">
        <v>563</v>
      </c>
      <c r="C578" s="312">
        <v>555</v>
      </c>
      <c r="D578" s="37" t="s">
        <v>6987</v>
      </c>
      <c r="E578" s="8" t="s">
        <v>6988</v>
      </c>
      <c r="F578" s="8" t="s">
        <v>6989</v>
      </c>
      <c r="G578" s="24" t="s">
        <v>4436</v>
      </c>
      <c r="H578" s="25">
        <v>4286</v>
      </c>
      <c r="I578" s="29">
        <v>2.6</v>
      </c>
      <c r="J578" s="24" t="s">
        <v>1477</v>
      </c>
      <c r="K578" s="24" t="s">
        <v>982</v>
      </c>
      <c r="L578" s="24" t="s">
        <v>6990</v>
      </c>
      <c r="M578" s="24" t="s">
        <v>1392</v>
      </c>
      <c r="N578" s="30">
        <f>B578/1052</f>
        <v>0.53517110266159695</v>
      </c>
      <c r="O578" s="278" t="s">
        <v>15626</v>
      </c>
      <c r="P578" s="278">
        <v>3</v>
      </c>
      <c r="Q578" s="312">
        <v>2.9</v>
      </c>
      <c r="R578" s="17">
        <f t="shared" si="8"/>
        <v>0.52756653992395441</v>
      </c>
    </row>
    <row r="579" spans="1:18" x14ac:dyDescent="0.3">
      <c r="A579" s="1" t="s">
        <v>7092</v>
      </c>
      <c r="B579" s="23">
        <v>577</v>
      </c>
      <c r="C579" s="312">
        <v>606</v>
      </c>
      <c r="D579" s="37" t="s">
        <v>7093</v>
      </c>
      <c r="E579" s="8" t="s">
        <v>7094</v>
      </c>
      <c r="F579" s="8" t="s">
        <v>7095</v>
      </c>
      <c r="G579" s="24" t="s">
        <v>4428</v>
      </c>
      <c r="H579" s="25">
        <v>3093</v>
      </c>
      <c r="I579" s="23">
        <v>2.5</v>
      </c>
      <c r="J579" s="24" t="s">
        <v>2159</v>
      </c>
      <c r="K579" s="24" t="s">
        <v>2037</v>
      </c>
      <c r="L579" s="24" t="s">
        <v>7096</v>
      </c>
      <c r="M579" s="24" t="s">
        <v>1697</v>
      </c>
      <c r="N579" s="26">
        <f>B579/1052</f>
        <v>0.54847908745247154</v>
      </c>
      <c r="O579" s="278" t="s">
        <v>15626</v>
      </c>
      <c r="P579" s="278">
        <v>3</v>
      </c>
      <c r="Q579" s="312">
        <v>2.5</v>
      </c>
      <c r="R579" s="17">
        <f t="shared" si="8"/>
        <v>0.57604562737642584</v>
      </c>
    </row>
    <row r="580" spans="1:18" x14ac:dyDescent="0.3">
      <c r="A580" s="1" t="s">
        <v>7060</v>
      </c>
      <c r="B580" s="23">
        <v>577</v>
      </c>
      <c r="C580" s="312">
        <v>313</v>
      </c>
      <c r="D580" s="37" t="s">
        <v>7061</v>
      </c>
      <c r="E580" s="8" t="s">
        <v>7062</v>
      </c>
      <c r="F580" s="8" t="s">
        <v>7063</v>
      </c>
      <c r="G580" s="24" t="s">
        <v>4734</v>
      </c>
      <c r="H580" s="25">
        <v>1522</v>
      </c>
      <c r="I580" s="23">
        <v>2.5</v>
      </c>
      <c r="J580" s="24" t="s">
        <v>132</v>
      </c>
      <c r="K580" s="24" t="s">
        <v>1385</v>
      </c>
      <c r="L580" s="24" t="s">
        <v>5538</v>
      </c>
      <c r="M580" s="24" t="s">
        <v>1010</v>
      </c>
      <c r="N580" s="26">
        <f>B580/1052</f>
        <v>0.54847908745247154</v>
      </c>
      <c r="O580" s="278" t="s">
        <v>15626</v>
      </c>
      <c r="P580" s="278">
        <v>3</v>
      </c>
      <c r="Q580" s="312">
        <v>4.7</v>
      </c>
      <c r="R580" s="17">
        <f t="shared" ref="R580:R643" si="9">C580/1052</f>
        <v>0.29752851711026618</v>
      </c>
    </row>
    <row r="581" spans="1:18" x14ac:dyDescent="0.3">
      <c r="A581" s="1" t="s">
        <v>7072</v>
      </c>
      <c r="B581" s="23">
        <v>577</v>
      </c>
      <c r="C581" s="312">
        <v>606</v>
      </c>
      <c r="D581" s="37" t="s">
        <v>7073</v>
      </c>
      <c r="E581" s="8" t="s">
        <v>7074</v>
      </c>
      <c r="F581" s="8" t="s">
        <v>7075</v>
      </c>
      <c r="G581" s="24" t="s">
        <v>4428</v>
      </c>
      <c r="H581" s="25">
        <v>2318</v>
      </c>
      <c r="I581" s="23">
        <v>2.5</v>
      </c>
      <c r="J581" s="24" t="s">
        <v>2159</v>
      </c>
      <c r="K581" s="24" t="s">
        <v>1622</v>
      </c>
      <c r="L581" s="24" t="s">
        <v>7076</v>
      </c>
      <c r="M581" s="24" t="s">
        <v>1697</v>
      </c>
      <c r="N581" s="26">
        <f>B581/1052</f>
        <v>0.54847908745247154</v>
      </c>
      <c r="O581" s="278" t="s">
        <v>15626</v>
      </c>
      <c r="P581" s="278">
        <v>3</v>
      </c>
      <c r="Q581" s="312">
        <v>2.5</v>
      </c>
      <c r="R581" s="17">
        <f t="shared" si="9"/>
        <v>0.57604562737642584</v>
      </c>
    </row>
    <row r="582" spans="1:18" x14ac:dyDescent="0.3">
      <c r="A582" s="1" t="s">
        <v>7087</v>
      </c>
      <c r="B582" s="23">
        <v>577</v>
      </c>
      <c r="C582" s="311">
        <v>699</v>
      </c>
      <c r="D582" s="37" t="s">
        <v>7088</v>
      </c>
      <c r="E582" s="8" t="s">
        <v>7089</v>
      </c>
      <c r="F582" s="8" t="s">
        <v>7090</v>
      </c>
      <c r="G582" s="24" t="s">
        <v>4436</v>
      </c>
      <c r="H582" s="25">
        <v>1869</v>
      </c>
      <c r="I582" s="23">
        <v>2.5</v>
      </c>
      <c r="J582" s="24" t="s">
        <v>2159</v>
      </c>
      <c r="K582" s="24" t="s">
        <v>2004</v>
      </c>
      <c r="L582" s="24" t="s">
        <v>7091</v>
      </c>
      <c r="M582" s="24" t="s">
        <v>26</v>
      </c>
      <c r="N582" s="26">
        <f>B582/1052</f>
        <v>0.54847908745247154</v>
      </c>
      <c r="O582" s="278" t="s">
        <v>15626</v>
      </c>
      <c r="P582" s="278">
        <v>3</v>
      </c>
      <c r="Q582" s="311">
        <v>2</v>
      </c>
      <c r="R582" s="17">
        <f t="shared" si="9"/>
        <v>0.6644486692015209</v>
      </c>
    </row>
    <row r="583" spans="1:18" x14ac:dyDescent="0.3">
      <c r="A583" s="1" t="s">
        <v>7055</v>
      </c>
      <c r="B583" s="23">
        <v>577</v>
      </c>
      <c r="C583" s="311">
        <v>432</v>
      </c>
      <c r="D583" s="37" t="s">
        <v>7056</v>
      </c>
      <c r="E583" s="8" t="s">
        <v>7057</v>
      </c>
      <c r="F583" s="8" t="s">
        <v>7058</v>
      </c>
      <c r="G583" s="24" t="s">
        <v>4734</v>
      </c>
      <c r="H583" s="25">
        <v>2604</v>
      </c>
      <c r="I583" s="23">
        <v>2.5</v>
      </c>
      <c r="J583" s="24" t="s">
        <v>132</v>
      </c>
      <c r="K583" s="24" t="s">
        <v>1443</v>
      </c>
      <c r="L583" s="24" t="s">
        <v>7059</v>
      </c>
      <c r="M583" s="24" t="s">
        <v>1226</v>
      </c>
      <c r="N583" s="26">
        <f>B583/1052</f>
        <v>0.54847908745247154</v>
      </c>
      <c r="O583" s="278" t="s">
        <v>15626</v>
      </c>
      <c r="P583" s="278">
        <v>3</v>
      </c>
      <c r="Q583" s="311">
        <v>3.8</v>
      </c>
      <c r="R583" s="17">
        <f t="shared" si="9"/>
        <v>0.41064638783269963</v>
      </c>
    </row>
    <row r="584" spans="1:18" x14ac:dyDescent="0.3">
      <c r="A584" s="1" t="s">
        <v>7077</v>
      </c>
      <c r="B584" s="23">
        <v>577</v>
      </c>
      <c r="C584" s="311">
        <v>665</v>
      </c>
      <c r="D584" s="37" t="s">
        <v>7078</v>
      </c>
      <c r="E584" s="8" t="s">
        <v>7079</v>
      </c>
      <c r="F584" s="8" t="s">
        <v>7080</v>
      </c>
      <c r="G584" s="24" t="s">
        <v>4480</v>
      </c>
      <c r="H584" s="25">
        <v>2246</v>
      </c>
      <c r="I584" s="23">
        <v>2.5</v>
      </c>
      <c r="J584" s="24" t="s">
        <v>2159</v>
      </c>
      <c r="K584" s="24" t="s">
        <v>1622</v>
      </c>
      <c r="L584" s="24" t="s">
        <v>7081</v>
      </c>
      <c r="M584" s="24" t="s">
        <v>1472</v>
      </c>
      <c r="N584" s="26">
        <f>B584/1052</f>
        <v>0.54847908745247154</v>
      </c>
      <c r="O584" s="278" t="s">
        <v>15626</v>
      </c>
      <c r="P584" s="278">
        <v>3</v>
      </c>
      <c r="Q584" s="311">
        <v>2.2000000000000002</v>
      </c>
      <c r="R584" s="17">
        <f t="shared" si="9"/>
        <v>0.63212927756653992</v>
      </c>
    </row>
    <row r="585" spans="1:18" x14ac:dyDescent="0.3">
      <c r="A585" s="1" t="s">
        <v>7082</v>
      </c>
      <c r="B585" s="23">
        <v>577</v>
      </c>
      <c r="C585" s="312">
        <v>585</v>
      </c>
      <c r="D585" s="37" t="s">
        <v>7083</v>
      </c>
      <c r="E585" s="8" t="s">
        <v>7084</v>
      </c>
      <c r="F585" s="8" t="s">
        <v>7085</v>
      </c>
      <c r="G585" s="24" t="s">
        <v>4428</v>
      </c>
      <c r="H585" s="25">
        <v>2906</v>
      </c>
      <c r="I585" s="23">
        <v>2.5</v>
      </c>
      <c r="J585" s="24" t="s">
        <v>2159</v>
      </c>
      <c r="K585" s="24" t="s">
        <v>808</v>
      </c>
      <c r="L585" s="24" t="s">
        <v>7086</v>
      </c>
      <c r="M585" s="24" t="s">
        <v>1607</v>
      </c>
      <c r="N585" s="26">
        <f>B585/1052</f>
        <v>0.54847908745247154</v>
      </c>
      <c r="O585" s="278" t="s">
        <v>15626</v>
      </c>
      <c r="P585" s="278">
        <v>3</v>
      </c>
      <c r="Q585" s="312">
        <v>2.7</v>
      </c>
      <c r="R585" s="17">
        <f t="shared" si="9"/>
        <v>0.55608365019011408</v>
      </c>
    </row>
    <row r="586" spans="1:18" x14ac:dyDescent="0.3">
      <c r="A586" s="1" t="s">
        <v>6999</v>
      </c>
      <c r="B586" s="23">
        <v>577</v>
      </c>
      <c r="C586" s="311">
        <v>625</v>
      </c>
      <c r="D586" s="37" t="s">
        <v>7000</v>
      </c>
      <c r="E586" s="8" t="s">
        <v>7001</v>
      </c>
      <c r="F586" s="8" t="s">
        <v>7002</v>
      </c>
      <c r="G586" s="24" t="s">
        <v>4734</v>
      </c>
      <c r="H586" s="25">
        <v>3909</v>
      </c>
      <c r="I586" s="23">
        <v>2.5</v>
      </c>
      <c r="J586" s="24" t="s">
        <v>132</v>
      </c>
      <c r="K586" s="24" t="s">
        <v>732</v>
      </c>
      <c r="L586" s="24" t="s">
        <v>7003</v>
      </c>
      <c r="M586" s="24" t="s">
        <v>1735</v>
      </c>
      <c r="N586" s="26">
        <f>B586/1052</f>
        <v>0.54847908745247154</v>
      </c>
      <c r="O586" s="278" t="s">
        <v>15626</v>
      </c>
      <c r="P586" s="278">
        <v>3</v>
      </c>
      <c r="Q586" s="311">
        <v>2.4</v>
      </c>
      <c r="R586" s="17">
        <f t="shared" si="9"/>
        <v>0.594106463878327</v>
      </c>
    </row>
    <row r="587" spans="1:18" x14ac:dyDescent="0.3">
      <c r="A587" s="1" t="s">
        <v>7004</v>
      </c>
      <c r="B587" s="23">
        <v>577</v>
      </c>
      <c r="C587" s="311">
        <v>594</v>
      </c>
      <c r="D587" s="37" t="s">
        <v>7005</v>
      </c>
      <c r="E587" s="8" t="s">
        <v>7006</v>
      </c>
      <c r="F587" s="8" t="s">
        <v>7007</v>
      </c>
      <c r="G587" s="24" t="s">
        <v>4734</v>
      </c>
      <c r="H587" s="25">
        <v>6490</v>
      </c>
      <c r="I587" s="23">
        <v>2.5</v>
      </c>
      <c r="J587" s="24" t="s">
        <v>132</v>
      </c>
      <c r="K587" s="24" t="s">
        <v>1187</v>
      </c>
      <c r="L587" s="24" t="s">
        <v>7008</v>
      </c>
      <c r="M587" s="24" t="s">
        <v>1421</v>
      </c>
      <c r="N587" s="26">
        <f>B587/1052</f>
        <v>0.54847908745247154</v>
      </c>
      <c r="O587" s="278" t="s">
        <v>15626</v>
      </c>
      <c r="P587" s="278">
        <v>3</v>
      </c>
      <c r="Q587" s="311">
        <v>2.6</v>
      </c>
      <c r="R587" s="17">
        <f t="shared" si="9"/>
        <v>0.56463878326996197</v>
      </c>
    </row>
    <row r="588" spans="1:18" x14ac:dyDescent="0.3">
      <c r="A588" s="1" t="s">
        <v>7050</v>
      </c>
      <c r="B588" s="23">
        <v>577</v>
      </c>
      <c r="C588" s="311">
        <v>594</v>
      </c>
      <c r="D588" s="37" t="s">
        <v>7051</v>
      </c>
      <c r="E588" s="8" t="s">
        <v>7052</v>
      </c>
      <c r="F588" s="8" t="s">
        <v>7053</v>
      </c>
      <c r="G588" s="24" t="s">
        <v>4539</v>
      </c>
      <c r="H588" s="25">
        <v>12249</v>
      </c>
      <c r="I588" s="23">
        <v>2.5</v>
      </c>
      <c r="J588" s="24" t="s">
        <v>1477</v>
      </c>
      <c r="K588" s="24" t="s">
        <v>1180</v>
      </c>
      <c r="L588" s="24" t="s">
        <v>7054</v>
      </c>
      <c r="M588" s="24" t="s">
        <v>1421</v>
      </c>
      <c r="N588" s="26">
        <f>B588/1052</f>
        <v>0.54847908745247154</v>
      </c>
      <c r="O588" s="278" t="s">
        <v>15626</v>
      </c>
      <c r="P588" s="278">
        <v>3</v>
      </c>
      <c r="Q588" s="311">
        <v>2.6</v>
      </c>
      <c r="R588" s="17">
        <f t="shared" si="9"/>
        <v>0.56463878326996197</v>
      </c>
    </row>
    <row r="589" spans="1:18" x14ac:dyDescent="0.3">
      <c r="A589" s="1" t="s">
        <v>7064</v>
      </c>
      <c r="B589" s="23">
        <v>577</v>
      </c>
      <c r="C589" s="312">
        <v>642</v>
      </c>
      <c r="D589" s="37" t="s">
        <v>7065</v>
      </c>
      <c r="E589" s="8" t="s">
        <v>7066</v>
      </c>
      <c r="F589" s="8" t="s">
        <v>7067</v>
      </c>
      <c r="G589" s="24" t="s">
        <v>4480</v>
      </c>
      <c r="H589" s="23">
        <v>748</v>
      </c>
      <c r="I589" s="23">
        <v>2.5</v>
      </c>
      <c r="J589" s="24" t="s">
        <v>2159</v>
      </c>
      <c r="K589" s="24" t="s">
        <v>1827</v>
      </c>
      <c r="L589" s="24" t="s">
        <v>590</v>
      </c>
      <c r="M589" s="24" t="s">
        <v>1644</v>
      </c>
      <c r="N589" s="26">
        <f>B589/1052</f>
        <v>0.54847908745247154</v>
      </c>
      <c r="O589" s="278" t="s">
        <v>15626</v>
      </c>
      <c r="P589" s="278">
        <v>3</v>
      </c>
      <c r="Q589" s="312">
        <v>2.2999999999999998</v>
      </c>
      <c r="R589" s="17">
        <f t="shared" si="9"/>
        <v>0.61026615969581754</v>
      </c>
    </row>
    <row r="590" spans="1:18" x14ac:dyDescent="0.3">
      <c r="A590" s="1" t="s">
        <v>7019</v>
      </c>
      <c r="B590" s="23">
        <v>577</v>
      </c>
      <c r="C590" s="311">
        <v>570</v>
      </c>
      <c r="D590" s="37" t="s">
        <v>7020</v>
      </c>
      <c r="E590" s="8" t="s">
        <v>7021</v>
      </c>
      <c r="F590" s="8" t="s">
        <v>7022</v>
      </c>
      <c r="G590" s="24" t="s">
        <v>4519</v>
      </c>
      <c r="H590" s="25">
        <v>5703</v>
      </c>
      <c r="I590" s="23">
        <v>2.5</v>
      </c>
      <c r="J590" s="24" t="s">
        <v>731</v>
      </c>
      <c r="K590" s="24" t="s">
        <v>1231</v>
      </c>
      <c r="L590" s="24" t="s">
        <v>7023</v>
      </c>
      <c r="M590" s="24" t="s">
        <v>1681</v>
      </c>
      <c r="N590" s="26">
        <f>B590/1052</f>
        <v>0.54847908745247154</v>
      </c>
      <c r="O590" s="278" t="s">
        <v>15626</v>
      </c>
      <c r="P590" s="278">
        <v>3</v>
      </c>
      <c r="Q590" s="311">
        <v>2.8</v>
      </c>
      <c r="R590" s="17">
        <f t="shared" si="9"/>
        <v>0.54182509505703425</v>
      </c>
    </row>
    <row r="591" spans="1:18" x14ac:dyDescent="0.3">
      <c r="A591" s="1" t="s">
        <v>7024</v>
      </c>
      <c r="B591" s="23">
        <v>577</v>
      </c>
      <c r="C591" s="311">
        <v>594</v>
      </c>
      <c r="D591" s="37" t="s">
        <v>7025</v>
      </c>
      <c r="E591" s="8" t="s">
        <v>7026</v>
      </c>
      <c r="F591" s="8" t="s">
        <v>7027</v>
      </c>
      <c r="G591" s="24" t="s">
        <v>4498</v>
      </c>
      <c r="H591" s="25">
        <v>4492</v>
      </c>
      <c r="I591" s="23">
        <v>2.5</v>
      </c>
      <c r="J591" s="24" t="s">
        <v>2159</v>
      </c>
      <c r="K591" s="24" t="s">
        <v>1153</v>
      </c>
      <c r="L591" s="24" t="s">
        <v>2432</v>
      </c>
      <c r="M591" s="24" t="s">
        <v>1421</v>
      </c>
      <c r="N591" s="26">
        <f>B591/1052</f>
        <v>0.54847908745247154</v>
      </c>
      <c r="O591" s="278" t="s">
        <v>15626</v>
      </c>
      <c r="P591" s="278">
        <v>3</v>
      </c>
      <c r="Q591" s="311">
        <v>2.6</v>
      </c>
      <c r="R591" s="17">
        <f t="shared" si="9"/>
        <v>0.56463878326996197</v>
      </c>
    </row>
    <row r="592" spans="1:18" x14ac:dyDescent="0.3">
      <c r="A592" s="1" t="s">
        <v>7041</v>
      </c>
      <c r="B592" s="23">
        <v>577</v>
      </c>
      <c r="C592" s="312">
        <v>642</v>
      </c>
      <c r="D592" s="37" t="s">
        <v>7042</v>
      </c>
      <c r="E592" s="8" t="s">
        <v>7043</v>
      </c>
      <c r="F592" s="8" t="s">
        <v>7044</v>
      </c>
      <c r="G592" s="24" t="s">
        <v>4754</v>
      </c>
      <c r="H592" s="23">
        <v>803</v>
      </c>
      <c r="I592" s="23">
        <v>2.5</v>
      </c>
      <c r="J592" s="24" t="s">
        <v>1477</v>
      </c>
      <c r="K592" s="24" t="s">
        <v>601</v>
      </c>
      <c r="L592" s="24" t="s">
        <v>1617</v>
      </c>
      <c r="M592" s="24" t="s">
        <v>1644</v>
      </c>
      <c r="N592" s="26">
        <f>B592/1052</f>
        <v>0.54847908745247154</v>
      </c>
      <c r="O592" s="278" t="s">
        <v>15626</v>
      </c>
      <c r="P592" s="278">
        <v>3</v>
      </c>
      <c r="Q592" s="312">
        <v>2.2999999999999998</v>
      </c>
      <c r="R592" s="17">
        <f t="shared" si="9"/>
        <v>0.61026615969581754</v>
      </c>
    </row>
    <row r="593" spans="1:18" x14ac:dyDescent="0.3">
      <c r="A593" s="1" t="s">
        <v>7028</v>
      </c>
      <c r="B593" s="23">
        <v>577</v>
      </c>
      <c r="C593" s="311">
        <v>594</v>
      </c>
      <c r="D593" s="37" t="s">
        <v>7029</v>
      </c>
      <c r="E593" s="8" t="s">
        <v>7030</v>
      </c>
      <c r="F593" s="8" t="s">
        <v>7031</v>
      </c>
      <c r="G593" s="24" t="s">
        <v>4480</v>
      </c>
      <c r="H593" s="25">
        <v>2836</v>
      </c>
      <c r="I593" s="23">
        <v>2.5</v>
      </c>
      <c r="J593" s="24" t="s">
        <v>2159</v>
      </c>
      <c r="K593" s="24" t="s">
        <v>1153</v>
      </c>
      <c r="L593" s="24" t="s">
        <v>7032</v>
      </c>
      <c r="M593" s="24" t="s">
        <v>1421</v>
      </c>
      <c r="N593" s="26">
        <f>B593/1052</f>
        <v>0.54847908745247154</v>
      </c>
      <c r="O593" s="278" t="s">
        <v>15626</v>
      </c>
      <c r="P593" s="278">
        <v>3</v>
      </c>
      <c r="Q593" s="311">
        <v>2.6</v>
      </c>
      <c r="R593" s="17">
        <f t="shared" si="9"/>
        <v>0.56463878326996197</v>
      </c>
    </row>
    <row r="594" spans="1:18" x14ac:dyDescent="0.3">
      <c r="A594" s="1" t="s">
        <v>6995</v>
      </c>
      <c r="B594" s="23">
        <v>577</v>
      </c>
      <c r="C594" s="312">
        <v>606</v>
      </c>
      <c r="D594" s="37" t="s">
        <v>6996</v>
      </c>
      <c r="E594" s="8" t="s">
        <v>6997</v>
      </c>
      <c r="F594" s="8" t="s">
        <v>6998</v>
      </c>
      <c r="G594" s="24" t="s">
        <v>4754</v>
      </c>
      <c r="H594" s="25">
        <v>7232</v>
      </c>
      <c r="I594" s="23">
        <v>2.5</v>
      </c>
      <c r="J594" s="24" t="s">
        <v>1477</v>
      </c>
      <c r="K594" s="24" t="s">
        <v>5183</v>
      </c>
      <c r="L594" s="24" t="s">
        <v>1149</v>
      </c>
      <c r="M594" s="24" t="s">
        <v>1697</v>
      </c>
      <c r="N594" s="26">
        <f>B594/1052</f>
        <v>0.54847908745247154</v>
      </c>
      <c r="O594" s="278" t="s">
        <v>15626</v>
      </c>
      <c r="P594" s="278">
        <v>3</v>
      </c>
      <c r="Q594" s="312">
        <v>2.5</v>
      </c>
      <c r="R594" s="17">
        <f t="shared" si="9"/>
        <v>0.57604562737642584</v>
      </c>
    </row>
    <row r="595" spans="1:18" x14ac:dyDescent="0.3">
      <c r="A595" s="1" t="s">
        <v>7045</v>
      </c>
      <c r="B595" s="23">
        <v>577</v>
      </c>
      <c r="C595" s="311">
        <v>546</v>
      </c>
      <c r="D595" s="37" t="s">
        <v>7046</v>
      </c>
      <c r="E595" s="8" t="s">
        <v>7047</v>
      </c>
      <c r="F595" s="8" t="s">
        <v>7048</v>
      </c>
      <c r="G595" s="24" t="s">
        <v>4428</v>
      </c>
      <c r="H595" s="25">
        <v>6147</v>
      </c>
      <c r="I595" s="23">
        <v>2.5</v>
      </c>
      <c r="J595" s="24" t="s">
        <v>2159</v>
      </c>
      <c r="K595" s="24" t="s">
        <v>601</v>
      </c>
      <c r="L595" s="24" t="s">
        <v>7049</v>
      </c>
      <c r="M595" s="24" t="s">
        <v>1339</v>
      </c>
      <c r="N595" s="26">
        <f>B595/1052</f>
        <v>0.54847908745247154</v>
      </c>
      <c r="O595" s="278" t="s">
        <v>15626</v>
      </c>
      <c r="P595" s="278">
        <v>3</v>
      </c>
      <c r="Q595" s="311">
        <v>3</v>
      </c>
      <c r="R595" s="17">
        <f t="shared" si="9"/>
        <v>0.51901140684410652</v>
      </c>
    </row>
    <row r="596" spans="1:18" x14ac:dyDescent="0.3">
      <c r="A596" s="1" t="s">
        <v>7033</v>
      </c>
      <c r="B596" s="23">
        <v>577</v>
      </c>
      <c r="C596" s="312">
        <v>642</v>
      </c>
      <c r="D596" s="37" t="s">
        <v>7033</v>
      </c>
      <c r="E596" s="8" t="s">
        <v>7034</v>
      </c>
      <c r="F596" s="8" t="s">
        <v>7035</v>
      </c>
      <c r="G596" s="24" t="s">
        <v>4436</v>
      </c>
      <c r="H596" s="25">
        <v>1808</v>
      </c>
      <c r="I596" s="23">
        <v>2.5</v>
      </c>
      <c r="J596" s="24" t="s">
        <v>2159</v>
      </c>
      <c r="K596" s="24" t="s">
        <v>463</v>
      </c>
      <c r="L596" s="24" t="s">
        <v>7036</v>
      </c>
      <c r="M596" s="24" t="s">
        <v>1644</v>
      </c>
      <c r="N596" s="26">
        <f>B596/1052</f>
        <v>0.54847908745247154</v>
      </c>
      <c r="O596" s="278" t="s">
        <v>15626</v>
      </c>
      <c r="P596" s="278">
        <v>3</v>
      </c>
      <c r="Q596" s="312">
        <v>2.2999999999999998</v>
      </c>
      <c r="R596" s="17">
        <f t="shared" si="9"/>
        <v>0.61026615969581754</v>
      </c>
    </row>
    <row r="597" spans="1:18" x14ac:dyDescent="0.3">
      <c r="A597" s="1" t="s">
        <v>7037</v>
      </c>
      <c r="B597" s="23">
        <v>577</v>
      </c>
      <c r="C597" s="312">
        <v>555</v>
      </c>
      <c r="D597" s="37" t="s">
        <v>7037</v>
      </c>
      <c r="E597" s="8" t="s">
        <v>7038</v>
      </c>
      <c r="F597" s="8" t="s">
        <v>7039</v>
      </c>
      <c r="G597" s="24" t="s">
        <v>4436</v>
      </c>
      <c r="H597" s="25">
        <v>2477</v>
      </c>
      <c r="I597" s="23">
        <v>2.5</v>
      </c>
      <c r="J597" s="24" t="s">
        <v>2159</v>
      </c>
      <c r="K597" s="24" t="s">
        <v>463</v>
      </c>
      <c r="L597" s="24" t="s">
        <v>7040</v>
      </c>
      <c r="M597" s="24" t="s">
        <v>1392</v>
      </c>
      <c r="N597" s="26">
        <f>B597/1052</f>
        <v>0.54847908745247154</v>
      </c>
      <c r="O597" s="278" t="s">
        <v>15626</v>
      </c>
      <c r="P597" s="278">
        <v>3</v>
      </c>
      <c r="Q597" s="312">
        <v>2.9</v>
      </c>
      <c r="R597" s="17">
        <f t="shared" si="9"/>
        <v>0.52756653992395441</v>
      </c>
    </row>
    <row r="598" spans="1:18" x14ac:dyDescent="0.3">
      <c r="A598" s="1" t="s">
        <v>7068</v>
      </c>
      <c r="B598" s="23">
        <v>577</v>
      </c>
      <c r="C598" s="311">
        <v>665</v>
      </c>
      <c r="D598" s="37" t="s">
        <v>7069</v>
      </c>
      <c r="E598" s="8" t="s">
        <v>7070</v>
      </c>
      <c r="F598" s="8" t="s">
        <v>7070</v>
      </c>
      <c r="G598" s="24" t="s">
        <v>4519</v>
      </c>
      <c r="H598" s="25">
        <v>1405</v>
      </c>
      <c r="I598" s="23">
        <v>2.5</v>
      </c>
      <c r="J598" s="24" t="s">
        <v>731</v>
      </c>
      <c r="K598" s="24" t="s">
        <v>1827</v>
      </c>
      <c r="L598" s="24" t="s">
        <v>7071</v>
      </c>
      <c r="M598" s="24" t="s">
        <v>1472</v>
      </c>
      <c r="N598" s="26">
        <f>B598/1052</f>
        <v>0.54847908745247154</v>
      </c>
      <c r="O598" s="278" t="s">
        <v>15626</v>
      </c>
      <c r="P598" s="278">
        <v>3</v>
      </c>
      <c r="Q598" s="311">
        <v>2.2000000000000002</v>
      </c>
      <c r="R598" s="17">
        <f t="shared" si="9"/>
        <v>0.63212927756653992</v>
      </c>
    </row>
    <row r="599" spans="1:18" x14ac:dyDescent="0.3">
      <c r="A599" s="1" t="s">
        <v>7009</v>
      </c>
      <c r="B599" s="23">
        <v>577</v>
      </c>
      <c r="C599" s="312">
        <v>585</v>
      </c>
      <c r="D599" s="37" t="s">
        <v>7010</v>
      </c>
      <c r="E599" s="8" t="s">
        <v>7011</v>
      </c>
      <c r="F599" s="8" t="s">
        <v>7012</v>
      </c>
      <c r="G599" s="24" t="s">
        <v>4519</v>
      </c>
      <c r="H599" s="25">
        <v>2491</v>
      </c>
      <c r="I599" s="23">
        <v>2.5</v>
      </c>
      <c r="J599" s="24" t="s">
        <v>731</v>
      </c>
      <c r="K599" s="24" t="s">
        <v>1286</v>
      </c>
      <c r="L599" s="24" t="s">
        <v>7013</v>
      </c>
      <c r="M599" s="24" t="s">
        <v>1607</v>
      </c>
      <c r="N599" s="26">
        <f>B599/1052</f>
        <v>0.54847908745247154</v>
      </c>
      <c r="O599" s="278" t="s">
        <v>15626</v>
      </c>
      <c r="P599" s="278">
        <v>3</v>
      </c>
      <c r="Q599" s="312">
        <v>2.7</v>
      </c>
      <c r="R599" s="17">
        <f t="shared" si="9"/>
        <v>0.55608365019011408</v>
      </c>
    </row>
    <row r="600" spans="1:18" x14ac:dyDescent="0.3">
      <c r="A600" s="1" t="s">
        <v>7014</v>
      </c>
      <c r="B600" s="23">
        <v>577</v>
      </c>
      <c r="C600" s="312">
        <v>585</v>
      </c>
      <c r="D600" s="37" t="s">
        <v>7015</v>
      </c>
      <c r="E600" s="8" t="s">
        <v>7016</v>
      </c>
      <c r="F600" s="8" t="s">
        <v>7017</v>
      </c>
      <c r="G600" s="24" t="s">
        <v>4519</v>
      </c>
      <c r="H600" s="25">
        <v>5828</v>
      </c>
      <c r="I600" s="23">
        <v>2.5</v>
      </c>
      <c r="J600" s="24" t="s">
        <v>731</v>
      </c>
      <c r="K600" s="24" t="s">
        <v>1060</v>
      </c>
      <c r="L600" s="24" t="s">
        <v>7018</v>
      </c>
      <c r="M600" s="24" t="s">
        <v>1607</v>
      </c>
      <c r="N600" s="26">
        <f>B600/1052</f>
        <v>0.54847908745247154</v>
      </c>
      <c r="O600" s="278" t="s">
        <v>15626</v>
      </c>
      <c r="P600" s="278">
        <v>3</v>
      </c>
      <c r="Q600" s="312">
        <v>2.7</v>
      </c>
      <c r="R600" s="17">
        <f t="shared" si="9"/>
        <v>0.55608365019011408</v>
      </c>
    </row>
    <row r="601" spans="1:18" x14ac:dyDescent="0.3">
      <c r="A601" s="1" t="s">
        <v>7206</v>
      </c>
      <c r="B601" s="29">
        <v>599</v>
      </c>
      <c r="C601" s="312">
        <v>681</v>
      </c>
      <c r="D601" s="37" t="s">
        <v>7207</v>
      </c>
      <c r="E601" s="8" t="s">
        <v>7208</v>
      </c>
      <c r="F601" s="8" t="s">
        <v>7209</v>
      </c>
      <c r="G601" s="24" t="s">
        <v>4428</v>
      </c>
      <c r="H601" s="23">
        <v>562</v>
      </c>
      <c r="I601" s="29">
        <v>2.4</v>
      </c>
      <c r="J601" s="24" t="s">
        <v>2159</v>
      </c>
      <c r="K601" s="24" t="s">
        <v>2144</v>
      </c>
      <c r="L601" s="24" t="s">
        <v>590</v>
      </c>
      <c r="M601" s="24" t="s">
        <v>1911</v>
      </c>
      <c r="N601" s="30">
        <f>B601/1052</f>
        <v>0.56939163498098855</v>
      </c>
      <c r="O601" s="278" t="s">
        <v>15626</v>
      </c>
      <c r="P601" s="278">
        <v>3</v>
      </c>
      <c r="Q601" s="312">
        <v>2.1</v>
      </c>
      <c r="R601" s="17">
        <f t="shared" si="9"/>
        <v>0.64733840304182511</v>
      </c>
    </row>
    <row r="602" spans="1:18" x14ac:dyDescent="0.3">
      <c r="A602" s="1" t="s">
        <v>7160</v>
      </c>
      <c r="B602" s="29">
        <v>599</v>
      </c>
      <c r="C602" s="311">
        <v>371</v>
      </c>
      <c r="D602" s="37" t="s">
        <v>7161</v>
      </c>
      <c r="E602" s="8" t="s">
        <v>7162</v>
      </c>
      <c r="F602" s="8" t="s">
        <v>7163</v>
      </c>
      <c r="G602" s="24" t="s">
        <v>4436</v>
      </c>
      <c r="H602" s="23">
        <v>736</v>
      </c>
      <c r="I602" s="29">
        <v>2.4</v>
      </c>
      <c r="J602" s="24" t="s">
        <v>2159</v>
      </c>
      <c r="K602" s="24" t="s">
        <v>886</v>
      </c>
      <c r="L602" s="24" t="s">
        <v>590</v>
      </c>
      <c r="M602" s="24" t="s">
        <v>1078</v>
      </c>
      <c r="N602" s="30">
        <f>B602/1052</f>
        <v>0.56939163498098855</v>
      </c>
      <c r="O602" s="278" t="s">
        <v>15626</v>
      </c>
      <c r="P602" s="278">
        <v>3</v>
      </c>
      <c r="Q602" s="311">
        <v>4.2</v>
      </c>
      <c r="R602" s="17">
        <f t="shared" si="9"/>
        <v>0.35266159695817489</v>
      </c>
    </row>
    <row r="603" spans="1:18" x14ac:dyDescent="0.3">
      <c r="A603" s="1" t="s">
        <v>7164</v>
      </c>
      <c r="B603" s="29">
        <v>599</v>
      </c>
      <c r="C603" s="311">
        <v>665</v>
      </c>
      <c r="D603" s="37" t="s">
        <v>7165</v>
      </c>
      <c r="E603" s="8" t="s">
        <v>7166</v>
      </c>
      <c r="F603" s="8" t="s">
        <v>7167</v>
      </c>
      <c r="G603" s="24" t="s">
        <v>4480</v>
      </c>
      <c r="H603" s="25">
        <v>1813</v>
      </c>
      <c r="I603" s="29">
        <v>2.4</v>
      </c>
      <c r="J603" s="24" t="s">
        <v>2159</v>
      </c>
      <c r="K603" s="24" t="s">
        <v>886</v>
      </c>
      <c r="L603" s="24" t="s">
        <v>7168</v>
      </c>
      <c r="M603" s="24" t="s">
        <v>1472</v>
      </c>
      <c r="N603" s="30">
        <f>B603/1052</f>
        <v>0.56939163498098855</v>
      </c>
      <c r="O603" s="278" t="s">
        <v>15626</v>
      </c>
      <c r="P603" s="278">
        <v>3</v>
      </c>
      <c r="Q603" s="311">
        <v>2.2000000000000002</v>
      </c>
      <c r="R603" s="17">
        <f t="shared" si="9"/>
        <v>0.63212927756653992</v>
      </c>
    </row>
    <row r="604" spans="1:18" x14ac:dyDescent="0.3">
      <c r="A604" s="1" t="s">
        <v>7133</v>
      </c>
      <c r="B604" s="29">
        <v>599</v>
      </c>
      <c r="C604" s="312">
        <v>642</v>
      </c>
      <c r="D604" s="37" t="s">
        <v>7134</v>
      </c>
      <c r="E604" s="8" t="s">
        <v>7135</v>
      </c>
      <c r="F604" s="8" t="s">
        <v>7135</v>
      </c>
      <c r="G604" s="24" t="s">
        <v>4754</v>
      </c>
      <c r="H604" s="25">
        <v>4123</v>
      </c>
      <c r="I604" s="29">
        <v>2.4</v>
      </c>
      <c r="J604" s="24" t="s">
        <v>1477</v>
      </c>
      <c r="K604" s="24" t="s">
        <v>1089</v>
      </c>
      <c r="L604" s="24" t="s">
        <v>7136</v>
      </c>
      <c r="M604" s="24" t="s">
        <v>1644</v>
      </c>
      <c r="N604" s="30">
        <f>B604/1052</f>
        <v>0.56939163498098855</v>
      </c>
      <c r="O604" s="278" t="s">
        <v>15626</v>
      </c>
      <c r="P604" s="278">
        <v>3</v>
      </c>
      <c r="Q604" s="312">
        <v>2.2999999999999998</v>
      </c>
      <c r="R604" s="17">
        <f t="shared" si="9"/>
        <v>0.61026615969581754</v>
      </c>
    </row>
    <row r="605" spans="1:18" x14ac:dyDescent="0.3">
      <c r="A605" s="1" t="s">
        <v>7128</v>
      </c>
      <c r="B605" s="29">
        <v>599</v>
      </c>
      <c r="C605" s="312">
        <v>606</v>
      </c>
      <c r="D605" s="37" t="s">
        <v>7129</v>
      </c>
      <c r="E605" s="8" t="s">
        <v>7130</v>
      </c>
      <c r="F605" s="8" t="s">
        <v>7131</v>
      </c>
      <c r="G605" s="24" t="s">
        <v>4519</v>
      </c>
      <c r="H605" s="25">
        <v>6009</v>
      </c>
      <c r="I605" s="29">
        <v>2.4</v>
      </c>
      <c r="J605" s="24" t="s">
        <v>731</v>
      </c>
      <c r="K605" s="24" t="s">
        <v>1098</v>
      </c>
      <c r="L605" s="24" t="s">
        <v>7132</v>
      </c>
      <c r="M605" s="24" t="s">
        <v>1697</v>
      </c>
      <c r="N605" s="30">
        <f>B605/1052</f>
        <v>0.56939163498098855</v>
      </c>
      <c r="O605" s="278" t="s">
        <v>15626</v>
      </c>
      <c r="P605" s="278">
        <v>3</v>
      </c>
      <c r="Q605" s="312">
        <v>2.5</v>
      </c>
      <c r="R605" s="17">
        <f t="shared" si="9"/>
        <v>0.57604562737642584</v>
      </c>
    </row>
    <row r="606" spans="1:18" x14ac:dyDescent="0.3">
      <c r="A606" s="1" t="s">
        <v>7145</v>
      </c>
      <c r="B606" s="29">
        <v>599</v>
      </c>
      <c r="C606" s="311">
        <v>570</v>
      </c>
      <c r="D606" s="37" t="s">
        <v>7146</v>
      </c>
      <c r="E606" s="8" t="s">
        <v>7147</v>
      </c>
      <c r="F606" s="8" t="s">
        <v>7148</v>
      </c>
      <c r="G606" s="24" t="s">
        <v>4519</v>
      </c>
      <c r="H606" s="25">
        <v>2831</v>
      </c>
      <c r="I606" s="29">
        <v>2.4</v>
      </c>
      <c r="J606" s="24" t="s">
        <v>731</v>
      </c>
      <c r="K606" s="24" t="s">
        <v>1180</v>
      </c>
      <c r="L606" s="24" t="s">
        <v>7149</v>
      </c>
      <c r="M606" s="24" t="s">
        <v>1681</v>
      </c>
      <c r="N606" s="30">
        <f>B606/1052</f>
        <v>0.56939163498098855</v>
      </c>
      <c r="O606" s="278" t="s">
        <v>15626</v>
      </c>
      <c r="P606" s="278">
        <v>3</v>
      </c>
      <c r="Q606" s="311">
        <v>2.8</v>
      </c>
      <c r="R606" s="17">
        <f t="shared" si="9"/>
        <v>0.54182509505703425</v>
      </c>
    </row>
    <row r="607" spans="1:18" x14ac:dyDescent="0.3">
      <c r="A607" s="1" t="s">
        <v>2061</v>
      </c>
      <c r="B607" s="29">
        <v>599</v>
      </c>
      <c r="C607" s="312">
        <v>606</v>
      </c>
      <c r="D607" s="37" t="s">
        <v>2062</v>
      </c>
      <c r="E607" s="8" t="s">
        <v>2063</v>
      </c>
      <c r="F607" s="8" t="s">
        <v>2064</v>
      </c>
      <c r="G607" s="24" t="s">
        <v>4539</v>
      </c>
      <c r="H607" s="25">
        <v>7575</v>
      </c>
      <c r="I607" s="29">
        <v>2.4</v>
      </c>
      <c r="J607" s="24" t="s">
        <v>1477</v>
      </c>
      <c r="K607" s="24" t="s">
        <v>578</v>
      </c>
      <c r="L607" s="24" t="s">
        <v>2065</v>
      </c>
      <c r="M607" s="24" t="s">
        <v>1697</v>
      </c>
      <c r="N607" s="30">
        <f>B607/1052</f>
        <v>0.56939163498098855</v>
      </c>
      <c r="O607" s="278" t="s">
        <v>15626</v>
      </c>
      <c r="P607" s="278">
        <v>3</v>
      </c>
      <c r="Q607" s="312">
        <v>2.5</v>
      </c>
      <c r="R607" s="17">
        <f t="shared" si="9"/>
        <v>0.57604562737642584</v>
      </c>
    </row>
    <row r="608" spans="1:18" x14ac:dyDescent="0.3">
      <c r="A608" s="1" t="s">
        <v>7193</v>
      </c>
      <c r="B608" s="29">
        <v>599</v>
      </c>
      <c r="C608" s="312">
        <v>768</v>
      </c>
      <c r="D608" s="37" t="s">
        <v>7194</v>
      </c>
      <c r="E608" s="8" t="s">
        <v>7195</v>
      </c>
      <c r="F608" s="8" t="s">
        <v>7196</v>
      </c>
      <c r="G608" s="24" t="s">
        <v>4428</v>
      </c>
      <c r="H608" s="25">
        <v>1660</v>
      </c>
      <c r="I608" s="29">
        <v>2.4</v>
      </c>
      <c r="J608" s="24" t="s">
        <v>2159</v>
      </c>
      <c r="K608" s="24" t="s">
        <v>1249</v>
      </c>
      <c r="L608" s="24" t="s">
        <v>7197</v>
      </c>
      <c r="M608" s="24" t="s">
        <v>2185</v>
      </c>
      <c r="N608" s="30">
        <f>B608/1052</f>
        <v>0.56939163498098855</v>
      </c>
      <c r="O608" s="278" t="s">
        <v>15626</v>
      </c>
      <c r="P608" s="278">
        <v>3</v>
      </c>
      <c r="Q608" s="312">
        <v>1.7</v>
      </c>
      <c r="R608" s="17">
        <f t="shared" si="9"/>
        <v>0.73003802281368824</v>
      </c>
    </row>
    <row r="609" spans="1:18" x14ac:dyDescent="0.3">
      <c r="A609" s="1" t="s">
        <v>7123</v>
      </c>
      <c r="B609" s="29">
        <v>599</v>
      </c>
      <c r="C609" s="312">
        <v>503</v>
      </c>
      <c r="D609" s="37" t="s">
        <v>7124</v>
      </c>
      <c r="E609" s="8" t="s">
        <v>7125</v>
      </c>
      <c r="F609" s="8" t="s">
        <v>7126</v>
      </c>
      <c r="G609" s="24" t="s">
        <v>4519</v>
      </c>
      <c r="H609" s="25">
        <v>2659</v>
      </c>
      <c r="I609" s="29">
        <v>2.4</v>
      </c>
      <c r="J609" s="24" t="s">
        <v>731</v>
      </c>
      <c r="K609" s="24" t="s">
        <v>1327</v>
      </c>
      <c r="L609" s="24" t="s">
        <v>7127</v>
      </c>
      <c r="M609" s="24" t="s">
        <v>1428</v>
      </c>
      <c r="N609" s="30">
        <f>B609/1052</f>
        <v>0.56939163498098855</v>
      </c>
      <c r="O609" s="278" t="s">
        <v>15626</v>
      </c>
      <c r="P609" s="278">
        <v>3</v>
      </c>
      <c r="Q609" s="312">
        <v>3.3</v>
      </c>
      <c r="R609" s="17">
        <f t="shared" si="9"/>
        <v>0.47813688212927757</v>
      </c>
    </row>
    <row r="610" spans="1:18" x14ac:dyDescent="0.3">
      <c r="A610" s="1" t="s">
        <v>7102</v>
      </c>
      <c r="B610" s="29">
        <v>599</v>
      </c>
      <c r="C610" s="312">
        <v>642</v>
      </c>
      <c r="D610" s="37" t="s">
        <v>7103</v>
      </c>
      <c r="E610" s="8" t="s">
        <v>7104</v>
      </c>
      <c r="F610" s="8" t="s">
        <v>7105</v>
      </c>
      <c r="G610" s="24" t="s">
        <v>4734</v>
      </c>
      <c r="H610" s="25">
        <v>1613</v>
      </c>
      <c r="I610" s="29">
        <v>2.4</v>
      </c>
      <c r="J610" s="24" t="s">
        <v>132</v>
      </c>
      <c r="K610" s="24" t="s">
        <v>784</v>
      </c>
      <c r="L610" s="24" t="s">
        <v>590</v>
      </c>
      <c r="M610" s="24" t="s">
        <v>1644</v>
      </c>
      <c r="N610" s="30">
        <f>B610/1052</f>
        <v>0.56939163498098855</v>
      </c>
      <c r="O610" s="278" t="s">
        <v>15626</v>
      </c>
      <c r="P610" s="278">
        <v>3</v>
      </c>
      <c r="Q610" s="312">
        <v>2.2999999999999998</v>
      </c>
      <c r="R610" s="17">
        <f t="shared" si="9"/>
        <v>0.61026615969581754</v>
      </c>
    </row>
    <row r="611" spans="1:18" x14ac:dyDescent="0.3">
      <c r="A611" s="1" t="s">
        <v>7173</v>
      </c>
      <c r="B611" s="29">
        <v>599</v>
      </c>
      <c r="C611" s="312">
        <v>357</v>
      </c>
      <c r="D611" s="37" t="s">
        <v>7174</v>
      </c>
      <c r="E611" s="8" t="s">
        <v>7175</v>
      </c>
      <c r="F611" s="8" t="s">
        <v>7176</v>
      </c>
      <c r="G611" s="24" t="s">
        <v>4539</v>
      </c>
      <c r="H611" s="25">
        <v>3010</v>
      </c>
      <c r="I611" s="29">
        <v>2.4</v>
      </c>
      <c r="J611" s="24" t="s">
        <v>1477</v>
      </c>
      <c r="K611" s="24" t="s">
        <v>1487</v>
      </c>
      <c r="L611" s="24" t="s">
        <v>7177</v>
      </c>
      <c r="M611" s="24" t="s">
        <v>1004</v>
      </c>
      <c r="N611" s="30">
        <f>B611/1052</f>
        <v>0.56939163498098855</v>
      </c>
      <c r="O611" s="278" t="s">
        <v>15626</v>
      </c>
      <c r="P611" s="278">
        <v>3</v>
      </c>
      <c r="Q611" s="312">
        <v>4.3</v>
      </c>
      <c r="R611" s="17">
        <f t="shared" si="9"/>
        <v>0.33935361216730037</v>
      </c>
    </row>
    <row r="612" spans="1:18" x14ac:dyDescent="0.3">
      <c r="A612" s="1" t="s">
        <v>7188</v>
      </c>
      <c r="B612" s="29">
        <v>599</v>
      </c>
      <c r="C612" s="312">
        <v>813</v>
      </c>
      <c r="D612" s="37" t="s">
        <v>7189</v>
      </c>
      <c r="E612" s="8" t="s">
        <v>7190</v>
      </c>
      <c r="F612" s="8" t="s">
        <v>7191</v>
      </c>
      <c r="G612" s="24" t="s">
        <v>4539</v>
      </c>
      <c r="H612" s="23">
        <v>732</v>
      </c>
      <c r="I612" s="29">
        <v>2.4</v>
      </c>
      <c r="J612" s="24" t="s">
        <v>1477</v>
      </c>
      <c r="K612" s="24" t="s">
        <v>578</v>
      </c>
      <c r="L612" s="24" t="s">
        <v>7192</v>
      </c>
      <c r="M612" s="24" t="s">
        <v>2289</v>
      </c>
      <c r="N612" s="30">
        <f>B612/1052</f>
        <v>0.56939163498098855</v>
      </c>
      <c r="O612" s="278" t="s">
        <v>15626</v>
      </c>
      <c r="P612" s="278">
        <v>3</v>
      </c>
      <c r="Q612" s="312">
        <v>1.5</v>
      </c>
      <c r="R612" s="17">
        <f t="shared" si="9"/>
        <v>0.77281368821292773</v>
      </c>
    </row>
    <row r="613" spans="1:18" x14ac:dyDescent="0.3">
      <c r="A613" s="1" t="s">
        <v>7137</v>
      </c>
      <c r="B613" s="29">
        <v>599</v>
      </c>
      <c r="C613" s="311">
        <v>665</v>
      </c>
      <c r="D613" s="37" t="s">
        <v>7138</v>
      </c>
      <c r="E613" s="8" t="s">
        <v>7139</v>
      </c>
      <c r="F613" s="8" t="s">
        <v>7140</v>
      </c>
      <c r="G613" s="24" t="s">
        <v>4519</v>
      </c>
      <c r="H613" s="25">
        <v>3323</v>
      </c>
      <c r="I613" s="29">
        <v>2.4</v>
      </c>
      <c r="J613" s="24" t="s">
        <v>731</v>
      </c>
      <c r="K613" s="24" t="s">
        <v>642</v>
      </c>
      <c r="L613" s="24" t="s">
        <v>416</v>
      </c>
      <c r="M613" s="24" t="s">
        <v>1472</v>
      </c>
      <c r="N613" s="30">
        <f>B613/1052</f>
        <v>0.56939163498098855</v>
      </c>
      <c r="O613" s="278" t="s">
        <v>15626</v>
      </c>
      <c r="P613" s="278">
        <v>3</v>
      </c>
      <c r="Q613" s="311">
        <v>2.2000000000000002</v>
      </c>
      <c r="R613" s="17">
        <f t="shared" si="9"/>
        <v>0.63212927756653992</v>
      </c>
    </row>
    <row r="614" spans="1:18" x14ac:dyDescent="0.3">
      <c r="A614" s="1" t="s">
        <v>7178</v>
      </c>
      <c r="B614" s="29">
        <v>599</v>
      </c>
      <c r="C614" s="311">
        <v>665</v>
      </c>
      <c r="D614" s="37" t="s">
        <v>7179</v>
      </c>
      <c r="E614" s="8" t="s">
        <v>7180</v>
      </c>
      <c r="F614" s="8" t="s">
        <v>7181</v>
      </c>
      <c r="G614" s="24" t="s">
        <v>4539</v>
      </c>
      <c r="H614" s="25">
        <v>2381</v>
      </c>
      <c r="I614" s="29">
        <v>2.4</v>
      </c>
      <c r="J614" s="24" t="s">
        <v>1477</v>
      </c>
      <c r="K614" s="24" t="s">
        <v>1487</v>
      </c>
      <c r="L614" s="24" t="s">
        <v>7182</v>
      </c>
      <c r="M614" s="24" t="s">
        <v>1472</v>
      </c>
      <c r="N614" s="30">
        <f>B614/1052</f>
        <v>0.56939163498098855</v>
      </c>
      <c r="O614" s="278" t="s">
        <v>15626</v>
      </c>
      <c r="P614" s="278">
        <v>3</v>
      </c>
      <c r="Q614" s="311">
        <v>2.2000000000000002</v>
      </c>
      <c r="R614" s="17">
        <f t="shared" si="9"/>
        <v>0.63212927756653992</v>
      </c>
    </row>
    <row r="615" spans="1:18" x14ac:dyDescent="0.3">
      <c r="A615" s="1" t="s">
        <v>2052</v>
      </c>
      <c r="B615" s="29">
        <v>599</v>
      </c>
      <c r="C615" s="311">
        <v>546</v>
      </c>
      <c r="D615" s="37" t="s">
        <v>2053</v>
      </c>
      <c r="E615" s="8" t="s">
        <v>2054</v>
      </c>
      <c r="F615" s="8" t="s">
        <v>2055</v>
      </c>
      <c r="G615" s="24" t="s">
        <v>4539</v>
      </c>
      <c r="H615" s="25">
        <v>7311</v>
      </c>
      <c r="I615" s="29">
        <v>2.4</v>
      </c>
      <c r="J615" s="24" t="s">
        <v>1477</v>
      </c>
      <c r="K615" s="24" t="s">
        <v>1458</v>
      </c>
      <c r="L615" s="24" t="s">
        <v>1675</v>
      </c>
      <c r="M615" s="24" t="s">
        <v>1339</v>
      </c>
      <c r="N615" s="30">
        <f>B615/1052</f>
        <v>0.56939163498098855</v>
      </c>
      <c r="O615" s="278" t="s">
        <v>15626</v>
      </c>
      <c r="P615" s="278">
        <v>3</v>
      </c>
      <c r="Q615" s="311">
        <v>3</v>
      </c>
      <c r="R615" s="17">
        <f t="shared" si="9"/>
        <v>0.51901140684410652</v>
      </c>
    </row>
    <row r="616" spans="1:18" x14ac:dyDescent="0.3">
      <c r="A616" s="1" t="s">
        <v>7183</v>
      </c>
      <c r="B616" s="29">
        <v>599</v>
      </c>
      <c r="C616" s="311">
        <v>665</v>
      </c>
      <c r="D616" s="37" t="s">
        <v>7184</v>
      </c>
      <c r="E616" s="8" t="s">
        <v>7185</v>
      </c>
      <c r="F616" s="8" t="s">
        <v>7186</v>
      </c>
      <c r="G616" s="24" t="s">
        <v>4428</v>
      </c>
      <c r="H616" s="25">
        <v>3801</v>
      </c>
      <c r="I616" s="29">
        <v>2.4</v>
      </c>
      <c r="J616" s="24" t="s">
        <v>2159</v>
      </c>
      <c r="K616" s="24" t="s">
        <v>1827</v>
      </c>
      <c r="L616" s="24" t="s">
        <v>7187</v>
      </c>
      <c r="M616" s="24" t="s">
        <v>1472</v>
      </c>
      <c r="N616" s="30">
        <f>B616/1052</f>
        <v>0.56939163498098855</v>
      </c>
      <c r="O616" s="278" t="s">
        <v>15626</v>
      </c>
      <c r="P616" s="278">
        <v>3</v>
      </c>
      <c r="Q616" s="311">
        <v>2.2000000000000002</v>
      </c>
      <c r="R616" s="17">
        <f t="shared" si="9"/>
        <v>0.63212927756653992</v>
      </c>
    </row>
    <row r="617" spans="1:18" x14ac:dyDescent="0.3">
      <c r="A617" s="1" t="s">
        <v>7109</v>
      </c>
      <c r="B617" s="29">
        <v>599</v>
      </c>
      <c r="C617" s="312">
        <v>606</v>
      </c>
      <c r="D617" s="37" t="s">
        <v>7110</v>
      </c>
      <c r="E617" s="8" t="s">
        <v>7111</v>
      </c>
      <c r="F617" s="8" t="s">
        <v>7112</v>
      </c>
      <c r="G617" s="24" t="s">
        <v>4734</v>
      </c>
      <c r="H617" s="25">
        <v>2570</v>
      </c>
      <c r="I617" s="29">
        <v>2.4</v>
      </c>
      <c r="J617" s="24" t="s">
        <v>132</v>
      </c>
      <c r="K617" s="24" t="s">
        <v>802</v>
      </c>
      <c r="L617" s="24" t="s">
        <v>7113</v>
      </c>
      <c r="M617" s="24" t="s">
        <v>1697</v>
      </c>
      <c r="N617" s="30">
        <f>B617/1052</f>
        <v>0.56939163498098855</v>
      </c>
      <c r="O617" s="278" t="s">
        <v>15626</v>
      </c>
      <c r="P617" s="278">
        <v>3</v>
      </c>
      <c r="Q617" s="312">
        <v>2.5</v>
      </c>
      <c r="R617" s="17">
        <f t="shared" si="9"/>
        <v>0.57604562737642584</v>
      </c>
    </row>
    <row r="618" spans="1:18" x14ac:dyDescent="0.3">
      <c r="A618" s="1" t="s">
        <v>7155</v>
      </c>
      <c r="B618" s="29">
        <v>599</v>
      </c>
      <c r="C618" s="311">
        <v>570</v>
      </c>
      <c r="D618" s="37" t="s">
        <v>7156</v>
      </c>
      <c r="E618" s="8" t="s">
        <v>7157</v>
      </c>
      <c r="F618" s="8" t="s">
        <v>7158</v>
      </c>
      <c r="G618" s="24" t="s">
        <v>4436</v>
      </c>
      <c r="H618" s="25">
        <v>9851</v>
      </c>
      <c r="I618" s="29">
        <v>2.4</v>
      </c>
      <c r="J618" s="24" t="s">
        <v>2159</v>
      </c>
      <c r="K618" s="24" t="s">
        <v>1439</v>
      </c>
      <c r="L618" s="24" t="s">
        <v>7159</v>
      </c>
      <c r="M618" s="24" t="s">
        <v>1681</v>
      </c>
      <c r="N618" s="30">
        <f>B618/1052</f>
        <v>0.56939163498098855</v>
      </c>
      <c r="O618" s="278" t="s">
        <v>15626</v>
      </c>
      <c r="P618" s="278">
        <v>3</v>
      </c>
      <c r="Q618" s="311">
        <v>2.8</v>
      </c>
      <c r="R618" s="17">
        <f t="shared" si="9"/>
        <v>0.54182509505703425</v>
      </c>
    </row>
    <row r="619" spans="1:18" x14ac:dyDescent="0.3">
      <c r="A619" s="1" t="s">
        <v>7198</v>
      </c>
      <c r="B619" s="29">
        <v>599</v>
      </c>
      <c r="C619" s="311">
        <v>625</v>
      </c>
      <c r="D619" s="37" t="s">
        <v>7199</v>
      </c>
      <c r="E619" s="8" t="s">
        <v>7200</v>
      </c>
      <c r="F619" s="8" t="s">
        <v>7200</v>
      </c>
      <c r="G619" s="24" t="s">
        <v>4480</v>
      </c>
      <c r="H619" s="23">
        <v>459</v>
      </c>
      <c r="I619" s="29">
        <v>2.4</v>
      </c>
      <c r="J619" s="24" t="s">
        <v>2159</v>
      </c>
      <c r="K619" s="24" t="s">
        <v>1622</v>
      </c>
      <c r="L619" s="24" t="s">
        <v>5291</v>
      </c>
      <c r="M619" s="24" t="s">
        <v>1735</v>
      </c>
      <c r="N619" s="30">
        <f>B619/1052</f>
        <v>0.56939163498098855</v>
      </c>
      <c r="O619" s="278" t="s">
        <v>15626</v>
      </c>
      <c r="P619" s="278">
        <v>3</v>
      </c>
      <c r="Q619" s="311">
        <v>2.4</v>
      </c>
      <c r="R619" s="17">
        <f t="shared" si="9"/>
        <v>0.594106463878327</v>
      </c>
    </row>
    <row r="620" spans="1:18" x14ac:dyDescent="0.3">
      <c r="A620" s="1" t="s">
        <v>7150</v>
      </c>
      <c r="B620" s="29">
        <v>599</v>
      </c>
      <c r="C620" s="311">
        <v>570</v>
      </c>
      <c r="D620" s="37" t="s">
        <v>7151</v>
      </c>
      <c r="E620" s="8" t="s">
        <v>7152</v>
      </c>
      <c r="F620" s="8" t="s">
        <v>7153</v>
      </c>
      <c r="G620" s="24" t="s">
        <v>4519</v>
      </c>
      <c r="H620" s="25">
        <v>2247</v>
      </c>
      <c r="I620" s="29">
        <v>2.4</v>
      </c>
      <c r="J620" s="24" t="s">
        <v>731</v>
      </c>
      <c r="K620" s="24" t="s">
        <v>2108</v>
      </c>
      <c r="L620" s="24" t="s">
        <v>7154</v>
      </c>
      <c r="M620" s="24" t="s">
        <v>1681</v>
      </c>
      <c r="N620" s="30">
        <f>B620/1052</f>
        <v>0.56939163498098855</v>
      </c>
      <c r="O620" s="278" t="s">
        <v>15626</v>
      </c>
      <c r="P620" s="278">
        <v>3</v>
      </c>
      <c r="Q620" s="311">
        <v>2.8</v>
      </c>
      <c r="R620" s="17">
        <f t="shared" si="9"/>
        <v>0.54182509505703425</v>
      </c>
    </row>
    <row r="621" spans="1:18" x14ac:dyDescent="0.3">
      <c r="A621" s="1" t="s">
        <v>7169</v>
      </c>
      <c r="B621" s="29">
        <v>599</v>
      </c>
      <c r="C621" s="311">
        <v>625</v>
      </c>
      <c r="D621" s="37" t="s">
        <v>7170</v>
      </c>
      <c r="E621" s="8" t="s">
        <v>7171</v>
      </c>
      <c r="F621" s="8" t="s">
        <v>7172</v>
      </c>
      <c r="G621" s="24" t="s">
        <v>4519</v>
      </c>
      <c r="H621" s="25">
        <v>1503</v>
      </c>
      <c r="I621" s="29">
        <v>2.4</v>
      </c>
      <c r="J621" s="24" t="s">
        <v>731</v>
      </c>
      <c r="K621" s="24" t="s">
        <v>886</v>
      </c>
      <c r="L621" s="24" t="s">
        <v>2323</v>
      </c>
      <c r="M621" s="24" t="s">
        <v>1735</v>
      </c>
      <c r="N621" s="30">
        <f>B621/1052</f>
        <v>0.56939163498098855</v>
      </c>
      <c r="O621" s="278" t="s">
        <v>15626</v>
      </c>
      <c r="P621" s="278">
        <v>3</v>
      </c>
      <c r="Q621" s="311">
        <v>2.4</v>
      </c>
      <c r="R621" s="17">
        <f t="shared" si="9"/>
        <v>0.594106463878327</v>
      </c>
    </row>
    <row r="622" spans="1:18" x14ac:dyDescent="0.3">
      <c r="A622" s="1" t="s">
        <v>7141</v>
      </c>
      <c r="B622" s="29">
        <v>599</v>
      </c>
      <c r="C622" s="311">
        <v>570</v>
      </c>
      <c r="D622" s="37" t="s">
        <v>7142</v>
      </c>
      <c r="E622" s="8" t="s">
        <v>7143</v>
      </c>
      <c r="F622" s="8" t="s">
        <v>7144</v>
      </c>
      <c r="G622" s="24" t="s">
        <v>4539</v>
      </c>
      <c r="H622" s="25">
        <v>1424</v>
      </c>
      <c r="I622" s="29">
        <v>2.4</v>
      </c>
      <c r="J622" s="24" t="s">
        <v>1477</v>
      </c>
      <c r="K622" s="24" t="s">
        <v>601</v>
      </c>
      <c r="L622" s="24" t="s">
        <v>5939</v>
      </c>
      <c r="M622" s="24" t="s">
        <v>1681</v>
      </c>
      <c r="N622" s="30">
        <f>B622/1052</f>
        <v>0.56939163498098855</v>
      </c>
      <c r="O622" s="278" t="s">
        <v>15626</v>
      </c>
      <c r="P622" s="278">
        <v>3</v>
      </c>
      <c r="Q622" s="311">
        <v>2.8</v>
      </c>
      <c r="R622" s="17">
        <f t="shared" si="9"/>
        <v>0.54182509505703425</v>
      </c>
    </row>
    <row r="623" spans="1:18" x14ac:dyDescent="0.3">
      <c r="A623" s="1" t="s">
        <v>7201</v>
      </c>
      <c r="B623" s="29">
        <v>599</v>
      </c>
      <c r="C623" s="312">
        <v>768</v>
      </c>
      <c r="D623" s="37" t="s">
        <v>7202</v>
      </c>
      <c r="E623" s="8" t="s">
        <v>7203</v>
      </c>
      <c r="F623" s="8" t="s">
        <v>7204</v>
      </c>
      <c r="G623" s="24" t="s">
        <v>4480</v>
      </c>
      <c r="H623" s="25">
        <v>4615</v>
      </c>
      <c r="I623" s="29">
        <v>2.4</v>
      </c>
      <c r="J623" s="24" t="s">
        <v>2159</v>
      </c>
      <c r="K623" s="24" t="s">
        <v>2421</v>
      </c>
      <c r="L623" s="24" t="s">
        <v>7205</v>
      </c>
      <c r="M623" s="24" t="s">
        <v>2185</v>
      </c>
      <c r="N623" s="30">
        <f>B623/1052</f>
        <v>0.56939163498098855</v>
      </c>
      <c r="O623" s="278" t="s">
        <v>15626</v>
      </c>
      <c r="P623" s="278">
        <v>3</v>
      </c>
      <c r="Q623" s="312">
        <v>1.7</v>
      </c>
      <c r="R623" s="17">
        <f t="shared" si="9"/>
        <v>0.73003802281368824</v>
      </c>
    </row>
    <row r="624" spans="1:18" x14ac:dyDescent="0.3">
      <c r="A624" s="1" t="s">
        <v>7097</v>
      </c>
      <c r="B624" s="29">
        <v>599</v>
      </c>
      <c r="C624" s="312">
        <v>606</v>
      </c>
      <c r="D624" s="37" t="s">
        <v>7098</v>
      </c>
      <c r="E624" s="8" t="s">
        <v>7099</v>
      </c>
      <c r="F624" s="8" t="s">
        <v>7100</v>
      </c>
      <c r="G624" s="24" t="s">
        <v>4734</v>
      </c>
      <c r="H624" s="25">
        <v>8845</v>
      </c>
      <c r="I624" s="29">
        <v>2.4</v>
      </c>
      <c r="J624" s="24" t="s">
        <v>132</v>
      </c>
      <c r="K624" s="24" t="s">
        <v>5281</v>
      </c>
      <c r="L624" s="24" t="s">
        <v>7101</v>
      </c>
      <c r="M624" s="24" t="s">
        <v>1697</v>
      </c>
      <c r="N624" s="30">
        <f>B624/1052</f>
        <v>0.56939163498098855</v>
      </c>
      <c r="O624" s="278" t="s">
        <v>15626</v>
      </c>
      <c r="P624" s="278">
        <v>3</v>
      </c>
      <c r="Q624" s="312">
        <v>2.5</v>
      </c>
      <c r="R624" s="17">
        <f t="shared" si="9"/>
        <v>0.57604562737642584</v>
      </c>
    </row>
    <row r="625" spans="1:18" x14ac:dyDescent="0.3">
      <c r="A625" s="1" t="s">
        <v>7114</v>
      </c>
      <c r="B625" s="29">
        <v>599</v>
      </c>
      <c r="C625" s="311">
        <v>625</v>
      </c>
      <c r="D625" s="37" t="s">
        <v>7115</v>
      </c>
      <c r="E625" s="8" t="s">
        <v>7116</v>
      </c>
      <c r="F625" s="8" t="s">
        <v>7117</v>
      </c>
      <c r="G625" s="24" t="s">
        <v>4734</v>
      </c>
      <c r="H625" s="25">
        <v>7074</v>
      </c>
      <c r="I625" s="29">
        <v>2.4</v>
      </c>
      <c r="J625" s="24" t="s">
        <v>132</v>
      </c>
      <c r="K625" s="24" t="s">
        <v>903</v>
      </c>
      <c r="L625" s="24" t="s">
        <v>7118</v>
      </c>
      <c r="M625" s="24" t="s">
        <v>1735</v>
      </c>
      <c r="N625" s="30">
        <f>B625/1052</f>
        <v>0.56939163498098855</v>
      </c>
      <c r="O625" s="278" t="s">
        <v>15626</v>
      </c>
      <c r="P625" s="278">
        <v>3</v>
      </c>
      <c r="Q625" s="311">
        <v>2.4</v>
      </c>
      <c r="R625" s="17">
        <f t="shared" si="9"/>
        <v>0.594106463878327</v>
      </c>
    </row>
    <row r="626" spans="1:18" x14ac:dyDescent="0.3">
      <c r="A626" s="1" t="s">
        <v>7106</v>
      </c>
      <c r="B626" s="29">
        <v>599</v>
      </c>
      <c r="C626" s="311">
        <v>1052</v>
      </c>
      <c r="D626" s="37" t="s">
        <v>7107</v>
      </c>
      <c r="E626" s="8" t="s">
        <v>165</v>
      </c>
      <c r="F626" s="8" t="s">
        <v>7108</v>
      </c>
      <c r="G626" s="24" t="s">
        <v>4734</v>
      </c>
      <c r="H626" s="25">
        <v>2399</v>
      </c>
      <c r="I626" s="29">
        <v>2.4</v>
      </c>
      <c r="J626" s="24" t="s">
        <v>132</v>
      </c>
      <c r="K626" s="24" t="s">
        <v>5682</v>
      </c>
      <c r="L626" s="24" t="s">
        <v>4922</v>
      </c>
      <c r="M626" s="24" t="s">
        <v>165</v>
      </c>
      <c r="N626" s="30">
        <f>B626/1052</f>
        <v>0.56939163498098855</v>
      </c>
      <c r="O626" s="278" t="s">
        <v>15626</v>
      </c>
      <c r="P626" s="278">
        <v>3</v>
      </c>
      <c r="Q626" s="311" t="s">
        <v>165</v>
      </c>
      <c r="R626" s="17">
        <f t="shared" si="9"/>
        <v>1</v>
      </c>
    </row>
    <row r="627" spans="1:18" x14ac:dyDescent="0.3">
      <c r="A627" s="1" t="s">
        <v>7119</v>
      </c>
      <c r="B627" s="29">
        <v>599</v>
      </c>
      <c r="C627" s="311">
        <v>625</v>
      </c>
      <c r="D627" s="37" t="s">
        <v>7120</v>
      </c>
      <c r="E627" s="8" t="s">
        <v>7121</v>
      </c>
      <c r="F627" s="8" t="s">
        <v>7122</v>
      </c>
      <c r="G627" s="24" t="s">
        <v>4734</v>
      </c>
      <c r="H627" s="25">
        <v>2840</v>
      </c>
      <c r="I627" s="29">
        <v>2.4</v>
      </c>
      <c r="J627" s="24" t="s">
        <v>132</v>
      </c>
      <c r="K627" s="24" t="s">
        <v>841</v>
      </c>
      <c r="L627" s="24" t="s">
        <v>1587</v>
      </c>
      <c r="M627" s="24" t="s">
        <v>1735</v>
      </c>
      <c r="N627" s="30">
        <f>B627/1052</f>
        <v>0.56939163498098855</v>
      </c>
      <c r="O627" s="278" t="s">
        <v>15626</v>
      </c>
      <c r="P627" s="278">
        <v>3</v>
      </c>
      <c r="Q627" s="311">
        <v>2.4</v>
      </c>
      <c r="R627" s="17">
        <f t="shared" si="9"/>
        <v>0.594106463878327</v>
      </c>
    </row>
    <row r="628" spans="1:18" x14ac:dyDescent="0.3">
      <c r="A628" s="1" t="s">
        <v>7254</v>
      </c>
      <c r="B628" s="23">
        <v>626</v>
      </c>
      <c r="C628" s="312">
        <v>555</v>
      </c>
      <c r="D628" s="37" t="s">
        <v>7254</v>
      </c>
      <c r="E628" s="8" t="s">
        <v>7255</v>
      </c>
      <c r="F628" s="8" t="s">
        <v>7256</v>
      </c>
      <c r="G628" s="24" t="s">
        <v>4436</v>
      </c>
      <c r="H628" s="25">
        <v>5726</v>
      </c>
      <c r="I628" s="23">
        <v>2.2999999999999998</v>
      </c>
      <c r="J628" s="24" t="s">
        <v>2159</v>
      </c>
      <c r="K628" s="24" t="s">
        <v>601</v>
      </c>
      <c r="L628" s="24" t="s">
        <v>7187</v>
      </c>
      <c r="M628" s="24" t="s">
        <v>1392</v>
      </c>
      <c r="N628" s="26">
        <f>B628/1052</f>
        <v>0.59505703422053235</v>
      </c>
      <c r="O628" s="278" t="s">
        <v>15626</v>
      </c>
      <c r="P628" s="278">
        <v>3</v>
      </c>
      <c r="Q628" s="312">
        <v>2.9</v>
      </c>
      <c r="R628" s="17">
        <f t="shared" si="9"/>
        <v>0.52756653992395441</v>
      </c>
    </row>
    <row r="629" spans="1:18" x14ac:dyDescent="0.3">
      <c r="A629" s="1" t="s">
        <v>7210</v>
      </c>
      <c r="B629" s="23">
        <v>626</v>
      </c>
      <c r="C629" s="312">
        <v>606</v>
      </c>
      <c r="D629" s="37" t="s">
        <v>7211</v>
      </c>
      <c r="E629" s="8" t="s">
        <v>7212</v>
      </c>
      <c r="F629" s="8" t="s">
        <v>7213</v>
      </c>
      <c r="G629" s="24" t="s">
        <v>4734</v>
      </c>
      <c r="H629" s="25">
        <v>11844</v>
      </c>
      <c r="I629" s="23">
        <v>2.2999999999999998</v>
      </c>
      <c r="J629" s="24" t="s">
        <v>132</v>
      </c>
      <c r="K629" s="24" t="s">
        <v>1471</v>
      </c>
      <c r="L629" s="24" t="s">
        <v>7214</v>
      </c>
      <c r="M629" s="24" t="s">
        <v>1697</v>
      </c>
      <c r="N629" s="26">
        <f>B629/1052</f>
        <v>0.59505703422053235</v>
      </c>
      <c r="O629" s="278" t="s">
        <v>15626</v>
      </c>
      <c r="P629" s="278">
        <v>3</v>
      </c>
      <c r="Q629" s="312">
        <v>2.5</v>
      </c>
      <c r="R629" s="17">
        <f t="shared" si="9"/>
        <v>0.57604562737642584</v>
      </c>
    </row>
    <row r="630" spans="1:18" x14ac:dyDescent="0.3">
      <c r="A630" s="1" t="s">
        <v>7239</v>
      </c>
      <c r="B630" s="23">
        <v>626</v>
      </c>
      <c r="C630" s="312">
        <v>606</v>
      </c>
      <c r="D630" s="37" t="s">
        <v>7240</v>
      </c>
      <c r="E630" s="8" t="s">
        <v>7241</v>
      </c>
      <c r="F630" s="8" t="s">
        <v>7242</v>
      </c>
      <c r="G630" s="24" t="s">
        <v>4754</v>
      </c>
      <c r="H630" s="25">
        <v>6366</v>
      </c>
      <c r="I630" s="23">
        <v>2.2999999999999998</v>
      </c>
      <c r="J630" s="24" t="s">
        <v>1477</v>
      </c>
      <c r="K630" s="24" t="s">
        <v>642</v>
      </c>
      <c r="L630" s="24" t="s">
        <v>7243</v>
      </c>
      <c r="M630" s="24" t="s">
        <v>1697</v>
      </c>
      <c r="N630" s="26">
        <f>B630/1052</f>
        <v>0.59505703422053235</v>
      </c>
      <c r="O630" s="278" t="s">
        <v>15626</v>
      </c>
      <c r="P630" s="278">
        <v>3</v>
      </c>
      <c r="Q630" s="312">
        <v>2.5</v>
      </c>
      <c r="R630" s="17">
        <f t="shared" si="9"/>
        <v>0.57604562737642584</v>
      </c>
    </row>
    <row r="631" spans="1:18" x14ac:dyDescent="0.3">
      <c r="A631" s="1" t="s">
        <v>7291</v>
      </c>
      <c r="B631" s="23">
        <v>626</v>
      </c>
      <c r="C631" s="311">
        <v>432</v>
      </c>
      <c r="D631" s="37" t="s">
        <v>7292</v>
      </c>
      <c r="E631" s="8" t="s">
        <v>165</v>
      </c>
      <c r="F631" s="8" t="s">
        <v>7293</v>
      </c>
      <c r="G631" s="24" t="s">
        <v>4428</v>
      </c>
      <c r="H631" s="23">
        <v>702</v>
      </c>
      <c r="I631" s="23">
        <v>2.2999999999999998</v>
      </c>
      <c r="J631" s="24" t="s">
        <v>2159</v>
      </c>
      <c r="K631" s="24" t="s">
        <v>2318</v>
      </c>
      <c r="L631" s="24" t="s">
        <v>590</v>
      </c>
      <c r="M631" s="24" t="s">
        <v>1226</v>
      </c>
      <c r="N631" s="26">
        <f>B631/1052</f>
        <v>0.59505703422053235</v>
      </c>
      <c r="O631" s="278" t="s">
        <v>15626</v>
      </c>
      <c r="P631" s="278">
        <v>3</v>
      </c>
      <c r="Q631" s="311">
        <v>3.8</v>
      </c>
      <c r="R631" s="17">
        <f t="shared" si="9"/>
        <v>0.41064638783269963</v>
      </c>
    </row>
    <row r="632" spans="1:18" x14ac:dyDescent="0.3">
      <c r="A632" s="1" t="s">
        <v>7220</v>
      </c>
      <c r="B632" s="23">
        <v>626</v>
      </c>
      <c r="C632" s="312">
        <v>642</v>
      </c>
      <c r="D632" s="37" t="s">
        <v>7221</v>
      </c>
      <c r="E632" s="8" t="s">
        <v>7222</v>
      </c>
      <c r="F632" s="8" t="s">
        <v>7223</v>
      </c>
      <c r="G632" s="24" t="s">
        <v>4480</v>
      </c>
      <c r="H632" s="25">
        <v>11031</v>
      </c>
      <c r="I632" s="23">
        <v>2.2999999999999998</v>
      </c>
      <c r="J632" s="24" t="s">
        <v>2159</v>
      </c>
      <c r="K632" s="24" t="s">
        <v>457</v>
      </c>
      <c r="L632" s="24" t="s">
        <v>7224</v>
      </c>
      <c r="M632" s="24" t="s">
        <v>1644</v>
      </c>
      <c r="N632" s="26">
        <f>B632/1052</f>
        <v>0.59505703422053235</v>
      </c>
      <c r="O632" s="278" t="s">
        <v>15626</v>
      </c>
      <c r="P632" s="278">
        <v>3</v>
      </c>
      <c r="Q632" s="312">
        <v>2.2999999999999998</v>
      </c>
      <c r="R632" s="17">
        <f t="shared" si="9"/>
        <v>0.61026615969581754</v>
      </c>
    </row>
    <row r="633" spans="1:18" x14ac:dyDescent="0.3">
      <c r="A633" s="1" t="s">
        <v>7269</v>
      </c>
      <c r="B633" s="23">
        <v>626</v>
      </c>
      <c r="C633" s="311">
        <v>491</v>
      </c>
      <c r="D633" s="37" t="s">
        <v>7270</v>
      </c>
      <c r="E633" s="8" t="s">
        <v>7271</v>
      </c>
      <c r="F633" s="8" t="s">
        <v>7272</v>
      </c>
      <c r="G633" s="24" t="s">
        <v>4480</v>
      </c>
      <c r="H633" s="25">
        <v>4628</v>
      </c>
      <c r="I633" s="23">
        <v>2.2999999999999998</v>
      </c>
      <c r="J633" s="24" t="s">
        <v>2159</v>
      </c>
      <c r="K633" s="24" t="s">
        <v>1827</v>
      </c>
      <c r="L633" s="24" t="s">
        <v>416</v>
      </c>
      <c r="M633" s="24" t="s">
        <v>1182</v>
      </c>
      <c r="N633" s="26">
        <f>B633/1052</f>
        <v>0.59505703422053235</v>
      </c>
      <c r="O633" s="278" t="s">
        <v>15626</v>
      </c>
      <c r="P633" s="278">
        <v>3</v>
      </c>
      <c r="Q633" s="311">
        <v>3.4</v>
      </c>
      <c r="R633" s="17">
        <f t="shared" si="9"/>
        <v>0.46673003802281371</v>
      </c>
    </row>
    <row r="634" spans="1:18" x14ac:dyDescent="0.3">
      <c r="A634" s="1" t="s">
        <v>2115</v>
      </c>
      <c r="B634" s="23">
        <v>626</v>
      </c>
      <c r="C634" s="312">
        <v>606</v>
      </c>
      <c r="D634" s="37" t="s">
        <v>2116</v>
      </c>
      <c r="E634" s="8" t="s">
        <v>2117</v>
      </c>
      <c r="F634" s="8" t="s">
        <v>2118</v>
      </c>
      <c r="G634" s="24" t="s">
        <v>4539</v>
      </c>
      <c r="H634" s="25">
        <v>3156</v>
      </c>
      <c r="I634" s="23">
        <v>2.2999999999999998</v>
      </c>
      <c r="J634" s="24" t="s">
        <v>1477</v>
      </c>
      <c r="K634" s="24" t="s">
        <v>578</v>
      </c>
      <c r="L634" s="24" t="s">
        <v>2119</v>
      </c>
      <c r="M634" s="24" t="s">
        <v>1697</v>
      </c>
      <c r="N634" s="26">
        <f>B634/1052</f>
        <v>0.59505703422053235</v>
      </c>
      <c r="O634" s="278" t="s">
        <v>15626</v>
      </c>
      <c r="P634" s="278">
        <v>3</v>
      </c>
      <c r="Q634" s="312">
        <v>2.5</v>
      </c>
      <c r="R634" s="17">
        <f t="shared" si="9"/>
        <v>0.57604562737642584</v>
      </c>
    </row>
    <row r="635" spans="1:18" x14ac:dyDescent="0.3">
      <c r="A635" s="1" t="s">
        <v>7225</v>
      </c>
      <c r="B635" s="23">
        <v>626</v>
      </c>
      <c r="C635" s="311">
        <v>518</v>
      </c>
      <c r="D635" s="37" t="s">
        <v>7226</v>
      </c>
      <c r="E635" s="8" t="s">
        <v>7227</v>
      </c>
      <c r="F635" s="8" t="s">
        <v>7228</v>
      </c>
      <c r="G635" s="24" t="s">
        <v>4428</v>
      </c>
      <c r="H635" s="25">
        <v>5116</v>
      </c>
      <c r="I635" s="23">
        <v>2.2999999999999998</v>
      </c>
      <c r="J635" s="24" t="s">
        <v>2159</v>
      </c>
      <c r="K635" s="24" t="s">
        <v>1723</v>
      </c>
      <c r="L635" s="24" t="s">
        <v>7229</v>
      </c>
      <c r="M635" s="24" t="s">
        <v>1313</v>
      </c>
      <c r="N635" s="26">
        <f>B635/1052</f>
        <v>0.59505703422053235</v>
      </c>
      <c r="O635" s="278" t="s">
        <v>15626</v>
      </c>
      <c r="P635" s="278">
        <v>3</v>
      </c>
      <c r="Q635" s="311">
        <v>3.2</v>
      </c>
      <c r="R635" s="17">
        <f t="shared" si="9"/>
        <v>0.4923954372623574</v>
      </c>
    </row>
    <row r="636" spans="1:18" x14ac:dyDescent="0.3">
      <c r="A636" s="1" t="s">
        <v>7281</v>
      </c>
      <c r="B636" s="23">
        <v>626</v>
      </c>
      <c r="C636" s="311">
        <v>789</v>
      </c>
      <c r="D636" s="37" t="s">
        <v>7282</v>
      </c>
      <c r="E636" s="8" t="s">
        <v>7283</v>
      </c>
      <c r="F636" s="8" t="s">
        <v>7284</v>
      </c>
      <c r="G636" s="24" t="s">
        <v>4428</v>
      </c>
      <c r="H636" s="23">
        <v>580</v>
      </c>
      <c r="I636" s="23">
        <v>2.2999999999999998</v>
      </c>
      <c r="J636" s="24" t="s">
        <v>2159</v>
      </c>
      <c r="K636" s="24" t="s">
        <v>1707</v>
      </c>
      <c r="L636" s="24" t="s">
        <v>7285</v>
      </c>
      <c r="M636" s="24" t="s">
        <v>2357</v>
      </c>
      <c r="N636" s="26">
        <f>B636/1052</f>
        <v>0.59505703422053235</v>
      </c>
      <c r="O636" s="278" t="s">
        <v>15626</v>
      </c>
      <c r="P636" s="278">
        <v>3</v>
      </c>
      <c r="Q636" s="311">
        <v>1.6</v>
      </c>
      <c r="R636" s="17">
        <f t="shared" si="9"/>
        <v>0.75</v>
      </c>
    </row>
    <row r="637" spans="1:18" x14ac:dyDescent="0.3">
      <c r="A637" s="1" t="s">
        <v>7235</v>
      </c>
      <c r="B637" s="23">
        <v>626</v>
      </c>
      <c r="C637" s="311">
        <v>699</v>
      </c>
      <c r="D637" s="37" t="s">
        <v>7236</v>
      </c>
      <c r="E637" s="8" t="s">
        <v>7237</v>
      </c>
      <c r="F637" s="8" t="s">
        <v>7238</v>
      </c>
      <c r="G637" s="24" t="s">
        <v>4519</v>
      </c>
      <c r="H637" s="25">
        <v>4141</v>
      </c>
      <c r="I637" s="23">
        <v>2.2999999999999998</v>
      </c>
      <c r="J637" s="24" t="s">
        <v>731</v>
      </c>
      <c r="K637" s="24" t="s">
        <v>1295</v>
      </c>
      <c r="L637" s="24" t="s">
        <v>310</v>
      </c>
      <c r="M637" s="24" t="s">
        <v>26</v>
      </c>
      <c r="N637" s="26">
        <f>B637/1052</f>
        <v>0.59505703422053235</v>
      </c>
      <c r="O637" s="278" t="s">
        <v>15626</v>
      </c>
      <c r="P637" s="278">
        <v>3</v>
      </c>
      <c r="Q637" s="311">
        <v>2</v>
      </c>
      <c r="R637" s="17">
        <f t="shared" si="9"/>
        <v>0.6644486692015209</v>
      </c>
    </row>
    <row r="638" spans="1:18" x14ac:dyDescent="0.3">
      <c r="A638" s="1" t="s">
        <v>7273</v>
      </c>
      <c r="B638" s="23">
        <v>626</v>
      </c>
      <c r="C638" s="312">
        <v>642</v>
      </c>
      <c r="D638" s="37" t="s">
        <v>7274</v>
      </c>
      <c r="E638" s="8" t="s">
        <v>7275</v>
      </c>
      <c r="F638" s="8" t="s">
        <v>7276</v>
      </c>
      <c r="G638" s="24" t="s">
        <v>4428</v>
      </c>
      <c r="H638" s="23">
        <v>777</v>
      </c>
      <c r="I638" s="23">
        <v>2.2999999999999998</v>
      </c>
      <c r="J638" s="24" t="s">
        <v>2159</v>
      </c>
      <c r="K638" s="24" t="s">
        <v>1577</v>
      </c>
      <c r="L638" s="24" t="s">
        <v>590</v>
      </c>
      <c r="M638" s="24" t="s">
        <v>1644</v>
      </c>
      <c r="N638" s="26">
        <f>B638/1052</f>
        <v>0.59505703422053235</v>
      </c>
      <c r="O638" s="278" t="s">
        <v>15626</v>
      </c>
      <c r="P638" s="278">
        <v>3</v>
      </c>
      <c r="Q638" s="312">
        <v>2.2999999999999998</v>
      </c>
      <c r="R638" s="17">
        <f t="shared" si="9"/>
        <v>0.61026615969581754</v>
      </c>
    </row>
    <row r="639" spans="1:18" x14ac:dyDescent="0.3">
      <c r="A639" s="1" t="s">
        <v>7230</v>
      </c>
      <c r="B639" s="23">
        <v>626</v>
      </c>
      <c r="C639" s="311">
        <v>594</v>
      </c>
      <c r="D639" s="37" t="s">
        <v>7231</v>
      </c>
      <c r="E639" s="8" t="s">
        <v>7232</v>
      </c>
      <c r="F639" s="8" t="s">
        <v>7233</v>
      </c>
      <c r="G639" s="24" t="s">
        <v>4734</v>
      </c>
      <c r="H639" s="25">
        <v>1160</v>
      </c>
      <c r="I639" s="23">
        <v>2.2999999999999998</v>
      </c>
      <c r="J639" s="24" t="s">
        <v>132</v>
      </c>
      <c r="K639" s="24" t="s">
        <v>1098</v>
      </c>
      <c r="L639" s="24" t="s">
        <v>7234</v>
      </c>
      <c r="M639" s="24" t="s">
        <v>1421</v>
      </c>
      <c r="N639" s="26">
        <f>B639/1052</f>
        <v>0.59505703422053235</v>
      </c>
      <c r="O639" s="278" t="s">
        <v>15626</v>
      </c>
      <c r="P639" s="278">
        <v>3</v>
      </c>
      <c r="Q639" s="311">
        <v>2.6</v>
      </c>
      <c r="R639" s="17">
        <f t="shared" si="9"/>
        <v>0.56463878326996197</v>
      </c>
    </row>
    <row r="640" spans="1:18" x14ac:dyDescent="0.3">
      <c r="A640" s="1" t="s">
        <v>7249</v>
      </c>
      <c r="B640" s="23">
        <v>626</v>
      </c>
      <c r="C640" s="311">
        <v>594</v>
      </c>
      <c r="D640" s="37" t="s">
        <v>7250</v>
      </c>
      <c r="E640" s="8" t="s">
        <v>7251</v>
      </c>
      <c r="F640" s="8" t="s">
        <v>7252</v>
      </c>
      <c r="G640" s="24" t="s">
        <v>4480</v>
      </c>
      <c r="H640" s="25">
        <v>10826</v>
      </c>
      <c r="I640" s="23">
        <v>2.2999999999999998</v>
      </c>
      <c r="J640" s="24" t="s">
        <v>2159</v>
      </c>
      <c r="K640" s="24" t="s">
        <v>1433</v>
      </c>
      <c r="L640" s="24" t="s">
        <v>7253</v>
      </c>
      <c r="M640" s="24" t="s">
        <v>1421</v>
      </c>
      <c r="N640" s="26">
        <f>B640/1052</f>
        <v>0.59505703422053235</v>
      </c>
      <c r="O640" s="278" t="s">
        <v>15626</v>
      </c>
      <c r="P640" s="278">
        <v>3</v>
      </c>
      <c r="Q640" s="311">
        <v>2.6</v>
      </c>
      <c r="R640" s="17">
        <f t="shared" si="9"/>
        <v>0.56463878326996197</v>
      </c>
    </row>
    <row r="641" spans="1:18" x14ac:dyDescent="0.3">
      <c r="A641" s="1" t="s">
        <v>7265</v>
      </c>
      <c r="B641" s="23">
        <v>626</v>
      </c>
      <c r="C641" s="312">
        <v>555</v>
      </c>
      <c r="D641" s="37" t="s">
        <v>7266</v>
      </c>
      <c r="E641" s="8" t="s">
        <v>7267</v>
      </c>
      <c r="F641" s="8" t="s">
        <v>7268</v>
      </c>
      <c r="G641" s="24" t="s">
        <v>4428</v>
      </c>
      <c r="H641" s="25">
        <v>3990</v>
      </c>
      <c r="I641" s="23">
        <v>2.2999999999999998</v>
      </c>
      <c r="J641" s="24" t="s">
        <v>2159</v>
      </c>
      <c r="K641" s="24" t="s">
        <v>1443</v>
      </c>
      <c r="L641" s="24" t="s">
        <v>5237</v>
      </c>
      <c r="M641" s="24" t="s">
        <v>1392</v>
      </c>
      <c r="N641" s="26">
        <f>B641/1052</f>
        <v>0.59505703422053235</v>
      </c>
      <c r="O641" s="278" t="s">
        <v>15626</v>
      </c>
      <c r="P641" s="278">
        <v>3</v>
      </c>
      <c r="Q641" s="312">
        <v>2.9</v>
      </c>
      <c r="R641" s="17">
        <f t="shared" si="9"/>
        <v>0.52756653992395441</v>
      </c>
    </row>
    <row r="642" spans="1:18" x14ac:dyDescent="0.3">
      <c r="A642" s="1" t="s">
        <v>7257</v>
      </c>
      <c r="B642" s="23">
        <v>626</v>
      </c>
      <c r="C642" s="312">
        <v>642</v>
      </c>
      <c r="D642" s="37" t="s">
        <v>7258</v>
      </c>
      <c r="E642" s="8" t="s">
        <v>7259</v>
      </c>
      <c r="F642" s="8" t="s">
        <v>7260</v>
      </c>
      <c r="G642" s="24" t="s">
        <v>4436</v>
      </c>
      <c r="H642" s="25">
        <v>2800</v>
      </c>
      <c r="I642" s="23">
        <v>2.2999999999999998</v>
      </c>
      <c r="J642" s="24" t="s">
        <v>2159</v>
      </c>
      <c r="K642" s="24" t="s">
        <v>1439</v>
      </c>
      <c r="L642" s="24" t="s">
        <v>2947</v>
      </c>
      <c r="M642" s="24" t="s">
        <v>1644</v>
      </c>
      <c r="N642" s="26">
        <f>B642/1052</f>
        <v>0.59505703422053235</v>
      </c>
      <c r="O642" s="278" t="s">
        <v>15626</v>
      </c>
      <c r="P642" s="278">
        <v>3</v>
      </c>
      <c r="Q642" s="312">
        <v>2.2999999999999998</v>
      </c>
      <c r="R642" s="17">
        <f t="shared" si="9"/>
        <v>0.61026615969581754</v>
      </c>
    </row>
    <row r="643" spans="1:18" x14ac:dyDescent="0.3">
      <c r="A643" s="1" t="s">
        <v>7286</v>
      </c>
      <c r="B643" s="23">
        <v>626</v>
      </c>
      <c r="C643" s="311">
        <v>570</v>
      </c>
      <c r="D643" s="37" t="s">
        <v>7287</v>
      </c>
      <c r="E643" s="8" t="s">
        <v>7288</v>
      </c>
      <c r="F643" s="8" t="s">
        <v>7289</v>
      </c>
      <c r="G643" s="24" t="s">
        <v>4480</v>
      </c>
      <c r="H643" s="25">
        <v>1172</v>
      </c>
      <c r="I643" s="23">
        <v>2.2999999999999998</v>
      </c>
      <c r="J643" s="24" t="s">
        <v>2159</v>
      </c>
      <c r="K643" s="24" t="s">
        <v>2037</v>
      </c>
      <c r="L643" s="24" t="s">
        <v>7290</v>
      </c>
      <c r="M643" s="24" t="s">
        <v>1681</v>
      </c>
      <c r="N643" s="26">
        <f>B643/1052</f>
        <v>0.59505703422053235</v>
      </c>
      <c r="O643" s="278" t="s">
        <v>15626</v>
      </c>
      <c r="P643" s="278">
        <v>3</v>
      </c>
      <c r="Q643" s="311">
        <v>2.8</v>
      </c>
      <c r="R643" s="17">
        <f t="shared" si="9"/>
        <v>0.54182509505703425</v>
      </c>
    </row>
    <row r="644" spans="1:18" x14ac:dyDescent="0.3">
      <c r="A644" s="1" t="s">
        <v>7215</v>
      </c>
      <c r="B644" s="23">
        <v>626</v>
      </c>
      <c r="C644" s="312">
        <v>813</v>
      </c>
      <c r="D644" s="37" t="s">
        <v>7216</v>
      </c>
      <c r="E644" s="8" t="s">
        <v>7217</v>
      </c>
      <c r="F644" s="8" t="s">
        <v>7218</v>
      </c>
      <c r="G644" s="24" t="s">
        <v>4734</v>
      </c>
      <c r="H644" s="25">
        <v>1715</v>
      </c>
      <c r="I644" s="23">
        <v>2.2999999999999998</v>
      </c>
      <c r="J644" s="24" t="s">
        <v>132</v>
      </c>
      <c r="K644" s="24" t="s">
        <v>903</v>
      </c>
      <c r="L644" s="24" t="s">
        <v>7219</v>
      </c>
      <c r="M644" s="24" t="s">
        <v>2289</v>
      </c>
      <c r="N644" s="26">
        <f>B644/1052</f>
        <v>0.59505703422053235</v>
      </c>
      <c r="O644" s="278" t="s">
        <v>15626</v>
      </c>
      <c r="P644" s="278">
        <v>3</v>
      </c>
      <c r="Q644" s="312">
        <v>1.5</v>
      </c>
      <c r="R644" s="17">
        <f t="shared" ref="R644:R707" si="10">C644/1052</f>
        <v>0.77281368821292773</v>
      </c>
    </row>
    <row r="645" spans="1:18" x14ac:dyDescent="0.3">
      <c r="A645" s="1" t="s">
        <v>7244</v>
      </c>
      <c r="B645" s="23">
        <v>626</v>
      </c>
      <c r="C645" s="312">
        <v>585</v>
      </c>
      <c r="D645" s="37" t="s">
        <v>7245</v>
      </c>
      <c r="E645" s="8" t="s">
        <v>7246</v>
      </c>
      <c r="F645" s="8" t="s">
        <v>7247</v>
      </c>
      <c r="G645" s="24" t="s">
        <v>4519</v>
      </c>
      <c r="H645" s="25">
        <v>2089</v>
      </c>
      <c r="I645" s="23">
        <v>2.2999999999999998</v>
      </c>
      <c r="J645" s="24" t="s">
        <v>731</v>
      </c>
      <c r="K645" s="24" t="s">
        <v>642</v>
      </c>
      <c r="L645" s="24" t="s">
        <v>7248</v>
      </c>
      <c r="M645" s="24" t="s">
        <v>1607</v>
      </c>
      <c r="N645" s="26">
        <f>B645/1052</f>
        <v>0.59505703422053235</v>
      </c>
      <c r="O645" s="278" t="s">
        <v>15626</v>
      </c>
      <c r="P645" s="278">
        <v>3</v>
      </c>
      <c r="Q645" s="312">
        <v>2.7</v>
      </c>
      <c r="R645" s="17">
        <f t="shared" si="10"/>
        <v>0.55608365019011408</v>
      </c>
    </row>
    <row r="646" spans="1:18" x14ac:dyDescent="0.3">
      <c r="A646" s="1" t="s">
        <v>7277</v>
      </c>
      <c r="B646" s="23">
        <v>626</v>
      </c>
      <c r="C646" s="312">
        <v>726</v>
      </c>
      <c r="D646" s="37" t="s">
        <v>7278</v>
      </c>
      <c r="E646" s="8" t="s">
        <v>7279</v>
      </c>
      <c r="F646" s="8" t="s">
        <v>7280</v>
      </c>
      <c r="G646" s="24" t="s">
        <v>4480</v>
      </c>
      <c r="H646" s="25">
        <v>1060</v>
      </c>
      <c r="I646" s="23">
        <v>2.2999999999999998</v>
      </c>
      <c r="J646" s="24" t="s">
        <v>2159</v>
      </c>
      <c r="K646" s="24" t="s">
        <v>1769</v>
      </c>
      <c r="L646" s="24" t="s">
        <v>590</v>
      </c>
      <c r="M646" s="24" t="s">
        <v>1708</v>
      </c>
      <c r="N646" s="26">
        <f>B646/1052</f>
        <v>0.59505703422053235</v>
      </c>
      <c r="O646" s="278" t="s">
        <v>15626</v>
      </c>
      <c r="P646" s="278">
        <v>3</v>
      </c>
      <c r="Q646" s="312">
        <v>1.9</v>
      </c>
      <c r="R646" s="17">
        <f t="shared" si="10"/>
        <v>0.6901140684410646</v>
      </c>
    </row>
    <row r="647" spans="1:18" x14ac:dyDescent="0.3">
      <c r="A647" s="1" t="s">
        <v>7261</v>
      </c>
      <c r="B647" s="23">
        <v>626</v>
      </c>
      <c r="C647" s="311">
        <v>594</v>
      </c>
      <c r="D647" s="37" t="s">
        <v>7261</v>
      </c>
      <c r="E647" s="8" t="s">
        <v>7262</v>
      </c>
      <c r="F647" s="8" t="s">
        <v>7263</v>
      </c>
      <c r="G647" s="24" t="s">
        <v>4539</v>
      </c>
      <c r="H647" s="25">
        <v>6329</v>
      </c>
      <c r="I647" s="23">
        <v>2.2999999999999998</v>
      </c>
      <c r="J647" s="24" t="s">
        <v>1477</v>
      </c>
      <c r="K647" s="24" t="s">
        <v>886</v>
      </c>
      <c r="L647" s="24" t="s">
        <v>7264</v>
      </c>
      <c r="M647" s="24" t="s">
        <v>1421</v>
      </c>
      <c r="N647" s="26">
        <f>B647/1052</f>
        <v>0.59505703422053235</v>
      </c>
      <c r="O647" s="278" t="s">
        <v>15626</v>
      </c>
      <c r="P647" s="278">
        <v>3</v>
      </c>
      <c r="Q647" s="311">
        <v>2.6</v>
      </c>
      <c r="R647" s="17">
        <f t="shared" si="10"/>
        <v>0.56463878326996197</v>
      </c>
    </row>
    <row r="648" spans="1:18" x14ac:dyDescent="0.3">
      <c r="A648" s="1" t="s">
        <v>7299</v>
      </c>
      <c r="B648" s="29">
        <v>646</v>
      </c>
      <c r="C648" s="312">
        <v>219</v>
      </c>
      <c r="D648" s="37" t="s">
        <v>7300</v>
      </c>
      <c r="E648" s="8" t="s">
        <v>7301</v>
      </c>
      <c r="F648" s="8" t="s">
        <v>7301</v>
      </c>
      <c r="G648" s="24" t="s">
        <v>4480</v>
      </c>
      <c r="H648" s="25">
        <v>21180</v>
      </c>
      <c r="I648" s="29">
        <v>2.2000000000000002</v>
      </c>
      <c r="J648" s="24" t="s">
        <v>2159</v>
      </c>
      <c r="K648" s="24" t="s">
        <v>720</v>
      </c>
      <c r="L648" s="24" t="s">
        <v>7302</v>
      </c>
      <c r="M648" s="24" t="s">
        <v>816</v>
      </c>
      <c r="N648" s="30">
        <f>B648/1052</f>
        <v>0.61406844106463876</v>
      </c>
      <c r="O648" s="278" t="s">
        <v>15626</v>
      </c>
      <c r="P648" s="278">
        <v>3</v>
      </c>
      <c r="Q648" s="312">
        <v>5.7</v>
      </c>
      <c r="R648" s="17">
        <f t="shared" si="10"/>
        <v>0.20817490494296578</v>
      </c>
    </row>
    <row r="649" spans="1:18" x14ac:dyDescent="0.3">
      <c r="A649" s="1" t="s">
        <v>7318</v>
      </c>
      <c r="B649" s="29">
        <v>646</v>
      </c>
      <c r="C649" s="312">
        <v>642</v>
      </c>
      <c r="D649" s="37" t="s">
        <v>7319</v>
      </c>
      <c r="E649" s="8" t="s">
        <v>7320</v>
      </c>
      <c r="F649" s="8" t="s">
        <v>7321</v>
      </c>
      <c r="G649" s="24" t="s">
        <v>4734</v>
      </c>
      <c r="H649" s="25">
        <v>9331</v>
      </c>
      <c r="I649" s="29">
        <v>2.2000000000000002</v>
      </c>
      <c r="J649" s="24" t="s">
        <v>731</v>
      </c>
      <c r="K649" s="24" t="s">
        <v>908</v>
      </c>
      <c r="L649" s="24" t="s">
        <v>7322</v>
      </c>
      <c r="M649" s="24" t="s">
        <v>1644</v>
      </c>
      <c r="N649" s="30">
        <f>B649/1052</f>
        <v>0.61406844106463876</v>
      </c>
      <c r="O649" s="278" t="s">
        <v>15626</v>
      </c>
      <c r="P649" s="278">
        <v>3</v>
      </c>
      <c r="Q649" s="312">
        <v>2.2999999999999998</v>
      </c>
      <c r="R649" s="17">
        <f t="shared" si="10"/>
        <v>0.61026615969581754</v>
      </c>
    </row>
    <row r="650" spans="1:18" x14ac:dyDescent="0.3">
      <c r="A650" s="1" t="s">
        <v>7340</v>
      </c>
      <c r="B650" s="29">
        <v>646</v>
      </c>
      <c r="C650" s="312">
        <v>681</v>
      </c>
      <c r="D650" s="37" t="s">
        <v>7341</v>
      </c>
      <c r="E650" s="8" t="s">
        <v>7342</v>
      </c>
      <c r="F650" s="8" t="s">
        <v>7343</v>
      </c>
      <c r="G650" s="24" t="s">
        <v>4480</v>
      </c>
      <c r="H650" s="25">
        <v>2497</v>
      </c>
      <c r="I650" s="29">
        <v>2.2000000000000002</v>
      </c>
      <c r="J650" s="24" t="s">
        <v>2159</v>
      </c>
      <c r="K650" s="24" t="s">
        <v>1307</v>
      </c>
      <c r="L650" s="24" t="s">
        <v>7344</v>
      </c>
      <c r="M650" s="24" t="s">
        <v>1911</v>
      </c>
      <c r="N650" s="30">
        <f>B650/1052</f>
        <v>0.61406844106463876</v>
      </c>
      <c r="O650" s="278" t="s">
        <v>15626</v>
      </c>
      <c r="P650" s="278">
        <v>3</v>
      </c>
      <c r="Q650" s="312">
        <v>2.1</v>
      </c>
      <c r="R650" s="17">
        <f t="shared" si="10"/>
        <v>0.64733840304182511</v>
      </c>
    </row>
    <row r="651" spans="1:18" x14ac:dyDescent="0.3">
      <c r="A651" s="1" t="s">
        <v>7364</v>
      </c>
      <c r="B651" s="29">
        <v>646</v>
      </c>
      <c r="C651" s="311">
        <v>699</v>
      </c>
      <c r="D651" s="37" t="s">
        <v>7365</v>
      </c>
      <c r="E651" s="8" t="s">
        <v>7366</v>
      </c>
      <c r="F651" s="8" t="s">
        <v>7367</v>
      </c>
      <c r="G651" s="24" t="s">
        <v>4519</v>
      </c>
      <c r="H651" s="25">
        <v>2593</v>
      </c>
      <c r="I651" s="29">
        <v>2.2000000000000002</v>
      </c>
      <c r="J651" s="24" t="s">
        <v>731</v>
      </c>
      <c r="K651" s="24" t="s">
        <v>1249</v>
      </c>
      <c r="L651" s="24" t="s">
        <v>7368</v>
      </c>
      <c r="M651" s="24" t="s">
        <v>26</v>
      </c>
      <c r="N651" s="30">
        <f>B651/1052</f>
        <v>0.61406844106463876</v>
      </c>
      <c r="O651" s="278" t="s">
        <v>15626</v>
      </c>
      <c r="P651" s="278">
        <v>3</v>
      </c>
      <c r="Q651" s="311">
        <v>2</v>
      </c>
      <c r="R651" s="17">
        <f t="shared" si="10"/>
        <v>0.6644486692015209</v>
      </c>
    </row>
    <row r="652" spans="1:18" x14ac:dyDescent="0.3">
      <c r="A652" s="1" t="s">
        <v>7369</v>
      </c>
      <c r="B652" s="29">
        <v>646</v>
      </c>
      <c r="C652" s="311">
        <v>570</v>
      </c>
      <c r="D652" s="37" t="s">
        <v>7370</v>
      </c>
      <c r="E652" s="8" t="s">
        <v>7371</v>
      </c>
      <c r="F652" s="8" t="s">
        <v>7372</v>
      </c>
      <c r="G652" s="24" t="s">
        <v>4436</v>
      </c>
      <c r="H652" s="25">
        <v>7208</v>
      </c>
      <c r="I652" s="29">
        <v>2.2000000000000002</v>
      </c>
      <c r="J652" s="24" t="s">
        <v>2159</v>
      </c>
      <c r="K652" s="24" t="s">
        <v>1249</v>
      </c>
      <c r="L652" s="24" t="s">
        <v>648</v>
      </c>
      <c r="M652" s="24" t="s">
        <v>1681</v>
      </c>
      <c r="N652" s="30">
        <f>B652/1052</f>
        <v>0.61406844106463876</v>
      </c>
      <c r="O652" s="278" t="s">
        <v>15626</v>
      </c>
      <c r="P652" s="278">
        <v>3</v>
      </c>
      <c r="Q652" s="311">
        <v>2.8</v>
      </c>
      <c r="R652" s="17">
        <f t="shared" si="10"/>
        <v>0.54182509505703425</v>
      </c>
    </row>
    <row r="653" spans="1:18" x14ac:dyDescent="0.3">
      <c r="A653" s="1" t="s">
        <v>7323</v>
      </c>
      <c r="B653" s="29">
        <v>646</v>
      </c>
      <c r="C653" s="312">
        <v>642</v>
      </c>
      <c r="D653" s="37" t="s">
        <v>7324</v>
      </c>
      <c r="E653" s="8" t="s">
        <v>7325</v>
      </c>
      <c r="F653" s="8" t="s">
        <v>7326</v>
      </c>
      <c r="G653" s="24" t="s">
        <v>4480</v>
      </c>
      <c r="H653" s="25">
        <v>6889</v>
      </c>
      <c r="I653" s="29">
        <v>2.2000000000000002</v>
      </c>
      <c r="J653" s="24" t="s">
        <v>2159</v>
      </c>
      <c r="K653" s="24" t="s">
        <v>1083</v>
      </c>
      <c r="L653" s="24" t="s">
        <v>7327</v>
      </c>
      <c r="M653" s="24" t="s">
        <v>1644</v>
      </c>
      <c r="N653" s="30">
        <f>B653/1052</f>
        <v>0.61406844106463876</v>
      </c>
      <c r="O653" s="278" t="s">
        <v>15626</v>
      </c>
      <c r="P653" s="278">
        <v>3</v>
      </c>
      <c r="Q653" s="312">
        <v>2.2999999999999998</v>
      </c>
      <c r="R653" s="17">
        <f t="shared" si="10"/>
        <v>0.61026615969581754</v>
      </c>
    </row>
    <row r="654" spans="1:18" x14ac:dyDescent="0.3">
      <c r="A654" s="1" t="s">
        <v>7373</v>
      </c>
      <c r="B654" s="29">
        <v>646</v>
      </c>
      <c r="C654" s="312">
        <v>642</v>
      </c>
      <c r="D654" s="37" t="s">
        <v>7373</v>
      </c>
      <c r="E654" s="8" t="s">
        <v>7374</v>
      </c>
      <c r="F654" s="8" t="s">
        <v>7375</v>
      </c>
      <c r="G654" s="24" t="s">
        <v>4428</v>
      </c>
      <c r="H654" s="25">
        <v>3440</v>
      </c>
      <c r="I654" s="29">
        <v>2.2000000000000002</v>
      </c>
      <c r="J654" s="24" t="s">
        <v>2159</v>
      </c>
      <c r="K654" s="24" t="s">
        <v>808</v>
      </c>
      <c r="L654" s="24" t="s">
        <v>5287</v>
      </c>
      <c r="M654" s="24" t="s">
        <v>1644</v>
      </c>
      <c r="N654" s="30">
        <f>B654/1052</f>
        <v>0.61406844106463876</v>
      </c>
      <c r="O654" s="278" t="s">
        <v>15626</v>
      </c>
      <c r="P654" s="278">
        <v>3</v>
      </c>
      <c r="Q654" s="312">
        <v>2.2999999999999998</v>
      </c>
      <c r="R654" s="17">
        <f t="shared" si="10"/>
        <v>0.61026615969581754</v>
      </c>
    </row>
    <row r="655" spans="1:18" x14ac:dyDescent="0.3">
      <c r="A655" s="1" t="s">
        <v>7294</v>
      </c>
      <c r="B655" s="29">
        <v>646</v>
      </c>
      <c r="C655" s="312">
        <v>642</v>
      </c>
      <c r="D655" s="37" t="s">
        <v>7295</v>
      </c>
      <c r="E655" s="8" t="s">
        <v>7296</v>
      </c>
      <c r="F655" s="8" t="s">
        <v>7297</v>
      </c>
      <c r="G655" s="24" t="s">
        <v>4734</v>
      </c>
      <c r="H655" s="25">
        <v>7886</v>
      </c>
      <c r="I655" s="29">
        <v>2.2000000000000002</v>
      </c>
      <c r="J655" s="24" t="s">
        <v>731</v>
      </c>
      <c r="K655" s="24" t="s">
        <v>490</v>
      </c>
      <c r="L655" s="24" t="s">
        <v>7298</v>
      </c>
      <c r="M655" s="24" t="s">
        <v>1644</v>
      </c>
      <c r="N655" s="30">
        <f>B655/1052</f>
        <v>0.61406844106463876</v>
      </c>
      <c r="O655" s="278" t="s">
        <v>15626</v>
      </c>
      <c r="P655" s="278">
        <v>3</v>
      </c>
      <c r="Q655" s="312">
        <v>2.2999999999999998</v>
      </c>
      <c r="R655" s="17">
        <f t="shared" si="10"/>
        <v>0.61026615969581754</v>
      </c>
    </row>
    <row r="656" spans="1:18" x14ac:dyDescent="0.3">
      <c r="A656" s="1" t="s">
        <v>7336</v>
      </c>
      <c r="B656" s="29">
        <v>646</v>
      </c>
      <c r="C656" s="312">
        <v>642</v>
      </c>
      <c r="D656" s="37" t="s">
        <v>7337</v>
      </c>
      <c r="E656" s="8" t="s">
        <v>7338</v>
      </c>
      <c r="F656" s="8" t="s">
        <v>165</v>
      </c>
      <c r="G656" s="24" t="s">
        <v>4519</v>
      </c>
      <c r="H656" s="23">
        <v>572</v>
      </c>
      <c r="I656" s="29">
        <v>2.2000000000000002</v>
      </c>
      <c r="J656" s="24" t="s">
        <v>731</v>
      </c>
      <c r="K656" s="24" t="s">
        <v>982</v>
      </c>
      <c r="L656" s="24" t="s">
        <v>7339</v>
      </c>
      <c r="M656" s="24" t="s">
        <v>1644</v>
      </c>
      <c r="N656" s="30">
        <f>B656/1052</f>
        <v>0.61406844106463876</v>
      </c>
      <c r="O656" s="278" t="s">
        <v>15626</v>
      </c>
      <c r="P656" s="278">
        <v>3</v>
      </c>
      <c r="Q656" s="312">
        <v>2.2999999999999998</v>
      </c>
      <c r="R656" s="17">
        <f t="shared" si="10"/>
        <v>0.61026615969581754</v>
      </c>
    </row>
    <row r="657" spans="1:18" x14ac:dyDescent="0.3">
      <c r="A657" s="1" t="s">
        <v>7328</v>
      </c>
      <c r="B657" s="29">
        <v>646</v>
      </c>
      <c r="C657" s="311">
        <v>625</v>
      </c>
      <c r="D657" s="37" t="s">
        <v>7329</v>
      </c>
      <c r="E657" s="8" t="s">
        <v>7330</v>
      </c>
      <c r="F657" s="8" t="s">
        <v>7331</v>
      </c>
      <c r="G657" s="24" t="s">
        <v>4436</v>
      </c>
      <c r="H657" s="25">
        <v>3263</v>
      </c>
      <c r="I657" s="29">
        <v>2.2000000000000002</v>
      </c>
      <c r="J657" s="24" t="s">
        <v>2159</v>
      </c>
      <c r="K657" s="24" t="s">
        <v>1098</v>
      </c>
      <c r="L657" s="24" t="s">
        <v>7332</v>
      </c>
      <c r="M657" s="24" t="s">
        <v>1735</v>
      </c>
      <c r="N657" s="30">
        <f>B657/1052</f>
        <v>0.61406844106463876</v>
      </c>
      <c r="O657" s="278" t="s">
        <v>15626</v>
      </c>
      <c r="P657" s="278">
        <v>3</v>
      </c>
      <c r="Q657" s="311">
        <v>2.4</v>
      </c>
      <c r="R657" s="17">
        <f t="shared" si="10"/>
        <v>0.594106463878327</v>
      </c>
    </row>
    <row r="658" spans="1:18" x14ac:dyDescent="0.3">
      <c r="A658" s="1" t="s">
        <v>7350</v>
      </c>
      <c r="B658" s="29">
        <v>646</v>
      </c>
      <c r="C658" s="312">
        <v>642</v>
      </c>
      <c r="D658" s="37" t="s">
        <v>7351</v>
      </c>
      <c r="E658" s="8" t="s">
        <v>7352</v>
      </c>
      <c r="F658" s="8" t="s">
        <v>7353</v>
      </c>
      <c r="G658" s="24" t="s">
        <v>4436</v>
      </c>
      <c r="H658" s="25">
        <v>10620</v>
      </c>
      <c r="I658" s="29">
        <v>2.2000000000000002</v>
      </c>
      <c r="J658" s="24" t="s">
        <v>2159</v>
      </c>
      <c r="K658" s="24" t="s">
        <v>1439</v>
      </c>
      <c r="L658" s="24" t="s">
        <v>7354</v>
      </c>
      <c r="M658" s="24" t="s">
        <v>1644</v>
      </c>
      <c r="N658" s="30">
        <f>B658/1052</f>
        <v>0.61406844106463876</v>
      </c>
      <c r="O658" s="278" t="s">
        <v>15626</v>
      </c>
      <c r="P658" s="278">
        <v>3</v>
      </c>
      <c r="Q658" s="312">
        <v>2.2999999999999998</v>
      </c>
      <c r="R658" s="17">
        <f t="shared" si="10"/>
        <v>0.61026615969581754</v>
      </c>
    </row>
    <row r="659" spans="1:18" x14ac:dyDescent="0.3">
      <c r="A659" s="1" t="s">
        <v>2186</v>
      </c>
      <c r="B659" s="29">
        <v>646</v>
      </c>
      <c r="C659" s="311">
        <v>747</v>
      </c>
      <c r="D659" s="37" t="s">
        <v>2187</v>
      </c>
      <c r="E659" s="8" t="s">
        <v>2188</v>
      </c>
      <c r="F659" s="8" t="s">
        <v>2189</v>
      </c>
      <c r="G659" s="24" t="s">
        <v>4480</v>
      </c>
      <c r="H659" s="25">
        <v>8051</v>
      </c>
      <c r="I659" s="29">
        <v>2.2000000000000002</v>
      </c>
      <c r="J659" s="24" t="s">
        <v>2159</v>
      </c>
      <c r="K659" s="24" t="s">
        <v>1249</v>
      </c>
      <c r="L659" s="24" t="s">
        <v>2190</v>
      </c>
      <c r="M659" s="24" t="s">
        <v>1624</v>
      </c>
      <c r="N659" s="30">
        <f>B659/1052</f>
        <v>0.61406844106463876</v>
      </c>
      <c r="O659" s="278" t="s">
        <v>15626</v>
      </c>
      <c r="P659" s="278">
        <v>3</v>
      </c>
      <c r="Q659" s="311">
        <v>1.8</v>
      </c>
      <c r="R659" s="17">
        <f t="shared" si="10"/>
        <v>0.71007604562737647</v>
      </c>
    </row>
    <row r="660" spans="1:18" x14ac:dyDescent="0.3">
      <c r="A660" s="1" t="s">
        <v>7376</v>
      </c>
      <c r="B660" s="29">
        <v>646</v>
      </c>
      <c r="C660" s="312">
        <v>681</v>
      </c>
      <c r="D660" s="37" t="s">
        <v>7377</v>
      </c>
      <c r="E660" s="8" t="s">
        <v>7378</v>
      </c>
      <c r="F660" s="8" t="s">
        <v>7379</v>
      </c>
      <c r="G660" s="24" t="s">
        <v>4519</v>
      </c>
      <c r="H660" s="25">
        <v>2838</v>
      </c>
      <c r="I660" s="29">
        <v>2.2000000000000002</v>
      </c>
      <c r="J660" s="24" t="s">
        <v>731</v>
      </c>
      <c r="K660" s="24" t="s">
        <v>1707</v>
      </c>
      <c r="L660" s="24" t="s">
        <v>5624</v>
      </c>
      <c r="M660" s="24" t="s">
        <v>1911</v>
      </c>
      <c r="N660" s="30">
        <f>B660/1052</f>
        <v>0.61406844106463876</v>
      </c>
      <c r="O660" s="278" t="s">
        <v>15626</v>
      </c>
      <c r="P660" s="278">
        <v>3</v>
      </c>
      <c r="Q660" s="312">
        <v>2.1</v>
      </c>
      <c r="R660" s="17">
        <f t="shared" si="10"/>
        <v>0.64733840304182511</v>
      </c>
    </row>
    <row r="661" spans="1:18" x14ac:dyDescent="0.3">
      <c r="A661" s="1" t="s">
        <v>7355</v>
      </c>
      <c r="B661" s="29">
        <v>646</v>
      </c>
      <c r="C661" s="312">
        <v>555</v>
      </c>
      <c r="D661" s="37" t="s">
        <v>7356</v>
      </c>
      <c r="E661" s="8" t="s">
        <v>7357</v>
      </c>
      <c r="F661" s="8" t="s">
        <v>7358</v>
      </c>
      <c r="G661" s="24" t="s">
        <v>4436</v>
      </c>
      <c r="H661" s="25">
        <v>2369</v>
      </c>
      <c r="I661" s="29">
        <v>2.2000000000000002</v>
      </c>
      <c r="J661" s="24" t="s">
        <v>2159</v>
      </c>
      <c r="K661" s="24" t="s">
        <v>1487</v>
      </c>
      <c r="L661" s="24" t="s">
        <v>7359</v>
      </c>
      <c r="M661" s="24" t="s">
        <v>1392</v>
      </c>
      <c r="N661" s="30">
        <f>B661/1052</f>
        <v>0.61406844106463876</v>
      </c>
      <c r="O661" s="278" t="s">
        <v>15626</v>
      </c>
      <c r="P661" s="278">
        <v>3</v>
      </c>
      <c r="Q661" s="312">
        <v>2.9</v>
      </c>
      <c r="R661" s="17">
        <f t="shared" si="10"/>
        <v>0.52756653992395441</v>
      </c>
    </row>
    <row r="662" spans="1:18" x14ac:dyDescent="0.3">
      <c r="A662" s="1" t="s">
        <v>7333</v>
      </c>
      <c r="B662" s="29">
        <v>646</v>
      </c>
      <c r="C662" s="311">
        <v>594</v>
      </c>
      <c r="D662" s="37" t="s">
        <v>7334</v>
      </c>
      <c r="E662" s="8" t="s">
        <v>7335</v>
      </c>
      <c r="F662" s="8" t="s">
        <v>165</v>
      </c>
      <c r="G662" s="24" t="s">
        <v>4480</v>
      </c>
      <c r="H662" s="25">
        <v>5955</v>
      </c>
      <c r="I662" s="29">
        <v>2.2000000000000002</v>
      </c>
      <c r="J662" s="24" t="s">
        <v>2159</v>
      </c>
      <c r="K662" s="24" t="s">
        <v>1295</v>
      </c>
      <c r="L662" s="24" t="s">
        <v>416</v>
      </c>
      <c r="M662" s="24" t="s">
        <v>1421</v>
      </c>
      <c r="N662" s="30">
        <f>B662/1052</f>
        <v>0.61406844106463876</v>
      </c>
      <c r="O662" s="278" t="s">
        <v>15626</v>
      </c>
      <c r="P662" s="278">
        <v>3</v>
      </c>
      <c r="Q662" s="311">
        <v>2.6</v>
      </c>
      <c r="R662" s="17">
        <f t="shared" si="10"/>
        <v>0.56463878326996197</v>
      </c>
    </row>
    <row r="663" spans="1:18" x14ac:dyDescent="0.3">
      <c r="A663" s="1" t="s">
        <v>7360</v>
      </c>
      <c r="B663" s="29">
        <v>646</v>
      </c>
      <c r="C663" s="312">
        <v>726</v>
      </c>
      <c r="D663" s="37" t="s">
        <v>7361</v>
      </c>
      <c r="E663" s="8" t="s">
        <v>7362</v>
      </c>
      <c r="F663" s="8" t="s">
        <v>7362</v>
      </c>
      <c r="G663" s="24" t="s">
        <v>4754</v>
      </c>
      <c r="H663" s="25">
        <v>1003</v>
      </c>
      <c r="I663" s="29">
        <v>2.2000000000000002</v>
      </c>
      <c r="J663" s="24" t="s">
        <v>1477</v>
      </c>
      <c r="K663" s="24" t="s">
        <v>578</v>
      </c>
      <c r="L663" s="24" t="s">
        <v>7363</v>
      </c>
      <c r="M663" s="24" t="s">
        <v>1708</v>
      </c>
      <c r="N663" s="30">
        <f>B663/1052</f>
        <v>0.61406844106463876</v>
      </c>
      <c r="O663" s="278" t="s">
        <v>15626</v>
      </c>
      <c r="P663" s="278">
        <v>3</v>
      </c>
      <c r="Q663" s="312">
        <v>1.9</v>
      </c>
      <c r="R663" s="17">
        <f t="shared" si="10"/>
        <v>0.6901140684410646</v>
      </c>
    </row>
    <row r="664" spans="1:18" x14ac:dyDescent="0.3">
      <c r="A664" s="1" t="s">
        <v>7345</v>
      </c>
      <c r="B664" s="29">
        <v>646</v>
      </c>
      <c r="C664" s="312">
        <v>768</v>
      </c>
      <c r="D664" s="37" t="s">
        <v>7346</v>
      </c>
      <c r="E664" s="8" t="s">
        <v>7347</v>
      </c>
      <c r="F664" s="8" t="s">
        <v>7348</v>
      </c>
      <c r="G664" s="24" t="s">
        <v>4754</v>
      </c>
      <c r="H664" s="25">
        <v>1718</v>
      </c>
      <c r="I664" s="29">
        <v>2.2000000000000002</v>
      </c>
      <c r="J664" s="24" t="s">
        <v>1477</v>
      </c>
      <c r="K664" s="24" t="s">
        <v>1180</v>
      </c>
      <c r="L664" s="24" t="s">
        <v>7349</v>
      </c>
      <c r="M664" s="24" t="s">
        <v>2185</v>
      </c>
      <c r="N664" s="30">
        <f>B664/1052</f>
        <v>0.61406844106463876</v>
      </c>
      <c r="O664" s="278" t="s">
        <v>15626</v>
      </c>
      <c r="P664" s="278">
        <v>3</v>
      </c>
      <c r="Q664" s="312">
        <v>1.7</v>
      </c>
      <c r="R664" s="17">
        <f t="shared" si="10"/>
        <v>0.73003802281368824</v>
      </c>
    </row>
    <row r="665" spans="1:18" x14ac:dyDescent="0.3">
      <c r="A665" s="1" t="s">
        <v>7303</v>
      </c>
      <c r="B665" s="29">
        <v>646</v>
      </c>
      <c r="C665" s="312">
        <v>585</v>
      </c>
      <c r="D665" s="37" t="s">
        <v>7304</v>
      </c>
      <c r="E665" s="8" t="s">
        <v>7305</v>
      </c>
      <c r="F665" s="8" t="s">
        <v>7306</v>
      </c>
      <c r="G665" s="24" t="s">
        <v>4734</v>
      </c>
      <c r="H665" s="25">
        <v>9568</v>
      </c>
      <c r="I665" s="29">
        <v>2.2000000000000002</v>
      </c>
      <c r="J665" s="24" t="s">
        <v>731</v>
      </c>
      <c r="K665" s="24" t="s">
        <v>732</v>
      </c>
      <c r="L665" s="24" t="s">
        <v>7307</v>
      </c>
      <c r="M665" s="24" t="s">
        <v>1607</v>
      </c>
      <c r="N665" s="30">
        <f>B665/1052</f>
        <v>0.61406844106463876</v>
      </c>
      <c r="O665" s="278" t="s">
        <v>15626</v>
      </c>
      <c r="P665" s="278">
        <v>3</v>
      </c>
      <c r="Q665" s="312">
        <v>2.7</v>
      </c>
      <c r="R665" s="17">
        <f t="shared" si="10"/>
        <v>0.55608365019011408</v>
      </c>
    </row>
    <row r="666" spans="1:18" x14ac:dyDescent="0.3">
      <c r="A666" s="1" t="s">
        <v>7313</v>
      </c>
      <c r="B666" s="29">
        <v>646</v>
      </c>
      <c r="C666" s="312">
        <v>606</v>
      </c>
      <c r="D666" s="37" t="s">
        <v>7314</v>
      </c>
      <c r="E666" s="8" t="s">
        <v>7315</v>
      </c>
      <c r="F666" s="8" t="s">
        <v>7316</v>
      </c>
      <c r="G666" s="24" t="s">
        <v>4734</v>
      </c>
      <c r="H666" s="25">
        <v>11089</v>
      </c>
      <c r="I666" s="29">
        <v>2.2000000000000002</v>
      </c>
      <c r="J666" s="24" t="s">
        <v>731</v>
      </c>
      <c r="K666" s="24" t="s">
        <v>457</v>
      </c>
      <c r="L666" s="24" t="s">
        <v>7317</v>
      </c>
      <c r="M666" s="24" t="s">
        <v>1697</v>
      </c>
      <c r="N666" s="30">
        <f>B666/1052</f>
        <v>0.61406844106463876</v>
      </c>
      <c r="O666" s="278" t="s">
        <v>15626</v>
      </c>
      <c r="P666" s="278">
        <v>3</v>
      </c>
      <c r="Q666" s="312">
        <v>2.5</v>
      </c>
      <c r="R666" s="17">
        <f t="shared" si="10"/>
        <v>0.57604562737642584</v>
      </c>
    </row>
    <row r="667" spans="1:18" x14ac:dyDescent="0.3">
      <c r="A667" s="1" t="s">
        <v>7308</v>
      </c>
      <c r="B667" s="29">
        <v>646</v>
      </c>
      <c r="C667" s="312">
        <v>642</v>
      </c>
      <c r="D667" s="37" t="s">
        <v>7309</v>
      </c>
      <c r="E667" s="8" t="s">
        <v>7310</v>
      </c>
      <c r="F667" s="8" t="s">
        <v>7311</v>
      </c>
      <c r="G667" s="24" t="s">
        <v>4734</v>
      </c>
      <c r="H667" s="25">
        <v>2287</v>
      </c>
      <c r="I667" s="29">
        <v>2.2000000000000002</v>
      </c>
      <c r="J667" s="24" t="s">
        <v>731</v>
      </c>
      <c r="K667" s="24" t="s">
        <v>5682</v>
      </c>
      <c r="L667" s="24" t="s">
        <v>7312</v>
      </c>
      <c r="M667" s="24" t="s">
        <v>1644</v>
      </c>
      <c r="N667" s="30">
        <f>B667/1052</f>
        <v>0.61406844106463876</v>
      </c>
      <c r="O667" s="278" t="s">
        <v>15626</v>
      </c>
      <c r="P667" s="278">
        <v>3</v>
      </c>
      <c r="Q667" s="312">
        <v>2.2999999999999998</v>
      </c>
      <c r="R667" s="17">
        <f t="shared" si="10"/>
        <v>0.61026615969581754</v>
      </c>
    </row>
    <row r="668" spans="1:18" x14ac:dyDescent="0.3">
      <c r="A668" s="1" t="s">
        <v>7380</v>
      </c>
      <c r="B668" s="29">
        <v>646</v>
      </c>
      <c r="C668" s="311">
        <v>665</v>
      </c>
      <c r="D668" s="37" t="s">
        <v>7381</v>
      </c>
      <c r="E668" s="8" t="s">
        <v>7382</v>
      </c>
      <c r="F668" s="8" t="s">
        <v>7383</v>
      </c>
      <c r="G668" s="24" t="s">
        <v>4498</v>
      </c>
      <c r="H668" s="25">
        <v>1937</v>
      </c>
      <c r="I668" s="29">
        <v>2.2000000000000002</v>
      </c>
      <c r="J668" s="24" t="s">
        <v>2159</v>
      </c>
      <c r="K668" s="24" t="s">
        <v>1707</v>
      </c>
      <c r="L668" s="24" t="s">
        <v>7384</v>
      </c>
      <c r="M668" s="24" t="s">
        <v>1472</v>
      </c>
      <c r="N668" s="30">
        <f>B668/1052</f>
        <v>0.61406844106463876</v>
      </c>
      <c r="O668" s="278" t="s">
        <v>15626</v>
      </c>
      <c r="P668" s="278">
        <v>3</v>
      </c>
      <c r="Q668" s="311">
        <v>2.2000000000000002</v>
      </c>
      <c r="R668" s="17">
        <f t="shared" si="10"/>
        <v>0.63212927756653992</v>
      </c>
    </row>
    <row r="669" spans="1:18" x14ac:dyDescent="0.3">
      <c r="A669" s="1" t="s">
        <v>7395</v>
      </c>
      <c r="B669" s="23">
        <v>667</v>
      </c>
      <c r="C669" s="312">
        <v>606</v>
      </c>
      <c r="D669" s="37" t="s">
        <v>7396</v>
      </c>
      <c r="E669" s="8" t="s">
        <v>7397</v>
      </c>
      <c r="F669" s="8" t="s">
        <v>7398</v>
      </c>
      <c r="G669" s="24" t="s">
        <v>4734</v>
      </c>
      <c r="H669" s="25">
        <v>3028</v>
      </c>
      <c r="I669" s="23">
        <v>2.1</v>
      </c>
      <c r="J669" s="24" t="s">
        <v>731</v>
      </c>
      <c r="K669" s="24" t="s">
        <v>1015</v>
      </c>
      <c r="L669" s="24" t="s">
        <v>590</v>
      </c>
      <c r="M669" s="24" t="s">
        <v>1697</v>
      </c>
      <c r="N669" s="26">
        <f>B669/1052</f>
        <v>0.63403041825095052</v>
      </c>
      <c r="O669" s="278" t="s">
        <v>15626</v>
      </c>
      <c r="P669" s="278">
        <v>3</v>
      </c>
      <c r="Q669" s="312">
        <v>2.5</v>
      </c>
      <c r="R669" s="17">
        <f t="shared" si="10"/>
        <v>0.57604562737642584</v>
      </c>
    </row>
    <row r="670" spans="1:18" x14ac:dyDescent="0.3">
      <c r="A670" s="1" t="s">
        <v>7408</v>
      </c>
      <c r="B670" s="23">
        <v>667</v>
      </c>
      <c r="C670" s="312">
        <v>681</v>
      </c>
      <c r="D670" s="37" t="s">
        <v>7409</v>
      </c>
      <c r="E670" s="8" t="s">
        <v>7410</v>
      </c>
      <c r="F670" s="8" t="s">
        <v>7410</v>
      </c>
      <c r="G670" s="24" t="s">
        <v>4519</v>
      </c>
      <c r="H670" s="23">
        <v>60</v>
      </c>
      <c r="I670" s="23">
        <v>2.1</v>
      </c>
      <c r="J670" s="24" t="s">
        <v>731</v>
      </c>
      <c r="K670" s="24" t="s">
        <v>601</v>
      </c>
      <c r="L670" s="24" t="s">
        <v>7411</v>
      </c>
      <c r="M670" s="24" t="s">
        <v>1911</v>
      </c>
      <c r="N670" s="26">
        <f>B670/1052</f>
        <v>0.63403041825095052</v>
      </c>
      <c r="O670" s="278" t="s">
        <v>15626</v>
      </c>
      <c r="P670" s="278">
        <v>3</v>
      </c>
      <c r="Q670" s="312">
        <v>2.1</v>
      </c>
      <c r="R670" s="17">
        <f t="shared" si="10"/>
        <v>0.64733840304182511</v>
      </c>
    </row>
    <row r="671" spans="1:18" x14ac:dyDescent="0.3">
      <c r="A671" s="1" t="s">
        <v>7452</v>
      </c>
      <c r="B671" s="23">
        <v>667</v>
      </c>
      <c r="C671" s="312">
        <v>726</v>
      </c>
      <c r="D671" s="37" t="s">
        <v>7453</v>
      </c>
      <c r="E671" s="8" t="s">
        <v>7454</v>
      </c>
      <c r="F671" s="8" t="s">
        <v>7455</v>
      </c>
      <c r="G671" s="24" t="s">
        <v>4754</v>
      </c>
      <c r="H671" s="23">
        <v>273</v>
      </c>
      <c r="I671" s="23">
        <v>2.1</v>
      </c>
      <c r="J671" s="24" t="s">
        <v>1477</v>
      </c>
      <c r="K671" s="24" t="s">
        <v>2236</v>
      </c>
      <c r="L671" s="24" t="s">
        <v>3044</v>
      </c>
      <c r="M671" s="24" t="s">
        <v>1708</v>
      </c>
      <c r="N671" s="26">
        <f>B671/1052</f>
        <v>0.63403041825095052</v>
      </c>
      <c r="O671" s="278" t="s">
        <v>15626</v>
      </c>
      <c r="P671" s="278">
        <v>3</v>
      </c>
      <c r="Q671" s="312">
        <v>1.9</v>
      </c>
      <c r="R671" s="17">
        <f t="shared" si="10"/>
        <v>0.6901140684410646</v>
      </c>
    </row>
    <row r="672" spans="1:18" x14ac:dyDescent="0.3">
      <c r="A672" s="1" t="s">
        <v>7404</v>
      </c>
      <c r="B672" s="23">
        <v>667</v>
      </c>
      <c r="C672" s="311">
        <v>789</v>
      </c>
      <c r="D672" s="37" t="s">
        <v>7404</v>
      </c>
      <c r="E672" s="8" t="s">
        <v>7405</v>
      </c>
      <c r="F672" s="8" t="s">
        <v>7406</v>
      </c>
      <c r="G672" s="24" t="s">
        <v>4519</v>
      </c>
      <c r="H672" s="25">
        <v>1189</v>
      </c>
      <c r="I672" s="23">
        <v>2.1</v>
      </c>
      <c r="J672" s="24" t="s">
        <v>731</v>
      </c>
      <c r="K672" s="24" t="s">
        <v>1153</v>
      </c>
      <c r="L672" s="24" t="s">
        <v>7407</v>
      </c>
      <c r="M672" s="24" t="s">
        <v>2357</v>
      </c>
      <c r="N672" s="26">
        <f>B672/1052</f>
        <v>0.63403041825095052</v>
      </c>
      <c r="O672" s="278" t="s">
        <v>15626</v>
      </c>
      <c r="P672" s="278">
        <v>3</v>
      </c>
      <c r="Q672" s="311">
        <v>1.6</v>
      </c>
      <c r="R672" s="17">
        <f t="shared" si="10"/>
        <v>0.75</v>
      </c>
    </row>
    <row r="673" spans="1:18" x14ac:dyDescent="0.3">
      <c r="A673" s="1" t="s">
        <v>7412</v>
      </c>
      <c r="B673" s="23">
        <v>667</v>
      </c>
      <c r="C673" s="312">
        <v>585</v>
      </c>
      <c r="D673" s="37" t="s">
        <v>7413</v>
      </c>
      <c r="E673" s="8" t="s">
        <v>7414</v>
      </c>
      <c r="F673" s="8" t="s">
        <v>7415</v>
      </c>
      <c r="G673" s="24" t="s">
        <v>4539</v>
      </c>
      <c r="H673" s="25">
        <v>2236</v>
      </c>
      <c r="I673" s="23">
        <v>2.1</v>
      </c>
      <c r="J673" s="24" t="s">
        <v>1477</v>
      </c>
      <c r="K673" s="24" t="s">
        <v>679</v>
      </c>
      <c r="L673" s="24" t="s">
        <v>7416</v>
      </c>
      <c r="M673" s="24" t="s">
        <v>1607</v>
      </c>
      <c r="N673" s="26">
        <f>B673/1052</f>
        <v>0.63403041825095052</v>
      </c>
      <c r="O673" s="278" t="s">
        <v>15626</v>
      </c>
      <c r="P673" s="278">
        <v>3</v>
      </c>
      <c r="Q673" s="312">
        <v>2.7</v>
      </c>
      <c r="R673" s="17">
        <f t="shared" si="10"/>
        <v>0.55608365019011408</v>
      </c>
    </row>
    <row r="674" spans="1:18" x14ac:dyDescent="0.3">
      <c r="A674" s="1" t="s">
        <v>7439</v>
      </c>
      <c r="B674" s="23">
        <v>667</v>
      </c>
      <c r="C674" s="311">
        <v>570</v>
      </c>
      <c r="D674" s="37" t="s">
        <v>7440</v>
      </c>
      <c r="E674" s="8" t="s">
        <v>7441</v>
      </c>
      <c r="F674" s="8" t="s">
        <v>7442</v>
      </c>
      <c r="G674" s="24" t="s">
        <v>4436</v>
      </c>
      <c r="H674" s="25">
        <v>20926</v>
      </c>
      <c r="I674" s="23">
        <v>2.1</v>
      </c>
      <c r="J674" s="24" t="s">
        <v>2159</v>
      </c>
      <c r="K674" s="24" t="s">
        <v>578</v>
      </c>
      <c r="L674" s="24" t="s">
        <v>6280</v>
      </c>
      <c r="M674" s="24" t="s">
        <v>1681</v>
      </c>
      <c r="N674" s="26">
        <f>B674/1052</f>
        <v>0.63403041825095052</v>
      </c>
      <c r="O674" s="278" t="s">
        <v>15626</v>
      </c>
      <c r="P674" s="278">
        <v>3</v>
      </c>
      <c r="Q674" s="311">
        <v>2.8</v>
      </c>
      <c r="R674" s="17">
        <f t="shared" si="10"/>
        <v>0.54182509505703425</v>
      </c>
    </row>
    <row r="675" spans="1:18" x14ac:dyDescent="0.3">
      <c r="A675" s="1" t="s">
        <v>7443</v>
      </c>
      <c r="B675" s="23">
        <v>667</v>
      </c>
      <c r="C675" s="312">
        <v>726</v>
      </c>
      <c r="D675" s="37" t="s">
        <v>7444</v>
      </c>
      <c r="E675" s="8" t="s">
        <v>7445</v>
      </c>
      <c r="F675" s="8" t="s">
        <v>7446</v>
      </c>
      <c r="G675" s="24" t="s">
        <v>4428</v>
      </c>
      <c r="H675" s="25">
        <v>4016</v>
      </c>
      <c r="I675" s="23">
        <v>2.1</v>
      </c>
      <c r="J675" s="24" t="s">
        <v>2159</v>
      </c>
      <c r="K675" s="24" t="s">
        <v>1769</v>
      </c>
      <c r="L675" s="24" t="s">
        <v>4967</v>
      </c>
      <c r="M675" s="24" t="s">
        <v>1708</v>
      </c>
      <c r="N675" s="26">
        <f>B675/1052</f>
        <v>0.63403041825095052</v>
      </c>
      <c r="O675" s="278" t="s">
        <v>15626</v>
      </c>
      <c r="P675" s="278">
        <v>3</v>
      </c>
      <c r="Q675" s="312">
        <v>1.9</v>
      </c>
      <c r="R675" s="17">
        <f t="shared" si="10"/>
        <v>0.6901140684410646</v>
      </c>
    </row>
    <row r="676" spans="1:18" x14ac:dyDescent="0.3">
      <c r="A676" s="1" t="s">
        <v>7425</v>
      </c>
      <c r="B676" s="23">
        <v>667</v>
      </c>
      <c r="C676" s="312">
        <v>726</v>
      </c>
      <c r="D676" s="37" t="s">
        <v>7426</v>
      </c>
      <c r="E676" s="8" t="s">
        <v>7427</v>
      </c>
      <c r="F676" s="8" t="s">
        <v>7428</v>
      </c>
      <c r="G676" s="24" t="s">
        <v>4480</v>
      </c>
      <c r="H676" s="25">
        <v>1773</v>
      </c>
      <c r="I676" s="23">
        <v>2.1</v>
      </c>
      <c r="J676" s="24" t="s">
        <v>2159</v>
      </c>
      <c r="K676" s="24" t="s">
        <v>1385</v>
      </c>
      <c r="L676" s="24" t="s">
        <v>7429</v>
      </c>
      <c r="M676" s="24" t="s">
        <v>1708</v>
      </c>
      <c r="N676" s="26">
        <f>B676/1052</f>
        <v>0.63403041825095052</v>
      </c>
      <c r="O676" s="278" t="s">
        <v>15626</v>
      </c>
      <c r="P676" s="278">
        <v>3</v>
      </c>
      <c r="Q676" s="312">
        <v>1.9</v>
      </c>
      <c r="R676" s="17">
        <f t="shared" si="10"/>
        <v>0.6901140684410646</v>
      </c>
    </row>
    <row r="677" spans="1:18" x14ac:dyDescent="0.3">
      <c r="A677" s="1" t="s">
        <v>7447</v>
      </c>
      <c r="B677" s="23">
        <v>667</v>
      </c>
      <c r="C677" s="311">
        <v>665</v>
      </c>
      <c r="D677" s="37" t="s">
        <v>7448</v>
      </c>
      <c r="E677" s="8" t="s">
        <v>7449</v>
      </c>
      <c r="F677" s="8" t="s">
        <v>7450</v>
      </c>
      <c r="G677" s="24" t="s">
        <v>4480</v>
      </c>
      <c r="H677" s="25">
        <v>3386</v>
      </c>
      <c r="I677" s="23">
        <v>2.1</v>
      </c>
      <c r="J677" s="24" t="s">
        <v>2159</v>
      </c>
      <c r="K677" s="24" t="s">
        <v>808</v>
      </c>
      <c r="L677" s="24" t="s">
        <v>7451</v>
      </c>
      <c r="M677" s="24" t="s">
        <v>1472</v>
      </c>
      <c r="N677" s="26">
        <f>B677/1052</f>
        <v>0.63403041825095052</v>
      </c>
      <c r="O677" s="278" t="s">
        <v>15626</v>
      </c>
      <c r="P677" s="278">
        <v>3</v>
      </c>
      <c r="Q677" s="311">
        <v>2.2000000000000002</v>
      </c>
      <c r="R677" s="17">
        <f t="shared" si="10"/>
        <v>0.63212927756653992</v>
      </c>
    </row>
    <row r="678" spans="1:18" x14ac:dyDescent="0.3">
      <c r="A678" s="1" t="s">
        <v>7430</v>
      </c>
      <c r="B678" s="23">
        <v>667</v>
      </c>
      <c r="C678" s="312">
        <v>681</v>
      </c>
      <c r="D678" s="37" t="s">
        <v>7431</v>
      </c>
      <c r="E678" s="8" t="s">
        <v>7432</v>
      </c>
      <c r="F678" s="8" t="s">
        <v>7433</v>
      </c>
      <c r="G678" s="24" t="s">
        <v>4428</v>
      </c>
      <c r="H678" s="25">
        <v>2797</v>
      </c>
      <c r="I678" s="23">
        <v>2.1</v>
      </c>
      <c r="J678" s="24" t="s">
        <v>2159</v>
      </c>
      <c r="K678" s="24" t="s">
        <v>1385</v>
      </c>
      <c r="L678" s="24" t="s">
        <v>7434</v>
      </c>
      <c r="M678" s="24" t="s">
        <v>1911</v>
      </c>
      <c r="N678" s="26">
        <f>B678/1052</f>
        <v>0.63403041825095052</v>
      </c>
      <c r="O678" s="278" t="s">
        <v>15626</v>
      </c>
      <c r="P678" s="278">
        <v>3</v>
      </c>
      <c r="Q678" s="312">
        <v>2.1</v>
      </c>
      <c r="R678" s="17">
        <f t="shared" si="10"/>
        <v>0.64733840304182511</v>
      </c>
    </row>
    <row r="679" spans="1:18" x14ac:dyDescent="0.3">
      <c r="A679" s="1" t="s">
        <v>7399</v>
      </c>
      <c r="B679" s="23">
        <v>667</v>
      </c>
      <c r="C679" s="312">
        <v>681</v>
      </c>
      <c r="D679" s="37" t="s">
        <v>7400</v>
      </c>
      <c r="E679" s="8" t="s">
        <v>7401</v>
      </c>
      <c r="F679" s="8" t="s">
        <v>7402</v>
      </c>
      <c r="G679" s="24" t="s">
        <v>4539</v>
      </c>
      <c r="H679" s="25">
        <v>3637</v>
      </c>
      <c r="I679" s="23">
        <v>2.1</v>
      </c>
      <c r="J679" s="24" t="s">
        <v>1477</v>
      </c>
      <c r="K679" s="24" t="s">
        <v>642</v>
      </c>
      <c r="L679" s="24" t="s">
        <v>7403</v>
      </c>
      <c r="M679" s="24" t="s">
        <v>1911</v>
      </c>
      <c r="N679" s="26">
        <f>B679/1052</f>
        <v>0.63403041825095052</v>
      </c>
      <c r="O679" s="278" t="s">
        <v>15626</v>
      </c>
      <c r="P679" s="278">
        <v>3</v>
      </c>
      <c r="Q679" s="312">
        <v>2.1</v>
      </c>
      <c r="R679" s="17">
        <f t="shared" si="10"/>
        <v>0.64733840304182511</v>
      </c>
    </row>
    <row r="680" spans="1:18" x14ac:dyDescent="0.3">
      <c r="A680" s="1" t="s">
        <v>7385</v>
      </c>
      <c r="B680" s="23">
        <v>667</v>
      </c>
      <c r="C680" s="312">
        <v>681</v>
      </c>
      <c r="D680" s="37" t="s">
        <v>7386</v>
      </c>
      <c r="E680" s="8" t="s">
        <v>7387</v>
      </c>
      <c r="F680" s="8" t="s">
        <v>7388</v>
      </c>
      <c r="G680" s="24" t="s">
        <v>4734</v>
      </c>
      <c r="H680" s="25">
        <v>10642</v>
      </c>
      <c r="I680" s="23">
        <v>2.1</v>
      </c>
      <c r="J680" s="24" t="s">
        <v>731</v>
      </c>
      <c r="K680" s="24" t="s">
        <v>944</v>
      </c>
      <c r="L680" s="24" t="s">
        <v>7389</v>
      </c>
      <c r="M680" s="24" t="s">
        <v>1911</v>
      </c>
      <c r="N680" s="26">
        <f>B680/1052</f>
        <v>0.63403041825095052</v>
      </c>
      <c r="O680" s="278" t="s">
        <v>15626</v>
      </c>
      <c r="P680" s="278">
        <v>3</v>
      </c>
      <c r="Q680" s="312">
        <v>2.1</v>
      </c>
      <c r="R680" s="17">
        <f t="shared" si="10"/>
        <v>0.64733840304182511</v>
      </c>
    </row>
    <row r="681" spans="1:18" x14ac:dyDescent="0.3">
      <c r="A681" s="1" t="s">
        <v>2223</v>
      </c>
      <c r="B681" s="23">
        <v>667</v>
      </c>
      <c r="C681" s="311">
        <v>747</v>
      </c>
      <c r="D681" s="37" t="s">
        <v>2224</v>
      </c>
      <c r="E681" s="8" t="s">
        <v>2225</v>
      </c>
      <c r="F681" s="8" t="s">
        <v>2226</v>
      </c>
      <c r="G681" s="24" t="s">
        <v>4480</v>
      </c>
      <c r="H681" s="25">
        <v>2372</v>
      </c>
      <c r="I681" s="23">
        <v>2.1</v>
      </c>
      <c r="J681" s="24" t="s">
        <v>2159</v>
      </c>
      <c r="K681" s="24" t="s">
        <v>1769</v>
      </c>
      <c r="L681" s="24" t="s">
        <v>2227</v>
      </c>
      <c r="M681" s="24" t="s">
        <v>1624</v>
      </c>
      <c r="N681" s="26">
        <f>B681/1052</f>
        <v>0.63403041825095052</v>
      </c>
      <c r="O681" s="278" t="s">
        <v>15626</v>
      </c>
      <c r="P681" s="278">
        <v>3</v>
      </c>
      <c r="Q681" s="311">
        <v>1.8</v>
      </c>
      <c r="R681" s="17">
        <f t="shared" si="10"/>
        <v>0.71007604562737647</v>
      </c>
    </row>
    <row r="682" spans="1:18" x14ac:dyDescent="0.3">
      <c r="A682" s="1" t="s">
        <v>7417</v>
      </c>
      <c r="B682" s="23">
        <v>667</v>
      </c>
      <c r="C682" s="311">
        <v>625</v>
      </c>
      <c r="D682" s="37" t="s">
        <v>7418</v>
      </c>
      <c r="E682" s="8" t="s">
        <v>7419</v>
      </c>
      <c r="F682" s="8" t="s">
        <v>7420</v>
      </c>
      <c r="G682" s="24" t="s">
        <v>4519</v>
      </c>
      <c r="H682" s="25">
        <v>9172</v>
      </c>
      <c r="I682" s="23">
        <v>2.1</v>
      </c>
      <c r="J682" s="24" t="s">
        <v>731</v>
      </c>
      <c r="K682" s="24" t="s">
        <v>679</v>
      </c>
      <c r="L682" s="24" t="s">
        <v>337</v>
      </c>
      <c r="M682" s="24" t="s">
        <v>1735</v>
      </c>
      <c r="N682" s="26">
        <f>B682/1052</f>
        <v>0.63403041825095052</v>
      </c>
      <c r="O682" s="278" t="s">
        <v>15626</v>
      </c>
      <c r="P682" s="278">
        <v>3</v>
      </c>
      <c r="Q682" s="311">
        <v>2.4</v>
      </c>
      <c r="R682" s="17">
        <f t="shared" si="10"/>
        <v>0.594106463878327</v>
      </c>
    </row>
    <row r="683" spans="1:18" x14ac:dyDescent="0.3">
      <c r="A683" s="1" t="s">
        <v>7421</v>
      </c>
      <c r="B683" s="23">
        <v>667</v>
      </c>
      <c r="C683" s="311">
        <v>699</v>
      </c>
      <c r="D683" s="37" t="s">
        <v>7422</v>
      </c>
      <c r="E683" s="8" t="s">
        <v>7423</v>
      </c>
      <c r="F683" s="8" t="s">
        <v>7424</v>
      </c>
      <c r="G683" s="24" t="s">
        <v>4519</v>
      </c>
      <c r="H683" s="25">
        <v>3566</v>
      </c>
      <c r="I683" s="23">
        <v>2.1</v>
      </c>
      <c r="J683" s="24" t="s">
        <v>731</v>
      </c>
      <c r="K683" s="24" t="s">
        <v>1443</v>
      </c>
      <c r="L683" s="24" t="s">
        <v>4541</v>
      </c>
      <c r="M683" s="24" t="s">
        <v>26</v>
      </c>
      <c r="N683" s="26">
        <f>B683/1052</f>
        <v>0.63403041825095052</v>
      </c>
      <c r="O683" s="278" t="s">
        <v>15626</v>
      </c>
      <c r="P683" s="278">
        <v>3</v>
      </c>
      <c r="Q683" s="311">
        <v>2</v>
      </c>
      <c r="R683" s="17">
        <f t="shared" si="10"/>
        <v>0.6644486692015209</v>
      </c>
    </row>
    <row r="684" spans="1:18" x14ac:dyDescent="0.3">
      <c r="A684" s="1" t="s">
        <v>7456</v>
      </c>
      <c r="B684" s="23">
        <v>667</v>
      </c>
      <c r="C684" s="311">
        <v>665</v>
      </c>
      <c r="D684" s="37" t="s">
        <v>7457</v>
      </c>
      <c r="E684" s="8" t="s">
        <v>7458</v>
      </c>
      <c r="F684" s="8" t="s">
        <v>7459</v>
      </c>
      <c r="G684" s="24" t="s">
        <v>4436</v>
      </c>
      <c r="H684" s="25">
        <v>1242</v>
      </c>
      <c r="I684" s="23">
        <v>2.1</v>
      </c>
      <c r="J684" s="24" t="s">
        <v>2159</v>
      </c>
      <c r="K684" s="24" t="s">
        <v>2004</v>
      </c>
      <c r="L684" s="24" t="s">
        <v>624</v>
      </c>
      <c r="M684" s="24" t="s">
        <v>1472</v>
      </c>
      <c r="N684" s="26">
        <f>B684/1052</f>
        <v>0.63403041825095052</v>
      </c>
      <c r="O684" s="278" t="s">
        <v>15626</v>
      </c>
      <c r="P684" s="278">
        <v>3</v>
      </c>
      <c r="Q684" s="311">
        <v>2.2000000000000002</v>
      </c>
      <c r="R684" s="17">
        <f t="shared" si="10"/>
        <v>0.63212927756653992</v>
      </c>
    </row>
    <row r="685" spans="1:18" x14ac:dyDescent="0.3">
      <c r="A685" s="1" t="s">
        <v>7435</v>
      </c>
      <c r="B685" s="23">
        <v>667</v>
      </c>
      <c r="C685" s="312">
        <v>606</v>
      </c>
      <c r="D685" s="37" t="s">
        <v>7436</v>
      </c>
      <c r="E685" s="8" t="s">
        <v>7437</v>
      </c>
      <c r="F685" s="8" t="s">
        <v>7438</v>
      </c>
      <c r="G685" s="24" t="s">
        <v>4519</v>
      </c>
      <c r="H685" s="25">
        <v>2084</v>
      </c>
      <c r="I685" s="23">
        <v>2.1</v>
      </c>
      <c r="J685" s="24" t="s">
        <v>731</v>
      </c>
      <c r="K685" s="24" t="s">
        <v>1385</v>
      </c>
      <c r="L685" s="24" t="s">
        <v>5839</v>
      </c>
      <c r="M685" s="24" t="s">
        <v>1697</v>
      </c>
      <c r="N685" s="26">
        <f>B685/1052</f>
        <v>0.63403041825095052</v>
      </c>
      <c r="O685" s="278" t="s">
        <v>15626</v>
      </c>
      <c r="P685" s="278">
        <v>3</v>
      </c>
      <c r="Q685" s="312">
        <v>2.5</v>
      </c>
      <c r="R685" s="17">
        <f t="shared" si="10"/>
        <v>0.57604562737642584</v>
      </c>
    </row>
    <row r="686" spans="1:18" x14ac:dyDescent="0.3">
      <c r="A686" s="1" t="s">
        <v>7390</v>
      </c>
      <c r="B686" s="23">
        <v>667</v>
      </c>
      <c r="C686" s="311">
        <v>665</v>
      </c>
      <c r="D686" s="37" t="s">
        <v>7391</v>
      </c>
      <c r="E686" s="8" t="s">
        <v>7392</v>
      </c>
      <c r="F686" s="8" t="s">
        <v>7393</v>
      </c>
      <c r="G686" s="24" t="s">
        <v>4734</v>
      </c>
      <c r="H686" s="25">
        <v>2092</v>
      </c>
      <c r="I686" s="23">
        <v>2.1</v>
      </c>
      <c r="J686" s="24" t="s">
        <v>731</v>
      </c>
      <c r="K686" s="24" t="s">
        <v>5358</v>
      </c>
      <c r="L686" s="24" t="s">
        <v>7394</v>
      </c>
      <c r="M686" s="24" t="s">
        <v>1472</v>
      </c>
      <c r="N686" s="26">
        <f>B686/1052</f>
        <v>0.63403041825095052</v>
      </c>
      <c r="O686" s="278" t="s">
        <v>15626</v>
      </c>
      <c r="P686" s="278">
        <v>3</v>
      </c>
      <c r="Q686" s="311">
        <v>2.2000000000000002</v>
      </c>
      <c r="R686" s="17">
        <f t="shared" si="10"/>
        <v>0.63212927756653992</v>
      </c>
    </row>
    <row r="687" spans="1:18" x14ac:dyDescent="0.3">
      <c r="A687" s="1" t="s">
        <v>7562</v>
      </c>
      <c r="B687" s="29">
        <v>685</v>
      </c>
      <c r="C687" s="311">
        <v>699</v>
      </c>
      <c r="D687" s="37" t="s">
        <v>7563</v>
      </c>
      <c r="E687" s="8" t="s">
        <v>7564</v>
      </c>
      <c r="F687" s="8" t="s">
        <v>7564</v>
      </c>
      <c r="G687" s="24" t="s">
        <v>4428</v>
      </c>
      <c r="H687" s="25">
        <v>1380</v>
      </c>
      <c r="I687" s="29">
        <v>2</v>
      </c>
      <c r="J687" s="24" t="s">
        <v>2159</v>
      </c>
      <c r="K687" s="24" t="s">
        <v>2507</v>
      </c>
      <c r="L687" s="24" t="s">
        <v>7565</v>
      </c>
      <c r="M687" s="24" t="s">
        <v>26</v>
      </c>
      <c r="N687" s="30">
        <f>B687/1052</f>
        <v>0.65114068441064643</v>
      </c>
      <c r="O687" s="278" t="s">
        <v>15626</v>
      </c>
      <c r="P687" s="278">
        <v>3</v>
      </c>
      <c r="Q687" s="311">
        <v>2</v>
      </c>
      <c r="R687" s="17">
        <f t="shared" si="10"/>
        <v>0.6644486692015209</v>
      </c>
    </row>
    <row r="688" spans="1:18" x14ac:dyDescent="0.3">
      <c r="A688" s="1" t="s">
        <v>7522</v>
      </c>
      <c r="B688" s="29">
        <v>685</v>
      </c>
      <c r="C688" s="311">
        <v>625</v>
      </c>
      <c r="D688" s="37" t="s">
        <v>7522</v>
      </c>
      <c r="E688" s="8" t="s">
        <v>7523</v>
      </c>
      <c r="F688" s="8" t="s">
        <v>7524</v>
      </c>
      <c r="G688" s="24" t="s">
        <v>4754</v>
      </c>
      <c r="H688" s="25">
        <v>1755</v>
      </c>
      <c r="I688" s="29">
        <v>2</v>
      </c>
      <c r="J688" s="24" t="s">
        <v>1477</v>
      </c>
      <c r="K688" s="24" t="s">
        <v>1385</v>
      </c>
      <c r="L688" s="24" t="s">
        <v>5595</v>
      </c>
      <c r="M688" s="24" t="s">
        <v>1735</v>
      </c>
      <c r="N688" s="30">
        <f>B688/1052</f>
        <v>0.65114068441064643</v>
      </c>
      <c r="O688" s="278" t="s">
        <v>15626</v>
      </c>
      <c r="P688" s="278">
        <v>3</v>
      </c>
      <c r="Q688" s="311">
        <v>2.4</v>
      </c>
      <c r="R688" s="17">
        <f t="shared" si="10"/>
        <v>0.594106463878327</v>
      </c>
    </row>
    <row r="689" spans="1:18" x14ac:dyDescent="0.3">
      <c r="A689" s="1" t="s">
        <v>7512</v>
      </c>
      <c r="B689" s="29">
        <v>685</v>
      </c>
      <c r="C689" s="311">
        <v>699</v>
      </c>
      <c r="D689" s="37" t="s">
        <v>7513</v>
      </c>
      <c r="E689" s="8" t="s">
        <v>7514</v>
      </c>
      <c r="F689" s="8" t="s">
        <v>7515</v>
      </c>
      <c r="G689" s="24" t="s">
        <v>4519</v>
      </c>
      <c r="H689" s="25">
        <v>2613</v>
      </c>
      <c r="I689" s="29">
        <v>2</v>
      </c>
      <c r="J689" s="24" t="s">
        <v>1477</v>
      </c>
      <c r="K689" s="24" t="s">
        <v>1487</v>
      </c>
      <c r="L689" s="24" t="s">
        <v>7516</v>
      </c>
      <c r="M689" s="24" t="s">
        <v>26</v>
      </c>
      <c r="N689" s="30">
        <f>B689/1052</f>
        <v>0.65114068441064643</v>
      </c>
      <c r="O689" s="278" t="s">
        <v>15626</v>
      </c>
      <c r="P689" s="278">
        <v>3</v>
      </c>
      <c r="Q689" s="311">
        <v>2</v>
      </c>
      <c r="R689" s="17">
        <f t="shared" si="10"/>
        <v>0.6644486692015209</v>
      </c>
    </row>
    <row r="690" spans="1:18" x14ac:dyDescent="0.3">
      <c r="A690" s="1" t="s">
        <v>7548</v>
      </c>
      <c r="B690" s="29">
        <v>685</v>
      </c>
      <c r="C690" s="312">
        <v>606</v>
      </c>
      <c r="D690" s="37" t="s">
        <v>7549</v>
      </c>
      <c r="E690" s="8" t="s">
        <v>7550</v>
      </c>
      <c r="F690" s="8" t="s">
        <v>7551</v>
      </c>
      <c r="G690" s="24" t="s">
        <v>4428</v>
      </c>
      <c r="H690" s="25">
        <v>1587</v>
      </c>
      <c r="I690" s="29">
        <v>2</v>
      </c>
      <c r="J690" s="24" t="s">
        <v>2159</v>
      </c>
      <c r="K690" s="24" t="s">
        <v>2236</v>
      </c>
      <c r="L690" s="24" t="s">
        <v>416</v>
      </c>
      <c r="M690" s="24" t="s">
        <v>1697</v>
      </c>
      <c r="N690" s="30">
        <f>B690/1052</f>
        <v>0.65114068441064643</v>
      </c>
      <c r="O690" s="278" t="s">
        <v>15626</v>
      </c>
      <c r="P690" s="278">
        <v>3</v>
      </c>
      <c r="Q690" s="312">
        <v>2.5</v>
      </c>
      <c r="R690" s="17">
        <f t="shared" si="10"/>
        <v>0.57604562737642584</v>
      </c>
    </row>
    <row r="691" spans="1:18" x14ac:dyDescent="0.3">
      <c r="A691" s="1" t="s">
        <v>7460</v>
      </c>
      <c r="B691" s="29">
        <v>685</v>
      </c>
      <c r="C691" s="312">
        <v>642</v>
      </c>
      <c r="D691" s="37" t="s">
        <v>7461</v>
      </c>
      <c r="E691" s="8" t="s">
        <v>7462</v>
      </c>
      <c r="F691" s="8" t="s">
        <v>7463</v>
      </c>
      <c r="G691" s="24" t="s">
        <v>4734</v>
      </c>
      <c r="H691" s="25">
        <v>2597</v>
      </c>
      <c r="I691" s="29">
        <v>2</v>
      </c>
      <c r="J691" s="24" t="s">
        <v>731</v>
      </c>
      <c r="K691" s="24" t="s">
        <v>1426</v>
      </c>
      <c r="L691" s="24" t="s">
        <v>1281</v>
      </c>
      <c r="M691" s="24" t="s">
        <v>1644</v>
      </c>
      <c r="N691" s="30">
        <f>B691/1052</f>
        <v>0.65114068441064643</v>
      </c>
      <c r="O691" s="278" t="s">
        <v>15626</v>
      </c>
      <c r="P691" s="278">
        <v>3</v>
      </c>
      <c r="Q691" s="312">
        <v>2.2999999999999998</v>
      </c>
      <c r="R691" s="17">
        <f t="shared" si="10"/>
        <v>0.61026615969581754</v>
      </c>
    </row>
    <row r="692" spans="1:18" x14ac:dyDescent="0.3">
      <c r="A692" s="1" t="s">
        <v>7483</v>
      </c>
      <c r="B692" s="29">
        <v>685</v>
      </c>
      <c r="C692" s="311">
        <v>625</v>
      </c>
      <c r="D692" s="37" t="s">
        <v>7484</v>
      </c>
      <c r="E692" s="8" t="s">
        <v>7485</v>
      </c>
      <c r="F692" s="8" t="s">
        <v>7486</v>
      </c>
      <c r="G692" s="24" t="s">
        <v>4754</v>
      </c>
      <c r="H692" s="25">
        <v>2997</v>
      </c>
      <c r="I692" s="29">
        <v>2</v>
      </c>
      <c r="J692" s="24" t="s">
        <v>1477</v>
      </c>
      <c r="K692" s="24" t="s">
        <v>1180</v>
      </c>
      <c r="L692" s="24" t="s">
        <v>7487</v>
      </c>
      <c r="M692" s="24" t="s">
        <v>1735</v>
      </c>
      <c r="N692" s="30">
        <f>B692/1052</f>
        <v>0.65114068441064643</v>
      </c>
      <c r="O692" s="278" t="s">
        <v>15626</v>
      </c>
      <c r="P692" s="278">
        <v>3</v>
      </c>
      <c r="Q692" s="311">
        <v>2.4</v>
      </c>
      <c r="R692" s="17">
        <f t="shared" si="10"/>
        <v>0.594106463878327</v>
      </c>
    </row>
    <row r="693" spans="1:18" x14ac:dyDescent="0.3">
      <c r="A693" s="1" t="s">
        <v>7557</v>
      </c>
      <c r="B693" s="29">
        <v>685</v>
      </c>
      <c r="C693" s="312">
        <v>642</v>
      </c>
      <c r="D693" s="37" t="s">
        <v>7558</v>
      </c>
      <c r="E693" s="8" t="s">
        <v>7559</v>
      </c>
      <c r="F693" s="8" t="s">
        <v>7560</v>
      </c>
      <c r="G693" s="24" t="s">
        <v>4428</v>
      </c>
      <c r="H693" s="25">
        <v>1372</v>
      </c>
      <c r="I693" s="29">
        <v>2</v>
      </c>
      <c r="J693" s="24" t="s">
        <v>2159</v>
      </c>
      <c r="K693" s="24" t="s">
        <v>1774</v>
      </c>
      <c r="L693" s="24" t="s">
        <v>7561</v>
      </c>
      <c r="M693" s="24" t="s">
        <v>1644</v>
      </c>
      <c r="N693" s="30">
        <f>B693/1052</f>
        <v>0.65114068441064643</v>
      </c>
      <c r="O693" s="278" t="s">
        <v>15626</v>
      </c>
      <c r="P693" s="278">
        <v>3</v>
      </c>
      <c r="Q693" s="312">
        <v>2.2999999999999998</v>
      </c>
      <c r="R693" s="17">
        <f t="shared" si="10"/>
        <v>0.61026615969581754</v>
      </c>
    </row>
    <row r="694" spans="1:18" x14ac:dyDescent="0.3">
      <c r="A694" s="1" t="s">
        <v>7469</v>
      </c>
      <c r="B694" s="29">
        <v>685</v>
      </c>
      <c r="C694" s="312">
        <v>726</v>
      </c>
      <c r="D694" s="37" t="s">
        <v>7470</v>
      </c>
      <c r="E694" s="8" t="s">
        <v>7471</v>
      </c>
      <c r="F694" s="8" t="s">
        <v>7472</v>
      </c>
      <c r="G694" s="24" t="s">
        <v>4519</v>
      </c>
      <c r="H694" s="25">
        <v>5150</v>
      </c>
      <c r="I694" s="29">
        <v>2</v>
      </c>
      <c r="J694" s="24" t="s">
        <v>1477</v>
      </c>
      <c r="K694" s="24" t="s">
        <v>1433</v>
      </c>
      <c r="L694" s="24" t="s">
        <v>7473</v>
      </c>
      <c r="M694" s="24" t="s">
        <v>1708</v>
      </c>
      <c r="N694" s="30">
        <f>B694/1052</f>
        <v>0.65114068441064643</v>
      </c>
      <c r="O694" s="278" t="s">
        <v>15626</v>
      </c>
      <c r="P694" s="278">
        <v>3</v>
      </c>
      <c r="Q694" s="312">
        <v>1.9</v>
      </c>
      <c r="R694" s="17">
        <f t="shared" si="10"/>
        <v>0.6901140684410646</v>
      </c>
    </row>
    <row r="695" spans="1:18" x14ac:dyDescent="0.3">
      <c r="A695" s="1" t="s">
        <v>7539</v>
      </c>
      <c r="B695" s="29">
        <v>685</v>
      </c>
      <c r="C695" s="312">
        <v>726</v>
      </c>
      <c r="D695" s="37" t="s">
        <v>7540</v>
      </c>
      <c r="E695" s="8" t="s">
        <v>7541</v>
      </c>
      <c r="F695" s="8" t="s">
        <v>7542</v>
      </c>
      <c r="G695" s="24" t="s">
        <v>4428</v>
      </c>
      <c r="H695" s="25">
        <v>4259</v>
      </c>
      <c r="I695" s="29">
        <v>2</v>
      </c>
      <c r="J695" s="24" t="s">
        <v>2159</v>
      </c>
      <c r="K695" s="24" t="s">
        <v>1577</v>
      </c>
      <c r="L695" s="24" t="s">
        <v>416</v>
      </c>
      <c r="M695" s="24" t="s">
        <v>1708</v>
      </c>
      <c r="N695" s="30">
        <f>B695/1052</f>
        <v>0.65114068441064643</v>
      </c>
      <c r="O695" s="278" t="s">
        <v>15626</v>
      </c>
      <c r="P695" s="278">
        <v>3</v>
      </c>
      <c r="Q695" s="312">
        <v>1.9</v>
      </c>
      <c r="R695" s="17">
        <f t="shared" si="10"/>
        <v>0.6901140684410646</v>
      </c>
    </row>
    <row r="696" spans="1:18" x14ac:dyDescent="0.3">
      <c r="A696" s="1" t="s">
        <v>2266</v>
      </c>
      <c r="B696" s="29">
        <v>685</v>
      </c>
      <c r="C696" s="312">
        <v>642</v>
      </c>
      <c r="D696" s="37" t="s">
        <v>2267</v>
      </c>
      <c r="E696" s="8" t="s">
        <v>2268</v>
      </c>
      <c r="F696" s="8" t="s">
        <v>2269</v>
      </c>
      <c r="G696" s="24" t="s">
        <v>4539</v>
      </c>
      <c r="H696" s="25">
        <v>11570</v>
      </c>
      <c r="I696" s="29">
        <v>2</v>
      </c>
      <c r="J696" s="24" t="s">
        <v>1477</v>
      </c>
      <c r="K696" s="24" t="s">
        <v>1707</v>
      </c>
      <c r="L696" s="24" t="s">
        <v>2270</v>
      </c>
      <c r="M696" s="24" t="s">
        <v>1644</v>
      </c>
      <c r="N696" s="30">
        <f>B696/1052</f>
        <v>0.65114068441064643</v>
      </c>
      <c r="O696" s="278" t="s">
        <v>15626</v>
      </c>
      <c r="P696" s="278">
        <v>3</v>
      </c>
      <c r="Q696" s="312">
        <v>2.2999999999999998</v>
      </c>
      <c r="R696" s="17">
        <f t="shared" si="10"/>
        <v>0.61026615969581754</v>
      </c>
    </row>
    <row r="697" spans="1:18" x14ac:dyDescent="0.3">
      <c r="A697" s="1" t="s">
        <v>7543</v>
      </c>
      <c r="B697" s="29">
        <v>685</v>
      </c>
      <c r="C697" s="311">
        <v>665</v>
      </c>
      <c r="D697" s="37" t="s">
        <v>7544</v>
      </c>
      <c r="E697" s="8" t="s">
        <v>7545</v>
      </c>
      <c r="F697" s="8" t="s">
        <v>7546</v>
      </c>
      <c r="G697" s="24" t="s">
        <v>4539</v>
      </c>
      <c r="H697" s="25">
        <v>1384</v>
      </c>
      <c r="I697" s="29">
        <v>2</v>
      </c>
      <c r="J697" s="24" t="s">
        <v>1477</v>
      </c>
      <c r="K697" s="24" t="s">
        <v>1707</v>
      </c>
      <c r="L697" s="24" t="s">
        <v>7547</v>
      </c>
      <c r="M697" s="24" t="s">
        <v>1472</v>
      </c>
      <c r="N697" s="30">
        <f>B697/1052</f>
        <v>0.65114068441064643</v>
      </c>
      <c r="O697" s="278" t="s">
        <v>15626</v>
      </c>
      <c r="P697" s="278">
        <v>3</v>
      </c>
      <c r="Q697" s="311">
        <v>2.2000000000000002</v>
      </c>
      <c r="R697" s="17">
        <f t="shared" si="10"/>
        <v>0.63212927756653992</v>
      </c>
    </row>
    <row r="698" spans="1:18" x14ac:dyDescent="0.3">
      <c r="A698" s="1" t="s">
        <v>7517</v>
      </c>
      <c r="B698" s="29">
        <v>685</v>
      </c>
      <c r="C698" s="312">
        <v>642</v>
      </c>
      <c r="D698" s="37" t="s">
        <v>7518</v>
      </c>
      <c r="E698" s="8" t="s">
        <v>7519</v>
      </c>
      <c r="F698" s="8" t="s">
        <v>7520</v>
      </c>
      <c r="G698" s="24" t="s">
        <v>4539</v>
      </c>
      <c r="H698" s="25">
        <v>13998</v>
      </c>
      <c r="I698" s="29">
        <v>2</v>
      </c>
      <c r="J698" s="24" t="s">
        <v>1477</v>
      </c>
      <c r="K698" s="24" t="s">
        <v>1487</v>
      </c>
      <c r="L698" s="24" t="s">
        <v>7521</v>
      </c>
      <c r="M698" s="24" t="s">
        <v>1644</v>
      </c>
      <c r="N698" s="30">
        <f>B698/1052</f>
        <v>0.65114068441064643</v>
      </c>
      <c r="O698" s="278" t="s">
        <v>15626</v>
      </c>
      <c r="P698" s="278">
        <v>3</v>
      </c>
      <c r="Q698" s="312">
        <v>2.2999999999999998</v>
      </c>
      <c r="R698" s="17">
        <f t="shared" si="10"/>
        <v>0.61026615969581754</v>
      </c>
    </row>
    <row r="699" spans="1:18" x14ac:dyDescent="0.3">
      <c r="A699" s="1" t="s">
        <v>7474</v>
      </c>
      <c r="B699" s="29">
        <v>685</v>
      </c>
      <c r="C699" s="311">
        <v>699</v>
      </c>
      <c r="D699" s="37" t="s">
        <v>7475</v>
      </c>
      <c r="E699" s="8" t="s">
        <v>7476</v>
      </c>
      <c r="F699" s="8" t="s">
        <v>7477</v>
      </c>
      <c r="G699" s="24" t="s">
        <v>4519</v>
      </c>
      <c r="H699" s="25">
        <v>1557</v>
      </c>
      <c r="I699" s="29">
        <v>2</v>
      </c>
      <c r="J699" s="24" t="s">
        <v>1477</v>
      </c>
      <c r="K699" s="24" t="s">
        <v>463</v>
      </c>
      <c r="L699" s="24" t="s">
        <v>7478</v>
      </c>
      <c r="M699" s="24" t="s">
        <v>26</v>
      </c>
      <c r="N699" s="30">
        <f>B699/1052</f>
        <v>0.65114068441064643</v>
      </c>
      <c r="O699" s="278" t="s">
        <v>15626</v>
      </c>
      <c r="P699" s="278">
        <v>3</v>
      </c>
      <c r="Q699" s="311">
        <v>2</v>
      </c>
      <c r="R699" s="17">
        <f t="shared" si="10"/>
        <v>0.6644486692015209</v>
      </c>
    </row>
    <row r="700" spans="1:18" x14ac:dyDescent="0.3">
      <c r="A700" s="1" t="s">
        <v>7488</v>
      </c>
      <c r="B700" s="29">
        <v>685</v>
      </c>
      <c r="C700" s="311">
        <v>665</v>
      </c>
      <c r="D700" s="37" t="s">
        <v>7489</v>
      </c>
      <c r="E700" s="8" t="s">
        <v>7490</v>
      </c>
      <c r="F700" s="8" t="s">
        <v>7491</v>
      </c>
      <c r="G700" s="24" t="s">
        <v>4754</v>
      </c>
      <c r="H700" s="25">
        <v>3576</v>
      </c>
      <c r="I700" s="29">
        <v>2</v>
      </c>
      <c r="J700" s="24" t="s">
        <v>1477</v>
      </c>
      <c r="K700" s="24" t="s">
        <v>1439</v>
      </c>
      <c r="L700" s="24" t="s">
        <v>7492</v>
      </c>
      <c r="M700" s="24" t="s">
        <v>1472</v>
      </c>
      <c r="N700" s="30">
        <f>B700/1052</f>
        <v>0.65114068441064643</v>
      </c>
      <c r="O700" s="278" t="s">
        <v>15626</v>
      </c>
      <c r="P700" s="278">
        <v>3</v>
      </c>
      <c r="Q700" s="311">
        <v>2.2000000000000002</v>
      </c>
      <c r="R700" s="17">
        <f t="shared" si="10"/>
        <v>0.63212927756653992</v>
      </c>
    </row>
    <row r="701" spans="1:18" x14ac:dyDescent="0.3">
      <c r="A701" s="1" t="s">
        <v>7502</v>
      </c>
      <c r="B701" s="29">
        <v>685</v>
      </c>
      <c r="C701" s="312">
        <v>681</v>
      </c>
      <c r="D701" s="37" t="s">
        <v>7503</v>
      </c>
      <c r="E701" s="8" t="s">
        <v>7504</v>
      </c>
      <c r="F701" s="8" t="s">
        <v>7505</v>
      </c>
      <c r="G701" s="24" t="s">
        <v>4539</v>
      </c>
      <c r="H701" s="25">
        <v>2014</v>
      </c>
      <c r="I701" s="29">
        <v>2</v>
      </c>
      <c r="J701" s="24" t="s">
        <v>1477</v>
      </c>
      <c r="K701" s="24" t="s">
        <v>1443</v>
      </c>
      <c r="L701" s="24" t="s">
        <v>7506</v>
      </c>
      <c r="M701" s="24" t="s">
        <v>1911</v>
      </c>
      <c r="N701" s="30">
        <f>B701/1052</f>
        <v>0.65114068441064643</v>
      </c>
      <c r="O701" s="278" t="s">
        <v>15626</v>
      </c>
      <c r="P701" s="278">
        <v>3</v>
      </c>
      <c r="Q701" s="312">
        <v>2.1</v>
      </c>
      <c r="R701" s="17">
        <f t="shared" si="10"/>
        <v>0.64733840304182511</v>
      </c>
    </row>
    <row r="702" spans="1:18" x14ac:dyDescent="0.3">
      <c r="A702" s="1" t="s">
        <v>7464</v>
      </c>
      <c r="B702" s="29">
        <v>685</v>
      </c>
      <c r="C702" s="311">
        <v>699</v>
      </c>
      <c r="D702" s="37" t="s">
        <v>7465</v>
      </c>
      <c r="E702" s="8" t="s">
        <v>7466</v>
      </c>
      <c r="F702" s="8" t="s">
        <v>7467</v>
      </c>
      <c r="G702" s="24" t="s">
        <v>4754</v>
      </c>
      <c r="H702" s="25">
        <v>21050</v>
      </c>
      <c r="I702" s="29">
        <v>2</v>
      </c>
      <c r="J702" s="24" t="s">
        <v>1477</v>
      </c>
      <c r="K702" s="24" t="s">
        <v>1089</v>
      </c>
      <c r="L702" s="24" t="s">
        <v>7468</v>
      </c>
      <c r="M702" s="24" t="s">
        <v>26</v>
      </c>
      <c r="N702" s="30">
        <f>B702/1052</f>
        <v>0.65114068441064643</v>
      </c>
      <c r="O702" s="278" t="s">
        <v>15626</v>
      </c>
      <c r="P702" s="278">
        <v>3</v>
      </c>
      <c r="Q702" s="311">
        <v>2</v>
      </c>
      <c r="R702" s="17">
        <f t="shared" si="10"/>
        <v>0.6644486692015209</v>
      </c>
    </row>
    <row r="703" spans="1:18" x14ac:dyDescent="0.3">
      <c r="A703" s="1" t="s">
        <v>7529</v>
      </c>
      <c r="B703" s="29">
        <v>685</v>
      </c>
      <c r="C703" s="311">
        <v>747</v>
      </c>
      <c r="D703" s="37" t="s">
        <v>7530</v>
      </c>
      <c r="E703" s="8" t="s">
        <v>7531</v>
      </c>
      <c r="F703" s="8" t="s">
        <v>7532</v>
      </c>
      <c r="G703" s="24" t="s">
        <v>4754</v>
      </c>
      <c r="H703" s="25">
        <v>1843</v>
      </c>
      <c r="I703" s="29">
        <v>2</v>
      </c>
      <c r="J703" s="24" t="s">
        <v>1477</v>
      </c>
      <c r="K703" s="24" t="s">
        <v>1827</v>
      </c>
      <c r="L703" s="24" t="s">
        <v>7533</v>
      </c>
      <c r="M703" s="24" t="s">
        <v>1624</v>
      </c>
      <c r="N703" s="30">
        <f>B703/1052</f>
        <v>0.65114068441064643</v>
      </c>
      <c r="O703" s="278" t="s">
        <v>15626</v>
      </c>
      <c r="P703" s="278">
        <v>3</v>
      </c>
      <c r="Q703" s="311">
        <v>1.8</v>
      </c>
      <c r="R703" s="17">
        <f t="shared" si="10"/>
        <v>0.71007604562737647</v>
      </c>
    </row>
    <row r="704" spans="1:18" x14ac:dyDescent="0.3">
      <c r="A704" s="1" t="s">
        <v>7493</v>
      </c>
      <c r="B704" s="29">
        <v>685</v>
      </c>
      <c r="C704" s="311">
        <v>699</v>
      </c>
      <c r="D704" s="37" t="s">
        <v>7494</v>
      </c>
      <c r="E704" s="8" t="s">
        <v>7495</v>
      </c>
      <c r="F704" s="8" t="s">
        <v>7496</v>
      </c>
      <c r="G704" s="24" t="s">
        <v>4480</v>
      </c>
      <c r="H704" s="25">
        <v>1949</v>
      </c>
      <c r="I704" s="29">
        <v>2</v>
      </c>
      <c r="J704" s="24" t="s">
        <v>2159</v>
      </c>
      <c r="K704" s="24" t="s">
        <v>1439</v>
      </c>
      <c r="L704" s="24" t="s">
        <v>7497</v>
      </c>
      <c r="M704" s="24" t="s">
        <v>26</v>
      </c>
      <c r="N704" s="30">
        <f>B704/1052</f>
        <v>0.65114068441064643</v>
      </c>
      <c r="O704" s="278" t="s">
        <v>15626</v>
      </c>
      <c r="P704" s="278">
        <v>3</v>
      </c>
      <c r="Q704" s="311">
        <v>2</v>
      </c>
      <c r="R704" s="17">
        <f t="shared" si="10"/>
        <v>0.6644486692015209</v>
      </c>
    </row>
    <row r="705" spans="1:18" x14ac:dyDescent="0.3">
      <c r="A705" s="1" t="s">
        <v>7498</v>
      </c>
      <c r="B705" s="29">
        <v>685</v>
      </c>
      <c r="C705" s="311">
        <v>699</v>
      </c>
      <c r="D705" s="37" t="s">
        <v>7499</v>
      </c>
      <c r="E705" s="8" t="s">
        <v>7500</v>
      </c>
      <c r="F705" s="8" t="s">
        <v>7501</v>
      </c>
      <c r="G705" s="24" t="s">
        <v>4519</v>
      </c>
      <c r="H705" s="25">
        <v>2997</v>
      </c>
      <c r="I705" s="29">
        <v>2</v>
      </c>
      <c r="J705" s="24" t="s">
        <v>1477</v>
      </c>
      <c r="K705" s="24" t="s">
        <v>886</v>
      </c>
      <c r="L705" s="24" t="s">
        <v>2855</v>
      </c>
      <c r="M705" s="24" t="s">
        <v>26</v>
      </c>
      <c r="N705" s="30">
        <f>B705/1052</f>
        <v>0.65114068441064643</v>
      </c>
      <c r="O705" s="278" t="s">
        <v>15626</v>
      </c>
      <c r="P705" s="278">
        <v>3</v>
      </c>
      <c r="Q705" s="311">
        <v>2</v>
      </c>
      <c r="R705" s="17">
        <f t="shared" si="10"/>
        <v>0.6644486692015209</v>
      </c>
    </row>
    <row r="706" spans="1:18" x14ac:dyDescent="0.3">
      <c r="A706" s="1" t="s">
        <v>7525</v>
      </c>
      <c r="B706" s="29">
        <v>685</v>
      </c>
      <c r="C706" s="312">
        <v>681</v>
      </c>
      <c r="D706" s="37" t="s">
        <v>7525</v>
      </c>
      <c r="E706" s="8" t="s">
        <v>7526</v>
      </c>
      <c r="F706" s="8" t="s">
        <v>7527</v>
      </c>
      <c r="G706" s="24" t="s">
        <v>4519</v>
      </c>
      <c r="H706" s="25">
        <v>4517</v>
      </c>
      <c r="I706" s="29">
        <v>2</v>
      </c>
      <c r="J706" s="24" t="s">
        <v>1477</v>
      </c>
      <c r="K706" s="24" t="s">
        <v>1385</v>
      </c>
      <c r="L706" s="24" t="s">
        <v>7528</v>
      </c>
      <c r="M706" s="24" t="s">
        <v>1911</v>
      </c>
      <c r="N706" s="30">
        <f>B706/1052</f>
        <v>0.65114068441064643</v>
      </c>
      <c r="O706" s="278" t="s">
        <v>15626</v>
      </c>
      <c r="P706" s="278">
        <v>3</v>
      </c>
      <c r="Q706" s="312">
        <v>2.1</v>
      </c>
      <c r="R706" s="17">
        <f t="shared" si="10"/>
        <v>0.64733840304182511</v>
      </c>
    </row>
    <row r="707" spans="1:18" x14ac:dyDescent="0.3">
      <c r="A707" s="1" t="s">
        <v>7552</v>
      </c>
      <c r="B707" s="29">
        <v>685</v>
      </c>
      <c r="C707" s="311">
        <v>625</v>
      </c>
      <c r="D707" s="37" t="s">
        <v>7553</v>
      </c>
      <c r="E707" s="8" t="s">
        <v>7554</v>
      </c>
      <c r="F707" s="8" t="s">
        <v>7555</v>
      </c>
      <c r="G707" s="24" t="s">
        <v>4519</v>
      </c>
      <c r="H707" s="25">
        <v>4730</v>
      </c>
      <c r="I707" s="29">
        <v>2</v>
      </c>
      <c r="J707" s="24" t="s">
        <v>1477</v>
      </c>
      <c r="K707" s="24" t="s">
        <v>2200</v>
      </c>
      <c r="L707" s="24" t="s">
        <v>7556</v>
      </c>
      <c r="M707" s="24" t="s">
        <v>1735</v>
      </c>
      <c r="N707" s="30">
        <f>B707/1052</f>
        <v>0.65114068441064643</v>
      </c>
      <c r="O707" s="278" t="s">
        <v>15626</v>
      </c>
      <c r="P707" s="278">
        <v>3</v>
      </c>
      <c r="Q707" s="311">
        <v>2.4</v>
      </c>
      <c r="R707" s="17">
        <f t="shared" si="10"/>
        <v>0.594106463878327</v>
      </c>
    </row>
    <row r="708" spans="1:18" x14ac:dyDescent="0.3">
      <c r="A708" s="1" t="s">
        <v>7534</v>
      </c>
      <c r="B708" s="29">
        <v>685</v>
      </c>
      <c r="C708" s="312">
        <v>726</v>
      </c>
      <c r="D708" s="37" t="s">
        <v>7535</v>
      </c>
      <c r="E708" s="8" t="s">
        <v>7536</v>
      </c>
      <c r="F708" s="8" t="s">
        <v>7537</v>
      </c>
      <c r="G708" s="24" t="s">
        <v>4519</v>
      </c>
      <c r="H708" s="23">
        <v>612</v>
      </c>
      <c r="I708" s="29">
        <v>2</v>
      </c>
      <c r="J708" s="24" t="s">
        <v>1477</v>
      </c>
      <c r="K708" s="24" t="s">
        <v>578</v>
      </c>
      <c r="L708" s="24" t="s">
        <v>7538</v>
      </c>
      <c r="M708" s="24" t="s">
        <v>1708</v>
      </c>
      <c r="N708" s="30">
        <f>B708/1052</f>
        <v>0.65114068441064643</v>
      </c>
      <c r="O708" s="278" t="s">
        <v>15626</v>
      </c>
      <c r="P708" s="278">
        <v>3</v>
      </c>
      <c r="Q708" s="312">
        <v>1.9</v>
      </c>
      <c r="R708" s="17">
        <f t="shared" ref="R708:R771" si="11">C708/1052</f>
        <v>0.6901140684410646</v>
      </c>
    </row>
    <row r="709" spans="1:18" x14ac:dyDescent="0.3">
      <c r="A709" s="1" t="s">
        <v>7479</v>
      </c>
      <c r="B709" s="29">
        <v>685</v>
      </c>
      <c r="C709" s="311">
        <v>625</v>
      </c>
      <c r="D709" s="37" t="s">
        <v>7480</v>
      </c>
      <c r="E709" s="8" t="s">
        <v>7481</v>
      </c>
      <c r="F709" s="8" t="s">
        <v>7482</v>
      </c>
      <c r="G709" s="24" t="s">
        <v>4539</v>
      </c>
      <c r="H709" s="25">
        <v>1360</v>
      </c>
      <c r="I709" s="29">
        <v>2</v>
      </c>
      <c r="J709" s="24" t="s">
        <v>1477</v>
      </c>
      <c r="K709" s="24" t="s">
        <v>601</v>
      </c>
      <c r="L709" s="24" t="s">
        <v>416</v>
      </c>
      <c r="M709" s="24" t="s">
        <v>1735</v>
      </c>
      <c r="N709" s="30">
        <f>B709/1052</f>
        <v>0.65114068441064643</v>
      </c>
      <c r="O709" s="278" t="s">
        <v>15626</v>
      </c>
      <c r="P709" s="278">
        <v>3</v>
      </c>
      <c r="Q709" s="311">
        <v>2.4</v>
      </c>
      <c r="R709" s="17">
        <f t="shared" si="11"/>
        <v>0.594106463878327</v>
      </c>
    </row>
    <row r="710" spans="1:18" x14ac:dyDescent="0.3">
      <c r="A710" s="1" t="s">
        <v>7507</v>
      </c>
      <c r="B710" s="29">
        <v>685</v>
      </c>
      <c r="C710" s="311">
        <v>699</v>
      </c>
      <c r="D710" s="37" t="s">
        <v>7508</v>
      </c>
      <c r="E710" s="8" t="s">
        <v>7509</v>
      </c>
      <c r="F710" s="8" t="s">
        <v>7510</v>
      </c>
      <c r="G710" s="24" t="s">
        <v>4480</v>
      </c>
      <c r="H710" s="25">
        <v>4169</v>
      </c>
      <c r="I710" s="29">
        <v>2</v>
      </c>
      <c r="J710" s="24" t="s">
        <v>2159</v>
      </c>
      <c r="K710" s="24" t="s">
        <v>1443</v>
      </c>
      <c r="L710" s="24" t="s">
        <v>7511</v>
      </c>
      <c r="M710" s="24" t="s">
        <v>26</v>
      </c>
      <c r="N710" s="30">
        <f>B710/1052</f>
        <v>0.65114068441064643</v>
      </c>
      <c r="O710" s="278" t="s">
        <v>15626</v>
      </c>
      <c r="P710" s="278">
        <v>3</v>
      </c>
      <c r="Q710" s="311">
        <v>2</v>
      </c>
      <c r="R710" s="17">
        <f t="shared" si="11"/>
        <v>0.6644486692015209</v>
      </c>
    </row>
    <row r="711" spans="1:18" x14ac:dyDescent="0.3">
      <c r="A711" s="1" t="s">
        <v>7585</v>
      </c>
      <c r="B711" s="23">
        <v>709</v>
      </c>
      <c r="C711" s="311">
        <v>699</v>
      </c>
      <c r="D711" s="37" t="s">
        <v>7586</v>
      </c>
      <c r="E711" s="8" t="s">
        <v>7587</v>
      </c>
      <c r="F711" s="8" t="s">
        <v>7588</v>
      </c>
      <c r="G711" s="24" t="s">
        <v>4539</v>
      </c>
      <c r="H711" s="25">
        <v>6076</v>
      </c>
      <c r="I711" s="23">
        <v>1.9</v>
      </c>
      <c r="J711" s="24" t="s">
        <v>2159</v>
      </c>
      <c r="K711" s="24" t="s">
        <v>1301</v>
      </c>
      <c r="L711" s="24" t="s">
        <v>7589</v>
      </c>
      <c r="M711" s="24" t="s">
        <v>26</v>
      </c>
      <c r="N711" s="26">
        <f>B711/1052</f>
        <v>0.67395437262357416</v>
      </c>
      <c r="O711" s="278" t="s">
        <v>15626</v>
      </c>
      <c r="P711" s="278">
        <v>3</v>
      </c>
      <c r="Q711" s="311">
        <v>2</v>
      </c>
      <c r="R711" s="17">
        <f t="shared" si="11"/>
        <v>0.6644486692015209</v>
      </c>
    </row>
    <row r="712" spans="1:18" x14ac:dyDescent="0.3">
      <c r="A712" s="1" t="s">
        <v>7603</v>
      </c>
      <c r="B712" s="23">
        <v>709</v>
      </c>
      <c r="C712" s="312">
        <v>726</v>
      </c>
      <c r="D712" s="37" t="s">
        <v>7604</v>
      </c>
      <c r="E712" s="8" t="s">
        <v>7605</v>
      </c>
      <c r="F712" s="8" t="s">
        <v>7606</v>
      </c>
      <c r="G712" s="24" t="s">
        <v>4519</v>
      </c>
      <c r="H712" s="25">
        <v>2865</v>
      </c>
      <c r="I712" s="23">
        <v>1.9</v>
      </c>
      <c r="J712" s="24" t="s">
        <v>1477</v>
      </c>
      <c r="K712" s="24" t="s">
        <v>1180</v>
      </c>
      <c r="L712" s="24" t="s">
        <v>7607</v>
      </c>
      <c r="M712" s="24" t="s">
        <v>1708</v>
      </c>
      <c r="N712" s="26">
        <f>B712/1052</f>
        <v>0.67395437262357416</v>
      </c>
      <c r="O712" s="278" t="s">
        <v>15626</v>
      </c>
      <c r="P712" s="278">
        <v>3</v>
      </c>
      <c r="Q712" s="312">
        <v>1.9</v>
      </c>
      <c r="R712" s="17">
        <f t="shared" si="11"/>
        <v>0.6901140684410646</v>
      </c>
    </row>
    <row r="713" spans="1:18" x14ac:dyDescent="0.3">
      <c r="A713" s="1" t="s">
        <v>7623</v>
      </c>
      <c r="B713" s="23">
        <v>709</v>
      </c>
      <c r="C713" s="312">
        <v>681</v>
      </c>
      <c r="D713" s="37" t="s">
        <v>7623</v>
      </c>
      <c r="E713" s="8" t="s">
        <v>7624</v>
      </c>
      <c r="F713" s="8" t="s">
        <v>7625</v>
      </c>
      <c r="G713" s="24" t="s">
        <v>4754</v>
      </c>
      <c r="H713" s="25">
        <v>2813</v>
      </c>
      <c r="I713" s="23">
        <v>1.9</v>
      </c>
      <c r="J713" s="24" t="s">
        <v>1477</v>
      </c>
      <c r="K713" s="24" t="s">
        <v>578</v>
      </c>
      <c r="L713" s="24" t="s">
        <v>7626</v>
      </c>
      <c r="M713" s="24" t="s">
        <v>1911</v>
      </c>
      <c r="N713" s="26">
        <f>B713/1052</f>
        <v>0.67395437262357416</v>
      </c>
      <c r="O713" s="278" t="s">
        <v>15626</v>
      </c>
      <c r="P713" s="278">
        <v>3</v>
      </c>
      <c r="Q713" s="312">
        <v>2.1</v>
      </c>
      <c r="R713" s="17">
        <f t="shared" si="11"/>
        <v>0.64733840304182511</v>
      </c>
    </row>
    <row r="714" spans="1:18" x14ac:dyDescent="0.3">
      <c r="A714" s="1" t="s">
        <v>7599</v>
      </c>
      <c r="B714" s="23">
        <v>709</v>
      </c>
      <c r="C714" s="311">
        <v>625</v>
      </c>
      <c r="D714" s="37" t="s">
        <v>7599</v>
      </c>
      <c r="E714" s="8" t="s">
        <v>7600</v>
      </c>
      <c r="F714" s="8" t="s">
        <v>7601</v>
      </c>
      <c r="G714" s="24" t="s">
        <v>4754</v>
      </c>
      <c r="H714" s="25">
        <v>30896</v>
      </c>
      <c r="I714" s="23">
        <v>1.9</v>
      </c>
      <c r="J714" s="24" t="s">
        <v>1477</v>
      </c>
      <c r="K714" s="24" t="s">
        <v>601</v>
      </c>
      <c r="L714" s="24" t="s">
        <v>7602</v>
      </c>
      <c r="M714" s="24" t="s">
        <v>1735</v>
      </c>
      <c r="N714" s="26">
        <f>B714/1052</f>
        <v>0.67395437262357416</v>
      </c>
      <c r="O714" s="278" t="s">
        <v>15626</v>
      </c>
      <c r="P714" s="278">
        <v>3</v>
      </c>
      <c r="Q714" s="311">
        <v>2.4</v>
      </c>
      <c r="R714" s="17">
        <f t="shared" si="11"/>
        <v>0.594106463878327</v>
      </c>
    </row>
    <row r="715" spans="1:18" x14ac:dyDescent="0.3">
      <c r="A715" s="1" t="s">
        <v>7590</v>
      </c>
      <c r="B715" s="23">
        <v>709</v>
      </c>
      <c r="C715" s="312">
        <v>681</v>
      </c>
      <c r="D715" s="37" t="s">
        <v>7590</v>
      </c>
      <c r="E715" s="8" t="s">
        <v>7591</v>
      </c>
      <c r="F715" s="8" t="s">
        <v>7592</v>
      </c>
      <c r="G715" s="24" t="s">
        <v>4519</v>
      </c>
      <c r="H715" s="25">
        <v>13238</v>
      </c>
      <c r="I715" s="23">
        <v>1.9</v>
      </c>
      <c r="J715" s="24" t="s">
        <v>1477</v>
      </c>
      <c r="K715" s="24" t="s">
        <v>642</v>
      </c>
      <c r="L715" s="24" t="s">
        <v>7593</v>
      </c>
      <c r="M715" s="24" t="s">
        <v>1911</v>
      </c>
      <c r="N715" s="26">
        <f>B715/1052</f>
        <v>0.67395437262357416</v>
      </c>
      <c r="O715" s="278" t="s">
        <v>15626</v>
      </c>
      <c r="P715" s="278">
        <v>3</v>
      </c>
      <c r="Q715" s="312">
        <v>2.1</v>
      </c>
      <c r="R715" s="17">
        <f t="shared" si="11"/>
        <v>0.64733840304182511</v>
      </c>
    </row>
    <row r="716" spans="1:18" x14ac:dyDescent="0.3">
      <c r="A716" s="1" t="s">
        <v>7638</v>
      </c>
      <c r="B716" s="23">
        <v>709</v>
      </c>
      <c r="C716" s="311">
        <v>699</v>
      </c>
      <c r="D716" s="37" t="s">
        <v>7638</v>
      </c>
      <c r="E716" s="8" t="s">
        <v>7639</v>
      </c>
      <c r="F716" s="8" t="s">
        <v>7640</v>
      </c>
      <c r="G716" s="24" t="s">
        <v>4519</v>
      </c>
      <c r="H716" s="25">
        <v>4007</v>
      </c>
      <c r="I716" s="23">
        <v>1.9</v>
      </c>
      <c r="J716" s="24" t="s">
        <v>1477</v>
      </c>
      <c r="K716" s="24" t="s">
        <v>2236</v>
      </c>
      <c r="L716" s="24" t="s">
        <v>7641</v>
      </c>
      <c r="M716" s="24" t="s">
        <v>26</v>
      </c>
      <c r="N716" s="26">
        <f>B716/1052</f>
        <v>0.67395437262357416</v>
      </c>
      <c r="O716" s="278" t="s">
        <v>15626</v>
      </c>
      <c r="P716" s="278">
        <v>3</v>
      </c>
      <c r="Q716" s="311">
        <v>2</v>
      </c>
      <c r="R716" s="17">
        <f t="shared" si="11"/>
        <v>0.6644486692015209</v>
      </c>
    </row>
    <row r="717" spans="1:18" x14ac:dyDescent="0.3">
      <c r="A717" s="1" t="s">
        <v>7618</v>
      </c>
      <c r="B717" s="23">
        <v>709</v>
      </c>
      <c r="C717" s="311">
        <v>594</v>
      </c>
      <c r="D717" s="37" t="s">
        <v>7619</v>
      </c>
      <c r="E717" s="8" t="s">
        <v>7620</v>
      </c>
      <c r="F717" s="8" t="s">
        <v>7621</v>
      </c>
      <c r="G717" s="24" t="s">
        <v>4539</v>
      </c>
      <c r="H717" s="25">
        <v>3315</v>
      </c>
      <c r="I717" s="23">
        <v>1.9</v>
      </c>
      <c r="J717" s="24" t="s">
        <v>2159</v>
      </c>
      <c r="K717" s="24" t="s">
        <v>1827</v>
      </c>
      <c r="L717" s="24" t="s">
        <v>7622</v>
      </c>
      <c r="M717" s="24" t="s">
        <v>1421</v>
      </c>
      <c r="N717" s="26">
        <f>B717/1052</f>
        <v>0.67395437262357416</v>
      </c>
      <c r="O717" s="278" t="s">
        <v>15626</v>
      </c>
      <c r="P717" s="278">
        <v>3</v>
      </c>
      <c r="Q717" s="311">
        <v>2.6</v>
      </c>
      <c r="R717" s="17">
        <f t="shared" si="11"/>
        <v>0.56463878326996197</v>
      </c>
    </row>
    <row r="718" spans="1:18" x14ac:dyDescent="0.3">
      <c r="A718" s="1" t="s">
        <v>7608</v>
      </c>
      <c r="B718" s="23">
        <v>709</v>
      </c>
      <c r="C718" s="311">
        <v>836</v>
      </c>
      <c r="D718" s="37" t="s">
        <v>7609</v>
      </c>
      <c r="E718" s="8" t="s">
        <v>7610</v>
      </c>
      <c r="F718" s="8" t="s">
        <v>7611</v>
      </c>
      <c r="G718" s="24" t="s">
        <v>4519</v>
      </c>
      <c r="H718" s="23">
        <v>838</v>
      </c>
      <c r="I718" s="23">
        <v>1.9</v>
      </c>
      <c r="J718" s="24" t="s">
        <v>1477</v>
      </c>
      <c r="K718" s="24" t="s">
        <v>886</v>
      </c>
      <c r="L718" s="24" t="s">
        <v>7612</v>
      </c>
      <c r="M718" s="24" t="s">
        <v>2303</v>
      </c>
      <c r="N718" s="26">
        <f>B718/1052</f>
        <v>0.67395437262357416</v>
      </c>
      <c r="O718" s="278" t="s">
        <v>15626</v>
      </c>
      <c r="P718" s="278">
        <v>3</v>
      </c>
      <c r="Q718" s="311">
        <v>1.4</v>
      </c>
      <c r="R718" s="17">
        <f t="shared" si="11"/>
        <v>0.79467680608365021</v>
      </c>
    </row>
    <row r="719" spans="1:18" x14ac:dyDescent="0.3">
      <c r="A719" s="1" t="s">
        <v>7594</v>
      </c>
      <c r="B719" s="23">
        <v>709</v>
      </c>
      <c r="C719" s="311">
        <v>699</v>
      </c>
      <c r="D719" s="37" t="s">
        <v>7595</v>
      </c>
      <c r="E719" s="8" t="s">
        <v>7596</v>
      </c>
      <c r="F719" s="8" t="s">
        <v>7597</v>
      </c>
      <c r="G719" s="24" t="s">
        <v>4754</v>
      </c>
      <c r="H719" s="25">
        <v>6274</v>
      </c>
      <c r="I719" s="23">
        <v>1.9</v>
      </c>
      <c r="J719" s="24" t="s">
        <v>1477</v>
      </c>
      <c r="K719" s="24" t="s">
        <v>1458</v>
      </c>
      <c r="L719" s="24" t="s">
        <v>7598</v>
      </c>
      <c r="M719" s="24" t="s">
        <v>26</v>
      </c>
      <c r="N719" s="26">
        <f>B719/1052</f>
        <v>0.67395437262357416</v>
      </c>
      <c r="O719" s="278" t="s">
        <v>15626</v>
      </c>
      <c r="P719" s="278">
        <v>3</v>
      </c>
      <c r="Q719" s="311">
        <v>2</v>
      </c>
      <c r="R719" s="17">
        <f t="shared" si="11"/>
        <v>0.6644486692015209</v>
      </c>
    </row>
    <row r="720" spans="1:18" x14ac:dyDescent="0.3">
      <c r="A720" s="1" t="s">
        <v>7642</v>
      </c>
      <c r="B720" s="23">
        <v>709</v>
      </c>
      <c r="C720" s="311">
        <v>789</v>
      </c>
      <c r="D720" s="37" t="s">
        <v>7643</v>
      </c>
      <c r="E720" s="8" t="s">
        <v>7644</v>
      </c>
      <c r="F720" s="8" t="s">
        <v>7645</v>
      </c>
      <c r="G720" s="24" t="s">
        <v>4519</v>
      </c>
      <c r="H720" s="25">
        <v>1289</v>
      </c>
      <c r="I720" s="23">
        <v>1.9</v>
      </c>
      <c r="J720" s="24" t="s">
        <v>1477</v>
      </c>
      <c r="K720" s="24" t="s">
        <v>2200</v>
      </c>
      <c r="L720" s="24" t="s">
        <v>1734</v>
      </c>
      <c r="M720" s="24" t="s">
        <v>2357</v>
      </c>
      <c r="N720" s="26">
        <f>B720/1052</f>
        <v>0.67395437262357416</v>
      </c>
      <c r="O720" s="278" t="s">
        <v>15626</v>
      </c>
      <c r="P720" s="278">
        <v>3</v>
      </c>
      <c r="Q720" s="311">
        <v>1.6</v>
      </c>
      <c r="R720" s="17">
        <f t="shared" si="11"/>
        <v>0.75</v>
      </c>
    </row>
    <row r="721" spans="1:18" x14ac:dyDescent="0.3">
      <c r="A721" s="1" t="s">
        <v>7576</v>
      </c>
      <c r="B721" s="23">
        <v>709</v>
      </c>
      <c r="C721" s="312">
        <v>681</v>
      </c>
      <c r="D721" s="37" t="s">
        <v>7577</v>
      </c>
      <c r="E721" s="8" t="s">
        <v>7578</v>
      </c>
      <c r="F721" s="8" t="s">
        <v>7579</v>
      </c>
      <c r="G721" s="24" t="s">
        <v>4734</v>
      </c>
      <c r="H721" s="25">
        <v>13500</v>
      </c>
      <c r="I721" s="23">
        <v>1.9</v>
      </c>
      <c r="J721" s="24" t="s">
        <v>731</v>
      </c>
      <c r="K721" s="24" t="s">
        <v>1021</v>
      </c>
      <c r="L721" s="24" t="s">
        <v>7580</v>
      </c>
      <c r="M721" s="24" t="s">
        <v>1911</v>
      </c>
      <c r="N721" s="26">
        <f>B721/1052</f>
        <v>0.67395437262357416</v>
      </c>
      <c r="O721" s="278" t="s">
        <v>15626</v>
      </c>
      <c r="P721" s="278">
        <v>3</v>
      </c>
      <c r="Q721" s="312">
        <v>2.1</v>
      </c>
      <c r="R721" s="17">
        <f t="shared" si="11"/>
        <v>0.64733840304182511</v>
      </c>
    </row>
    <row r="722" spans="1:18" x14ac:dyDescent="0.3">
      <c r="A722" s="1" t="s">
        <v>7646</v>
      </c>
      <c r="B722" s="23">
        <v>709</v>
      </c>
      <c r="C722" s="311">
        <v>699</v>
      </c>
      <c r="D722" s="37" t="s">
        <v>7646</v>
      </c>
      <c r="E722" s="8" t="s">
        <v>7647</v>
      </c>
      <c r="F722" s="8" t="s">
        <v>7648</v>
      </c>
      <c r="G722" s="24" t="s">
        <v>4480</v>
      </c>
      <c r="H722" s="25">
        <v>6493</v>
      </c>
      <c r="I722" s="23">
        <v>1.9</v>
      </c>
      <c r="J722" s="24" t="s">
        <v>2159</v>
      </c>
      <c r="K722" s="24" t="s">
        <v>2312</v>
      </c>
      <c r="L722" s="24" t="s">
        <v>7649</v>
      </c>
      <c r="M722" s="24" t="s">
        <v>26</v>
      </c>
      <c r="N722" s="26">
        <f>B722/1052</f>
        <v>0.67395437262357416</v>
      </c>
      <c r="O722" s="278" t="s">
        <v>15626</v>
      </c>
      <c r="P722" s="278">
        <v>3</v>
      </c>
      <c r="Q722" s="311">
        <v>2</v>
      </c>
      <c r="R722" s="17">
        <f t="shared" si="11"/>
        <v>0.6644486692015209</v>
      </c>
    </row>
    <row r="723" spans="1:18" x14ac:dyDescent="0.3">
      <c r="A723" s="1" t="s">
        <v>7566</v>
      </c>
      <c r="B723" s="23">
        <v>709</v>
      </c>
      <c r="C723" s="312">
        <v>681</v>
      </c>
      <c r="D723" s="37" t="s">
        <v>7567</v>
      </c>
      <c r="E723" s="8" t="s">
        <v>7568</v>
      </c>
      <c r="F723" s="8" t="s">
        <v>7569</v>
      </c>
      <c r="G723" s="24" t="s">
        <v>4734</v>
      </c>
      <c r="H723" s="25">
        <v>3274</v>
      </c>
      <c r="I723" s="23">
        <v>1.9</v>
      </c>
      <c r="J723" s="24" t="s">
        <v>731</v>
      </c>
      <c r="K723" s="24" t="s">
        <v>5358</v>
      </c>
      <c r="L723" s="24" t="s">
        <v>7570</v>
      </c>
      <c r="M723" s="24" t="s">
        <v>1911</v>
      </c>
      <c r="N723" s="26">
        <f>B723/1052</f>
        <v>0.67395437262357416</v>
      </c>
      <c r="O723" s="278" t="s">
        <v>15626</v>
      </c>
      <c r="P723" s="278">
        <v>3</v>
      </c>
      <c r="Q723" s="312">
        <v>2.1</v>
      </c>
      <c r="R723" s="17">
        <f t="shared" si="11"/>
        <v>0.64733840304182511</v>
      </c>
    </row>
    <row r="724" spans="1:18" x14ac:dyDescent="0.3">
      <c r="A724" s="1" t="s">
        <v>7613</v>
      </c>
      <c r="B724" s="23">
        <v>709</v>
      </c>
      <c r="C724" s="311">
        <v>747</v>
      </c>
      <c r="D724" s="37" t="s">
        <v>7614</v>
      </c>
      <c r="E724" s="8" t="s">
        <v>7615</v>
      </c>
      <c r="F724" s="8" t="s">
        <v>7616</v>
      </c>
      <c r="G724" s="24" t="s">
        <v>4519</v>
      </c>
      <c r="H724" s="25">
        <v>5046</v>
      </c>
      <c r="I724" s="23">
        <v>1.9</v>
      </c>
      <c r="J724" s="24" t="s">
        <v>1477</v>
      </c>
      <c r="K724" s="24" t="s">
        <v>1487</v>
      </c>
      <c r="L724" s="24" t="s">
        <v>7617</v>
      </c>
      <c r="M724" s="24" t="s">
        <v>1624</v>
      </c>
      <c r="N724" s="26">
        <f>B724/1052</f>
        <v>0.67395437262357416</v>
      </c>
      <c r="O724" s="278" t="s">
        <v>15626</v>
      </c>
      <c r="P724" s="278">
        <v>3</v>
      </c>
      <c r="Q724" s="311">
        <v>1.8</v>
      </c>
      <c r="R724" s="17">
        <f t="shared" si="11"/>
        <v>0.71007604562737647</v>
      </c>
    </row>
    <row r="725" spans="1:18" x14ac:dyDescent="0.3">
      <c r="A725" s="1" t="s">
        <v>2294</v>
      </c>
      <c r="B725" s="23">
        <v>709</v>
      </c>
      <c r="C725" s="311">
        <v>747</v>
      </c>
      <c r="D725" s="37" t="s">
        <v>2295</v>
      </c>
      <c r="E725" s="8" t="s">
        <v>2296</v>
      </c>
      <c r="F725" s="8" t="s">
        <v>2296</v>
      </c>
      <c r="G725" s="24" t="s">
        <v>4519</v>
      </c>
      <c r="H725" s="25">
        <v>1372</v>
      </c>
      <c r="I725" s="23">
        <v>1.9</v>
      </c>
      <c r="J725" s="24" t="s">
        <v>1477</v>
      </c>
      <c r="K725" s="24" t="s">
        <v>1487</v>
      </c>
      <c r="L725" s="24" t="s">
        <v>2297</v>
      </c>
      <c r="M725" s="24" t="s">
        <v>1624</v>
      </c>
      <c r="N725" s="26">
        <f>B725/1052</f>
        <v>0.67395437262357416</v>
      </c>
      <c r="O725" s="278" t="s">
        <v>15626</v>
      </c>
      <c r="P725" s="278">
        <v>3</v>
      </c>
      <c r="Q725" s="311">
        <v>1.8</v>
      </c>
      <c r="R725" s="17">
        <f t="shared" si="11"/>
        <v>0.71007604562737647</v>
      </c>
    </row>
    <row r="726" spans="1:18" x14ac:dyDescent="0.3">
      <c r="A726" s="1" t="s">
        <v>7630</v>
      </c>
      <c r="B726" s="23">
        <v>709</v>
      </c>
      <c r="C726" s="312">
        <v>726</v>
      </c>
      <c r="D726" s="37" t="s">
        <v>7631</v>
      </c>
      <c r="E726" s="8" t="s">
        <v>7632</v>
      </c>
      <c r="F726" s="8" t="s">
        <v>7633</v>
      </c>
      <c r="G726" s="24" t="s">
        <v>4436</v>
      </c>
      <c r="H726" s="23">
        <v>943</v>
      </c>
      <c r="I726" s="23">
        <v>1.9</v>
      </c>
      <c r="J726" s="24" t="s">
        <v>2159</v>
      </c>
      <c r="K726" s="24" t="s">
        <v>1577</v>
      </c>
      <c r="L726" s="24" t="s">
        <v>4688</v>
      </c>
      <c r="M726" s="24" t="s">
        <v>1708</v>
      </c>
      <c r="N726" s="26">
        <f>B726/1052</f>
        <v>0.67395437262357416</v>
      </c>
      <c r="O726" s="278" t="s">
        <v>15626</v>
      </c>
      <c r="P726" s="278">
        <v>3</v>
      </c>
      <c r="Q726" s="312">
        <v>1.9</v>
      </c>
      <c r="R726" s="17">
        <f t="shared" si="11"/>
        <v>0.6901140684410646</v>
      </c>
    </row>
    <row r="727" spans="1:18" x14ac:dyDescent="0.3">
      <c r="A727" s="1" t="s">
        <v>7634</v>
      </c>
      <c r="B727" s="23">
        <v>709</v>
      </c>
      <c r="C727" s="311">
        <v>747</v>
      </c>
      <c r="D727" s="37" t="s">
        <v>7635</v>
      </c>
      <c r="E727" s="8" t="s">
        <v>7636</v>
      </c>
      <c r="F727" s="8" t="s">
        <v>7637</v>
      </c>
      <c r="G727" s="24" t="s">
        <v>4436</v>
      </c>
      <c r="H727" s="23">
        <v>929</v>
      </c>
      <c r="I727" s="23">
        <v>1.9</v>
      </c>
      <c r="J727" s="24" t="s">
        <v>2159</v>
      </c>
      <c r="K727" s="24" t="s">
        <v>1622</v>
      </c>
      <c r="L727" s="24" t="s">
        <v>416</v>
      </c>
      <c r="M727" s="24" t="s">
        <v>1624</v>
      </c>
      <c r="N727" s="26">
        <f>B727/1052</f>
        <v>0.67395437262357416</v>
      </c>
      <c r="O727" s="278" t="s">
        <v>15626</v>
      </c>
      <c r="P727" s="278">
        <v>3</v>
      </c>
      <c r="Q727" s="311">
        <v>1.8</v>
      </c>
      <c r="R727" s="17">
        <f t="shared" si="11"/>
        <v>0.71007604562737647</v>
      </c>
    </row>
    <row r="728" spans="1:18" x14ac:dyDescent="0.3">
      <c r="A728" s="1" t="s">
        <v>7581</v>
      </c>
      <c r="B728" s="23">
        <v>709</v>
      </c>
      <c r="C728" s="311">
        <v>747</v>
      </c>
      <c r="D728" s="37" t="s">
        <v>7582</v>
      </c>
      <c r="E728" s="8" t="s">
        <v>7583</v>
      </c>
      <c r="F728" s="8" t="s">
        <v>7584</v>
      </c>
      <c r="G728" s="24" t="s">
        <v>4519</v>
      </c>
      <c r="H728" s="25">
        <v>6107</v>
      </c>
      <c r="I728" s="23">
        <v>1.9</v>
      </c>
      <c r="J728" s="24" t="s">
        <v>1477</v>
      </c>
      <c r="K728" s="24" t="s">
        <v>955</v>
      </c>
      <c r="L728" s="24" t="s">
        <v>5609</v>
      </c>
      <c r="M728" s="24" t="s">
        <v>1624</v>
      </c>
      <c r="N728" s="26">
        <f>B728/1052</f>
        <v>0.67395437262357416</v>
      </c>
      <c r="O728" s="278" t="s">
        <v>15626</v>
      </c>
      <c r="P728" s="278">
        <v>3</v>
      </c>
      <c r="Q728" s="311">
        <v>1.8</v>
      </c>
      <c r="R728" s="17">
        <f t="shared" si="11"/>
        <v>0.71007604562737647</v>
      </c>
    </row>
    <row r="729" spans="1:18" x14ac:dyDescent="0.3">
      <c r="A729" s="1" t="s">
        <v>7571</v>
      </c>
      <c r="B729" s="23">
        <v>709</v>
      </c>
      <c r="C729" s="311">
        <v>625</v>
      </c>
      <c r="D729" s="37" t="s">
        <v>7572</v>
      </c>
      <c r="E729" s="8" t="s">
        <v>7573</v>
      </c>
      <c r="F729" s="8" t="s">
        <v>7574</v>
      </c>
      <c r="G729" s="24" t="s">
        <v>4734</v>
      </c>
      <c r="H729" s="25">
        <v>4251</v>
      </c>
      <c r="I729" s="23">
        <v>1.9</v>
      </c>
      <c r="J729" s="24" t="s">
        <v>731</v>
      </c>
      <c r="K729" s="24" t="s">
        <v>5682</v>
      </c>
      <c r="L729" s="24" t="s">
        <v>7575</v>
      </c>
      <c r="M729" s="24" t="s">
        <v>1735</v>
      </c>
      <c r="N729" s="26">
        <f>B729/1052</f>
        <v>0.67395437262357416</v>
      </c>
      <c r="O729" s="278" t="s">
        <v>15626</v>
      </c>
      <c r="P729" s="278">
        <v>3</v>
      </c>
      <c r="Q729" s="311">
        <v>2.4</v>
      </c>
      <c r="R729" s="17">
        <f t="shared" si="11"/>
        <v>0.594106463878327</v>
      </c>
    </row>
    <row r="730" spans="1:18" x14ac:dyDescent="0.3">
      <c r="A730" s="1" t="s">
        <v>7627</v>
      </c>
      <c r="B730" s="23">
        <v>709</v>
      </c>
      <c r="C730" s="311">
        <v>883</v>
      </c>
      <c r="D730" s="37" t="s">
        <v>7628</v>
      </c>
      <c r="E730" s="8" t="s">
        <v>7629</v>
      </c>
      <c r="F730" s="8" t="s">
        <v>165</v>
      </c>
      <c r="G730" s="24" t="s">
        <v>4519</v>
      </c>
      <c r="H730" s="23">
        <v>802</v>
      </c>
      <c r="I730" s="23">
        <v>1.9</v>
      </c>
      <c r="J730" s="24" t="s">
        <v>1477</v>
      </c>
      <c r="K730" s="24" t="s">
        <v>578</v>
      </c>
      <c r="L730" s="24" t="s">
        <v>590</v>
      </c>
      <c r="M730" s="24" t="s">
        <v>2086</v>
      </c>
      <c r="N730" s="26">
        <f>B730/1052</f>
        <v>0.67395437262357416</v>
      </c>
      <c r="O730" s="278" t="s">
        <v>15626</v>
      </c>
      <c r="P730" s="278">
        <v>3</v>
      </c>
      <c r="Q730" s="311">
        <v>1.2</v>
      </c>
      <c r="R730" s="17">
        <f t="shared" si="11"/>
        <v>0.83935361216730042</v>
      </c>
    </row>
    <row r="731" spans="1:18" x14ac:dyDescent="0.3">
      <c r="A731" s="1" t="s">
        <v>7678</v>
      </c>
      <c r="B731" s="29">
        <v>729</v>
      </c>
      <c r="C731" s="311">
        <v>699</v>
      </c>
      <c r="D731" s="37" t="s">
        <v>7679</v>
      </c>
      <c r="E731" s="8" t="s">
        <v>7680</v>
      </c>
      <c r="F731" s="8" t="s">
        <v>7681</v>
      </c>
      <c r="G731" s="24" t="s">
        <v>4519</v>
      </c>
      <c r="H731" s="25">
        <v>5835</v>
      </c>
      <c r="I731" s="29">
        <v>1.8</v>
      </c>
      <c r="J731" s="24" t="s">
        <v>1477</v>
      </c>
      <c r="K731" s="24" t="s">
        <v>642</v>
      </c>
      <c r="L731" s="24" t="s">
        <v>7682</v>
      </c>
      <c r="M731" s="24" t="s">
        <v>26</v>
      </c>
      <c r="N731" s="30">
        <f>B731/1052</f>
        <v>0.69296577946768056</v>
      </c>
      <c r="O731" s="278" t="s">
        <v>15626</v>
      </c>
      <c r="P731" s="278">
        <v>3</v>
      </c>
      <c r="Q731" s="311">
        <v>2</v>
      </c>
      <c r="R731" s="17">
        <f t="shared" si="11"/>
        <v>0.6644486692015209</v>
      </c>
    </row>
    <row r="732" spans="1:18" x14ac:dyDescent="0.3">
      <c r="A732" s="1" t="s">
        <v>7700</v>
      </c>
      <c r="B732" s="29">
        <v>729</v>
      </c>
      <c r="C732" s="312">
        <v>726</v>
      </c>
      <c r="D732" s="37" t="s">
        <v>7701</v>
      </c>
      <c r="E732" s="8" t="s">
        <v>7702</v>
      </c>
      <c r="F732" s="8" t="s">
        <v>7703</v>
      </c>
      <c r="G732" s="24" t="s">
        <v>4480</v>
      </c>
      <c r="H732" s="25">
        <v>1314</v>
      </c>
      <c r="I732" s="29">
        <v>1.8</v>
      </c>
      <c r="J732" s="24" t="s">
        <v>2159</v>
      </c>
      <c r="K732" s="24" t="s">
        <v>2200</v>
      </c>
      <c r="L732" s="24" t="s">
        <v>7704</v>
      </c>
      <c r="M732" s="24" t="s">
        <v>1708</v>
      </c>
      <c r="N732" s="30">
        <f>B732/1052</f>
        <v>0.69296577946768056</v>
      </c>
      <c r="O732" s="278" t="s">
        <v>15626</v>
      </c>
      <c r="P732" s="278">
        <v>3</v>
      </c>
      <c r="Q732" s="312">
        <v>1.9</v>
      </c>
      <c r="R732" s="17">
        <f t="shared" si="11"/>
        <v>0.6901140684410646</v>
      </c>
    </row>
    <row r="733" spans="1:18" x14ac:dyDescent="0.3">
      <c r="A733" s="1" t="s">
        <v>2353</v>
      </c>
      <c r="B733" s="29">
        <v>729</v>
      </c>
      <c r="C733" s="311">
        <v>789</v>
      </c>
      <c r="D733" s="37" t="s">
        <v>2354</v>
      </c>
      <c r="E733" s="8" t="s">
        <v>2355</v>
      </c>
      <c r="F733" s="8" t="s">
        <v>2356</v>
      </c>
      <c r="G733" s="24" t="s">
        <v>4480</v>
      </c>
      <c r="H733" s="25">
        <v>5344</v>
      </c>
      <c r="I733" s="29">
        <v>1.8</v>
      </c>
      <c r="J733" s="24" t="s">
        <v>2159</v>
      </c>
      <c r="K733" s="24" t="s">
        <v>1577</v>
      </c>
      <c r="L733" s="24" t="s">
        <v>383</v>
      </c>
      <c r="M733" s="24" t="s">
        <v>2357</v>
      </c>
      <c r="N733" s="30">
        <f>B733/1052</f>
        <v>0.69296577946768056</v>
      </c>
      <c r="O733" s="278" t="s">
        <v>15626</v>
      </c>
      <c r="P733" s="278">
        <v>3</v>
      </c>
      <c r="Q733" s="311">
        <v>1.6</v>
      </c>
      <c r="R733" s="17">
        <f t="shared" si="11"/>
        <v>0.75</v>
      </c>
    </row>
    <row r="734" spans="1:18" x14ac:dyDescent="0.3">
      <c r="A734" s="1" t="s">
        <v>7683</v>
      </c>
      <c r="B734" s="29">
        <v>729</v>
      </c>
      <c r="C734" s="312">
        <v>726</v>
      </c>
      <c r="D734" s="37" t="s">
        <v>7683</v>
      </c>
      <c r="E734" s="8" t="s">
        <v>7684</v>
      </c>
      <c r="F734" s="8" t="s">
        <v>7685</v>
      </c>
      <c r="G734" s="24" t="s">
        <v>4480</v>
      </c>
      <c r="H734" s="25">
        <v>1107</v>
      </c>
      <c r="I734" s="29">
        <v>1.8</v>
      </c>
      <c r="J734" s="24" t="s">
        <v>2159</v>
      </c>
      <c r="K734" s="24" t="s">
        <v>1577</v>
      </c>
      <c r="L734" s="24" t="s">
        <v>7686</v>
      </c>
      <c r="M734" s="24" t="s">
        <v>1708</v>
      </c>
      <c r="N734" s="30">
        <f>B734/1052</f>
        <v>0.69296577946768056</v>
      </c>
      <c r="O734" s="278" t="s">
        <v>15626</v>
      </c>
      <c r="P734" s="278">
        <v>3</v>
      </c>
      <c r="Q734" s="312">
        <v>1.9</v>
      </c>
      <c r="R734" s="17">
        <f t="shared" si="11"/>
        <v>0.6901140684410646</v>
      </c>
    </row>
    <row r="735" spans="1:18" x14ac:dyDescent="0.3">
      <c r="A735" s="1" t="s">
        <v>2338</v>
      </c>
      <c r="B735" s="29">
        <v>729</v>
      </c>
      <c r="C735" s="311">
        <v>747</v>
      </c>
      <c r="D735" s="37" t="s">
        <v>2339</v>
      </c>
      <c r="E735" s="8" t="s">
        <v>2340</v>
      </c>
      <c r="F735" s="8" t="s">
        <v>2341</v>
      </c>
      <c r="G735" s="24" t="s">
        <v>4519</v>
      </c>
      <c r="H735" s="25">
        <v>9053</v>
      </c>
      <c r="I735" s="29">
        <v>1.8</v>
      </c>
      <c r="J735" s="24" t="s">
        <v>1477</v>
      </c>
      <c r="K735" s="24" t="s">
        <v>578</v>
      </c>
      <c r="L735" s="24" t="s">
        <v>2342</v>
      </c>
      <c r="M735" s="24" t="s">
        <v>1624</v>
      </c>
      <c r="N735" s="30">
        <f>B735/1052</f>
        <v>0.69296577946768056</v>
      </c>
      <c r="O735" s="278" t="s">
        <v>15626</v>
      </c>
      <c r="P735" s="278">
        <v>3</v>
      </c>
      <c r="Q735" s="311">
        <v>1.8</v>
      </c>
      <c r="R735" s="17">
        <f t="shared" si="11"/>
        <v>0.71007604562737647</v>
      </c>
    </row>
    <row r="736" spans="1:18" x14ac:dyDescent="0.3">
      <c r="A736" s="1" t="s">
        <v>7668</v>
      </c>
      <c r="B736" s="29">
        <v>729</v>
      </c>
      <c r="C736" s="311">
        <v>699</v>
      </c>
      <c r="D736" s="37" t="s">
        <v>7669</v>
      </c>
      <c r="E736" s="8" t="s">
        <v>7670</v>
      </c>
      <c r="F736" s="8" t="s">
        <v>7671</v>
      </c>
      <c r="G736" s="24" t="s">
        <v>4519</v>
      </c>
      <c r="H736" s="25">
        <v>8730</v>
      </c>
      <c r="I736" s="29">
        <v>1.8</v>
      </c>
      <c r="J736" s="24" t="s">
        <v>1477</v>
      </c>
      <c r="K736" s="24" t="s">
        <v>1231</v>
      </c>
      <c r="L736" s="24" t="s">
        <v>7672</v>
      </c>
      <c r="M736" s="24" t="s">
        <v>26</v>
      </c>
      <c r="N736" s="30">
        <f>B736/1052</f>
        <v>0.69296577946768056</v>
      </c>
      <c r="O736" s="278" t="s">
        <v>15626</v>
      </c>
      <c r="P736" s="278">
        <v>3</v>
      </c>
      <c r="Q736" s="311">
        <v>2</v>
      </c>
      <c r="R736" s="17">
        <f t="shared" si="11"/>
        <v>0.6644486692015209</v>
      </c>
    </row>
    <row r="737" spans="1:18" x14ac:dyDescent="0.3">
      <c r="A737" s="1" t="s">
        <v>7696</v>
      </c>
      <c r="B737" s="29">
        <v>729</v>
      </c>
      <c r="C737" s="312">
        <v>681</v>
      </c>
      <c r="D737" s="37" t="s">
        <v>7697</v>
      </c>
      <c r="E737" s="8" t="s">
        <v>7698</v>
      </c>
      <c r="F737" s="8" t="s">
        <v>7699</v>
      </c>
      <c r="G737" s="24" t="s">
        <v>4539</v>
      </c>
      <c r="H737" s="23">
        <v>687</v>
      </c>
      <c r="I737" s="29">
        <v>1.8</v>
      </c>
      <c r="J737" s="24" t="s">
        <v>2159</v>
      </c>
      <c r="K737" s="24" t="s">
        <v>1707</v>
      </c>
      <c r="L737" s="24" t="s">
        <v>416</v>
      </c>
      <c r="M737" s="24" t="s">
        <v>1911</v>
      </c>
      <c r="N737" s="30">
        <f>B737/1052</f>
        <v>0.69296577946768056</v>
      </c>
      <c r="O737" s="278" t="s">
        <v>15626</v>
      </c>
      <c r="P737" s="278">
        <v>3</v>
      </c>
      <c r="Q737" s="312">
        <v>2.1</v>
      </c>
      <c r="R737" s="17">
        <f t="shared" si="11"/>
        <v>0.64733840304182511</v>
      </c>
    </row>
    <row r="738" spans="1:18" x14ac:dyDescent="0.3">
      <c r="A738" s="1" t="s">
        <v>7708</v>
      </c>
      <c r="B738" s="29">
        <v>729</v>
      </c>
      <c r="C738" s="311">
        <v>625</v>
      </c>
      <c r="D738" s="37" t="s">
        <v>7708</v>
      </c>
      <c r="E738" s="8" t="s">
        <v>7709</v>
      </c>
      <c r="F738" s="8" t="s">
        <v>7710</v>
      </c>
      <c r="G738" s="24" t="s">
        <v>4428</v>
      </c>
      <c r="H738" s="25">
        <v>1386</v>
      </c>
      <c r="I738" s="29">
        <v>1.8</v>
      </c>
      <c r="J738" s="24" t="s">
        <v>2159</v>
      </c>
      <c r="K738" s="24" t="s">
        <v>2498</v>
      </c>
      <c r="L738" s="24" t="s">
        <v>7711</v>
      </c>
      <c r="M738" s="24" t="s">
        <v>1735</v>
      </c>
      <c r="N738" s="30">
        <f>B738/1052</f>
        <v>0.69296577946768056</v>
      </c>
      <c r="O738" s="278" t="s">
        <v>15626</v>
      </c>
      <c r="P738" s="278">
        <v>3</v>
      </c>
      <c r="Q738" s="311">
        <v>2.4</v>
      </c>
      <c r="R738" s="17">
        <f t="shared" si="11"/>
        <v>0.594106463878327</v>
      </c>
    </row>
    <row r="739" spans="1:18" x14ac:dyDescent="0.3">
      <c r="A739" s="1" t="s">
        <v>7650</v>
      </c>
      <c r="B739" s="29">
        <v>729</v>
      </c>
      <c r="C739" s="312">
        <v>642</v>
      </c>
      <c r="D739" s="37" t="s">
        <v>7651</v>
      </c>
      <c r="E739" s="8" t="s">
        <v>7652</v>
      </c>
      <c r="F739" s="8" t="s">
        <v>7653</v>
      </c>
      <c r="G739" s="24" t="s">
        <v>4734</v>
      </c>
      <c r="H739" s="25">
        <v>2114</v>
      </c>
      <c r="I739" s="29">
        <v>1.8</v>
      </c>
      <c r="J739" s="24" t="s">
        <v>731</v>
      </c>
      <c r="K739" s="24" t="s">
        <v>1083</v>
      </c>
      <c r="L739" s="24" t="s">
        <v>7654</v>
      </c>
      <c r="M739" s="24" t="s">
        <v>1644</v>
      </c>
      <c r="N739" s="30">
        <f>B739/1052</f>
        <v>0.69296577946768056</v>
      </c>
      <c r="O739" s="278" t="s">
        <v>15626</v>
      </c>
      <c r="P739" s="278">
        <v>3</v>
      </c>
      <c r="Q739" s="312">
        <v>2.2999999999999998</v>
      </c>
      <c r="R739" s="17">
        <f t="shared" si="11"/>
        <v>0.61026615969581754</v>
      </c>
    </row>
    <row r="740" spans="1:18" x14ac:dyDescent="0.3">
      <c r="A740" s="1" t="s">
        <v>7664</v>
      </c>
      <c r="B740" s="29">
        <v>729</v>
      </c>
      <c r="C740" s="311">
        <v>665</v>
      </c>
      <c r="D740" s="37" t="s">
        <v>7665</v>
      </c>
      <c r="E740" s="8" t="s">
        <v>7666</v>
      </c>
      <c r="F740" s="8" t="s">
        <v>7667</v>
      </c>
      <c r="G740" s="24" t="s">
        <v>4734</v>
      </c>
      <c r="H740" s="25">
        <v>1011</v>
      </c>
      <c r="I740" s="29">
        <v>1.8</v>
      </c>
      <c r="J740" s="24" t="s">
        <v>731</v>
      </c>
      <c r="K740" s="24" t="s">
        <v>961</v>
      </c>
      <c r="L740" s="24" t="s">
        <v>6865</v>
      </c>
      <c r="M740" s="24" t="s">
        <v>1472</v>
      </c>
      <c r="N740" s="30">
        <f>B740/1052</f>
        <v>0.69296577946768056</v>
      </c>
      <c r="O740" s="278" t="s">
        <v>15626</v>
      </c>
      <c r="P740" s="278">
        <v>3</v>
      </c>
      <c r="Q740" s="311">
        <v>2.2000000000000002</v>
      </c>
      <c r="R740" s="17">
        <f t="shared" si="11"/>
        <v>0.63212927756653992</v>
      </c>
    </row>
    <row r="741" spans="1:18" x14ac:dyDescent="0.3">
      <c r="A741" s="1" t="s">
        <v>7655</v>
      </c>
      <c r="B741" s="29">
        <v>729</v>
      </c>
      <c r="C741" s="312">
        <v>768</v>
      </c>
      <c r="D741" s="37" t="s">
        <v>7656</v>
      </c>
      <c r="E741" s="8" t="s">
        <v>7657</v>
      </c>
      <c r="F741" s="8" t="s">
        <v>7658</v>
      </c>
      <c r="G741" s="24" t="s">
        <v>4734</v>
      </c>
      <c r="H741" s="25">
        <v>2136</v>
      </c>
      <c r="I741" s="29">
        <v>1.8</v>
      </c>
      <c r="J741" s="24" t="s">
        <v>731</v>
      </c>
      <c r="K741" s="24" t="s">
        <v>841</v>
      </c>
      <c r="L741" s="24" t="s">
        <v>5455</v>
      </c>
      <c r="M741" s="24" t="s">
        <v>2185</v>
      </c>
      <c r="N741" s="30">
        <f>B741/1052</f>
        <v>0.69296577946768056</v>
      </c>
      <c r="O741" s="278" t="s">
        <v>15626</v>
      </c>
      <c r="P741" s="278">
        <v>3</v>
      </c>
      <c r="Q741" s="312">
        <v>1.7</v>
      </c>
      <c r="R741" s="17">
        <f t="shared" si="11"/>
        <v>0.73003802281368824</v>
      </c>
    </row>
    <row r="742" spans="1:18" x14ac:dyDescent="0.3">
      <c r="A742" s="1" t="s">
        <v>2407</v>
      </c>
      <c r="B742" s="29">
        <v>729</v>
      </c>
      <c r="C742" s="312">
        <v>813</v>
      </c>
      <c r="D742" s="37" t="s">
        <v>2408</v>
      </c>
      <c r="E742" s="8" t="s">
        <v>2409</v>
      </c>
      <c r="F742" s="8" t="s">
        <v>2410</v>
      </c>
      <c r="G742" s="24" t="s">
        <v>4539</v>
      </c>
      <c r="H742" s="25">
        <v>7878</v>
      </c>
      <c r="I742" s="29">
        <v>1.8</v>
      </c>
      <c r="J742" s="24" t="s">
        <v>2159</v>
      </c>
      <c r="K742" s="24" t="s">
        <v>2037</v>
      </c>
      <c r="L742" s="24" t="s">
        <v>2411</v>
      </c>
      <c r="M742" s="24" t="s">
        <v>2289</v>
      </c>
      <c r="N742" s="30">
        <f>B742/1052</f>
        <v>0.69296577946768056</v>
      </c>
      <c r="O742" s="278" t="s">
        <v>15626</v>
      </c>
      <c r="P742" s="278">
        <v>3</v>
      </c>
      <c r="Q742" s="312">
        <v>1.5</v>
      </c>
      <c r="R742" s="17">
        <f t="shared" si="11"/>
        <v>0.77281368821292773</v>
      </c>
    </row>
    <row r="743" spans="1:18" x14ac:dyDescent="0.3">
      <c r="A743" s="1" t="s">
        <v>7705</v>
      </c>
      <c r="B743" s="29">
        <v>729</v>
      </c>
      <c r="C743" s="311">
        <v>747</v>
      </c>
      <c r="D743" s="37" t="s">
        <v>7706</v>
      </c>
      <c r="E743" s="8" t="s">
        <v>7707</v>
      </c>
      <c r="F743" s="8" t="s">
        <v>7707</v>
      </c>
      <c r="G743" s="24" t="s">
        <v>4436</v>
      </c>
      <c r="H743" s="25">
        <v>1226</v>
      </c>
      <c r="I743" s="29">
        <v>1.8</v>
      </c>
      <c r="J743" s="24" t="s">
        <v>2159</v>
      </c>
      <c r="K743" s="24" t="s">
        <v>1660</v>
      </c>
      <c r="L743" s="24" t="s">
        <v>416</v>
      </c>
      <c r="M743" s="24" t="s">
        <v>1624</v>
      </c>
      <c r="N743" s="30">
        <f>B743/1052</f>
        <v>0.69296577946768056</v>
      </c>
      <c r="O743" s="278" t="s">
        <v>15626</v>
      </c>
      <c r="P743" s="278">
        <v>3</v>
      </c>
      <c r="Q743" s="311">
        <v>1.8</v>
      </c>
      <c r="R743" s="17">
        <f t="shared" si="11"/>
        <v>0.71007604562737647</v>
      </c>
    </row>
    <row r="744" spans="1:18" x14ac:dyDescent="0.3">
      <c r="A744" s="1" t="s">
        <v>7687</v>
      </c>
      <c r="B744" s="29">
        <v>729</v>
      </c>
      <c r="C744" s="312">
        <v>726</v>
      </c>
      <c r="D744" s="37" t="s">
        <v>7688</v>
      </c>
      <c r="E744" s="8" t="s">
        <v>7689</v>
      </c>
      <c r="F744" s="8" t="s">
        <v>7690</v>
      </c>
      <c r="G744" s="24" t="s">
        <v>4519</v>
      </c>
      <c r="H744" s="25">
        <v>2536</v>
      </c>
      <c r="I744" s="29">
        <v>1.8</v>
      </c>
      <c r="J744" s="24" t="s">
        <v>1477</v>
      </c>
      <c r="K744" s="24" t="s">
        <v>1769</v>
      </c>
      <c r="L744" s="24" t="s">
        <v>7691</v>
      </c>
      <c r="M744" s="24" t="s">
        <v>1708</v>
      </c>
      <c r="N744" s="30">
        <f>B744/1052</f>
        <v>0.69296577946768056</v>
      </c>
      <c r="O744" s="278" t="s">
        <v>15626</v>
      </c>
      <c r="P744" s="278">
        <v>3</v>
      </c>
      <c r="Q744" s="312">
        <v>1.9</v>
      </c>
      <c r="R744" s="17">
        <f t="shared" si="11"/>
        <v>0.6901140684410646</v>
      </c>
    </row>
    <row r="745" spans="1:18" x14ac:dyDescent="0.3">
      <c r="A745" s="1" t="s">
        <v>7692</v>
      </c>
      <c r="B745" s="29">
        <v>729</v>
      </c>
      <c r="C745" s="312">
        <v>813</v>
      </c>
      <c r="D745" s="37" t="s">
        <v>7693</v>
      </c>
      <c r="E745" s="8" t="s">
        <v>7694</v>
      </c>
      <c r="F745" s="8" t="s">
        <v>7695</v>
      </c>
      <c r="G745" s="24" t="s">
        <v>4519</v>
      </c>
      <c r="H745" s="25">
        <v>1648</v>
      </c>
      <c r="I745" s="29">
        <v>1.8</v>
      </c>
      <c r="J745" s="24" t="s">
        <v>1477</v>
      </c>
      <c r="K745" s="24" t="s">
        <v>1769</v>
      </c>
      <c r="L745" s="24" t="s">
        <v>416</v>
      </c>
      <c r="M745" s="24" t="s">
        <v>2289</v>
      </c>
      <c r="N745" s="30">
        <f>B745/1052</f>
        <v>0.69296577946768056</v>
      </c>
      <c r="O745" s="278" t="s">
        <v>15626</v>
      </c>
      <c r="P745" s="278">
        <v>3</v>
      </c>
      <c r="Q745" s="312">
        <v>1.5</v>
      </c>
      <c r="R745" s="17">
        <f t="shared" si="11"/>
        <v>0.77281368821292773</v>
      </c>
    </row>
    <row r="746" spans="1:18" x14ac:dyDescent="0.3">
      <c r="A746" s="1" t="s">
        <v>7673</v>
      </c>
      <c r="B746" s="29">
        <v>729</v>
      </c>
      <c r="C746" s="311">
        <v>699</v>
      </c>
      <c r="D746" s="37" t="s">
        <v>7674</v>
      </c>
      <c r="E746" s="8" t="s">
        <v>7675</v>
      </c>
      <c r="F746" s="8" t="s">
        <v>7676</v>
      </c>
      <c r="G746" s="24" t="s">
        <v>4734</v>
      </c>
      <c r="H746" s="25">
        <v>6607</v>
      </c>
      <c r="I746" s="29">
        <v>1.8</v>
      </c>
      <c r="J746" s="24" t="s">
        <v>731</v>
      </c>
      <c r="K746" s="24" t="s">
        <v>1231</v>
      </c>
      <c r="L746" s="24" t="s">
        <v>7677</v>
      </c>
      <c r="M746" s="24" t="s">
        <v>26</v>
      </c>
      <c r="N746" s="30">
        <f>B746/1052</f>
        <v>0.69296577946768056</v>
      </c>
      <c r="O746" s="278" t="s">
        <v>15626</v>
      </c>
      <c r="P746" s="278">
        <v>3</v>
      </c>
      <c r="Q746" s="311">
        <v>2</v>
      </c>
      <c r="R746" s="17">
        <f t="shared" si="11"/>
        <v>0.6644486692015209</v>
      </c>
    </row>
    <row r="747" spans="1:18" x14ac:dyDescent="0.3">
      <c r="A747" s="1" t="s">
        <v>7659</v>
      </c>
      <c r="B747" s="29">
        <v>729</v>
      </c>
      <c r="C747" s="311">
        <v>747</v>
      </c>
      <c r="D747" s="37" t="s">
        <v>7660</v>
      </c>
      <c r="E747" s="8" t="s">
        <v>7661</v>
      </c>
      <c r="F747" s="8" t="s">
        <v>7662</v>
      </c>
      <c r="G747" s="24" t="s">
        <v>4734</v>
      </c>
      <c r="H747" s="25">
        <v>5712</v>
      </c>
      <c r="I747" s="29">
        <v>1.8</v>
      </c>
      <c r="J747" s="24" t="s">
        <v>731</v>
      </c>
      <c r="K747" s="24" t="s">
        <v>955</v>
      </c>
      <c r="L747" s="24" t="s">
        <v>7663</v>
      </c>
      <c r="M747" s="24" t="s">
        <v>1624</v>
      </c>
      <c r="N747" s="30">
        <f>B747/1052</f>
        <v>0.69296577946768056</v>
      </c>
      <c r="O747" s="278" t="s">
        <v>15626</v>
      </c>
      <c r="P747" s="278">
        <v>3</v>
      </c>
      <c r="Q747" s="311">
        <v>1.8</v>
      </c>
      <c r="R747" s="17">
        <f t="shared" si="11"/>
        <v>0.71007604562737647</v>
      </c>
    </row>
    <row r="748" spans="1:18" x14ac:dyDescent="0.3">
      <c r="A748" s="1" t="s">
        <v>7788</v>
      </c>
      <c r="B748" s="23">
        <v>746</v>
      </c>
      <c r="C748" s="311">
        <v>699</v>
      </c>
      <c r="D748" s="37" t="s">
        <v>7789</v>
      </c>
      <c r="E748" s="8" t="s">
        <v>7790</v>
      </c>
      <c r="F748" s="8" t="s">
        <v>7791</v>
      </c>
      <c r="G748" s="24" t="s">
        <v>4480</v>
      </c>
      <c r="H748" s="25">
        <v>3421</v>
      </c>
      <c r="I748" s="23">
        <v>1.7</v>
      </c>
      <c r="J748" s="24" t="s">
        <v>2159</v>
      </c>
      <c r="K748" s="24" t="s">
        <v>1660</v>
      </c>
      <c r="L748" s="24" t="s">
        <v>7792</v>
      </c>
      <c r="M748" s="24" t="s">
        <v>26</v>
      </c>
      <c r="N748" s="26">
        <f>B748/1052</f>
        <v>0.70912547528517111</v>
      </c>
      <c r="O748" s="278" t="s">
        <v>15626</v>
      </c>
      <c r="P748" s="278">
        <v>3</v>
      </c>
      <c r="Q748" s="311">
        <v>2</v>
      </c>
      <c r="R748" s="17">
        <f t="shared" si="11"/>
        <v>0.6644486692015209</v>
      </c>
    </row>
    <row r="749" spans="1:18" x14ac:dyDescent="0.3">
      <c r="A749" s="1" t="s">
        <v>7798</v>
      </c>
      <c r="B749" s="23">
        <v>746</v>
      </c>
      <c r="C749" s="311">
        <v>836</v>
      </c>
      <c r="D749" s="37" t="s">
        <v>7799</v>
      </c>
      <c r="E749" s="8" t="s">
        <v>7800</v>
      </c>
      <c r="F749" s="8" t="s">
        <v>7801</v>
      </c>
      <c r="G749" s="24" t="s">
        <v>4498</v>
      </c>
      <c r="H749" s="25">
        <v>1003</v>
      </c>
      <c r="I749" s="23">
        <v>1.7</v>
      </c>
      <c r="J749" s="24" t="s">
        <v>2159</v>
      </c>
      <c r="K749" s="24" t="s">
        <v>2573</v>
      </c>
      <c r="L749" s="24" t="s">
        <v>416</v>
      </c>
      <c r="M749" s="24" t="s">
        <v>2303</v>
      </c>
      <c r="N749" s="26">
        <f>B749/1052</f>
        <v>0.70912547528517111</v>
      </c>
      <c r="O749" s="278" t="s">
        <v>15626</v>
      </c>
      <c r="P749" s="278">
        <v>3</v>
      </c>
      <c r="Q749" s="311">
        <v>1.4</v>
      </c>
      <c r="R749" s="17">
        <f t="shared" si="11"/>
        <v>0.79467680608365021</v>
      </c>
    </row>
    <row r="750" spans="1:18" x14ac:dyDescent="0.3">
      <c r="A750" s="1" t="s">
        <v>7743</v>
      </c>
      <c r="B750" s="23">
        <v>746</v>
      </c>
      <c r="C750" s="311">
        <v>789</v>
      </c>
      <c r="D750" s="37" t="s">
        <v>7744</v>
      </c>
      <c r="E750" s="8" t="s">
        <v>7745</v>
      </c>
      <c r="F750" s="8" t="s">
        <v>7746</v>
      </c>
      <c r="G750" s="24" t="s">
        <v>4754</v>
      </c>
      <c r="H750" s="25">
        <v>2379</v>
      </c>
      <c r="I750" s="23">
        <v>1.7</v>
      </c>
      <c r="J750" s="24" t="s">
        <v>1477</v>
      </c>
      <c r="K750" s="24" t="s">
        <v>642</v>
      </c>
      <c r="L750" s="24" t="s">
        <v>7747</v>
      </c>
      <c r="M750" s="24" t="s">
        <v>2357</v>
      </c>
      <c r="N750" s="26">
        <f>B750/1052</f>
        <v>0.70912547528517111</v>
      </c>
      <c r="O750" s="278" t="s">
        <v>15626</v>
      </c>
      <c r="P750" s="278">
        <v>3</v>
      </c>
      <c r="Q750" s="311">
        <v>1.6</v>
      </c>
      <c r="R750" s="17">
        <f t="shared" si="11"/>
        <v>0.75</v>
      </c>
    </row>
    <row r="751" spans="1:18" x14ac:dyDescent="0.3">
      <c r="A751" s="1" t="s">
        <v>7783</v>
      </c>
      <c r="B751" s="23">
        <v>746</v>
      </c>
      <c r="C751" s="311">
        <v>836</v>
      </c>
      <c r="D751" s="37" t="s">
        <v>7784</v>
      </c>
      <c r="E751" s="8" t="s">
        <v>7785</v>
      </c>
      <c r="F751" s="8" t="s">
        <v>7786</v>
      </c>
      <c r="G751" s="24" t="s">
        <v>4428</v>
      </c>
      <c r="H751" s="25">
        <v>2888</v>
      </c>
      <c r="I751" s="23">
        <v>1.7</v>
      </c>
      <c r="J751" s="24" t="s">
        <v>2159</v>
      </c>
      <c r="K751" s="24" t="s">
        <v>1774</v>
      </c>
      <c r="L751" s="24" t="s">
        <v>7787</v>
      </c>
      <c r="M751" s="24" t="s">
        <v>2303</v>
      </c>
      <c r="N751" s="26">
        <f>B751/1052</f>
        <v>0.70912547528517111</v>
      </c>
      <c r="O751" s="278" t="s">
        <v>15626</v>
      </c>
      <c r="P751" s="278">
        <v>3</v>
      </c>
      <c r="Q751" s="311">
        <v>1.4</v>
      </c>
      <c r="R751" s="17">
        <f t="shared" si="11"/>
        <v>0.79467680608365021</v>
      </c>
    </row>
    <row r="752" spans="1:18" x14ac:dyDescent="0.3">
      <c r="A752" s="1" t="s">
        <v>7761</v>
      </c>
      <c r="B752" s="23">
        <v>746</v>
      </c>
      <c r="C752" s="311">
        <v>699</v>
      </c>
      <c r="D752" s="37" t="s">
        <v>7762</v>
      </c>
      <c r="E752" s="8" t="s">
        <v>7763</v>
      </c>
      <c r="F752" s="8" t="s">
        <v>7764</v>
      </c>
      <c r="G752" s="24" t="s">
        <v>4754</v>
      </c>
      <c r="H752" s="23">
        <v>998</v>
      </c>
      <c r="I752" s="23">
        <v>1.7</v>
      </c>
      <c r="J752" s="24" t="s">
        <v>1477</v>
      </c>
      <c r="K752" s="24" t="s">
        <v>1385</v>
      </c>
      <c r="L752" s="24" t="s">
        <v>6666</v>
      </c>
      <c r="M752" s="24" t="s">
        <v>26</v>
      </c>
      <c r="N752" s="26">
        <f>B752/1052</f>
        <v>0.70912547528517111</v>
      </c>
      <c r="O752" s="278" t="s">
        <v>15626</v>
      </c>
      <c r="P752" s="278">
        <v>3</v>
      </c>
      <c r="Q752" s="311">
        <v>2</v>
      </c>
      <c r="R752" s="17">
        <f t="shared" si="11"/>
        <v>0.6644486692015209</v>
      </c>
    </row>
    <row r="753" spans="1:18" x14ac:dyDescent="0.3">
      <c r="A753" s="1" t="s">
        <v>7778</v>
      </c>
      <c r="B753" s="23">
        <v>746</v>
      </c>
      <c r="C753" s="312">
        <v>866</v>
      </c>
      <c r="D753" s="37" t="s">
        <v>7779</v>
      </c>
      <c r="E753" s="8" t="s">
        <v>7780</v>
      </c>
      <c r="F753" s="8" t="s">
        <v>7781</v>
      </c>
      <c r="G753" s="24" t="s">
        <v>4754</v>
      </c>
      <c r="H753" s="23">
        <v>842</v>
      </c>
      <c r="I753" s="23">
        <v>1.7</v>
      </c>
      <c r="J753" s="24" t="s">
        <v>1477</v>
      </c>
      <c r="K753" s="24" t="s">
        <v>2236</v>
      </c>
      <c r="L753" s="24" t="s">
        <v>7782</v>
      </c>
      <c r="M753" s="24" t="s">
        <v>19</v>
      </c>
      <c r="N753" s="26">
        <f>B753/1052</f>
        <v>0.70912547528517111</v>
      </c>
      <c r="O753" s="278" t="s">
        <v>15626</v>
      </c>
      <c r="P753" s="278">
        <v>3</v>
      </c>
      <c r="Q753" s="312">
        <v>1.3</v>
      </c>
      <c r="R753" s="17">
        <f t="shared" si="11"/>
        <v>0.82319391634980987</v>
      </c>
    </row>
    <row r="754" spans="1:18" x14ac:dyDescent="0.3">
      <c r="A754" s="1" t="s">
        <v>7730</v>
      </c>
      <c r="B754" s="23">
        <v>746</v>
      </c>
      <c r="C754" s="312">
        <v>768</v>
      </c>
      <c r="D754" s="37" t="s">
        <v>7731</v>
      </c>
      <c r="E754" s="8" t="s">
        <v>7732</v>
      </c>
      <c r="F754" s="8" t="s">
        <v>7732</v>
      </c>
      <c r="G754" s="24" t="s">
        <v>4734</v>
      </c>
      <c r="H754" s="25">
        <v>2395</v>
      </c>
      <c r="I754" s="23">
        <v>1.7</v>
      </c>
      <c r="J754" s="24" t="s">
        <v>731</v>
      </c>
      <c r="K754" s="24" t="s">
        <v>1060</v>
      </c>
      <c r="L754" s="24" t="s">
        <v>416</v>
      </c>
      <c r="M754" s="24" t="s">
        <v>2185</v>
      </c>
      <c r="N754" s="26">
        <f>B754/1052</f>
        <v>0.70912547528517111</v>
      </c>
      <c r="O754" s="278" t="s">
        <v>15626</v>
      </c>
      <c r="P754" s="278">
        <v>3</v>
      </c>
      <c r="Q754" s="312">
        <v>1.7</v>
      </c>
      <c r="R754" s="17">
        <f t="shared" si="11"/>
        <v>0.73003802281368824</v>
      </c>
    </row>
    <row r="755" spans="1:18" x14ac:dyDescent="0.3">
      <c r="A755" s="1" t="s">
        <v>2465</v>
      </c>
      <c r="B755" s="23">
        <v>746</v>
      </c>
      <c r="C755" s="312">
        <v>768</v>
      </c>
      <c r="D755" s="37" t="s">
        <v>2466</v>
      </c>
      <c r="E755" s="8" t="s">
        <v>2467</v>
      </c>
      <c r="F755" s="8" t="s">
        <v>2468</v>
      </c>
      <c r="G755" s="24" t="s">
        <v>4519</v>
      </c>
      <c r="H755" s="25">
        <v>3655</v>
      </c>
      <c r="I755" s="23">
        <v>1.7</v>
      </c>
      <c r="J755" s="24" t="s">
        <v>1477</v>
      </c>
      <c r="K755" s="24" t="s">
        <v>1769</v>
      </c>
      <c r="L755" s="24" t="s">
        <v>2038</v>
      </c>
      <c r="M755" s="24" t="s">
        <v>2185</v>
      </c>
      <c r="N755" s="26">
        <f>B755/1052</f>
        <v>0.70912547528517111</v>
      </c>
      <c r="O755" s="278" t="s">
        <v>15626</v>
      </c>
      <c r="P755" s="278">
        <v>3</v>
      </c>
      <c r="Q755" s="312">
        <v>1.7</v>
      </c>
      <c r="R755" s="17">
        <f t="shared" si="11"/>
        <v>0.73003802281368824</v>
      </c>
    </row>
    <row r="756" spans="1:18" x14ac:dyDescent="0.3">
      <c r="A756" s="1" t="s">
        <v>7757</v>
      </c>
      <c r="B756" s="23">
        <v>746</v>
      </c>
      <c r="C756" s="311">
        <v>747</v>
      </c>
      <c r="D756" s="37" t="s">
        <v>7758</v>
      </c>
      <c r="E756" s="8" t="s">
        <v>7759</v>
      </c>
      <c r="F756" s="8" t="s">
        <v>7760</v>
      </c>
      <c r="G756" s="24" t="s">
        <v>4519</v>
      </c>
      <c r="H756" s="23">
        <v>664</v>
      </c>
      <c r="I756" s="23">
        <v>1.7</v>
      </c>
      <c r="J756" s="24" t="s">
        <v>1477</v>
      </c>
      <c r="K756" s="24" t="s">
        <v>2108</v>
      </c>
      <c r="L756" s="24" t="s">
        <v>4736</v>
      </c>
      <c r="M756" s="24" t="s">
        <v>1624</v>
      </c>
      <c r="N756" s="26">
        <f>B756/1052</f>
        <v>0.70912547528517111</v>
      </c>
      <c r="O756" s="278" t="s">
        <v>15626</v>
      </c>
      <c r="P756" s="278">
        <v>3</v>
      </c>
      <c r="Q756" s="311">
        <v>1.8</v>
      </c>
      <c r="R756" s="17">
        <f t="shared" si="11"/>
        <v>0.71007604562737647</v>
      </c>
    </row>
    <row r="757" spans="1:18" x14ac:dyDescent="0.3">
      <c r="A757" s="1" t="s">
        <v>7712</v>
      </c>
      <c r="B757" s="23">
        <v>746</v>
      </c>
      <c r="C757" s="312">
        <v>726</v>
      </c>
      <c r="D757" s="37" t="s">
        <v>7713</v>
      </c>
      <c r="E757" s="8" t="s">
        <v>7714</v>
      </c>
      <c r="F757" s="8" t="s">
        <v>7715</v>
      </c>
      <c r="G757" s="24" t="s">
        <v>4734</v>
      </c>
      <c r="H757" s="25">
        <v>4372</v>
      </c>
      <c r="I757" s="23">
        <v>1.7</v>
      </c>
      <c r="J757" s="24" t="s">
        <v>731</v>
      </c>
      <c r="K757" s="24" t="s">
        <v>1083</v>
      </c>
      <c r="L757" s="24" t="s">
        <v>7716</v>
      </c>
      <c r="M757" s="24" t="s">
        <v>1708</v>
      </c>
      <c r="N757" s="26">
        <f>B757/1052</f>
        <v>0.70912547528517111</v>
      </c>
      <c r="O757" s="278" t="s">
        <v>15626</v>
      </c>
      <c r="P757" s="278">
        <v>3</v>
      </c>
      <c r="Q757" s="312">
        <v>1.9</v>
      </c>
      <c r="R757" s="17">
        <f t="shared" si="11"/>
        <v>0.6901140684410646</v>
      </c>
    </row>
    <row r="758" spans="1:18" x14ac:dyDescent="0.3">
      <c r="A758" s="1" t="s">
        <v>2451</v>
      </c>
      <c r="B758" s="23">
        <v>746</v>
      </c>
      <c r="C758" s="311">
        <v>747</v>
      </c>
      <c r="D758" s="37" t="s">
        <v>2452</v>
      </c>
      <c r="E758" s="8" t="s">
        <v>2453</v>
      </c>
      <c r="F758" s="8" t="s">
        <v>2454</v>
      </c>
      <c r="G758" s="24" t="s">
        <v>4519</v>
      </c>
      <c r="H758" s="25">
        <v>3979</v>
      </c>
      <c r="I758" s="23">
        <v>1.7</v>
      </c>
      <c r="J758" s="24" t="s">
        <v>1477</v>
      </c>
      <c r="K758" s="24" t="s">
        <v>1439</v>
      </c>
      <c r="L758" s="24" t="s">
        <v>1328</v>
      </c>
      <c r="M758" s="24" t="s">
        <v>1624</v>
      </c>
      <c r="N758" s="26">
        <f>B758/1052</f>
        <v>0.70912547528517111</v>
      </c>
      <c r="O758" s="278" t="s">
        <v>15626</v>
      </c>
      <c r="P758" s="278">
        <v>3</v>
      </c>
      <c r="Q758" s="311">
        <v>1.8</v>
      </c>
      <c r="R758" s="17">
        <f t="shared" si="11"/>
        <v>0.71007604562737647</v>
      </c>
    </row>
    <row r="759" spans="1:18" x14ac:dyDescent="0.3">
      <c r="A759" s="1" t="s">
        <v>7770</v>
      </c>
      <c r="B759" s="23">
        <v>746</v>
      </c>
      <c r="C759" s="311">
        <v>836</v>
      </c>
      <c r="D759" s="37" t="s">
        <v>7771</v>
      </c>
      <c r="E759" s="8" t="s">
        <v>7772</v>
      </c>
      <c r="F759" s="8" t="s">
        <v>7773</v>
      </c>
      <c r="G759" s="24" t="s">
        <v>4519</v>
      </c>
      <c r="H759" s="23">
        <v>795</v>
      </c>
      <c r="I759" s="23">
        <v>1.7</v>
      </c>
      <c r="J759" s="24" t="s">
        <v>1477</v>
      </c>
      <c r="K759" s="24" t="s">
        <v>1622</v>
      </c>
      <c r="L759" s="24" t="s">
        <v>590</v>
      </c>
      <c r="M759" s="24" t="s">
        <v>2303</v>
      </c>
      <c r="N759" s="26">
        <f>B759/1052</f>
        <v>0.70912547528517111</v>
      </c>
      <c r="O759" s="278" t="s">
        <v>15626</v>
      </c>
      <c r="P759" s="278">
        <v>3</v>
      </c>
      <c r="Q759" s="311">
        <v>1.4</v>
      </c>
      <c r="R759" s="17">
        <f t="shared" si="11"/>
        <v>0.79467680608365021</v>
      </c>
    </row>
    <row r="760" spans="1:18" x14ac:dyDescent="0.3">
      <c r="A760" s="1" t="s">
        <v>7752</v>
      </c>
      <c r="B760" s="23">
        <v>746</v>
      </c>
      <c r="C760" s="311">
        <v>699</v>
      </c>
      <c r="D760" s="37" t="s">
        <v>7753</v>
      </c>
      <c r="E760" s="8" t="s">
        <v>7754</v>
      </c>
      <c r="F760" s="8" t="s">
        <v>7755</v>
      </c>
      <c r="G760" s="24" t="s">
        <v>4519</v>
      </c>
      <c r="H760" s="25">
        <v>6319</v>
      </c>
      <c r="I760" s="23">
        <v>1.7</v>
      </c>
      <c r="J760" s="24" t="s">
        <v>1477</v>
      </c>
      <c r="K760" s="24" t="s">
        <v>1180</v>
      </c>
      <c r="L760" s="24" t="s">
        <v>7756</v>
      </c>
      <c r="M760" s="24" t="s">
        <v>26</v>
      </c>
      <c r="N760" s="26">
        <f>B760/1052</f>
        <v>0.70912547528517111</v>
      </c>
      <c r="O760" s="278" t="s">
        <v>15626</v>
      </c>
      <c r="P760" s="278">
        <v>3</v>
      </c>
      <c r="Q760" s="311">
        <v>2</v>
      </c>
      <c r="R760" s="17">
        <f t="shared" si="11"/>
        <v>0.6644486692015209</v>
      </c>
    </row>
    <row r="761" spans="1:18" x14ac:dyDescent="0.3">
      <c r="A761" s="1" t="s">
        <v>7765</v>
      </c>
      <c r="B761" s="23">
        <v>746</v>
      </c>
      <c r="C761" s="312">
        <v>768</v>
      </c>
      <c r="D761" s="37" t="s">
        <v>7766</v>
      </c>
      <c r="E761" s="8" t="s">
        <v>7767</v>
      </c>
      <c r="F761" s="8" t="s">
        <v>7768</v>
      </c>
      <c r="G761" s="24" t="s">
        <v>4754</v>
      </c>
      <c r="H761" s="25">
        <v>1769</v>
      </c>
      <c r="I761" s="23">
        <v>1.7</v>
      </c>
      <c r="J761" s="24" t="s">
        <v>1477</v>
      </c>
      <c r="K761" s="24" t="s">
        <v>578</v>
      </c>
      <c r="L761" s="24" t="s">
        <v>7769</v>
      </c>
      <c r="M761" s="24" t="s">
        <v>2185</v>
      </c>
      <c r="N761" s="26">
        <f>B761/1052</f>
        <v>0.70912547528517111</v>
      </c>
      <c r="O761" s="278" t="s">
        <v>15626</v>
      </c>
      <c r="P761" s="278">
        <v>3</v>
      </c>
      <c r="Q761" s="312">
        <v>1.7</v>
      </c>
      <c r="R761" s="17">
        <f t="shared" si="11"/>
        <v>0.73003802281368824</v>
      </c>
    </row>
    <row r="762" spans="1:18" x14ac:dyDescent="0.3">
      <c r="A762" s="1" t="s">
        <v>7738</v>
      </c>
      <c r="B762" s="23">
        <v>746</v>
      </c>
      <c r="C762" s="312">
        <v>726</v>
      </c>
      <c r="D762" s="37" t="s">
        <v>7739</v>
      </c>
      <c r="E762" s="8" t="s">
        <v>7740</v>
      </c>
      <c r="F762" s="8" t="s">
        <v>7741</v>
      </c>
      <c r="G762" s="24" t="s">
        <v>4734</v>
      </c>
      <c r="H762" s="25">
        <v>6189</v>
      </c>
      <c r="I762" s="23">
        <v>1.7</v>
      </c>
      <c r="J762" s="24" t="s">
        <v>731</v>
      </c>
      <c r="K762" s="24" t="s">
        <v>1224</v>
      </c>
      <c r="L762" s="24" t="s">
        <v>7742</v>
      </c>
      <c r="M762" s="24" t="s">
        <v>1708</v>
      </c>
      <c r="N762" s="26">
        <f>B762/1052</f>
        <v>0.70912547528517111</v>
      </c>
      <c r="O762" s="278" t="s">
        <v>15626</v>
      </c>
      <c r="P762" s="278">
        <v>3</v>
      </c>
      <c r="Q762" s="312">
        <v>1.9</v>
      </c>
      <c r="R762" s="17">
        <f t="shared" si="11"/>
        <v>0.6901140684410646</v>
      </c>
    </row>
    <row r="763" spans="1:18" x14ac:dyDescent="0.3">
      <c r="A763" s="1" t="s">
        <v>7793</v>
      </c>
      <c r="B763" s="23">
        <v>746</v>
      </c>
      <c r="C763" s="312">
        <v>642</v>
      </c>
      <c r="D763" s="37" t="s">
        <v>7794</v>
      </c>
      <c r="E763" s="8" t="s">
        <v>7795</v>
      </c>
      <c r="F763" s="8" t="s">
        <v>7796</v>
      </c>
      <c r="G763" s="24" t="s">
        <v>4498</v>
      </c>
      <c r="H763" s="23">
        <v>502</v>
      </c>
      <c r="I763" s="23">
        <v>1.7</v>
      </c>
      <c r="J763" s="24" t="s">
        <v>2159</v>
      </c>
      <c r="K763" s="24" t="s">
        <v>2711</v>
      </c>
      <c r="L763" s="24" t="s">
        <v>7797</v>
      </c>
      <c r="M763" s="24" t="s">
        <v>1644</v>
      </c>
      <c r="N763" s="26">
        <f>B763/1052</f>
        <v>0.70912547528517111</v>
      </c>
      <c r="O763" s="278" t="s">
        <v>15626</v>
      </c>
      <c r="P763" s="278">
        <v>3</v>
      </c>
      <c r="Q763" s="312">
        <v>2.2999999999999998</v>
      </c>
      <c r="R763" s="17">
        <f t="shared" si="11"/>
        <v>0.61026615969581754</v>
      </c>
    </row>
    <row r="764" spans="1:18" x14ac:dyDescent="0.3">
      <c r="A764" s="1" t="s">
        <v>7721</v>
      </c>
      <c r="B764" s="23">
        <v>746</v>
      </c>
      <c r="C764" s="312">
        <v>768</v>
      </c>
      <c r="D764" s="37" t="s">
        <v>7722</v>
      </c>
      <c r="E764" s="8" t="s">
        <v>7723</v>
      </c>
      <c r="F764" s="8" t="s">
        <v>7724</v>
      </c>
      <c r="G764" s="24" t="s">
        <v>4734</v>
      </c>
      <c r="H764" s="25">
        <v>6973</v>
      </c>
      <c r="I764" s="23">
        <v>1.7</v>
      </c>
      <c r="J764" s="24" t="s">
        <v>731</v>
      </c>
      <c r="K764" s="24" t="s">
        <v>336</v>
      </c>
      <c r="L764" s="24" t="s">
        <v>7725</v>
      </c>
      <c r="M764" s="24" t="s">
        <v>2185</v>
      </c>
      <c r="N764" s="26">
        <f>B764/1052</f>
        <v>0.70912547528517111</v>
      </c>
      <c r="O764" s="278" t="s">
        <v>15626</v>
      </c>
      <c r="P764" s="278">
        <v>3</v>
      </c>
      <c r="Q764" s="312">
        <v>1.7</v>
      </c>
      <c r="R764" s="17">
        <f t="shared" si="11"/>
        <v>0.73003802281368824</v>
      </c>
    </row>
    <row r="765" spans="1:18" x14ac:dyDescent="0.3">
      <c r="A765" s="1" t="s">
        <v>7717</v>
      </c>
      <c r="B765" s="23">
        <v>746</v>
      </c>
      <c r="C765" s="311">
        <v>747</v>
      </c>
      <c r="D765" s="37" t="s">
        <v>7718</v>
      </c>
      <c r="E765" s="8" t="s">
        <v>7719</v>
      </c>
      <c r="F765" s="8" t="s">
        <v>7720</v>
      </c>
      <c r="G765" s="24" t="s">
        <v>4734</v>
      </c>
      <c r="H765" s="25">
        <v>2791</v>
      </c>
      <c r="I765" s="23">
        <v>1.7</v>
      </c>
      <c r="J765" s="24" t="s">
        <v>731</v>
      </c>
      <c r="K765" s="24" t="s">
        <v>841</v>
      </c>
      <c r="L765" s="24" t="s">
        <v>1832</v>
      </c>
      <c r="M765" s="24" t="s">
        <v>1624</v>
      </c>
      <c r="N765" s="26">
        <f>B765/1052</f>
        <v>0.70912547528517111</v>
      </c>
      <c r="O765" s="278" t="s">
        <v>15626</v>
      </c>
      <c r="P765" s="278">
        <v>3</v>
      </c>
      <c r="Q765" s="311">
        <v>1.8</v>
      </c>
      <c r="R765" s="17">
        <f t="shared" si="11"/>
        <v>0.71007604562737647</v>
      </c>
    </row>
    <row r="766" spans="1:18" x14ac:dyDescent="0.3">
      <c r="A766" s="1" t="s">
        <v>7726</v>
      </c>
      <c r="B766" s="23">
        <v>746</v>
      </c>
      <c r="C766" s="311">
        <v>747</v>
      </c>
      <c r="D766" s="37" t="s">
        <v>7727</v>
      </c>
      <c r="E766" s="8" t="s">
        <v>165</v>
      </c>
      <c r="F766" s="8" t="s">
        <v>7728</v>
      </c>
      <c r="G766" s="24" t="s">
        <v>4734</v>
      </c>
      <c r="H766" s="25">
        <v>1269</v>
      </c>
      <c r="I766" s="23">
        <v>1.7</v>
      </c>
      <c r="J766" s="24" t="s">
        <v>731</v>
      </c>
      <c r="K766" s="24" t="s">
        <v>336</v>
      </c>
      <c r="L766" s="24" t="s">
        <v>7729</v>
      </c>
      <c r="M766" s="24" t="s">
        <v>1624</v>
      </c>
      <c r="N766" s="26">
        <f>B766/1052</f>
        <v>0.70912547528517111</v>
      </c>
      <c r="O766" s="278" t="s">
        <v>15626</v>
      </c>
      <c r="P766" s="278">
        <v>3</v>
      </c>
      <c r="Q766" s="311">
        <v>1.8</v>
      </c>
      <c r="R766" s="17">
        <f t="shared" si="11"/>
        <v>0.71007604562737647</v>
      </c>
    </row>
    <row r="767" spans="1:18" x14ac:dyDescent="0.3">
      <c r="A767" s="1" t="s">
        <v>7733</v>
      </c>
      <c r="B767" s="23">
        <v>746</v>
      </c>
      <c r="C767" s="312">
        <v>768</v>
      </c>
      <c r="D767" s="37" t="s">
        <v>7734</v>
      </c>
      <c r="E767" s="8" t="s">
        <v>7735</v>
      </c>
      <c r="F767" s="8" t="s">
        <v>7736</v>
      </c>
      <c r="G767" s="24" t="s">
        <v>4734</v>
      </c>
      <c r="H767" s="25">
        <v>3494</v>
      </c>
      <c r="I767" s="23">
        <v>1.7</v>
      </c>
      <c r="J767" s="24" t="s">
        <v>731</v>
      </c>
      <c r="K767" s="24" t="s">
        <v>5432</v>
      </c>
      <c r="L767" s="24" t="s">
        <v>7737</v>
      </c>
      <c r="M767" s="24" t="s">
        <v>2185</v>
      </c>
      <c r="N767" s="26">
        <f>B767/1052</f>
        <v>0.70912547528517111</v>
      </c>
      <c r="O767" s="278" t="s">
        <v>15626</v>
      </c>
      <c r="P767" s="278">
        <v>3</v>
      </c>
      <c r="Q767" s="312">
        <v>1.7</v>
      </c>
      <c r="R767" s="17">
        <f t="shared" si="11"/>
        <v>0.73003802281368824</v>
      </c>
    </row>
    <row r="768" spans="1:18" x14ac:dyDescent="0.3">
      <c r="A768" s="1" t="s">
        <v>7748</v>
      </c>
      <c r="B768" s="23">
        <v>746</v>
      </c>
      <c r="C768" s="312">
        <v>681</v>
      </c>
      <c r="D768" s="37" t="s">
        <v>7749</v>
      </c>
      <c r="E768" s="8" t="s">
        <v>7750</v>
      </c>
      <c r="F768" s="8" t="s">
        <v>7751</v>
      </c>
      <c r="G768" s="24" t="s">
        <v>4519</v>
      </c>
      <c r="H768" s="25">
        <v>3111</v>
      </c>
      <c r="I768" s="23">
        <v>1.7</v>
      </c>
      <c r="J768" s="24" t="s">
        <v>1477</v>
      </c>
      <c r="K768" s="24" t="s">
        <v>601</v>
      </c>
      <c r="L768" s="24" t="s">
        <v>6114</v>
      </c>
      <c r="M768" s="24" t="s">
        <v>1911</v>
      </c>
      <c r="N768" s="26">
        <f>B768/1052</f>
        <v>0.70912547528517111</v>
      </c>
      <c r="O768" s="278" t="s">
        <v>15626</v>
      </c>
      <c r="P768" s="278">
        <v>3</v>
      </c>
      <c r="Q768" s="312">
        <v>2.1</v>
      </c>
      <c r="R768" s="17">
        <f t="shared" si="11"/>
        <v>0.64733840304182511</v>
      </c>
    </row>
    <row r="769" spans="1:18" x14ac:dyDescent="0.3">
      <c r="A769" s="1" t="s">
        <v>7774</v>
      </c>
      <c r="B769" s="23">
        <v>746</v>
      </c>
      <c r="C769" s="312">
        <v>768</v>
      </c>
      <c r="D769" s="37" t="s">
        <v>7774</v>
      </c>
      <c r="E769" s="8" t="s">
        <v>7775</v>
      </c>
      <c r="F769" s="8" t="s">
        <v>7776</v>
      </c>
      <c r="G769" s="24" t="s">
        <v>4428</v>
      </c>
      <c r="H769" s="25">
        <v>1551</v>
      </c>
      <c r="I769" s="23">
        <v>1.7</v>
      </c>
      <c r="J769" s="24" t="s">
        <v>2159</v>
      </c>
      <c r="K769" s="24" t="s">
        <v>1707</v>
      </c>
      <c r="L769" s="24" t="s">
        <v>7777</v>
      </c>
      <c r="M769" s="24" t="s">
        <v>2185</v>
      </c>
      <c r="N769" s="26">
        <f>B769/1052</f>
        <v>0.70912547528517111</v>
      </c>
      <c r="O769" s="278" t="s">
        <v>15626</v>
      </c>
      <c r="P769" s="278">
        <v>3</v>
      </c>
      <c r="Q769" s="312">
        <v>1.7</v>
      </c>
      <c r="R769" s="17">
        <f t="shared" si="11"/>
        <v>0.73003802281368824</v>
      </c>
    </row>
    <row r="770" spans="1:18" x14ac:dyDescent="0.3">
      <c r="A770" s="1" t="s">
        <v>7802</v>
      </c>
      <c r="B770" s="29">
        <v>768</v>
      </c>
      <c r="C770" s="311">
        <v>665</v>
      </c>
      <c r="D770" s="37" t="s">
        <v>7802</v>
      </c>
      <c r="E770" s="8" t="s">
        <v>7803</v>
      </c>
      <c r="F770" s="8" t="s">
        <v>7804</v>
      </c>
      <c r="G770" s="24" t="s">
        <v>4734</v>
      </c>
      <c r="H770" s="25">
        <v>2444</v>
      </c>
      <c r="I770" s="29">
        <v>1.6</v>
      </c>
      <c r="J770" s="24" t="s">
        <v>731</v>
      </c>
      <c r="K770" s="24" t="s">
        <v>1413</v>
      </c>
      <c r="L770" s="24" t="s">
        <v>7805</v>
      </c>
      <c r="M770" s="24" t="s">
        <v>1472</v>
      </c>
      <c r="N770" s="30">
        <f>B770/1052</f>
        <v>0.73003802281368824</v>
      </c>
      <c r="O770" s="278" t="s">
        <v>15626</v>
      </c>
      <c r="P770" s="278">
        <v>3</v>
      </c>
      <c r="Q770" s="311">
        <v>2.2000000000000002</v>
      </c>
      <c r="R770" s="17">
        <f t="shared" si="11"/>
        <v>0.63212927756653992</v>
      </c>
    </row>
    <row r="771" spans="1:18" x14ac:dyDescent="0.3">
      <c r="A771" s="1" t="s">
        <v>7831</v>
      </c>
      <c r="B771" s="29">
        <v>768</v>
      </c>
      <c r="C771" s="312">
        <v>813</v>
      </c>
      <c r="D771" s="37" t="s">
        <v>7832</v>
      </c>
      <c r="E771" s="8" t="s">
        <v>7833</v>
      </c>
      <c r="F771" s="8" t="s">
        <v>7834</v>
      </c>
      <c r="G771" s="24" t="s">
        <v>4519</v>
      </c>
      <c r="H771" s="23">
        <v>868</v>
      </c>
      <c r="I771" s="29">
        <v>1.6</v>
      </c>
      <c r="J771" s="24" t="s">
        <v>1477</v>
      </c>
      <c r="K771" s="24" t="s">
        <v>1827</v>
      </c>
      <c r="L771" s="24" t="s">
        <v>7835</v>
      </c>
      <c r="M771" s="24" t="s">
        <v>2289</v>
      </c>
      <c r="N771" s="30">
        <f>B771/1052</f>
        <v>0.73003802281368824</v>
      </c>
      <c r="O771" s="278" t="s">
        <v>15626</v>
      </c>
      <c r="P771" s="278">
        <v>3</v>
      </c>
      <c r="Q771" s="312">
        <v>1.5</v>
      </c>
      <c r="R771" s="17">
        <f t="shared" si="11"/>
        <v>0.77281368821292773</v>
      </c>
    </row>
    <row r="772" spans="1:18" x14ac:dyDescent="0.3">
      <c r="A772" s="1" t="s">
        <v>7867</v>
      </c>
      <c r="B772" s="29">
        <v>768</v>
      </c>
      <c r="C772" s="312">
        <v>813</v>
      </c>
      <c r="D772" s="37" t="s">
        <v>7868</v>
      </c>
      <c r="E772" s="8" t="s">
        <v>7869</v>
      </c>
      <c r="F772" s="8" t="s">
        <v>7870</v>
      </c>
      <c r="G772" s="24" t="s">
        <v>4480</v>
      </c>
      <c r="H772" s="25">
        <v>4955</v>
      </c>
      <c r="I772" s="29">
        <v>1.6</v>
      </c>
      <c r="J772" s="24" t="s">
        <v>2159</v>
      </c>
      <c r="K772" s="24" t="s">
        <v>2004</v>
      </c>
      <c r="L772" s="24" t="s">
        <v>2337</v>
      </c>
      <c r="M772" s="24" t="s">
        <v>2289</v>
      </c>
      <c r="N772" s="30">
        <f>B772/1052</f>
        <v>0.73003802281368824</v>
      </c>
      <c r="O772" s="278" t="s">
        <v>15626</v>
      </c>
      <c r="P772" s="278">
        <v>3</v>
      </c>
      <c r="Q772" s="312">
        <v>1.5</v>
      </c>
      <c r="R772" s="17">
        <f t="shared" ref="R772:R835" si="12">C772/1052</f>
        <v>0.77281368821292773</v>
      </c>
    </row>
    <row r="773" spans="1:18" x14ac:dyDescent="0.3">
      <c r="A773" s="1" t="s">
        <v>7826</v>
      </c>
      <c r="B773" s="29">
        <v>768</v>
      </c>
      <c r="C773" s="311">
        <v>789</v>
      </c>
      <c r="D773" s="37" t="s">
        <v>7827</v>
      </c>
      <c r="E773" s="8" t="s">
        <v>7828</v>
      </c>
      <c r="F773" s="8" t="s">
        <v>7829</v>
      </c>
      <c r="G773" s="24" t="s">
        <v>4754</v>
      </c>
      <c r="H773" s="25">
        <v>4691</v>
      </c>
      <c r="I773" s="29">
        <v>1.6</v>
      </c>
      <c r="J773" s="24" t="s">
        <v>1477</v>
      </c>
      <c r="K773" s="24" t="s">
        <v>886</v>
      </c>
      <c r="L773" s="24" t="s">
        <v>7830</v>
      </c>
      <c r="M773" s="24" t="s">
        <v>2357</v>
      </c>
      <c r="N773" s="30">
        <f>B773/1052</f>
        <v>0.73003802281368824</v>
      </c>
      <c r="O773" s="278" t="s">
        <v>15626</v>
      </c>
      <c r="P773" s="278">
        <v>3</v>
      </c>
      <c r="Q773" s="311">
        <v>1.6</v>
      </c>
      <c r="R773" s="17">
        <f t="shared" si="12"/>
        <v>0.75</v>
      </c>
    </row>
    <row r="774" spans="1:18" x14ac:dyDescent="0.3">
      <c r="A774" s="1" t="s">
        <v>7853</v>
      </c>
      <c r="B774" s="29">
        <v>768</v>
      </c>
      <c r="C774" s="312">
        <v>726</v>
      </c>
      <c r="D774" s="37" t="s">
        <v>7854</v>
      </c>
      <c r="E774" s="8" t="s">
        <v>7855</v>
      </c>
      <c r="F774" s="8" t="s">
        <v>7856</v>
      </c>
      <c r="G774" s="24" t="s">
        <v>4428</v>
      </c>
      <c r="H774" s="25">
        <v>1439</v>
      </c>
      <c r="I774" s="29">
        <v>1.6</v>
      </c>
      <c r="J774" s="24" t="s">
        <v>2159</v>
      </c>
      <c r="K774" s="24" t="s">
        <v>808</v>
      </c>
      <c r="L774" s="24" t="s">
        <v>7857</v>
      </c>
      <c r="M774" s="24" t="s">
        <v>1708</v>
      </c>
      <c r="N774" s="30">
        <f>B774/1052</f>
        <v>0.73003802281368824</v>
      </c>
      <c r="O774" s="278" t="s">
        <v>15626</v>
      </c>
      <c r="P774" s="278">
        <v>3</v>
      </c>
      <c r="Q774" s="312">
        <v>1.9</v>
      </c>
      <c r="R774" s="17">
        <f t="shared" si="12"/>
        <v>0.6901140684410646</v>
      </c>
    </row>
    <row r="775" spans="1:18" x14ac:dyDescent="0.3">
      <c r="A775" s="1" t="s">
        <v>2533</v>
      </c>
      <c r="B775" s="29">
        <v>768</v>
      </c>
      <c r="C775" s="312">
        <v>726</v>
      </c>
      <c r="D775" s="37" t="s">
        <v>2534</v>
      </c>
      <c r="E775" s="8" t="s">
        <v>2535</v>
      </c>
      <c r="F775" s="8" t="s">
        <v>2536</v>
      </c>
      <c r="G775" s="24" t="s">
        <v>4539</v>
      </c>
      <c r="H775" s="25">
        <v>14862</v>
      </c>
      <c r="I775" s="29">
        <v>1.6</v>
      </c>
      <c r="J775" s="24" t="s">
        <v>2159</v>
      </c>
      <c r="K775" s="24" t="s">
        <v>2236</v>
      </c>
      <c r="L775" s="24" t="s">
        <v>2537</v>
      </c>
      <c r="M775" s="24" t="s">
        <v>1708</v>
      </c>
      <c r="N775" s="30">
        <f>B775/1052</f>
        <v>0.73003802281368824</v>
      </c>
      <c r="O775" s="278" t="s">
        <v>15626</v>
      </c>
      <c r="P775" s="278">
        <v>3</v>
      </c>
      <c r="Q775" s="312">
        <v>1.9</v>
      </c>
      <c r="R775" s="17">
        <f t="shared" si="12"/>
        <v>0.6901140684410646</v>
      </c>
    </row>
    <row r="776" spans="1:18" x14ac:dyDescent="0.3">
      <c r="A776" s="1" t="s">
        <v>7818</v>
      </c>
      <c r="B776" s="29">
        <v>768</v>
      </c>
      <c r="C776" s="311">
        <v>747</v>
      </c>
      <c r="D776" s="37" t="s">
        <v>7818</v>
      </c>
      <c r="E776" s="8" t="s">
        <v>7819</v>
      </c>
      <c r="F776" s="8" t="s">
        <v>7820</v>
      </c>
      <c r="G776" s="24" t="s">
        <v>4754</v>
      </c>
      <c r="H776" s="25">
        <v>3466</v>
      </c>
      <c r="I776" s="29">
        <v>1.6</v>
      </c>
      <c r="J776" s="24" t="s">
        <v>1477</v>
      </c>
      <c r="K776" s="24" t="s">
        <v>463</v>
      </c>
      <c r="L776" s="24" t="s">
        <v>7821</v>
      </c>
      <c r="M776" s="24" t="s">
        <v>1624</v>
      </c>
      <c r="N776" s="30">
        <f>B776/1052</f>
        <v>0.73003802281368824</v>
      </c>
      <c r="O776" s="278" t="s">
        <v>15626</v>
      </c>
      <c r="P776" s="278">
        <v>3</v>
      </c>
      <c r="Q776" s="311">
        <v>1.8</v>
      </c>
      <c r="R776" s="17">
        <f t="shared" si="12"/>
        <v>0.71007604562737647</v>
      </c>
    </row>
    <row r="777" spans="1:18" x14ac:dyDescent="0.3">
      <c r="A777" s="1" t="s">
        <v>7879</v>
      </c>
      <c r="B777" s="29">
        <v>768</v>
      </c>
      <c r="C777" s="311">
        <v>789</v>
      </c>
      <c r="D777" s="37" t="s">
        <v>7880</v>
      </c>
      <c r="E777" s="8" t="s">
        <v>7881</v>
      </c>
      <c r="F777" s="8" t="s">
        <v>7882</v>
      </c>
      <c r="G777" s="24" t="s">
        <v>4428</v>
      </c>
      <c r="H777" s="25">
        <v>1746</v>
      </c>
      <c r="I777" s="29">
        <v>1.6</v>
      </c>
      <c r="J777" s="24" t="s">
        <v>2159</v>
      </c>
      <c r="K777" s="24" t="s">
        <v>2421</v>
      </c>
      <c r="L777" s="24" t="s">
        <v>1879</v>
      </c>
      <c r="M777" s="24" t="s">
        <v>2357</v>
      </c>
      <c r="N777" s="30">
        <f>B777/1052</f>
        <v>0.73003802281368824</v>
      </c>
      <c r="O777" s="278" t="s">
        <v>15626</v>
      </c>
      <c r="P777" s="278">
        <v>3</v>
      </c>
      <c r="Q777" s="311">
        <v>1.6</v>
      </c>
      <c r="R777" s="17">
        <f t="shared" si="12"/>
        <v>0.75</v>
      </c>
    </row>
    <row r="778" spans="1:18" x14ac:dyDescent="0.3">
      <c r="A778" s="1" t="s">
        <v>7845</v>
      </c>
      <c r="B778" s="29">
        <v>768</v>
      </c>
      <c r="C778" s="311">
        <v>883</v>
      </c>
      <c r="D778" s="37" t="s">
        <v>7846</v>
      </c>
      <c r="E778" s="8" t="s">
        <v>7847</v>
      </c>
      <c r="F778" s="8" t="s">
        <v>7847</v>
      </c>
      <c r="G778" s="24" t="s">
        <v>4519</v>
      </c>
      <c r="H778" s="23">
        <v>325</v>
      </c>
      <c r="I778" s="29">
        <v>1.6</v>
      </c>
      <c r="J778" s="24" t="s">
        <v>1477</v>
      </c>
      <c r="K778" s="24" t="s">
        <v>1622</v>
      </c>
      <c r="L778" s="24" t="s">
        <v>416</v>
      </c>
      <c r="M778" s="24" t="s">
        <v>2086</v>
      </c>
      <c r="N778" s="30">
        <f>B778/1052</f>
        <v>0.73003802281368824</v>
      </c>
      <c r="O778" s="278" t="s">
        <v>15626</v>
      </c>
      <c r="P778" s="278">
        <v>3</v>
      </c>
      <c r="Q778" s="311">
        <v>1.2</v>
      </c>
      <c r="R778" s="17">
        <f t="shared" si="12"/>
        <v>0.83935361216730042</v>
      </c>
    </row>
    <row r="779" spans="1:18" x14ac:dyDescent="0.3">
      <c r="A779" s="1" t="s">
        <v>7858</v>
      </c>
      <c r="B779" s="29">
        <v>768</v>
      </c>
      <c r="C779" s="312">
        <v>813</v>
      </c>
      <c r="D779" s="37" t="s">
        <v>7859</v>
      </c>
      <c r="E779" s="8" t="s">
        <v>7860</v>
      </c>
      <c r="F779" s="8" t="s">
        <v>7861</v>
      </c>
      <c r="G779" s="24" t="s">
        <v>4519</v>
      </c>
      <c r="H779" s="25">
        <v>1930</v>
      </c>
      <c r="I779" s="29">
        <v>1.6</v>
      </c>
      <c r="J779" s="24" t="s">
        <v>1477</v>
      </c>
      <c r="K779" s="24" t="s">
        <v>808</v>
      </c>
      <c r="L779" s="24" t="s">
        <v>1165</v>
      </c>
      <c r="M779" s="24" t="s">
        <v>2289</v>
      </c>
      <c r="N779" s="30">
        <f>B779/1052</f>
        <v>0.73003802281368824</v>
      </c>
      <c r="O779" s="278" t="s">
        <v>15626</v>
      </c>
      <c r="P779" s="278">
        <v>3</v>
      </c>
      <c r="Q779" s="312">
        <v>1.5</v>
      </c>
      <c r="R779" s="17">
        <f t="shared" si="12"/>
        <v>0.77281368821292773</v>
      </c>
    </row>
    <row r="780" spans="1:18" x14ac:dyDescent="0.3">
      <c r="A780" s="1" t="s">
        <v>7887</v>
      </c>
      <c r="B780" s="29">
        <v>768</v>
      </c>
      <c r="C780" s="311">
        <v>789</v>
      </c>
      <c r="D780" s="37" t="s">
        <v>7888</v>
      </c>
      <c r="E780" s="8" t="s">
        <v>7889</v>
      </c>
      <c r="F780" s="8" t="s">
        <v>7890</v>
      </c>
      <c r="G780" s="24" t="s">
        <v>4428</v>
      </c>
      <c r="H780" s="25">
        <v>3239</v>
      </c>
      <c r="I780" s="29">
        <v>1.6</v>
      </c>
      <c r="J780" s="24" t="s">
        <v>2159</v>
      </c>
      <c r="K780" s="24" t="s">
        <v>2622</v>
      </c>
      <c r="L780" s="24" t="s">
        <v>7891</v>
      </c>
      <c r="M780" s="24" t="s">
        <v>2357</v>
      </c>
      <c r="N780" s="30">
        <f>B780/1052</f>
        <v>0.73003802281368824</v>
      </c>
      <c r="O780" s="278" t="s">
        <v>15626</v>
      </c>
      <c r="P780" s="278">
        <v>3</v>
      </c>
      <c r="Q780" s="311">
        <v>1.6</v>
      </c>
      <c r="R780" s="17">
        <f t="shared" si="12"/>
        <v>0.75</v>
      </c>
    </row>
    <row r="781" spans="1:18" x14ac:dyDescent="0.3">
      <c r="A781" s="1" t="s">
        <v>7822</v>
      </c>
      <c r="B781" s="29">
        <v>768</v>
      </c>
      <c r="C781" s="311">
        <v>466</v>
      </c>
      <c r="D781" s="37" t="s">
        <v>7822</v>
      </c>
      <c r="E781" s="8" t="s">
        <v>7823</v>
      </c>
      <c r="F781" s="8" t="s">
        <v>7824</v>
      </c>
      <c r="G781" s="24" t="s">
        <v>4480</v>
      </c>
      <c r="H781" s="25">
        <v>3284</v>
      </c>
      <c r="I781" s="29">
        <v>1.6</v>
      </c>
      <c r="J781" s="24" t="s">
        <v>2159</v>
      </c>
      <c r="K781" s="24" t="s">
        <v>679</v>
      </c>
      <c r="L781" s="24" t="s">
        <v>7825</v>
      </c>
      <c r="M781" s="24" t="s">
        <v>1189</v>
      </c>
      <c r="N781" s="30">
        <f>B781/1052</f>
        <v>0.73003802281368824</v>
      </c>
      <c r="O781" s="278" t="s">
        <v>15626</v>
      </c>
      <c r="P781" s="278">
        <v>3</v>
      </c>
      <c r="Q781" s="311">
        <v>3.6</v>
      </c>
      <c r="R781" s="17">
        <f t="shared" si="12"/>
        <v>0.44296577946768062</v>
      </c>
    </row>
    <row r="782" spans="1:18" x14ac:dyDescent="0.3">
      <c r="A782" s="1" t="s">
        <v>7871</v>
      </c>
      <c r="B782" s="29">
        <v>768</v>
      </c>
      <c r="C782" s="312">
        <v>726</v>
      </c>
      <c r="D782" s="37" t="s">
        <v>7872</v>
      </c>
      <c r="E782" s="8" t="s">
        <v>7873</v>
      </c>
      <c r="F782" s="8" t="s">
        <v>7874</v>
      </c>
      <c r="G782" s="24" t="s">
        <v>4539</v>
      </c>
      <c r="H782" s="25">
        <v>1708</v>
      </c>
      <c r="I782" s="29">
        <v>1.6</v>
      </c>
      <c r="J782" s="24" t="s">
        <v>2159</v>
      </c>
      <c r="K782" s="24" t="s">
        <v>2004</v>
      </c>
      <c r="L782" s="24" t="s">
        <v>7875</v>
      </c>
      <c r="M782" s="24" t="s">
        <v>1708</v>
      </c>
      <c r="N782" s="30">
        <f>B782/1052</f>
        <v>0.73003802281368824</v>
      </c>
      <c r="O782" s="278" t="s">
        <v>15626</v>
      </c>
      <c r="P782" s="278">
        <v>3</v>
      </c>
      <c r="Q782" s="312">
        <v>1.9</v>
      </c>
      <c r="R782" s="17">
        <f t="shared" si="12"/>
        <v>0.6901140684410646</v>
      </c>
    </row>
    <row r="783" spans="1:18" x14ac:dyDescent="0.3">
      <c r="A783" s="1" t="s">
        <v>2528</v>
      </c>
      <c r="B783" s="29">
        <v>768</v>
      </c>
      <c r="C783" s="312">
        <v>726</v>
      </c>
      <c r="D783" s="37" t="s">
        <v>2529</v>
      </c>
      <c r="E783" s="8" t="s">
        <v>2530</v>
      </c>
      <c r="F783" s="8" t="s">
        <v>2531</v>
      </c>
      <c r="G783" s="24" t="s">
        <v>4539</v>
      </c>
      <c r="H783" s="25">
        <v>6919</v>
      </c>
      <c r="I783" s="29">
        <v>1.6</v>
      </c>
      <c r="J783" s="24" t="s">
        <v>2159</v>
      </c>
      <c r="K783" s="24" t="s">
        <v>1577</v>
      </c>
      <c r="L783" s="24" t="s">
        <v>2532</v>
      </c>
      <c r="M783" s="24" t="s">
        <v>1708</v>
      </c>
      <c r="N783" s="30">
        <f>B783/1052</f>
        <v>0.73003802281368824</v>
      </c>
      <c r="O783" s="278" t="s">
        <v>15626</v>
      </c>
      <c r="P783" s="278">
        <v>3</v>
      </c>
      <c r="Q783" s="312">
        <v>1.9</v>
      </c>
      <c r="R783" s="17">
        <f t="shared" si="12"/>
        <v>0.6901140684410646</v>
      </c>
    </row>
    <row r="784" spans="1:18" x14ac:dyDescent="0.3">
      <c r="A784" s="1" t="s">
        <v>7862</v>
      </c>
      <c r="B784" s="29">
        <v>768</v>
      </c>
      <c r="C784" s="312">
        <v>726</v>
      </c>
      <c r="D784" s="37" t="s">
        <v>7863</v>
      </c>
      <c r="E784" s="8" t="s">
        <v>7864</v>
      </c>
      <c r="F784" s="8" t="s">
        <v>7865</v>
      </c>
      <c r="G784" s="24" t="s">
        <v>4539</v>
      </c>
      <c r="H784" s="25">
        <v>1771</v>
      </c>
      <c r="I784" s="29">
        <v>1.6</v>
      </c>
      <c r="J784" s="24" t="s">
        <v>2159</v>
      </c>
      <c r="K784" s="24" t="s">
        <v>2200</v>
      </c>
      <c r="L784" s="24" t="s">
        <v>7866</v>
      </c>
      <c r="M784" s="24" t="s">
        <v>1708</v>
      </c>
      <c r="N784" s="30">
        <f>B784/1052</f>
        <v>0.73003802281368824</v>
      </c>
      <c r="O784" s="278" t="s">
        <v>15626</v>
      </c>
      <c r="P784" s="278">
        <v>3</v>
      </c>
      <c r="Q784" s="312">
        <v>1.9</v>
      </c>
      <c r="R784" s="17">
        <f t="shared" si="12"/>
        <v>0.6901140684410646</v>
      </c>
    </row>
    <row r="785" spans="1:18" x14ac:dyDescent="0.3">
      <c r="A785" s="1" t="s">
        <v>7840</v>
      </c>
      <c r="B785" s="29">
        <v>768</v>
      </c>
      <c r="C785" s="312">
        <v>866</v>
      </c>
      <c r="D785" s="37" t="s">
        <v>7841</v>
      </c>
      <c r="E785" s="8" t="s">
        <v>7842</v>
      </c>
      <c r="F785" s="8" t="s">
        <v>7843</v>
      </c>
      <c r="G785" s="24" t="s">
        <v>4754</v>
      </c>
      <c r="H785" s="23">
        <v>595</v>
      </c>
      <c r="I785" s="29">
        <v>1.6</v>
      </c>
      <c r="J785" s="24" t="s">
        <v>1477</v>
      </c>
      <c r="K785" s="24" t="s">
        <v>1769</v>
      </c>
      <c r="L785" s="24" t="s">
        <v>7844</v>
      </c>
      <c r="M785" s="24" t="s">
        <v>19</v>
      </c>
      <c r="N785" s="30">
        <f>B785/1052</f>
        <v>0.73003802281368824</v>
      </c>
      <c r="O785" s="278" t="s">
        <v>15626</v>
      </c>
      <c r="P785" s="278">
        <v>3</v>
      </c>
      <c r="Q785" s="312">
        <v>1.3</v>
      </c>
      <c r="R785" s="17">
        <f t="shared" si="12"/>
        <v>0.82319391634980987</v>
      </c>
    </row>
    <row r="786" spans="1:18" x14ac:dyDescent="0.3">
      <c r="A786" s="1" t="s">
        <v>7806</v>
      </c>
      <c r="B786" s="29">
        <v>768</v>
      </c>
      <c r="C786" s="311">
        <v>747</v>
      </c>
      <c r="D786" s="37" t="s">
        <v>7807</v>
      </c>
      <c r="E786" s="8" t="s">
        <v>7808</v>
      </c>
      <c r="F786" s="8" t="s">
        <v>7809</v>
      </c>
      <c r="G786" s="24" t="s">
        <v>4734</v>
      </c>
      <c r="H786" s="25">
        <v>4848</v>
      </c>
      <c r="I786" s="29">
        <v>1.6</v>
      </c>
      <c r="J786" s="24" t="s">
        <v>731</v>
      </c>
      <c r="K786" s="24" t="s">
        <v>1089</v>
      </c>
      <c r="L786" s="24" t="s">
        <v>7810</v>
      </c>
      <c r="M786" s="24" t="s">
        <v>1624</v>
      </c>
      <c r="N786" s="30">
        <f>B786/1052</f>
        <v>0.73003802281368824</v>
      </c>
      <c r="O786" s="278" t="s">
        <v>15626</v>
      </c>
      <c r="P786" s="278">
        <v>3</v>
      </c>
      <c r="Q786" s="311">
        <v>1.8</v>
      </c>
      <c r="R786" s="17">
        <f t="shared" si="12"/>
        <v>0.71007604562737647</v>
      </c>
    </row>
    <row r="787" spans="1:18" x14ac:dyDescent="0.3">
      <c r="A787" s="1" t="s">
        <v>7815</v>
      </c>
      <c r="B787" s="29">
        <v>768</v>
      </c>
      <c r="C787" s="312">
        <v>642</v>
      </c>
      <c r="D787" s="37" t="s">
        <v>7815</v>
      </c>
      <c r="E787" s="8" t="s">
        <v>7816</v>
      </c>
      <c r="F787" s="8" t="s">
        <v>7817</v>
      </c>
      <c r="G787" s="24" t="s">
        <v>4519</v>
      </c>
      <c r="H787" s="25">
        <v>3177</v>
      </c>
      <c r="I787" s="29">
        <v>1.6</v>
      </c>
      <c r="J787" s="24" t="s">
        <v>1477</v>
      </c>
      <c r="K787" s="24" t="s">
        <v>1153</v>
      </c>
      <c r="L787" s="24" t="s">
        <v>2755</v>
      </c>
      <c r="M787" s="24" t="s">
        <v>1644</v>
      </c>
      <c r="N787" s="30">
        <f>B787/1052</f>
        <v>0.73003802281368824</v>
      </c>
      <c r="O787" s="278" t="s">
        <v>15626</v>
      </c>
      <c r="P787" s="278">
        <v>3</v>
      </c>
      <c r="Q787" s="312">
        <v>2.2999999999999998</v>
      </c>
      <c r="R787" s="17">
        <f t="shared" si="12"/>
        <v>0.61026615969581754</v>
      </c>
    </row>
    <row r="788" spans="1:18" x14ac:dyDescent="0.3">
      <c r="A788" s="1" t="s">
        <v>7876</v>
      </c>
      <c r="B788" s="29">
        <v>768</v>
      </c>
      <c r="C788" s="311">
        <v>747</v>
      </c>
      <c r="D788" s="37" t="s">
        <v>7877</v>
      </c>
      <c r="E788" s="8" t="s">
        <v>7878</v>
      </c>
      <c r="F788" s="8" t="s">
        <v>165</v>
      </c>
      <c r="G788" s="24" t="s">
        <v>4519</v>
      </c>
      <c r="H788" s="25">
        <v>1519</v>
      </c>
      <c r="I788" s="29">
        <v>1.6</v>
      </c>
      <c r="J788" s="24" t="s">
        <v>1477</v>
      </c>
      <c r="K788" s="24" t="s">
        <v>2037</v>
      </c>
      <c r="L788" s="24" t="s">
        <v>590</v>
      </c>
      <c r="M788" s="24" t="s">
        <v>1624</v>
      </c>
      <c r="N788" s="30">
        <f>B788/1052</f>
        <v>0.73003802281368824</v>
      </c>
      <c r="O788" s="278" t="s">
        <v>15626</v>
      </c>
      <c r="P788" s="278">
        <v>3</v>
      </c>
      <c r="Q788" s="311">
        <v>1.8</v>
      </c>
      <c r="R788" s="17">
        <f t="shared" si="12"/>
        <v>0.71007604562737647</v>
      </c>
    </row>
    <row r="789" spans="1:18" x14ac:dyDescent="0.3">
      <c r="A789" s="1" t="s">
        <v>7848</v>
      </c>
      <c r="B789" s="29">
        <v>768</v>
      </c>
      <c r="C789" s="311">
        <v>789</v>
      </c>
      <c r="D789" s="37" t="s">
        <v>7849</v>
      </c>
      <c r="E789" s="8" t="s">
        <v>7850</v>
      </c>
      <c r="F789" s="8" t="s">
        <v>7851</v>
      </c>
      <c r="G789" s="24" t="s">
        <v>4480</v>
      </c>
      <c r="H789" s="25">
        <v>4970</v>
      </c>
      <c r="I789" s="29">
        <v>1.6</v>
      </c>
      <c r="J789" s="24" t="s">
        <v>2159</v>
      </c>
      <c r="K789" s="24" t="s">
        <v>1622</v>
      </c>
      <c r="L789" s="24" t="s">
        <v>7852</v>
      </c>
      <c r="M789" s="24" t="s">
        <v>2357</v>
      </c>
      <c r="N789" s="30">
        <f>B789/1052</f>
        <v>0.73003802281368824</v>
      </c>
      <c r="O789" s="278" t="s">
        <v>15626</v>
      </c>
      <c r="P789" s="278">
        <v>3</v>
      </c>
      <c r="Q789" s="311">
        <v>1.6</v>
      </c>
      <c r="R789" s="17">
        <f t="shared" si="12"/>
        <v>0.75</v>
      </c>
    </row>
    <row r="790" spans="1:18" x14ac:dyDescent="0.3">
      <c r="A790" s="1" t="s">
        <v>7883</v>
      </c>
      <c r="B790" s="29">
        <v>768</v>
      </c>
      <c r="C790" s="312">
        <v>768</v>
      </c>
      <c r="D790" s="37" t="s">
        <v>7884</v>
      </c>
      <c r="E790" s="8" t="s">
        <v>7885</v>
      </c>
      <c r="F790" s="8" t="s">
        <v>7886</v>
      </c>
      <c r="G790" s="24" t="s">
        <v>4480</v>
      </c>
      <c r="H790" s="25">
        <v>2500</v>
      </c>
      <c r="I790" s="29">
        <v>1.6</v>
      </c>
      <c r="J790" s="24" t="s">
        <v>2159</v>
      </c>
      <c r="K790" s="24" t="s">
        <v>2149</v>
      </c>
      <c r="L790" s="24" t="s">
        <v>416</v>
      </c>
      <c r="M790" s="24" t="s">
        <v>2185</v>
      </c>
      <c r="N790" s="30">
        <f>B790/1052</f>
        <v>0.73003802281368824</v>
      </c>
      <c r="O790" s="278" t="s">
        <v>15626</v>
      </c>
      <c r="P790" s="278">
        <v>3</v>
      </c>
      <c r="Q790" s="312">
        <v>1.7</v>
      </c>
      <c r="R790" s="17">
        <f t="shared" si="12"/>
        <v>0.73003802281368824</v>
      </c>
    </row>
    <row r="791" spans="1:18" x14ac:dyDescent="0.3">
      <c r="A791" s="1" t="s">
        <v>7811</v>
      </c>
      <c r="B791" s="29">
        <v>768</v>
      </c>
      <c r="C791" s="311">
        <v>836</v>
      </c>
      <c r="D791" s="37" t="s">
        <v>7812</v>
      </c>
      <c r="E791" s="8" t="s">
        <v>7813</v>
      </c>
      <c r="F791" s="8" t="s">
        <v>7814</v>
      </c>
      <c r="G791" s="24" t="s">
        <v>4734</v>
      </c>
      <c r="H791" s="25">
        <v>2423</v>
      </c>
      <c r="I791" s="29">
        <v>1.6</v>
      </c>
      <c r="J791" s="24" t="s">
        <v>731</v>
      </c>
      <c r="K791" s="24" t="s">
        <v>642</v>
      </c>
      <c r="L791" s="24" t="s">
        <v>6473</v>
      </c>
      <c r="M791" s="24" t="s">
        <v>2303</v>
      </c>
      <c r="N791" s="30">
        <f>B791/1052</f>
        <v>0.73003802281368824</v>
      </c>
      <c r="O791" s="278" t="s">
        <v>15626</v>
      </c>
      <c r="P791" s="278">
        <v>3</v>
      </c>
      <c r="Q791" s="311">
        <v>1.4</v>
      </c>
      <c r="R791" s="17">
        <f t="shared" si="12"/>
        <v>0.79467680608365021</v>
      </c>
    </row>
    <row r="792" spans="1:18" x14ac:dyDescent="0.3">
      <c r="A792" s="1" t="s">
        <v>7836</v>
      </c>
      <c r="B792" s="29">
        <v>768</v>
      </c>
      <c r="C792" s="311">
        <v>699</v>
      </c>
      <c r="D792" s="37" t="s">
        <v>7836</v>
      </c>
      <c r="E792" s="8" t="s">
        <v>7837</v>
      </c>
      <c r="F792" s="8" t="s">
        <v>7838</v>
      </c>
      <c r="G792" s="24" t="s">
        <v>4498</v>
      </c>
      <c r="H792" s="25">
        <v>2958</v>
      </c>
      <c r="I792" s="29">
        <v>1.6</v>
      </c>
      <c r="J792" s="24" t="s">
        <v>2159</v>
      </c>
      <c r="K792" s="24" t="s">
        <v>1249</v>
      </c>
      <c r="L792" s="24" t="s">
        <v>7839</v>
      </c>
      <c r="M792" s="24" t="s">
        <v>26</v>
      </c>
      <c r="N792" s="30">
        <f>B792/1052</f>
        <v>0.73003802281368824</v>
      </c>
      <c r="O792" s="278" t="s">
        <v>15626</v>
      </c>
      <c r="P792" s="278">
        <v>3</v>
      </c>
      <c r="Q792" s="311">
        <v>2</v>
      </c>
      <c r="R792" s="17">
        <f t="shared" si="12"/>
        <v>0.6644486692015209</v>
      </c>
    </row>
    <row r="793" spans="1:18" x14ac:dyDescent="0.3">
      <c r="A793" s="1" t="s">
        <v>7942</v>
      </c>
      <c r="B793" s="281">
        <v>791</v>
      </c>
      <c r="C793" s="319">
        <v>768</v>
      </c>
      <c r="D793" s="290" t="s">
        <v>7943</v>
      </c>
      <c r="E793" s="272" t="s">
        <v>7944</v>
      </c>
      <c r="F793" s="272" t="s">
        <v>7945</v>
      </c>
      <c r="G793" s="282" t="s">
        <v>4436</v>
      </c>
      <c r="H793" s="281">
        <v>689</v>
      </c>
      <c r="I793" s="281">
        <v>1.5</v>
      </c>
      <c r="J793" s="282" t="s">
        <v>2159</v>
      </c>
      <c r="K793" s="282" t="s">
        <v>2004</v>
      </c>
      <c r="L793" s="282" t="s">
        <v>5995</v>
      </c>
      <c r="M793" s="282" t="s">
        <v>2185</v>
      </c>
      <c r="N793" s="285">
        <f>B793/1052</f>
        <v>0.75190114068441061</v>
      </c>
      <c r="O793" s="279" t="s">
        <v>15627</v>
      </c>
      <c r="P793" s="279">
        <v>2</v>
      </c>
      <c r="Q793" s="319">
        <v>1.7</v>
      </c>
      <c r="R793" s="275">
        <f t="shared" si="12"/>
        <v>0.73003802281368824</v>
      </c>
    </row>
    <row r="794" spans="1:18" x14ac:dyDescent="0.3">
      <c r="A794" s="1" t="s">
        <v>7909</v>
      </c>
      <c r="B794" s="23">
        <v>791</v>
      </c>
      <c r="C794" s="312">
        <v>813</v>
      </c>
      <c r="D794" s="37" t="s">
        <v>7910</v>
      </c>
      <c r="E794" s="8" t="s">
        <v>7911</v>
      </c>
      <c r="F794" s="8" t="s">
        <v>7912</v>
      </c>
      <c r="G794" s="24" t="s">
        <v>4734</v>
      </c>
      <c r="H794" s="25">
        <v>2030</v>
      </c>
      <c r="I794" s="23">
        <v>1.5</v>
      </c>
      <c r="J794" s="24" t="s">
        <v>731</v>
      </c>
      <c r="K794" s="24" t="s">
        <v>982</v>
      </c>
      <c r="L794" s="24" t="s">
        <v>7913</v>
      </c>
      <c r="M794" s="24" t="s">
        <v>2289</v>
      </c>
      <c r="N794" s="26">
        <f>B794/1052</f>
        <v>0.75190114068441061</v>
      </c>
      <c r="O794" s="278" t="s">
        <v>15627</v>
      </c>
      <c r="P794" s="278">
        <v>2</v>
      </c>
      <c r="Q794" s="312">
        <v>1.5</v>
      </c>
      <c r="R794" s="17">
        <f t="shared" si="12"/>
        <v>0.77281368821292773</v>
      </c>
    </row>
    <row r="795" spans="1:18" x14ac:dyDescent="0.3">
      <c r="A795" s="1" t="s">
        <v>7946</v>
      </c>
      <c r="B795" s="23">
        <v>791</v>
      </c>
      <c r="C795" s="311">
        <v>789</v>
      </c>
      <c r="D795" s="37" t="s">
        <v>7947</v>
      </c>
      <c r="E795" s="8" t="s">
        <v>7948</v>
      </c>
      <c r="F795" s="8" t="s">
        <v>7949</v>
      </c>
      <c r="G795" s="24" t="s">
        <v>4498</v>
      </c>
      <c r="H795" s="25">
        <v>3895</v>
      </c>
      <c r="I795" s="23">
        <v>1.5</v>
      </c>
      <c r="J795" s="24" t="s">
        <v>2159</v>
      </c>
      <c r="K795" s="24" t="s">
        <v>2318</v>
      </c>
      <c r="L795" s="24" t="s">
        <v>7950</v>
      </c>
      <c r="M795" s="24" t="s">
        <v>2357</v>
      </c>
      <c r="N795" s="26">
        <f>B795/1052</f>
        <v>0.75190114068441061</v>
      </c>
      <c r="O795" s="278" t="s">
        <v>15627</v>
      </c>
      <c r="P795" s="278">
        <v>2</v>
      </c>
      <c r="Q795" s="311">
        <v>1.6</v>
      </c>
      <c r="R795" s="17">
        <f t="shared" si="12"/>
        <v>0.75</v>
      </c>
    </row>
    <row r="796" spans="1:18" x14ac:dyDescent="0.3">
      <c r="A796" s="1" t="s">
        <v>7951</v>
      </c>
      <c r="B796" s="23">
        <v>791</v>
      </c>
      <c r="C796" s="311">
        <v>699</v>
      </c>
      <c r="D796" s="37" t="s">
        <v>7952</v>
      </c>
      <c r="E796" s="8" t="s">
        <v>7953</v>
      </c>
      <c r="F796" s="8" t="s">
        <v>7954</v>
      </c>
      <c r="G796" s="24" t="s">
        <v>4519</v>
      </c>
      <c r="H796" s="25">
        <v>4550</v>
      </c>
      <c r="I796" s="23">
        <v>1.5</v>
      </c>
      <c r="J796" s="24" t="s">
        <v>1477</v>
      </c>
      <c r="K796" s="24" t="s">
        <v>2318</v>
      </c>
      <c r="L796" s="24" t="s">
        <v>590</v>
      </c>
      <c r="M796" s="24" t="s">
        <v>26</v>
      </c>
      <c r="N796" s="26">
        <f>B796/1052</f>
        <v>0.75190114068441061</v>
      </c>
      <c r="O796" s="278" t="s">
        <v>15627</v>
      </c>
      <c r="P796" s="278">
        <v>2</v>
      </c>
      <c r="Q796" s="311">
        <v>2</v>
      </c>
      <c r="R796" s="17">
        <f t="shared" si="12"/>
        <v>0.6644486692015209</v>
      </c>
    </row>
    <row r="797" spans="1:18" x14ac:dyDescent="0.3">
      <c r="A797" s="1" t="s">
        <v>7933</v>
      </c>
      <c r="B797" s="23">
        <v>791</v>
      </c>
      <c r="C797" s="311">
        <v>836</v>
      </c>
      <c r="D797" s="37" t="s">
        <v>7933</v>
      </c>
      <c r="E797" s="8" t="s">
        <v>7934</v>
      </c>
      <c r="F797" s="8" t="s">
        <v>7935</v>
      </c>
      <c r="G797" s="24" t="s">
        <v>4754</v>
      </c>
      <c r="H797" s="25">
        <v>3850</v>
      </c>
      <c r="I797" s="23">
        <v>1.5</v>
      </c>
      <c r="J797" s="24" t="s">
        <v>1477</v>
      </c>
      <c r="K797" s="24" t="s">
        <v>1622</v>
      </c>
      <c r="L797" s="24" t="s">
        <v>7936</v>
      </c>
      <c r="M797" s="24" t="s">
        <v>2303</v>
      </c>
      <c r="N797" s="26">
        <f>B797/1052</f>
        <v>0.75190114068441061</v>
      </c>
      <c r="O797" s="278" t="s">
        <v>15627</v>
      </c>
      <c r="P797" s="278">
        <v>2</v>
      </c>
      <c r="Q797" s="311">
        <v>1.4</v>
      </c>
      <c r="R797" s="17">
        <f t="shared" si="12"/>
        <v>0.79467680608365021</v>
      </c>
    </row>
    <row r="798" spans="1:18" x14ac:dyDescent="0.3">
      <c r="A798" s="1" t="s">
        <v>7919</v>
      </c>
      <c r="B798" s="23">
        <v>791</v>
      </c>
      <c r="C798" s="312">
        <v>813</v>
      </c>
      <c r="D798" s="37" t="s">
        <v>7920</v>
      </c>
      <c r="E798" s="8" t="s">
        <v>7921</v>
      </c>
      <c r="F798" s="8" t="s">
        <v>7922</v>
      </c>
      <c r="G798" s="24" t="s">
        <v>4519</v>
      </c>
      <c r="H798" s="23">
        <v>418</v>
      </c>
      <c r="I798" s="23">
        <v>1.5</v>
      </c>
      <c r="J798" s="24" t="s">
        <v>1477</v>
      </c>
      <c r="K798" s="24" t="s">
        <v>1827</v>
      </c>
      <c r="L798" s="24" t="s">
        <v>7923</v>
      </c>
      <c r="M798" s="24" t="s">
        <v>2289</v>
      </c>
      <c r="N798" s="26">
        <f>B798/1052</f>
        <v>0.75190114068441061</v>
      </c>
      <c r="O798" s="278" t="s">
        <v>15627</v>
      </c>
      <c r="P798" s="278">
        <v>2</v>
      </c>
      <c r="Q798" s="312">
        <v>1.5</v>
      </c>
      <c r="R798" s="17">
        <f t="shared" si="12"/>
        <v>0.77281368821292773</v>
      </c>
    </row>
    <row r="799" spans="1:18" x14ac:dyDescent="0.3">
      <c r="A799" s="1" t="s">
        <v>7955</v>
      </c>
      <c r="B799" s="23">
        <v>791</v>
      </c>
      <c r="C799" s="311">
        <v>625</v>
      </c>
      <c r="D799" s="37" t="s">
        <v>7956</v>
      </c>
      <c r="E799" s="8" t="s">
        <v>7957</v>
      </c>
      <c r="F799" s="8" t="s">
        <v>7958</v>
      </c>
      <c r="G799" s="24" t="s">
        <v>4428</v>
      </c>
      <c r="H799" s="23">
        <v>964</v>
      </c>
      <c r="I799" s="23">
        <v>1.5</v>
      </c>
      <c r="J799" s="24" t="s">
        <v>2159</v>
      </c>
      <c r="K799" s="24" t="s">
        <v>2144</v>
      </c>
      <c r="L799" s="24" t="s">
        <v>590</v>
      </c>
      <c r="M799" s="24" t="s">
        <v>1735</v>
      </c>
      <c r="N799" s="26">
        <f>B799/1052</f>
        <v>0.75190114068441061</v>
      </c>
      <c r="O799" s="278" t="s">
        <v>15627</v>
      </c>
      <c r="P799" s="278">
        <v>2</v>
      </c>
      <c r="Q799" s="311">
        <v>2.4</v>
      </c>
      <c r="R799" s="17">
        <f t="shared" si="12"/>
        <v>0.594106463878327</v>
      </c>
    </row>
    <row r="800" spans="1:18" x14ac:dyDescent="0.3">
      <c r="A800" s="1" t="s">
        <v>7967</v>
      </c>
      <c r="B800" s="23">
        <v>791</v>
      </c>
      <c r="C800" s="312">
        <v>768</v>
      </c>
      <c r="D800" s="37" t="s">
        <v>7968</v>
      </c>
      <c r="E800" s="8" t="s">
        <v>7969</v>
      </c>
      <c r="F800" s="8" t="s">
        <v>7970</v>
      </c>
      <c r="G800" s="24" t="s">
        <v>4428</v>
      </c>
      <c r="H800" s="25">
        <v>1414</v>
      </c>
      <c r="I800" s="23">
        <v>1.5</v>
      </c>
      <c r="J800" s="24" t="s">
        <v>2159</v>
      </c>
      <c r="K800" s="24" t="s">
        <v>2149</v>
      </c>
      <c r="L800" s="24" t="s">
        <v>7971</v>
      </c>
      <c r="M800" s="24" t="s">
        <v>2185</v>
      </c>
      <c r="N800" s="26">
        <f>B800/1052</f>
        <v>0.75190114068441061</v>
      </c>
      <c r="O800" s="278" t="s">
        <v>15627</v>
      </c>
      <c r="P800" s="278">
        <v>2</v>
      </c>
      <c r="Q800" s="312">
        <v>1.7</v>
      </c>
      <c r="R800" s="17">
        <f t="shared" si="12"/>
        <v>0.73003802281368824</v>
      </c>
    </row>
    <row r="801" spans="1:18" x14ac:dyDescent="0.3">
      <c r="A801" s="1" t="s">
        <v>7972</v>
      </c>
      <c r="B801" s="23">
        <v>791</v>
      </c>
      <c r="C801" s="311">
        <v>836</v>
      </c>
      <c r="D801" s="37" t="s">
        <v>7973</v>
      </c>
      <c r="E801" s="8" t="s">
        <v>7974</v>
      </c>
      <c r="F801" s="8" t="s">
        <v>7975</v>
      </c>
      <c r="G801" s="24" t="s">
        <v>4428</v>
      </c>
      <c r="H801" s="25">
        <v>1030</v>
      </c>
      <c r="I801" s="23">
        <v>1.5</v>
      </c>
      <c r="J801" s="24" t="s">
        <v>2159</v>
      </c>
      <c r="K801" s="24" t="s">
        <v>2149</v>
      </c>
      <c r="L801" s="24" t="s">
        <v>2787</v>
      </c>
      <c r="M801" s="24" t="s">
        <v>2303</v>
      </c>
      <c r="N801" s="26">
        <f>B801/1052</f>
        <v>0.75190114068441061</v>
      </c>
      <c r="O801" s="278" t="s">
        <v>15627</v>
      </c>
      <c r="P801" s="278">
        <v>2</v>
      </c>
      <c r="Q801" s="311">
        <v>1.4</v>
      </c>
      <c r="R801" s="17">
        <f t="shared" si="12"/>
        <v>0.79467680608365021</v>
      </c>
    </row>
    <row r="802" spans="1:18" x14ac:dyDescent="0.3">
      <c r="A802" s="1" t="s">
        <v>7924</v>
      </c>
      <c r="B802" s="23">
        <v>791</v>
      </c>
      <c r="C802" s="312">
        <v>813</v>
      </c>
      <c r="D802" s="37" t="s">
        <v>7925</v>
      </c>
      <c r="E802" s="8" t="s">
        <v>7926</v>
      </c>
      <c r="F802" s="8" t="s">
        <v>7927</v>
      </c>
      <c r="G802" s="24" t="s">
        <v>4480</v>
      </c>
      <c r="H802" s="25">
        <v>1162</v>
      </c>
      <c r="I802" s="23">
        <v>1.5</v>
      </c>
      <c r="J802" s="24" t="s">
        <v>2159</v>
      </c>
      <c r="K802" s="24" t="s">
        <v>578</v>
      </c>
      <c r="L802" s="24" t="s">
        <v>7928</v>
      </c>
      <c r="M802" s="24" t="s">
        <v>2289</v>
      </c>
      <c r="N802" s="26">
        <f>B802/1052</f>
        <v>0.75190114068441061</v>
      </c>
      <c r="O802" s="278" t="s">
        <v>15627</v>
      </c>
      <c r="P802" s="278">
        <v>2</v>
      </c>
      <c r="Q802" s="312">
        <v>1.5</v>
      </c>
      <c r="R802" s="17">
        <f t="shared" si="12"/>
        <v>0.77281368821292773</v>
      </c>
    </row>
    <row r="803" spans="1:18" x14ac:dyDescent="0.3">
      <c r="A803" s="1" t="s">
        <v>7959</v>
      </c>
      <c r="B803" s="23">
        <v>791</v>
      </c>
      <c r="C803" s="311">
        <v>883</v>
      </c>
      <c r="D803" s="37" t="s">
        <v>7959</v>
      </c>
      <c r="E803" s="8" t="s">
        <v>7960</v>
      </c>
      <c r="F803" s="8" t="s">
        <v>7961</v>
      </c>
      <c r="G803" s="24" t="s">
        <v>4519</v>
      </c>
      <c r="H803" s="23">
        <v>185</v>
      </c>
      <c r="I803" s="23">
        <v>1.5</v>
      </c>
      <c r="J803" s="24" t="s">
        <v>1477</v>
      </c>
      <c r="K803" s="24" t="s">
        <v>2144</v>
      </c>
      <c r="L803" s="24" t="s">
        <v>416</v>
      </c>
      <c r="M803" s="24" t="s">
        <v>2086</v>
      </c>
      <c r="N803" s="26">
        <f>B803/1052</f>
        <v>0.75190114068441061</v>
      </c>
      <c r="O803" s="278" t="s">
        <v>15627</v>
      </c>
      <c r="P803" s="278">
        <v>2</v>
      </c>
      <c r="Q803" s="311">
        <v>1.2</v>
      </c>
      <c r="R803" s="17">
        <f t="shared" si="12"/>
        <v>0.83935361216730042</v>
      </c>
    </row>
    <row r="804" spans="1:18" x14ac:dyDescent="0.3">
      <c r="A804" s="1" t="s">
        <v>7892</v>
      </c>
      <c r="B804" s="23">
        <v>791</v>
      </c>
      <c r="C804" s="311">
        <v>665</v>
      </c>
      <c r="D804" s="37" t="s">
        <v>7893</v>
      </c>
      <c r="E804" s="8" t="s">
        <v>165</v>
      </c>
      <c r="F804" s="8" t="s">
        <v>7894</v>
      </c>
      <c r="G804" s="24" t="s">
        <v>4754</v>
      </c>
      <c r="H804" s="23">
        <v>373</v>
      </c>
      <c r="I804" s="23">
        <v>1.5</v>
      </c>
      <c r="J804" s="24" t="s">
        <v>1477</v>
      </c>
      <c r="K804" s="24" t="s">
        <v>841</v>
      </c>
      <c r="L804" s="24" t="s">
        <v>7895</v>
      </c>
      <c r="M804" s="24" t="s">
        <v>1472</v>
      </c>
      <c r="N804" s="26">
        <f>B804/1052</f>
        <v>0.75190114068441061</v>
      </c>
      <c r="O804" s="278" t="s">
        <v>15627</v>
      </c>
      <c r="P804" s="278">
        <v>2</v>
      </c>
      <c r="Q804" s="311">
        <v>2.2000000000000002</v>
      </c>
      <c r="R804" s="17">
        <f t="shared" si="12"/>
        <v>0.63212927756653992</v>
      </c>
    </row>
    <row r="805" spans="1:18" x14ac:dyDescent="0.3">
      <c r="A805" s="1" t="s">
        <v>7962</v>
      </c>
      <c r="B805" s="23">
        <v>791</v>
      </c>
      <c r="C805" s="311">
        <v>836</v>
      </c>
      <c r="D805" s="37" t="s">
        <v>7963</v>
      </c>
      <c r="E805" s="8" t="s">
        <v>7964</v>
      </c>
      <c r="F805" s="8" t="s">
        <v>7965</v>
      </c>
      <c r="G805" s="24" t="s">
        <v>4539</v>
      </c>
      <c r="H805" s="23">
        <v>501</v>
      </c>
      <c r="I805" s="23">
        <v>1.5</v>
      </c>
      <c r="J805" s="24" t="s">
        <v>2159</v>
      </c>
      <c r="K805" s="24" t="s">
        <v>2144</v>
      </c>
      <c r="L805" s="24" t="s">
        <v>7966</v>
      </c>
      <c r="M805" s="24" t="s">
        <v>2303</v>
      </c>
      <c r="N805" s="26">
        <f>B805/1052</f>
        <v>0.75190114068441061</v>
      </c>
      <c r="O805" s="278" t="s">
        <v>15627</v>
      </c>
      <c r="P805" s="278">
        <v>2</v>
      </c>
      <c r="Q805" s="311">
        <v>1.4</v>
      </c>
      <c r="R805" s="17">
        <f t="shared" si="12"/>
        <v>0.79467680608365021</v>
      </c>
    </row>
    <row r="806" spans="1:18" x14ac:dyDescent="0.3">
      <c r="A806" s="1" t="s">
        <v>7896</v>
      </c>
      <c r="B806" s="23">
        <v>791</v>
      </c>
      <c r="C806" s="311">
        <v>747</v>
      </c>
      <c r="D806" s="37" t="s">
        <v>7897</v>
      </c>
      <c r="E806" s="8" t="s">
        <v>7898</v>
      </c>
      <c r="F806" s="8" t="s">
        <v>7899</v>
      </c>
      <c r="G806" s="24" t="s">
        <v>4734</v>
      </c>
      <c r="H806" s="25">
        <v>1341</v>
      </c>
      <c r="I806" s="23">
        <v>1.5</v>
      </c>
      <c r="J806" s="24" t="s">
        <v>731</v>
      </c>
      <c r="K806" s="24" t="s">
        <v>955</v>
      </c>
      <c r="L806" s="24" t="s">
        <v>7900</v>
      </c>
      <c r="M806" s="24" t="s">
        <v>1624</v>
      </c>
      <c r="N806" s="26">
        <f>B806/1052</f>
        <v>0.75190114068441061</v>
      </c>
      <c r="O806" s="278" t="s">
        <v>15627</v>
      </c>
      <c r="P806" s="278">
        <v>2</v>
      </c>
      <c r="Q806" s="311">
        <v>1.8</v>
      </c>
      <c r="R806" s="17">
        <f t="shared" si="12"/>
        <v>0.71007604562737647</v>
      </c>
    </row>
    <row r="807" spans="1:18" x14ac:dyDescent="0.3">
      <c r="A807" s="1" t="s">
        <v>2593</v>
      </c>
      <c r="B807" s="23">
        <v>791</v>
      </c>
      <c r="C807" s="312">
        <v>768</v>
      </c>
      <c r="D807" s="37" t="s">
        <v>2594</v>
      </c>
      <c r="E807" s="8" t="s">
        <v>2595</v>
      </c>
      <c r="F807" s="8" t="s">
        <v>2596</v>
      </c>
      <c r="G807" s="24" t="s">
        <v>4539</v>
      </c>
      <c r="H807" s="25">
        <v>3355</v>
      </c>
      <c r="I807" s="23">
        <v>1.5</v>
      </c>
      <c r="J807" s="24" t="s">
        <v>2159</v>
      </c>
      <c r="K807" s="24" t="s">
        <v>1774</v>
      </c>
      <c r="L807" s="24" t="s">
        <v>2597</v>
      </c>
      <c r="M807" s="24" t="s">
        <v>2185</v>
      </c>
      <c r="N807" s="26">
        <f>B807/1052</f>
        <v>0.75190114068441061</v>
      </c>
      <c r="O807" s="278" t="s">
        <v>15627</v>
      </c>
      <c r="P807" s="278">
        <v>2</v>
      </c>
      <c r="Q807" s="312">
        <v>1.7</v>
      </c>
      <c r="R807" s="17">
        <f t="shared" si="12"/>
        <v>0.73003802281368824</v>
      </c>
    </row>
    <row r="808" spans="1:18" x14ac:dyDescent="0.3">
      <c r="A808" s="1" t="s">
        <v>7929</v>
      </c>
      <c r="B808" s="23">
        <v>791</v>
      </c>
      <c r="C808" s="311">
        <v>747</v>
      </c>
      <c r="D808" s="37" t="s">
        <v>7930</v>
      </c>
      <c r="E808" s="8" t="s">
        <v>7931</v>
      </c>
      <c r="F808" s="8" t="s">
        <v>7932</v>
      </c>
      <c r="G808" s="24" t="s">
        <v>4519</v>
      </c>
      <c r="H808" s="25">
        <v>3617</v>
      </c>
      <c r="I808" s="23">
        <v>1.5</v>
      </c>
      <c r="J808" s="24" t="s">
        <v>1477</v>
      </c>
      <c r="K808" s="24" t="s">
        <v>1577</v>
      </c>
      <c r="L808" s="24" t="s">
        <v>738</v>
      </c>
      <c r="M808" s="24" t="s">
        <v>1624</v>
      </c>
      <c r="N808" s="26">
        <f>B808/1052</f>
        <v>0.75190114068441061</v>
      </c>
      <c r="O808" s="278" t="s">
        <v>15627</v>
      </c>
      <c r="P808" s="278">
        <v>2</v>
      </c>
      <c r="Q808" s="311">
        <v>1.8</v>
      </c>
      <c r="R808" s="17">
        <f t="shared" si="12"/>
        <v>0.71007604562737647</v>
      </c>
    </row>
    <row r="809" spans="1:18" x14ac:dyDescent="0.3">
      <c r="A809" s="1" t="s">
        <v>7901</v>
      </c>
      <c r="B809" s="23">
        <v>791</v>
      </c>
      <c r="C809" s="311">
        <v>789</v>
      </c>
      <c r="D809" s="37" t="s">
        <v>7902</v>
      </c>
      <c r="E809" s="8" t="s">
        <v>7903</v>
      </c>
      <c r="F809" s="8" t="s">
        <v>7904</v>
      </c>
      <c r="G809" s="24" t="s">
        <v>4734</v>
      </c>
      <c r="H809" s="25">
        <v>4959</v>
      </c>
      <c r="I809" s="23">
        <v>1.5</v>
      </c>
      <c r="J809" s="24" t="s">
        <v>731</v>
      </c>
      <c r="K809" s="24" t="s">
        <v>1098</v>
      </c>
      <c r="L809" s="24" t="s">
        <v>7905</v>
      </c>
      <c r="M809" s="24" t="s">
        <v>2357</v>
      </c>
      <c r="N809" s="26">
        <f>B809/1052</f>
        <v>0.75190114068441061</v>
      </c>
      <c r="O809" s="278" t="s">
        <v>15627</v>
      </c>
      <c r="P809" s="278">
        <v>2</v>
      </c>
      <c r="Q809" s="311">
        <v>1.6</v>
      </c>
      <c r="R809" s="17">
        <f t="shared" si="12"/>
        <v>0.75</v>
      </c>
    </row>
    <row r="810" spans="1:18" x14ac:dyDescent="0.3">
      <c r="A810" s="1" t="s">
        <v>77</v>
      </c>
      <c r="B810" s="23">
        <v>791</v>
      </c>
      <c r="C810" s="311">
        <v>836</v>
      </c>
      <c r="D810" s="37" t="s">
        <v>7976</v>
      </c>
      <c r="E810" s="8" t="s">
        <v>7977</v>
      </c>
      <c r="F810" s="8" t="s">
        <v>7978</v>
      </c>
      <c r="G810" s="24" t="s">
        <v>4436</v>
      </c>
      <c r="H810" s="25">
        <v>2431</v>
      </c>
      <c r="I810" s="23">
        <v>1.5</v>
      </c>
      <c r="J810" s="24" t="s">
        <v>2159</v>
      </c>
      <c r="K810" s="24" t="s">
        <v>2498</v>
      </c>
      <c r="L810" s="24" t="s">
        <v>7979</v>
      </c>
      <c r="M810" s="24" t="s">
        <v>2303</v>
      </c>
      <c r="N810" s="26">
        <f>B810/1052</f>
        <v>0.75190114068441061</v>
      </c>
      <c r="O810" s="278" t="s">
        <v>15627</v>
      </c>
      <c r="P810" s="278">
        <v>2</v>
      </c>
      <c r="Q810" s="311">
        <v>1.4</v>
      </c>
      <c r="R810" s="17">
        <f t="shared" si="12"/>
        <v>0.79467680608365021</v>
      </c>
    </row>
    <row r="811" spans="1:18" x14ac:dyDescent="0.3">
      <c r="A811" s="1" t="s">
        <v>7937</v>
      </c>
      <c r="B811" s="23">
        <v>791</v>
      </c>
      <c r="C811" s="312">
        <v>768</v>
      </c>
      <c r="D811" s="37" t="s">
        <v>7938</v>
      </c>
      <c r="E811" s="8" t="s">
        <v>7939</v>
      </c>
      <c r="F811" s="8" t="s">
        <v>7940</v>
      </c>
      <c r="G811" s="24" t="s">
        <v>4480</v>
      </c>
      <c r="H811" s="25">
        <v>5168</v>
      </c>
      <c r="I811" s="23">
        <v>1.5</v>
      </c>
      <c r="J811" s="24" t="s">
        <v>2159</v>
      </c>
      <c r="K811" s="24" t="s">
        <v>1622</v>
      </c>
      <c r="L811" s="24" t="s">
        <v>7941</v>
      </c>
      <c r="M811" s="24" t="s">
        <v>2185</v>
      </c>
      <c r="N811" s="26">
        <f>B811/1052</f>
        <v>0.75190114068441061</v>
      </c>
      <c r="O811" s="278" t="s">
        <v>15627</v>
      </c>
      <c r="P811" s="278">
        <v>2</v>
      </c>
      <c r="Q811" s="312">
        <v>1.7</v>
      </c>
      <c r="R811" s="17">
        <f t="shared" si="12"/>
        <v>0.73003802281368824</v>
      </c>
    </row>
    <row r="812" spans="1:18" x14ac:dyDescent="0.3">
      <c r="A812" s="1" t="s">
        <v>7906</v>
      </c>
      <c r="B812" s="23">
        <v>791</v>
      </c>
      <c r="C812" s="311">
        <v>836</v>
      </c>
      <c r="D812" s="37" t="s">
        <v>7906</v>
      </c>
      <c r="E812" s="8" t="s">
        <v>7907</v>
      </c>
      <c r="F812" s="8" t="s">
        <v>7908</v>
      </c>
      <c r="G812" s="24" t="s">
        <v>4519</v>
      </c>
      <c r="H812" s="25">
        <v>1064</v>
      </c>
      <c r="I812" s="23">
        <v>1.5</v>
      </c>
      <c r="J812" s="24" t="s">
        <v>1477</v>
      </c>
      <c r="K812" s="24" t="s">
        <v>1301</v>
      </c>
      <c r="L812" s="24" t="s">
        <v>2527</v>
      </c>
      <c r="M812" s="24" t="s">
        <v>2303</v>
      </c>
      <c r="N812" s="26">
        <f>B812/1052</f>
        <v>0.75190114068441061</v>
      </c>
      <c r="O812" s="278" t="s">
        <v>15627</v>
      </c>
      <c r="P812" s="278">
        <v>2</v>
      </c>
      <c r="Q812" s="311">
        <v>1.4</v>
      </c>
      <c r="R812" s="17">
        <f t="shared" si="12"/>
        <v>0.79467680608365021</v>
      </c>
    </row>
    <row r="813" spans="1:18" x14ac:dyDescent="0.3">
      <c r="A813" s="1" t="s">
        <v>7914</v>
      </c>
      <c r="B813" s="23">
        <v>791</v>
      </c>
      <c r="C813" s="311">
        <v>665</v>
      </c>
      <c r="D813" s="37" t="s">
        <v>7915</v>
      </c>
      <c r="E813" s="8" t="s">
        <v>7916</v>
      </c>
      <c r="F813" s="8" t="s">
        <v>7917</v>
      </c>
      <c r="G813" s="24" t="s">
        <v>4519</v>
      </c>
      <c r="H813" s="25">
        <v>1098</v>
      </c>
      <c r="I813" s="23">
        <v>1.5</v>
      </c>
      <c r="J813" s="24" t="s">
        <v>1477</v>
      </c>
      <c r="K813" s="24" t="s">
        <v>2108</v>
      </c>
      <c r="L813" s="24" t="s">
        <v>7918</v>
      </c>
      <c r="M813" s="24" t="s">
        <v>1472</v>
      </c>
      <c r="N813" s="26">
        <f>B813/1052</f>
        <v>0.75190114068441061</v>
      </c>
      <c r="O813" s="278" t="s">
        <v>15627</v>
      </c>
      <c r="P813" s="278">
        <v>2</v>
      </c>
      <c r="Q813" s="311">
        <v>2.2000000000000002</v>
      </c>
      <c r="R813" s="17">
        <f t="shared" si="12"/>
        <v>0.63212927756653992</v>
      </c>
    </row>
    <row r="814" spans="1:18" x14ac:dyDescent="0.3">
      <c r="A814" s="1" t="s">
        <v>7980</v>
      </c>
      <c r="B814" s="23">
        <v>791</v>
      </c>
      <c r="C814" s="311">
        <v>952</v>
      </c>
      <c r="D814" s="37" t="s">
        <v>7981</v>
      </c>
      <c r="E814" s="8" t="s">
        <v>7982</v>
      </c>
      <c r="F814" s="8" t="s">
        <v>7983</v>
      </c>
      <c r="G814" s="24" t="s">
        <v>4754</v>
      </c>
      <c r="H814" s="23">
        <v>38</v>
      </c>
      <c r="I814" s="23">
        <v>1.5</v>
      </c>
      <c r="J814" s="24" t="s">
        <v>1477</v>
      </c>
      <c r="K814" s="24" t="s">
        <v>2706</v>
      </c>
      <c r="L814" s="24" t="s">
        <v>416</v>
      </c>
      <c r="M814" s="24" t="s">
        <v>36</v>
      </c>
      <c r="N814" s="26">
        <f>B814/1052</f>
        <v>0.75190114068441061</v>
      </c>
      <c r="O814" s="278" t="s">
        <v>15627</v>
      </c>
      <c r="P814" s="278">
        <v>2</v>
      </c>
      <c r="Q814" s="311">
        <v>0.8</v>
      </c>
      <c r="R814" s="17">
        <f t="shared" si="12"/>
        <v>0.90494296577946765</v>
      </c>
    </row>
    <row r="815" spans="1:18" x14ac:dyDescent="0.3">
      <c r="A815" s="1" t="s">
        <v>8046</v>
      </c>
      <c r="B815" s="29">
        <v>813</v>
      </c>
      <c r="C815" s="311">
        <v>836</v>
      </c>
      <c r="D815" s="37" t="s">
        <v>8047</v>
      </c>
      <c r="E815" s="8" t="s">
        <v>8048</v>
      </c>
      <c r="F815" s="8" t="s">
        <v>8049</v>
      </c>
      <c r="G815" s="24" t="s">
        <v>4436</v>
      </c>
      <c r="H815" s="25">
        <v>3933</v>
      </c>
      <c r="I815" s="29">
        <v>1.4</v>
      </c>
      <c r="J815" s="24" t="s">
        <v>2159</v>
      </c>
      <c r="K815" s="24" t="s">
        <v>2004</v>
      </c>
      <c r="L815" s="24" t="s">
        <v>8050</v>
      </c>
      <c r="M815" s="24" t="s">
        <v>2303</v>
      </c>
      <c r="N815" s="30">
        <f>B815/1052</f>
        <v>0.77281368821292773</v>
      </c>
      <c r="O815" s="278" t="s">
        <v>15627</v>
      </c>
      <c r="P815" s="278">
        <v>2</v>
      </c>
      <c r="Q815" s="311">
        <v>1.4</v>
      </c>
      <c r="R815" s="17">
        <f t="shared" si="12"/>
        <v>0.79467680608365021</v>
      </c>
    </row>
    <row r="816" spans="1:18" x14ac:dyDescent="0.3">
      <c r="A816" s="1" t="s">
        <v>8041</v>
      </c>
      <c r="B816" s="29">
        <v>813</v>
      </c>
      <c r="C816" s="312">
        <v>768</v>
      </c>
      <c r="D816" s="37" t="s">
        <v>8042</v>
      </c>
      <c r="E816" s="8" t="s">
        <v>8043</v>
      </c>
      <c r="F816" s="8" t="s">
        <v>8044</v>
      </c>
      <c r="G816" s="24" t="s">
        <v>4519</v>
      </c>
      <c r="H816" s="25">
        <v>2484</v>
      </c>
      <c r="I816" s="29">
        <v>1.4</v>
      </c>
      <c r="J816" s="24" t="s">
        <v>1477</v>
      </c>
      <c r="K816" s="24" t="s">
        <v>2236</v>
      </c>
      <c r="L816" s="24" t="s">
        <v>8045</v>
      </c>
      <c r="M816" s="24" t="s">
        <v>2185</v>
      </c>
      <c r="N816" s="30">
        <f>B816/1052</f>
        <v>0.77281368821292773</v>
      </c>
      <c r="O816" s="278" t="s">
        <v>15627</v>
      </c>
      <c r="P816" s="278">
        <v>2</v>
      </c>
      <c r="Q816" s="312">
        <v>1.7</v>
      </c>
      <c r="R816" s="17">
        <f t="shared" si="12"/>
        <v>0.73003802281368824</v>
      </c>
    </row>
    <row r="817" spans="1:18" x14ac:dyDescent="0.3">
      <c r="A817" s="1" t="s">
        <v>7984</v>
      </c>
      <c r="B817" s="29">
        <v>813</v>
      </c>
      <c r="C817" s="312">
        <v>768</v>
      </c>
      <c r="D817" s="37" t="s">
        <v>7985</v>
      </c>
      <c r="E817" s="8" t="s">
        <v>7986</v>
      </c>
      <c r="F817" s="8" t="s">
        <v>7987</v>
      </c>
      <c r="G817" s="24" t="s">
        <v>4734</v>
      </c>
      <c r="H817" s="25">
        <v>5236</v>
      </c>
      <c r="I817" s="29">
        <v>1.4</v>
      </c>
      <c r="J817" s="24" t="s">
        <v>731</v>
      </c>
      <c r="K817" s="24" t="s">
        <v>1098</v>
      </c>
      <c r="L817" s="24" t="s">
        <v>416</v>
      </c>
      <c r="M817" s="24" t="s">
        <v>2185</v>
      </c>
      <c r="N817" s="30">
        <f>B817/1052</f>
        <v>0.77281368821292773</v>
      </c>
      <c r="O817" s="278" t="s">
        <v>15627</v>
      </c>
      <c r="P817" s="278">
        <v>2</v>
      </c>
      <c r="Q817" s="312">
        <v>1.7</v>
      </c>
      <c r="R817" s="17">
        <f t="shared" si="12"/>
        <v>0.73003802281368824</v>
      </c>
    </row>
    <row r="818" spans="1:18" x14ac:dyDescent="0.3">
      <c r="A818" s="1" t="s">
        <v>8024</v>
      </c>
      <c r="B818" s="29">
        <v>813</v>
      </c>
      <c r="C818" s="311">
        <v>836</v>
      </c>
      <c r="D818" s="37" t="s">
        <v>8025</v>
      </c>
      <c r="E818" s="8" t="s">
        <v>8026</v>
      </c>
      <c r="F818" s="8" t="s">
        <v>8027</v>
      </c>
      <c r="G818" s="24" t="s">
        <v>4480</v>
      </c>
      <c r="H818" s="25">
        <v>1529</v>
      </c>
      <c r="I818" s="29">
        <v>1.4</v>
      </c>
      <c r="J818" s="24" t="s">
        <v>2159</v>
      </c>
      <c r="K818" s="24" t="s">
        <v>1769</v>
      </c>
      <c r="L818" s="24" t="s">
        <v>7101</v>
      </c>
      <c r="M818" s="24" t="s">
        <v>2303</v>
      </c>
      <c r="N818" s="30">
        <f>B818/1052</f>
        <v>0.77281368821292773</v>
      </c>
      <c r="O818" s="278" t="s">
        <v>15627</v>
      </c>
      <c r="P818" s="278">
        <v>2</v>
      </c>
      <c r="Q818" s="311">
        <v>1.4</v>
      </c>
      <c r="R818" s="17">
        <f t="shared" si="12"/>
        <v>0.79467680608365021</v>
      </c>
    </row>
    <row r="819" spans="1:18" x14ac:dyDescent="0.3">
      <c r="A819" s="1" t="s">
        <v>8066</v>
      </c>
      <c r="B819" s="29">
        <v>813</v>
      </c>
      <c r="C819" s="311">
        <v>789</v>
      </c>
      <c r="D819" s="37" t="s">
        <v>8067</v>
      </c>
      <c r="E819" s="8" t="s">
        <v>8068</v>
      </c>
      <c r="F819" s="8" t="s">
        <v>8069</v>
      </c>
      <c r="G819" s="24" t="s">
        <v>4519</v>
      </c>
      <c r="H819" s="23">
        <v>885</v>
      </c>
      <c r="I819" s="29">
        <v>1.4</v>
      </c>
      <c r="J819" s="24" t="s">
        <v>1477</v>
      </c>
      <c r="K819" s="24" t="s">
        <v>1774</v>
      </c>
      <c r="L819" s="24" t="s">
        <v>8070</v>
      </c>
      <c r="M819" s="24" t="s">
        <v>2357</v>
      </c>
      <c r="N819" s="30">
        <f>B819/1052</f>
        <v>0.77281368821292773</v>
      </c>
      <c r="O819" s="278" t="s">
        <v>15627</v>
      </c>
      <c r="P819" s="278">
        <v>2</v>
      </c>
      <c r="Q819" s="311">
        <v>1.6</v>
      </c>
      <c r="R819" s="17">
        <f t="shared" si="12"/>
        <v>0.75</v>
      </c>
    </row>
    <row r="820" spans="1:18" x14ac:dyDescent="0.3">
      <c r="A820" s="1" t="s">
        <v>7988</v>
      </c>
      <c r="B820" s="29">
        <v>813</v>
      </c>
      <c r="C820" s="311">
        <v>747</v>
      </c>
      <c r="D820" s="37" t="s">
        <v>7989</v>
      </c>
      <c r="E820" s="8" t="s">
        <v>7990</v>
      </c>
      <c r="F820" s="8" t="s">
        <v>7991</v>
      </c>
      <c r="G820" s="24" t="s">
        <v>4734</v>
      </c>
      <c r="H820" s="25">
        <v>6394</v>
      </c>
      <c r="I820" s="29">
        <v>1.4</v>
      </c>
      <c r="J820" s="24" t="s">
        <v>731</v>
      </c>
      <c r="K820" s="24" t="s">
        <v>1426</v>
      </c>
      <c r="L820" s="24" t="s">
        <v>7992</v>
      </c>
      <c r="M820" s="24" t="s">
        <v>1624</v>
      </c>
      <c r="N820" s="30">
        <f>B820/1052</f>
        <v>0.77281368821292773</v>
      </c>
      <c r="O820" s="278" t="s">
        <v>15627</v>
      </c>
      <c r="P820" s="278">
        <v>2</v>
      </c>
      <c r="Q820" s="311">
        <v>1.8</v>
      </c>
      <c r="R820" s="17">
        <f t="shared" si="12"/>
        <v>0.71007604562737647</v>
      </c>
    </row>
    <row r="821" spans="1:18" x14ac:dyDescent="0.3">
      <c r="A821" s="1" t="s">
        <v>2642</v>
      </c>
      <c r="B821" s="29">
        <v>813</v>
      </c>
      <c r="C821" s="312">
        <v>768</v>
      </c>
      <c r="D821" s="37" t="s">
        <v>2643</v>
      </c>
      <c r="E821" s="8" t="s">
        <v>2644</v>
      </c>
      <c r="F821" s="8" t="s">
        <v>2645</v>
      </c>
      <c r="G821" s="24" t="s">
        <v>4539</v>
      </c>
      <c r="H821" s="25">
        <v>1627</v>
      </c>
      <c r="I821" s="29">
        <v>1.4</v>
      </c>
      <c r="J821" s="24" t="s">
        <v>2159</v>
      </c>
      <c r="K821" s="24" t="s">
        <v>1660</v>
      </c>
      <c r="L821" s="24" t="s">
        <v>2646</v>
      </c>
      <c r="M821" s="24" t="s">
        <v>2185</v>
      </c>
      <c r="N821" s="30">
        <f>B821/1052</f>
        <v>0.77281368821292773</v>
      </c>
      <c r="O821" s="278" t="s">
        <v>15627</v>
      </c>
      <c r="P821" s="278">
        <v>2</v>
      </c>
      <c r="Q821" s="312">
        <v>1.7</v>
      </c>
      <c r="R821" s="17">
        <f t="shared" si="12"/>
        <v>0.73003802281368824</v>
      </c>
    </row>
    <row r="822" spans="1:18" x14ac:dyDescent="0.3">
      <c r="A822" s="1" t="s">
        <v>8071</v>
      </c>
      <c r="B822" s="29">
        <v>813</v>
      </c>
      <c r="C822" s="311">
        <v>747</v>
      </c>
      <c r="D822" s="37" t="s">
        <v>8072</v>
      </c>
      <c r="E822" s="8" t="s">
        <v>8073</v>
      </c>
      <c r="F822" s="8" t="s">
        <v>8074</v>
      </c>
      <c r="G822" s="24" t="s">
        <v>4428</v>
      </c>
      <c r="H822" s="25">
        <v>1347</v>
      </c>
      <c r="I822" s="29">
        <v>1.4</v>
      </c>
      <c r="J822" s="24" t="s">
        <v>2159</v>
      </c>
      <c r="K822" s="24" t="s">
        <v>1774</v>
      </c>
      <c r="L822" s="24" t="s">
        <v>8075</v>
      </c>
      <c r="M822" s="24" t="s">
        <v>1624</v>
      </c>
      <c r="N822" s="30">
        <f>B822/1052</f>
        <v>0.77281368821292773</v>
      </c>
      <c r="O822" s="278" t="s">
        <v>15627</v>
      </c>
      <c r="P822" s="278">
        <v>2</v>
      </c>
      <c r="Q822" s="311">
        <v>1.8</v>
      </c>
      <c r="R822" s="17">
        <f t="shared" si="12"/>
        <v>0.71007604562737647</v>
      </c>
    </row>
    <row r="823" spans="1:18" x14ac:dyDescent="0.3">
      <c r="A823" s="1" t="s">
        <v>8051</v>
      </c>
      <c r="B823" s="29">
        <v>813</v>
      </c>
      <c r="C823" s="311">
        <v>883</v>
      </c>
      <c r="D823" s="37" t="s">
        <v>8052</v>
      </c>
      <c r="E823" s="8" t="s">
        <v>8053</v>
      </c>
      <c r="F823" s="8" t="s">
        <v>8054</v>
      </c>
      <c r="G823" s="24" t="s">
        <v>4480</v>
      </c>
      <c r="H823" s="25">
        <v>1407</v>
      </c>
      <c r="I823" s="29">
        <v>1.4</v>
      </c>
      <c r="J823" s="24" t="s">
        <v>2159</v>
      </c>
      <c r="K823" s="24" t="s">
        <v>2004</v>
      </c>
      <c r="L823" s="24" t="s">
        <v>8055</v>
      </c>
      <c r="M823" s="24" t="s">
        <v>2086</v>
      </c>
      <c r="N823" s="30">
        <f>B823/1052</f>
        <v>0.77281368821292773</v>
      </c>
      <c r="O823" s="278" t="s">
        <v>15627</v>
      </c>
      <c r="P823" s="278">
        <v>2</v>
      </c>
      <c r="Q823" s="311">
        <v>1.2</v>
      </c>
      <c r="R823" s="17">
        <f t="shared" si="12"/>
        <v>0.83935361216730042</v>
      </c>
    </row>
    <row r="824" spans="1:18" x14ac:dyDescent="0.3">
      <c r="A824" s="1" t="s">
        <v>8008</v>
      </c>
      <c r="B824" s="29">
        <v>813</v>
      </c>
      <c r="C824" s="312">
        <v>726</v>
      </c>
      <c r="D824" s="37" t="s">
        <v>8009</v>
      </c>
      <c r="E824" s="8" t="s">
        <v>8010</v>
      </c>
      <c r="F824" s="8" t="s">
        <v>8011</v>
      </c>
      <c r="G824" s="24" t="s">
        <v>4754</v>
      </c>
      <c r="H824" s="25">
        <v>1490</v>
      </c>
      <c r="I824" s="29">
        <v>1.4</v>
      </c>
      <c r="J824" s="24" t="s">
        <v>2159</v>
      </c>
      <c r="K824" s="24" t="s">
        <v>1433</v>
      </c>
      <c r="L824" s="24" t="s">
        <v>5277</v>
      </c>
      <c r="M824" s="24" t="s">
        <v>1708</v>
      </c>
      <c r="N824" s="30">
        <f>B824/1052</f>
        <v>0.77281368821292773</v>
      </c>
      <c r="O824" s="278" t="s">
        <v>15627</v>
      </c>
      <c r="P824" s="278">
        <v>2</v>
      </c>
      <c r="Q824" s="312">
        <v>1.9</v>
      </c>
      <c r="R824" s="17">
        <f t="shared" si="12"/>
        <v>0.6901140684410646</v>
      </c>
    </row>
    <row r="825" spans="1:18" x14ac:dyDescent="0.3">
      <c r="A825" s="1" t="s">
        <v>7993</v>
      </c>
      <c r="B825" s="29">
        <v>813</v>
      </c>
      <c r="C825" s="311">
        <v>883</v>
      </c>
      <c r="D825" s="37" t="s">
        <v>7994</v>
      </c>
      <c r="E825" s="8" t="s">
        <v>7995</v>
      </c>
      <c r="F825" s="8" t="s">
        <v>7996</v>
      </c>
      <c r="G825" s="24" t="s">
        <v>4539</v>
      </c>
      <c r="H825" s="23">
        <v>474</v>
      </c>
      <c r="I825" s="29">
        <v>1.4</v>
      </c>
      <c r="J825" s="24" t="s">
        <v>2159</v>
      </c>
      <c r="K825" s="24" t="s">
        <v>1224</v>
      </c>
      <c r="L825" s="24" t="s">
        <v>7997</v>
      </c>
      <c r="M825" s="24" t="s">
        <v>2086</v>
      </c>
      <c r="N825" s="30">
        <f>B825/1052</f>
        <v>0.77281368821292773</v>
      </c>
      <c r="O825" s="278" t="s">
        <v>15627</v>
      </c>
      <c r="P825" s="278">
        <v>2</v>
      </c>
      <c r="Q825" s="311">
        <v>1.2</v>
      </c>
      <c r="R825" s="17">
        <f t="shared" si="12"/>
        <v>0.83935361216730042</v>
      </c>
    </row>
    <row r="826" spans="1:18" x14ac:dyDescent="0.3">
      <c r="A826" s="1" t="s">
        <v>8028</v>
      </c>
      <c r="B826" s="29">
        <v>813</v>
      </c>
      <c r="C826" s="312">
        <v>866</v>
      </c>
      <c r="D826" s="37" t="s">
        <v>8028</v>
      </c>
      <c r="E826" s="8" t="s">
        <v>8029</v>
      </c>
      <c r="F826" s="8" t="s">
        <v>8030</v>
      </c>
      <c r="G826" s="24" t="s">
        <v>4519</v>
      </c>
      <c r="H826" s="25">
        <v>1274</v>
      </c>
      <c r="I826" s="29">
        <v>1.4</v>
      </c>
      <c r="J826" s="24" t="s">
        <v>1477</v>
      </c>
      <c r="K826" s="24" t="s">
        <v>1622</v>
      </c>
      <c r="L826" s="24" t="s">
        <v>5341</v>
      </c>
      <c r="M826" s="24" t="s">
        <v>19</v>
      </c>
      <c r="N826" s="30">
        <f>B826/1052</f>
        <v>0.77281368821292773</v>
      </c>
      <c r="O826" s="278" t="s">
        <v>15627</v>
      </c>
      <c r="P826" s="278">
        <v>2</v>
      </c>
      <c r="Q826" s="312">
        <v>1.3</v>
      </c>
      <c r="R826" s="17">
        <f t="shared" si="12"/>
        <v>0.82319391634980987</v>
      </c>
    </row>
    <row r="827" spans="1:18" x14ac:dyDescent="0.3">
      <c r="A827" s="1" t="s">
        <v>8003</v>
      </c>
      <c r="B827" s="29">
        <v>813</v>
      </c>
      <c r="C827" s="311">
        <v>789</v>
      </c>
      <c r="D827" s="37" t="s">
        <v>8004</v>
      </c>
      <c r="E827" s="8" t="s">
        <v>8005</v>
      </c>
      <c r="F827" s="8" t="s">
        <v>8006</v>
      </c>
      <c r="G827" s="24" t="s">
        <v>4734</v>
      </c>
      <c r="H827" s="25">
        <v>2019</v>
      </c>
      <c r="I827" s="29">
        <v>1.4</v>
      </c>
      <c r="J827" s="24" t="s">
        <v>731</v>
      </c>
      <c r="K827" s="24" t="s">
        <v>1301</v>
      </c>
      <c r="L827" s="24" t="s">
        <v>8007</v>
      </c>
      <c r="M827" s="24" t="s">
        <v>2357</v>
      </c>
      <c r="N827" s="30">
        <f>B827/1052</f>
        <v>0.77281368821292773</v>
      </c>
      <c r="O827" s="278" t="s">
        <v>15627</v>
      </c>
      <c r="P827" s="278">
        <v>2</v>
      </c>
      <c r="Q827" s="311">
        <v>1.6</v>
      </c>
      <c r="R827" s="17">
        <f t="shared" si="12"/>
        <v>0.75</v>
      </c>
    </row>
    <row r="828" spans="1:18" x14ac:dyDescent="0.3">
      <c r="A828" s="1" t="s">
        <v>8031</v>
      </c>
      <c r="B828" s="29">
        <v>813</v>
      </c>
      <c r="C828" s="312">
        <v>813</v>
      </c>
      <c r="D828" s="37" t="s">
        <v>8032</v>
      </c>
      <c r="E828" s="8" t="s">
        <v>8033</v>
      </c>
      <c r="F828" s="8" t="s">
        <v>8034</v>
      </c>
      <c r="G828" s="24" t="s">
        <v>4519</v>
      </c>
      <c r="H828" s="25">
        <v>1567</v>
      </c>
      <c r="I828" s="29">
        <v>1.4</v>
      </c>
      <c r="J828" s="24" t="s">
        <v>1477</v>
      </c>
      <c r="K828" s="24" t="s">
        <v>808</v>
      </c>
      <c r="L828" s="24" t="s">
        <v>8035</v>
      </c>
      <c r="M828" s="24" t="s">
        <v>2289</v>
      </c>
      <c r="N828" s="30">
        <f>B828/1052</f>
        <v>0.77281368821292773</v>
      </c>
      <c r="O828" s="278" t="s">
        <v>15627</v>
      </c>
      <c r="P828" s="278">
        <v>2</v>
      </c>
      <c r="Q828" s="312">
        <v>1.5</v>
      </c>
      <c r="R828" s="17">
        <f t="shared" si="12"/>
        <v>0.77281368821292773</v>
      </c>
    </row>
    <row r="829" spans="1:18" x14ac:dyDescent="0.3">
      <c r="A829" s="1" t="s">
        <v>8012</v>
      </c>
      <c r="B829" s="29">
        <v>813</v>
      </c>
      <c r="C829" s="311">
        <v>789</v>
      </c>
      <c r="D829" s="37" t="s">
        <v>8012</v>
      </c>
      <c r="E829" s="8" t="s">
        <v>8013</v>
      </c>
      <c r="F829" s="8" t="s">
        <v>8014</v>
      </c>
      <c r="G829" s="24" t="s">
        <v>4519</v>
      </c>
      <c r="H829" s="25">
        <v>2088</v>
      </c>
      <c r="I829" s="29">
        <v>1.4</v>
      </c>
      <c r="J829" s="24" t="s">
        <v>1477</v>
      </c>
      <c r="K829" s="24" t="s">
        <v>1307</v>
      </c>
      <c r="L829" s="24" t="s">
        <v>2323</v>
      </c>
      <c r="M829" s="24" t="s">
        <v>2357</v>
      </c>
      <c r="N829" s="30">
        <f>B829/1052</f>
        <v>0.77281368821292773</v>
      </c>
      <c r="O829" s="278" t="s">
        <v>15627</v>
      </c>
      <c r="P829" s="278">
        <v>2</v>
      </c>
      <c r="Q829" s="311">
        <v>1.6</v>
      </c>
      <c r="R829" s="17">
        <f t="shared" si="12"/>
        <v>0.75</v>
      </c>
    </row>
    <row r="830" spans="1:18" x14ac:dyDescent="0.3">
      <c r="A830" s="1" t="s">
        <v>8036</v>
      </c>
      <c r="B830" s="29">
        <v>813</v>
      </c>
      <c r="C830" s="311">
        <v>789</v>
      </c>
      <c r="D830" s="37" t="s">
        <v>8037</v>
      </c>
      <c r="E830" s="8" t="s">
        <v>8038</v>
      </c>
      <c r="F830" s="8" t="s">
        <v>8039</v>
      </c>
      <c r="G830" s="24" t="s">
        <v>4519</v>
      </c>
      <c r="H830" s="23">
        <v>882</v>
      </c>
      <c r="I830" s="29">
        <v>1.4</v>
      </c>
      <c r="J830" s="24" t="s">
        <v>1477</v>
      </c>
      <c r="K830" s="24" t="s">
        <v>808</v>
      </c>
      <c r="L830" s="24" t="s">
        <v>8040</v>
      </c>
      <c r="M830" s="24" t="s">
        <v>2357</v>
      </c>
      <c r="N830" s="30">
        <f>B830/1052</f>
        <v>0.77281368821292773</v>
      </c>
      <c r="O830" s="278" t="s">
        <v>15627</v>
      </c>
      <c r="P830" s="278">
        <v>2</v>
      </c>
      <c r="Q830" s="311">
        <v>1.6</v>
      </c>
      <c r="R830" s="17">
        <f t="shared" si="12"/>
        <v>0.75</v>
      </c>
    </row>
    <row r="831" spans="1:18" x14ac:dyDescent="0.3">
      <c r="A831" s="1" t="s">
        <v>8061</v>
      </c>
      <c r="B831" s="29">
        <v>813</v>
      </c>
      <c r="C831" s="311">
        <v>789</v>
      </c>
      <c r="D831" s="37" t="s">
        <v>8062</v>
      </c>
      <c r="E831" s="8" t="s">
        <v>8063</v>
      </c>
      <c r="F831" s="8" t="s">
        <v>8064</v>
      </c>
      <c r="G831" s="24" t="s">
        <v>4519</v>
      </c>
      <c r="H831" s="25">
        <v>2926</v>
      </c>
      <c r="I831" s="29">
        <v>1.4</v>
      </c>
      <c r="J831" s="24" t="s">
        <v>1477</v>
      </c>
      <c r="K831" s="24" t="s">
        <v>2037</v>
      </c>
      <c r="L831" s="24" t="s">
        <v>8065</v>
      </c>
      <c r="M831" s="24" t="s">
        <v>2357</v>
      </c>
      <c r="N831" s="30">
        <f>B831/1052</f>
        <v>0.77281368821292773</v>
      </c>
      <c r="O831" s="278" t="s">
        <v>15627</v>
      </c>
      <c r="P831" s="278">
        <v>2</v>
      </c>
      <c r="Q831" s="311">
        <v>1.6</v>
      </c>
      <c r="R831" s="17">
        <f t="shared" si="12"/>
        <v>0.75</v>
      </c>
    </row>
    <row r="832" spans="1:18" x14ac:dyDescent="0.3">
      <c r="A832" s="1" t="s">
        <v>8020</v>
      </c>
      <c r="B832" s="29">
        <v>813</v>
      </c>
      <c r="C832" s="311">
        <v>916</v>
      </c>
      <c r="D832" s="37" t="s">
        <v>8021</v>
      </c>
      <c r="E832" s="8" t="s">
        <v>8022</v>
      </c>
      <c r="F832" s="8" t="s">
        <v>8023</v>
      </c>
      <c r="G832" s="24" t="s">
        <v>4519</v>
      </c>
      <c r="H832" s="25">
        <v>1711</v>
      </c>
      <c r="I832" s="29">
        <v>1.4</v>
      </c>
      <c r="J832" s="24" t="s">
        <v>1477</v>
      </c>
      <c r="K832" s="24" t="s">
        <v>578</v>
      </c>
      <c r="L832" s="24" t="s">
        <v>5939</v>
      </c>
      <c r="M832" s="24" t="s">
        <v>33</v>
      </c>
      <c r="N832" s="30">
        <f>B832/1052</f>
        <v>0.77281368821292773</v>
      </c>
      <c r="O832" s="278" t="s">
        <v>15627</v>
      </c>
      <c r="P832" s="278">
        <v>2</v>
      </c>
      <c r="Q832" s="311">
        <v>1</v>
      </c>
      <c r="R832" s="17">
        <f t="shared" si="12"/>
        <v>0.87072243346007605</v>
      </c>
    </row>
    <row r="833" spans="1:18" x14ac:dyDescent="0.3">
      <c r="A833" s="1" t="s">
        <v>7998</v>
      </c>
      <c r="B833" s="29">
        <v>813</v>
      </c>
      <c r="C833" s="312">
        <v>768</v>
      </c>
      <c r="D833" s="37" t="s">
        <v>7999</v>
      </c>
      <c r="E833" s="8" t="s">
        <v>8000</v>
      </c>
      <c r="F833" s="8" t="s">
        <v>8001</v>
      </c>
      <c r="G833" s="24" t="s">
        <v>4734</v>
      </c>
      <c r="H833" s="25">
        <v>2471</v>
      </c>
      <c r="I833" s="29">
        <v>1.4</v>
      </c>
      <c r="J833" s="24" t="s">
        <v>731</v>
      </c>
      <c r="K833" s="24" t="s">
        <v>1224</v>
      </c>
      <c r="L833" s="24" t="s">
        <v>8002</v>
      </c>
      <c r="M833" s="24" t="s">
        <v>2185</v>
      </c>
      <c r="N833" s="30">
        <f>B833/1052</f>
        <v>0.77281368821292773</v>
      </c>
      <c r="O833" s="278" t="s">
        <v>15627</v>
      </c>
      <c r="P833" s="278">
        <v>2</v>
      </c>
      <c r="Q833" s="312">
        <v>1.7</v>
      </c>
      <c r="R833" s="17">
        <f t="shared" si="12"/>
        <v>0.73003802281368824</v>
      </c>
    </row>
    <row r="834" spans="1:18" x14ac:dyDescent="0.3">
      <c r="A834" s="1" t="s">
        <v>8056</v>
      </c>
      <c r="B834" s="29">
        <v>813</v>
      </c>
      <c r="C834" s="311">
        <v>883</v>
      </c>
      <c r="D834" s="37" t="s">
        <v>8057</v>
      </c>
      <c r="E834" s="8" t="s">
        <v>8058</v>
      </c>
      <c r="F834" s="8" t="s">
        <v>8059</v>
      </c>
      <c r="G834" s="24" t="s">
        <v>4519</v>
      </c>
      <c r="H834" s="23">
        <v>645</v>
      </c>
      <c r="I834" s="29">
        <v>1.4</v>
      </c>
      <c r="J834" s="24" t="s">
        <v>1477</v>
      </c>
      <c r="K834" s="24" t="s">
        <v>2312</v>
      </c>
      <c r="L834" s="24" t="s">
        <v>8060</v>
      </c>
      <c r="M834" s="24" t="s">
        <v>2086</v>
      </c>
      <c r="N834" s="30">
        <f>B834/1052</f>
        <v>0.77281368821292773</v>
      </c>
      <c r="O834" s="278" t="s">
        <v>15627</v>
      </c>
      <c r="P834" s="278">
        <v>2</v>
      </c>
      <c r="Q834" s="311">
        <v>1.2</v>
      </c>
      <c r="R834" s="17">
        <f t="shared" si="12"/>
        <v>0.83935361216730042</v>
      </c>
    </row>
    <row r="835" spans="1:18" x14ac:dyDescent="0.3">
      <c r="A835" s="1" t="s">
        <v>8015</v>
      </c>
      <c r="B835" s="29">
        <v>813</v>
      </c>
      <c r="C835" s="312">
        <v>768</v>
      </c>
      <c r="D835" s="37" t="s">
        <v>8016</v>
      </c>
      <c r="E835" s="8" t="s">
        <v>8017</v>
      </c>
      <c r="F835" s="8" t="s">
        <v>8018</v>
      </c>
      <c r="G835" s="24" t="s">
        <v>4519</v>
      </c>
      <c r="H835" s="25">
        <v>4031</v>
      </c>
      <c r="I835" s="29">
        <v>1.4</v>
      </c>
      <c r="J835" s="24" t="s">
        <v>1477</v>
      </c>
      <c r="K835" s="24" t="s">
        <v>679</v>
      </c>
      <c r="L835" s="24" t="s">
        <v>8019</v>
      </c>
      <c r="M835" s="24" t="s">
        <v>2185</v>
      </c>
      <c r="N835" s="30">
        <f>B835/1052</f>
        <v>0.77281368821292773</v>
      </c>
      <c r="O835" s="278" t="s">
        <v>15627</v>
      </c>
      <c r="P835" s="278">
        <v>2</v>
      </c>
      <c r="Q835" s="312">
        <v>1.7</v>
      </c>
      <c r="R835" s="17">
        <f t="shared" si="12"/>
        <v>0.73003802281368824</v>
      </c>
    </row>
    <row r="836" spans="1:18" x14ac:dyDescent="0.3">
      <c r="A836" s="1" t="s">
        <v>8134</v>
      </c>
      <c r="B836" s="23">
        <v>834</v>
      </c>
      <c r="C836" s="311">
        <v>952</v>
      </c>
      <c r="D836" s="37" t="s">
        <v>8135</v>
      </c>
      <c r="E836" s="8" t="s">
        <v>8136</v>
      </c>
      <c r="F836" s="8" t="s">
        <v>8137</v>
      </c>
      <c r="G836" s="24" t="s">
        <v>4519</v>
      </c>
      <c r="H836" s="23">
        <v>486</v>
      </c>
      <c r="I836" s="23">
        <v>1.3</v>
      </c>
      <c r="J836" s="24" t="s">
        <v>1477</v>
      </c>
      <c r="K836" s="24" t="s">
        <v>1660</v>
      </c>
      <c r="L836" s="24" t="s">
        <v>416</v>
      </c>
      <c r="M836" s="24" t="s">
        <v>36</v>
      </c>
      <c r="N836" s="26">
        <f>B836/1052</f>
        <v>0.79277566539923949</v>
      </c>
      <c r="O836" s="278" t="s">
        <v>15627</v>
      </c>
      <c r="P836" s="278">
        <v>2</v>
      </c>
      <c r="Q836" s="311">
        <v>0.8</v>
      </c>
      <c r="R836" s="17">
        <f t="shared" ref="R836:R899" si="13">C836/1052</f>
        <v>0.90494296577946765</v>
      </c>
    </row>
    <row r="837" spans="1:18" x14ac:dyDescent="0.3">
      <c r="A837" s="1" t="s">
        <v>8129</v>
      </c>
      <c r="B837" s="23">
        <v>834</v>
      </c>
      <c r="C837" s="311">
        <v>836</v>
      </c>
      <c r="D837" s="37" t="s">
        <v>8130</v>
      </c>
      <c r="E837" s="8" t="s">
        <v>8131</v>
      </c>
      <c r="F837" s="8" t="s">
        <v>8132</v>
      </c>
      <c r="G837" s="24" t="s">
        <v>4519</v>
      </c>
      <c r="H837" s="23">
        <v>588</v>
      </c>
      <c r="I837" s="23">
        <v>1.3</v>
      </c>
      <c r="J837" s="24" t="s">
        <v>1477</v>
      </c>
      <c r="K837" s="24" t="s">
        <v>2312</v>
      </c>
      <c r="L837" s="24" t="s">
        <v>8133</v>
      </c>
      <c r="M837" s="24" t="s">
        <v>2303</v>
      </c>
      <c r="N837" s="26">
        <f>B837/1052</f>
        <v>0.79277566539923949</v>
      </c>
      <c r="O837" s="278" t="s">
        <v>15627</v>
      </c>
      <c r="P837" s="278">
        <v>2</v>
      </c>
      <c r="Q837" s="311">
        <v>1.4</v>
      </c>
      <c r="R837" s="17">
        <f t="shared" si="13"/>
        <v>0.79467680608365021</v>
      </c>
    </row>
    <row r="838" spans="1:18" x14ac:dyDescent="0.3">
      <c r="A838" s="1" t="s">
        <v>8120</v>
      </c>
      <c r="B838" s="23">
        <v>834</v>
      </c>
      <c r="C838" s="311">
        <v>916</v>
      </c>
      <c r="D838" s="37" t="s">
        <v>8121</v>
      </c>
      <c r="E838" s="8" t="s">
        <v>8122</v>
      </c>
      <c r="F838" s="8" t="s">
        <v>8123</v>
      </c>
      <c r="G838" s="24" t="s">
        <v>4519</v>
      </c>
      <c r="H838" s="23">
        <v>149</v>
      </c>
      <c r="I838" s="23">
        <v>1.3</v>
      </c>
      <c r="J838" s="24" t="s">
        <v>1477</v>
      </c>
      <c r="K838" s="24" t="s">
        <v>2004</v>
      </c>
      <c r="L838" s="24" t="s">
        <v>416</v>
      </c>
      <c r="M838" s="24" t="s">
        <v>33</v>
      </c>
      <c r="N838" s="26">
        <f>B838/1052</f>
        <v>0.79277566539923949</v>
      </c>
      <c r="O838" s="278" t="s">
        <v>15627</v>
      </c>
      <c r="P838" s="278">
        <v>2</v>
      </c>
      <c r="Q838" s="311">
        <v>1</v>
      </c>
      <c r="R838" s="17">
        <f t="shared" si="13"/>
        <v>0.87072243346007605</v>
      </c>
    </row>
    <row r="839" spans="1:18" x14ac:dyDescent="0.3">
      <c r="A839" s="1" t="s">
        <v>8112</v>
      </c>
      <c r="B839" s="23">
        <v>834</v>
      </c>
      <c r="C839" s="312">
        <v>813</v>
      </c>
      <c r="D839" s="37" t="s">
        <v>8113</v>
      </c>
      <c r="E839" s="8" t="s">
        <v>8114</v>
      </c>
      <c r="F839" s="8" t="s">
        <v>8115</v>
      </c>
      <c r="G839" s="24" t="s">
        <v>4519</v>
      </c>
      <c r="H839" s="23">
        <v>579</v>
      </c>
      <c r="I839" s="23">
        <v>1.3</v>
      </c>
      <c r="J839" s="24" t="s">
        <v>1477</v>
      </c>
      <c r="K839" s="24" t="s">
        <v>1577</v>
      </c>
      <c r="L839" s="24" t="s">
        <v>416</v>
      </c>
      <c r="M839" s="24" t="s">
        <v>2289</v>
      </c>
      <c r="N839" s="26">
        <f>B839/1052</f>
        <v>0.79277566539923949</v>
      </c>
      <c r="O839" s="278" t="s">
        <v>15627</v>
      </c>
      <c r="P839" s="278">
        <v>2</v>
      </c>
      <c r="Q839" s="312">
        <v>1.5</v>
      </c>
      <c r="R839" s="17">
        <f t="shared" si="13"/>
        <v>0.77281368821292773</v>
      </c>
    </row>
    <row r="840" spans="1:18" x14ac:dyDescent="0.3">
      <c r="A840" s="1" t="s">
        <v>8138</v>
      </c>
      <c r="B840" s="23">
        <v>834</v>
      </c>
      <c r="C840" s="311">
        <v>836</v>
      </c>
      <c r="D840" s="37" t="s">
        <v>8138</v>
      </c>
      <c r="E840" s="8" t="s">
        <v>8139</v>
      </c>
      <c r="F840" s="8" t="s">
        <v>8140</v>
      </c>
      <c r="G840" s="24" t="s">
        <v>4428</v>
      </c>
      <c r="H840" s="25">
        <v>1394</v>
      </c>
      <c r="I840" s="23">
        <v>1.3</v>
      </c>
      <c r="J840" s="24" t="s">
        <v>2159</v>
      </c>
      <c r="K840" s="24" t="s">
        <v>2421</v>
      </c>
      <c r="L840" s="24" t="s">
        <v>8141</v>
      </c>
      <c r="M840" s="24" t="s">
        <v>2303</v>
      </c>
      <c r="N840" s="26">
        <f>B840/1052</f>
        <v>0.79277566539923949</v>
      </c>
      <c r="O840" s="278" t="s">
        <v>15627</v>
      </c>
      <c r="P840" s="278">
        <v>2</v>
      </c>
      <c r="Q840" s="311">
        <v>1.4</v>
      </c>
      <c r="R840" s="17">
        <f t="shared" si="13"/>
        <v>0.79467680608365021</v>
      </c>
    </row>
    <row r="841" spans="1:18" x14ac:dyDescent="0.3">
      <c r="A841" s="1" t="s">
        <v>8142</v>
      </c>
      <c r="B841" s="23">
        <v>834</v>
      </c>
      <c r="C841" s="311">
        <v>699</v>
      </c>
      <c r="D841" s="37" t="s">
        <v>8143</v>
      </c>
      <c r="E841" s="8" t="s">
        <v>8144</v>
      </c>
      <c r="F841" s="8" t="s">
        <v>8145</v>
      </c>
      <c r="G841" s="24" t="s">
        <v>4539</v>
      </c>
      <c r="H841" s="25">
        <v>2243</v>
      </c>
      <c r="I841" s="23">
        <v>1.3</v>
      </c>
      <c r="J841" s="24" t="s">
        <v>2159</v>
      </c>
      <c r="K841" s="24" t="s">
        <v>2421</v>
      </c>
      <c r="L841" s="24" t="s">
        <v>8146</v>
      </c>
      <c r="M841" s="24" t="s">
        <v>26</v>
      </c>
      <c r="N841" s="26">
        <f>B841/1052</f>
        <v>0.79277566539923949</v>
      </c>
      <c r="O841" s="278" t="s">
        <v>15627</v>
      </c>
      <c r="P841" s="278">
        <v>2</v>
      </c>
      <c r="Q841" s="311">
        <v>2</v>
      </c>
      <c r="R841" s="17">
        <f t="shared" si="13"/>
        <v>0.6644486692015209</v>
      </c>
    </row>
    <row r="842" spans="1:18" x14ac:dyDescent="0.3">
      <c r="A842" s="1" t="s">
        <v>8089</v>
      </c>
      <c r="B842" s="23">
        <v>834</v>
      </c>
      <c r="C842" s="311">
        <v>836</v>
      </c>
      <c r="D842" s="37" t="s">
        <v>8090</v>
      </c>
      <c r="E842" s="8" t="s">
        <v>8091</v>
      </c>
      <c r="F842" s="8" t="s">
        <v>8092</v>
      </c>
      <c r="G842" s="24" t="s">
        <v>4734</v>
      </c>
      <c r="H842" s="25">
        <v>2705</v>
      </c>
      <c r="I842" s="23">
        <v>1.3</v>
      </c>
      <c r="J842" s="24" t="s">
        <v>1477</v>
      </c>
      <c r="K842" s="24" t="s">
        <v>1301</v>
      </c>
      <c r="L842" s="24" t="s">
        <v>416</v>
      </c>
      <c r="M842" s="24" t="s">
        <v>2303</v>
      </c>
      <c r="N842" s="26">
        <f>B842/1052</f>
        <v>0.79277566539923949</v>
      </c>
      <c r="O842" s="278" t="s">
        <v>15627</v>
      </c>
      <c r="P842" s="278">
        <v>2</v>
      </c>
      <c r="Q842" s="311">
        <v>1.4</v>
      </c>
      <c r="R842" s="17">
        <f t="shared" si="13"/>
        <v>0.79467680608365021</v>
      </c>
    </row>
    <row r="843" spans="1:18" x14ac:dyDescent="0.3">
      <c r="A843" s="1" t="s">
        <v>8084</v>
      </c>
      <c r="B843" s="23">
        <v>834</v>
      </c>
      <c r="C843" s="312">
        <v>866</v>
      </c>
      <c r="D843" s="37" t="s">
        <v>8085</v>
      </c>
      <c r="E843" s="8" t="s">
        <v>8086</v>
      </c>
      <c r="F843" s="8" t="s">
        <v>8087</v>
      </c>
      <c r="G843" s="24" t="s">
        <v>4734</v>
      </c>
      <c r="H843" s="25">
        <v>3314</v>
      </c>
      <c r="I843" s="23">
        <v>1.3</v>
      </c>
      <c r="J843" s="24" t="s">
        <v>1477</v>
      </c>
      <c r="K843" s="24" t="s">
        <v>1301</v>
      </c>
      <c r="L843" s="24" t="s">
        <v>8088</v>
      </c>
      <c r="M843" s="24" t="s">
        <v>19</v>
      </c>
      <c r="N843" s="26">
        <f>B843/1052</f>
        <v>0.79277566539923949</v>
      </c>
      <c r="O843" s="278" t="s">
        <v>15627</v>
      </c>
      <c r="P843" s="278">
        <v>2</v>
      </c>
      <c r="Q843" s="312">
        <v>1.3</v>
      </c>
      <c r="R843" s="17">
        <f t="shared" si="13"/>
        <v>0.82319391634980987</v>
      </c>
    </row>
    <row r="844" spans="1:18" x14ac:dyDescent="0.3">
      <c r="A844" s="1" t="s">
        <v>8147</v>
      </c>
      <c r="B844" s="23">
        <v>834</v>
      </c>
      <c r="C844" s="312">
        <v>813</v>
      </c>
      <c r="D844" s="37" t="s">
        <v>8148</v>
      </c>
      <c r="E844" s="8" t="s">
        <v>165</v>
      </c>
      <c r="F844" s="8" t="s">
        <v>8149</v>
      </c>
      <c r="G844" s="24" t="s">
        <v>4539</v>
      </c>
      <c r="H844" s="23">
        <v>934</v>
      </c>
      <c r="I844" s="23">
        <v>1.3</v>
      </c>
      <c r="J844" s="24" t="s">
        <v>2159</v>
      </c>
      <c r="K844" s="24" t="s">
        <v>2149</v>
      </c>
      <c r="L844" s="24" t="s">
        <v>6076</v>
      </c>
      <c r="M844" s="24" t="s">
        <v>2289</v>
      </c>
      <c r="N844" s="26">
        <f>B844/1052</f>
        <v>0.79277566539923949</v>
      </c>
      <c r="O844" s="278" t="s">
        <v>15627</v>
      </c>
      <c r="P844" s="278">
        <v>2</v>
      </c>
      <c r="Q844" s="312">
        <v>1.5</v>
      </c>
      <c r="R844" s="17">
        <f t="shared" si="13"/>
        <v>0.77281368821292773</v>
      </c>
    </row>
    <row r="845" spans="1:18" x14ac:dyDescent="0.3">
      <c r="A845" s="1" t="s">
        <v>8093</v>
      </c>
      <c r="B845" s="23">
        <v>834</v>
      </c>
      <c r="C845" s="311">
        <v>789</v>
      </c>
      <c r="D845" s="37" t="s">
        <v>8094</v>
      </c>
      <c r="E845" s="8" t="s">
        <v>8095</v>
      </c>
      <c r="F845" s="8" t="s">
        <v>8096</v>
      </c>
      <c r="G845" s="24" t="s">
        <v>4734</v>
      </c>
      <c r="H845" s="25">
        <v>2181</v>
      </c>
      <c r="I845" s="23">
        <v>1.3</v>
      </c>
      <c r="J845" s="24" t="s">
        <v>1477</v>
      </c>
      <c r="K845" s="24" t="s">
        <v>1301</v>
      </c>
      <c r="L845" s="24" t="s">
        <v>8097</v>
      </c>
      <c r="M845" s="24" t="s">
        <v>2357</v>
      </c>
      <c r="N845" s="26">
        <f>B845/1052</f>
        <v>0.79277566539923949</v>
      </c>
      <c r="O845" s="278" t="s">
        <v>15627</v>
      </c>
      <c r="P845" s="278">
        <v>2</v>
      </c>
      <c r="Q845" s="311">
        <v>1.6</v>
      </c>
      <c r="R845" s="17">
        <f t="shared" si="13"/>
        <v>0.75</v>
      </c>
    </row>
    <row r="846" spans="1:18" x14ac:dyDescent="0.3">
      <c r="A846" s="1" t="s">
        <v>8103</v>
      </c>
      <c r="B846" s="23">
        <v>834</v>
      </c>
      <c r="C846" s="311">
        <v>836</v>
      </c>
      <c r="D846" s="37" t="s">
        <v>8104</v>
      </c>
      <c r="E846" s="8" t="s">
        <v>8105</v>
      </c>
      <c r="F846" s="8" t="s">
        <v>8106</v>
      </c>
      <c r="G846" s="24" t="s">
        <v>4734</v>
      </c>
      <c r="H846" s="25">
        <v>2753</v>
      </c>
      <c r="I846" s="23">
        <v>1.3</v>
      </c>
      <c r="J846" s="24" t="s">
        <v>1477</v>
      </c>
      <c r="K846" s="24" t="s">
        <v>2108</v>
      </c>
      <c r="L846" s="24" t="s">
        <v>6054</v>
      </c>
      <c r="M846" s="24" t="s">
        <v>2303</v>
      </c>
      <c r="N846" s="26">
        <f>B846/1052</f>
        <v>0.79277566539923949</v>
      </c>
      <c r="O846" s="278" t="s">
        <v>15627</v>
      </c>
      <c r="P846" s="278">
        <v>2</v>
      </c>
      <c r="Q846" s="311">
        <v>1.4</v>
      </c>
      <c r="R846" s="17">
        <f t="shared" si="13"/>
        <v>0.79467680608365021</v>
      </c>
    </row>
    <row r="847" spans="1:18" x14ac:dyDescent="0.3">
      <c r="A847" s="1" t="s">
        <v>8076</v>
      </c>
      <c r="B847" s="23">
        <v>834</v>
      </c>
      <c r="C847" s="311">
        <v>836</v>
      </c>
      <c r="D847" s="37" t="s">
        <v>8077</v>
      </c>
      <c r="E847" s="8" t="s">
        <v>8078</v>
      </c>
      <c r="F847" s="8" t="s">
        <v>8079</v>
      </c>
      <c r="G847" s="24" t="s">
        <v>4734</v>
      </c>
      <c r="H847" s="25">
        <v>5022</v>
      </c>
      <c r="I847" s="23">
        <v>1.3</v>
      </c>
      <c r="J847" s="24" t="s">
        <v>1477</v>
      </c>
      <c r="K847" s="24" t="s">
        <v>955</v>
      </c>
      <c r="L847" s="24" t="s">
        <v>416</v>
      </c>
      <c r="M847" s="24" t="s">
        <v>2303</v>
      </c>
      <c r="N847" s="26">
        <f>B847/1052</f>
        <v>0.79277566539923949</v>
      </c>
      <c r="O847" s="278" t="s">
        <v>15627</v>
      </c>
      <c r="P847" s="278">
        <v>2</v>
      </c>
      <c r="Q847" s="311">
        <v>1.4</v>
      </c>
      <c r="R847" s="17">
        <f t="shared" si="13"/>
        <v>0.79467680608365021</v>
      </c>
    </row>
    <row r="848" spans="1:18" x14ac:dyDescent="0.3">
      <c r="A848" s="1" t="s">
        <v>8150</v>
      </c>
      <c r="B848" s="23">
        <v>834</v>
      </c>
      <c r="C848" s="312">
        <v>813</v>
      </c>
      <c r="D848" s="37" t="s">
        <v>8151</v>
      </c>
      <c r="E848" s="8" t="s">
        <v>8152</v>
      </c>
      <c r="F848" s="8" t="s">
        <v>8153</v>
      </c>
      <c r="G848" s="24" t="s">
        <v>4480</v>
      </c>
      <c r="H848" s="25">
        <v>1786</v>
      </c>
      <c r="I848" s="23">
        <v>1.3</v>
      </c>
      <c r="J848" s="24" t="s">
        <v>2159</v>
      </c>
      <c r="K848" s="24" t="s">
        <v>2498</v>
      </c>
      <c r="L848" s="24" t="s">
        <v>8154</v>
      </c>
      <c r="M848" s="24" t="s">
        <v>2289</v>
      </c>
      <c r="N848" s="26">
        <f>B848/1052</f>
        <v>0.79277566539923949</v>
      </c>
      <c r="O848" s="278" t="s">
        <v>15627</v>
      </c>
      <c r="P848" s="278">
        <v>2</v>
      </c>
      <c r="Q848" s="312">
        <v>1.5</v>
      </c>
      <c r="R848" s="17">
        <f t="shared" si="13"/>
        <v>0.77281368821292773</v>
      </c>
    </row>
    <row r="849" spans="1:18" x14ac:dyDescent="0.3">
      <c r="A849" s="1" t="s">
        <v>8116</v>
      </c>
      <c r="B849" s="23">
        <v>834</v>
      </c>
      <c r="C849" s="312">
        <v>813</v>
      </c>
      <c r="D849" s="37" t="s">
        <v>8117</v>
      </c>
      <c r="E849" s="8" t="s">
        <v>8118</v>
      </c>
      <c r="F849" s="8" t="s">
        <v>8119</v>
      </c>
      <c r="G849" s="24" t="s">
        <v>4519</v>
      </c>
      <c r="H849" s="23">
        <v>758</v>
      </c>
      <c r="I849" s="23">
        <v>1.3</v>
      </c>
      <c r="J849" s="24" t="s">
        <v>1477</v>
      </c>
      <c r="K849" s="24" t="s">
        <v>1622</v>
      </c>
      <c r="L849" s="24" t="s">
        <v>5939</v>
      </c>
      <c r="M849" s="24" t="s">
        <v>2289</v>
      </c>
      <c r="N849" s="26">
        <f>B849/1052</f>
        <v>0.79277566539923949</v>
      </c>
      <c r="O849" s="278" t="s">
        <v>15627</v>
      </c>
      <c r="P849" s="278">
        <v>2</v>
      </c>
      <c r="Q849" s="312">
        <v>1.5</v>
      </c>
      <c r="R849" s="17">
        <f t="shared" si="13"/>
        <v>0.77281368821292773</v>
      </c>
    </row>
    <row r="850" spans="1:18" x14ac:dyDescent="0.3">
      <c r="A850" s="1" t="s">
        <v>8107</v>
      </c>
      <c r="B850" s="23">
        <v>834</v>
      </c>
      <c r="C850" s="311">
        <v>836</v>
      </c>
      <c r="D850" s="37" t="s">
        <v>8108</v>
      </c>
      <c r="E850" s="8" t="s">
        <v>8109</v>
      </c>
      <c r="F850" s="8" t="s">
        <v>8110</v>
      </c>
      <c r="G850" s="24" t="s">
        <v>4734</v>
      </c>
      <c r="H850" s="25">
        <v>1773</v>
      </c>
      <c r="I850" s="23">
        <v>1.3</v>
      </c>
      <c r="J850" s="24" t="s">
        <v>1477</v>
      </c>
      <c r="K850" s="24" t="s">
        <v>1443</v>
      </c>
      <c r="L850" s="24" t="s">
        <v>8111</v>
      </c>
      <c r="M850" s="24" t="s">
        <v>2303</v>
      </c>
      <c r="N850" s="26">
        <f>B850/1052</f>
        <v>0.79277566539923949</v>
      </c>
      <c r="O850" s="278" t="s">
        <v>15627</v>
      </c>
      <c r="P850" s="278">
        <v>2</v>
      </c>
      <c r="Q850" s="311">
        <v>1.4</v>
      </c>
      <c r="R850" s="17">
        <f t="shared" si="13"/>
        <v>0.79467680608365021</v>
      </c>
    </row>
    <row r="851" spans="1:18" x14ac:dyDescent="0.3">
      <c r="A851" s="1" t="s">
        <v>8124</v>
      </c>
      <c r="B851" s="23">
        <v>834</v>
      </c>
      <c r="C851" s="311">
        <v>699</v>
      </c>
      <c r="D851" s="37" t="s">
        <v>8125</v>
      </c>
      <c r="E851" s="8" t="s">
        <v>8126</v>
      </c>
      <c r="F851" s="8" t="s">
        <v>8127</v>
      </c>
      <c r="G851" s="24" t="s">
        <v>4539</v>
      </c>
      <c r="H851" s="23">
        <v>943</v>
      </c>
      <c r="I851" s="23">
        <v>1.3</v>
      </c>
      <c r="J851" s="24" t="s">
        <v>2159</v>
      </c>
      <c r="K851" s="24" t="s">
        <v>2004</v>
      </c>
      <c r="L851" s="24" t="s">
        <v>8128</v>
      </c>
      <c r="M851" s="24" t="s">
        <v>26</v>
      </c>
      <c r="N851" s="26">
        <f>B851/1052</f>
        <v>0.79277566539923949</v>
      </c>
      <c r="O851" s="278" t="s">
        <v>15627</v>
      </c>
      <c r="P851" s="278">
        <v>2</v>
      </c>
      <c r="Q851" s="311">
        <v>2</v>
      </c>
      <c r="R851" s="17">
        <f t="shared" si="13"/>
        <v>0.6644486692015209</v>
      </c>
    </row>
    <row r="852" spans="1:18" x14ac:dyDescent="0.3">
      <c r="A852" s="1" t="s">
        <v>8098</v>
      </c>
      <c r="B852" s="23">
        <v>834</v>
      </c>
      <c r="C852" s="311">
        <v>789</v>
      </c>
      <c r="D852" s="37" t="s">
        <v>8099</v>
      </c>
      <c r="E852" s="8" t="s">
        <v>8100</v>
      </c>
      <c r="F852" s="8" t="s">
        <v>8101</v>
      </c>
      <c r="G852" s="24" t="s">
        <v>4734</v>
      </c>
      <c r="H852" s="25">
        <v>1888</v>
      </c>
      <c r="I852" s="23">
        <v>1.3</v>
      </c>
      <c r="J852" s="24" t="s">
        <v>1477</v>
      </c>
      <c r="K852" s="24" t="s">
        <v>642</v>
      </c>
      <c r="L852" s="24" t="s">
        <v>8102</v>
      </c>
      <c r="M852" s="24" t="s">
        <v>2357</v>
      </c>
      <c r="N852" s="26">
        <f>B852/1052</f>
        <v>0.79277566539923949</v>
      </c>
      <c r="O852" s="278" t="s">
        <v>15627</v>
      </c>
      <c r="P852" s="278">
        <v>2</v>
      </c>
      <c r="Q852" s="311">
        <v>1.6</v>
      </c>
      <c r="R852" s="17">
        <f t="shared" si="13"/>
        <v>0.75</v>
      </c>
    </row>
    <row r="853" spans="1:18" x14ac:dyDescent="0.3">
      <c r="A853" s="1" t="s">
        <v>8080</v>
      </c>
      <c r="B853" s="23">
        <v>834</v>
      </c>
      <c r="C853" s="311">
        <v>789</v>
      </c>
      <c r="D853" s="37" t="s">
        <v>8081</v>
      </c>
      <c r="E853" s="8" t="s">
        <v>8082</v>
      </c>
      <c r="F853" s="8" t="s">
        <v>8083</v>
      </c>
      <c r="G853" s="24" t="s">
        <v>4734</v>
      </c>
      <c r="H853" s="25">
        <v>2653</v>
      </c>
      <c r="I853" s="23">
        <v>1.3</v>
      </c>
      <c r="J853" s="24" t="s">
        <v>1477</v>
      </c>
      <c r="K853" s="24" t="s">
        <v>1419</v>
      </c>
      <c r="L853" s="24" t="s">
        <v>7394</v>
      </c>
      <c r="M853" s="24" t="s">
        <v>2357</v>
      </c>
      <c r="N853" s="26">
        <f>B853/1052</f>
        <v>0.79277566539923949</v>
      </c>
      <c r="O853" s="278" t="s">
        <v>15627</v>
      </c>
      <c r="P853" s="278">
        <v>2</v>
      </c>
      <c r="Q853" s="311">
        <v>1.6</v>
      </c>
      <c r="R853" s="17">
        <f t="shared" si="13"/>
        <v>0.75</v>
      </c>
    </row>
    <row r="854" spans="1:18" x14ac:dyDescent="0.3">
      <c r="A854" s="1" t="s">
        <v>8196</v>
      </c>
      <c r="B854" s="29">
        <v>852</v>
      </c>
      <c r="C854" s="311">
        <v>836</v>
      </c>
      <c r="D854" s="37" t="s">
        <v>8197</v>
      </c>
      <c r="E854" s="8" t="s">
        <v>8198</v>
      </c>
      <c r="F854" s="8" t="s">
        <v>8199</v>
      </c>
      <c r="G854" s="24" t="s">
        <v>4539</v>
      </c>
      <c r="H854" s="23">
        <v>846</v>
      </c>
      <c r="I854" s="29">
        <v>1.2</v>
      </c>
      <c r="J854" s="24" t="s">
        <v>2159</v>
      </c>
      <c r="K854" s="24" t="s">
        <v>2312</v>
      </c>
      <c r="L854" s="24" t="s">
        <v>8200</v>
      </c>
      <c r="M854" s="24" t="s">
        <v>2303</v>
      </c>
      <c r="N854" s="30">
        <f>B854/1052</f>
        <v>0.8098859315589354</v>
      </c>
      <c r="O854" s="278" t="s">
        <v>15627</v>
      </c>
      <c r="P854" s="278">
        <v>2</v>
      </c>
      <c r="Q854" s="311">
        <v>1.4</v>
      </c>
      <c r="R854" s="17">
        <f t="shared" si="13"/>
        <v>0.79467680608365021</v>
      </c>
    </row>
    <row r="855" spans="1:18" x14ac:dyDescent="0.3">
      <c r="A855" s="1" t="s">
        <v>8155</v>
      </c>
      <c r="B855" s="29">
        <v>852</v>
      </c>
      <c r="C855" s="312">
        <v>681</v>
      </c>
      <c r="D855" s="37" t="s">
        <v>8156</v>
      </c>
      <c r="E855" s="8" t="s">
        <v>8157</v>
      </c>
      <c r="F855" s="8" t="s">
        <v>165</v>
      </c>
      <c r="G855" s="24" t="s">
        <v>4734</v>
      </c>
      <c r="H855" s="25">
        <v>2669</v>
      </c>
      <c r="I855" s="29">
        <v>1.2</v>
      </c>
      <c r="J855" s="24" t="s">
        <v>1477</v>
      </c>
      <c r="K855" s="24" t="s">
        <v>1187</v>
      </c>
      <c r="L855" s="24" t="s">
        <v>7711</v>
      </c>
      <c r="M855" s="24" t="s">
        <v>1911</v>
      </c>
      <c r="N855" s="30">
        <f>B855/1052</f>
        <v>0.8098859315589354</v>
      </c>
      <c r="O855" s="278" t="s">
        <v>15627</v>
      </c>
      <c r="P855" s="278">
        <v>2</v>
      </c>
      <c r="Q855" s="312">
        <v>2.1</v>
      </c>
      <c r="R855" s="17">
        <f t="shared" si="13"/>
        <v>0.64733840304182511</v>
      </c>
    </row>
    <row r="856" spans="1:18" x14ac:dyDescent="0.3">
      <c r="A856" s="1" t="s">
        <v>8209</v>
      </c>
      <c r="B856" s="29">
        <v>852</v>
      </c>
      <c r="C856" s="312">
        <v>813</v>
      </c>
      <c r="D856" s="37" t="s">
        <v>8210</v>
      </c>
      <c r="E856" s="8" t="s">
        <v>8211</v>
      </c>
      <c r="F856" s="8" t="s">
        <v>8212</v>
      </c>
      <c r="G856" s="24" t="s">
        <v>4498</v>
      </c>
      <c r="H856" s="25">
        <v>2053</v>
      </c>
      <c r="I856" s="29">
        <v>1.2</v>
      </c>
      <c r="J856" s="24" t="s">
        <v>2159</v>
      </c>
      <c r="K856" s="24" t="s">
        <v>1660</v>
      </c>
      <c r="L856" s="24" t="s">
        <v>8213</v>
      </c>
      <c r="M856" s="24" t="s">
        <v>2289</v>
      </c>
      <c r="N856" s="30">
        <f>B856/1052</f>
        <v>0.8098859315589354</v>
      </c>
      <c r="O856" s="278" t="s">
        <v>15627</v>
      </c>
      <c r="P856" s="278">
        <v>2</v>
      </c>
      <c r="Q856" s="312">
        <v>1.5</v>
      </c>
      <c r="R856" s="17">
        <f t="shared" si="13"/>
        <v>0.77281368821292773</v>
      </c>
    </row>
    <row r="857" spans="1:18" x14ac:dyDescent="0.3">
      <c r="A857" s="1" t="s">
        <v>8214</v>
      </c>
      <c r="B857" s="29">
        <v>852</v>
      </c>
      <c r="C857" s="312">
        <v>901</v>
      </c>
      <c r="D857" s="37" t="s">
        <v>8214</v>
      </c>
      <c r="E857" s="8" t="s">
        <v>8215</v>
      </c>
      <c r="F857" s="8" t="s">
        <v>8216</v>
      </c>
      <c r="G857" s="24" t="s">
        <v>4754</v>
      </c>
      <c r="H857" s="23">
        <v>676</v>
      </c>
      <c r="I857" s="29">
        <v>1.2</v>
      </c>
      <c r="J857" s="24" t="s">
        <v>2159</v>
      </c>
      <c r="K857" s="24" t="s">
        <v>1660</v>
      </c>
      <c r="L857" s="24" t="s">
        <v>8217</v>
      </c>
      <c r="M857" s="24" t="s">
        <v>2169</v>
      </c>
      <c r="N857" s="30">
        <f>B857/1052</f>
        <v>0.8098859315589354</v>
      </c>
      <c r="O857" s="278" t="s">
        <v>15627</v>
      </c>
      <c r="P857" s="278">
        <v>2</v>
      </c>
      <c r="Q857" s="312">
        <v>1.1000000000000001</v>
      </c>
      <c r="R857" s="17">
        <f t="shared" si="13"/>
        <v>0.85646387832699622</v>
      </c>
    </row>
    <row r="858" spans="1:18" x14ac:dyDescent="0.3">
      <c r="A858" s="1" t="s">
        <v>8182</v>
      </c>
      <c r="B858" s="29">
        <v>852</v>
      </c>
      <c r="C858" s="312">
        <v>813</v>
      </c>
      <c r="D858" s="37" t="s">
        <v>8183</v>
      </c>
      <c r="E858" s="8" t="s">
        <v>8184</v>
      </c>
      <c r="F858" s="8" t="s">
        <v>8185</v>
      </c>
      <c r="G858" s="24" t="s">
        <v>4519</v>
      </c>
      <c r="H858" s="25">
        <v>5101</v>
      </c>
      <c r="I858" s="29">
        <v>1.2</v>
      </c>
      <c r="J858" s="24" t="s">
        <v>1477</v>
      </c>
      <c r="K858" s="24" t="s">
        <v>1707</v>
      </c>
      <c r="L858" s="24" t="s">
        <v>8186</v>
      </c>
      <c r="M858" s="24" t="s">
        <v>2289</v>
      </c>
      <c r="N858" s="30">
        <f>B858/1052</f>
        <v>0.8098859315589354</v>
      </c>
      <c r="O858" s="278" t="s">
        <v>15627</v>
      </c>
      <c r="P858" s="278">
        <v>2</v>
      </c>
      <c r="Q858" s="312">
        <v>1.5</v>
      </c>
      <c r="R858" s="17">
        <f t="shared" si="13"/>
        <v>0.77281368821292773</v>
      </c>
    </row>
    <row r="859" spans="1:18" x14ac:dyDescent="0.3">
      <c r="A859" s="1" t="s">
        <v>8167</v>
      </c>
      <c r="B859" s="29">
        <v>852</v>
      </c>
      <c r="C859" s="311">
        <v>883</v>
      </c>
      <c r="D859" s="37" t="s">
        <v>8168</v>
      </c>
      <c r="E859" s="8" t="s">
        <v>165</v>
      </c>
      <c r="F859" s="8" t="s">
        <v>8169</v>
      </c>
      <c r="G859" s="24" t="s">
        <v>4519</v>
      </c>
      <c r="H859" s="25">
        <v>1126</v>
      </c>
      <c r="I859" s="29">
        <v>1.2</v>
      </c>
      <c r="J859" s="24" t="s">
        <v>1477</v>
      </c>
      <c r="K859" s="24" t="s">
        <v>1307</v>
      </c>
      <c r="L859" s="24" t="s">
        <v>8170</v>
      </c>
      <c r="M859" s="24" t="s">
        <v>2086</v>
      </c>
      <c r="N859" s="30">
        <f>B859/1052</f>
        <v>0.8098859315589354</v>
      </c>
      <c r="O859" s="278" t="s">
        <v>15627</v>
      </c>
      <c r="P859" s="278">
        <v>2</v>
      </c>
      <c r="Q859" s="311">
        <v>1.2</v>
      </c>
      <c r="R859" s="17">
        <f t="shared" si="13"/>
        <v>0.83935361216730042</v>
      </c>
    </row>
    <row r="860" spans="1:18" x14ac:dyDescent="0.3">
      <c r="A860" s="1" t="s">
        <v>8230</v>
      </c>
      <c r="B860" s="29">
        <v>852</v>
      </c>
      <c r="C860" s="312">
        <v>768</v>
      </c>
      <c r="D860" s="37" t="s">
        <v>8230</v>
      </c>
      <c r="E860" s="8" t="s">
        <v>8231</v>
      </c>
      <c r="F860" s="8" t="s">
        <v>8232</v>
      </c>
      <c r="G860" s="24" t="s">
        <v>4480</v>
      </c>
      <c r="H860" s="25">
        <v>1628</v>
      </c>
      <c r="I860" s="29">
        <v>1.2</v>
      </c>
      <c r="J860" s="24" t="s">
        <v>2159</v>
      </c>
      <c r="K860" s="24" t="s">
        <v>2568</v>
      </c>
      <c r="L860" s="24" t="s">
        <v>8233</v>
      </c>
      <c r="M860" s="24" t="s">
        <v>2185</v>
      </c>
      <c r="N860" s="30">
        <f>B860/1052</f>
        <v>0.8098859315589354</v>
      </c>
      <c r="O860" s="278" t="s">
        <v>15627</v>
      </c>
      <c r="P860" s="278">
        <v>2</v>
      </c>
      <c r="Q860" s="312">
        <v>1.7</v>
      </c>
      <c r="R860" s="17">
        <f t="shared" si="13"/>
        <v>0.73003802281368824</v>
      </c>
    </row>
    <row r="861" spans="1:18" x14ac:dyDescent="0.3">
      <c r="A861" s="1" t="s">
        <v>8187</v>
      </c>
      <c r="B861" s="29">
        <v>852</v>
      </c>
      <c r="C861" s="312">
        <v>813</v>
      </c>
      <c r="D861" s="37" t="s">
        <v>8188</v>
      </c>
      <c r="E861" s="8" t="s">
        <v>8189</v>
      </c>
      <c r="F861" s="8" t="s">
        <v>8190</v>
      </c>
      <c r="G861" s="24" t="s">
        <v>4519</v>
      </c>
      <c r="H861" s="25">
        <v>1044</v>
      </c>
      <c r="I861" s="29">
        <v>1.2</v>
      </c>
      <c r="J861" s="24" t="s">
        <v>1477</v>
      </c>
      <c r="K861" s="24" t="s">
        <v>1707</v>
      </c>
      <c r="L861" s="24" t="s">
        <v>8191</v>
      </c>
      <c r="M861" s="24" t="s">
        <v>2289</v>
      </c>
      <c r="N861" s="30">
        <f>B861/1052</f>
        <v>0.8098859315589354</v>
      </c>
      <c r="O861" s="278" t="s">
        <v>15627</v>
      </c>
      <c r="P861" s="278">
        <v>2</v>
      </c>
      <c r="Q861" s="312">
        <v>1.5</v>
      </c>
      <c r="R861" s="17">
        <f t="shared" si="13"/>
        <v>0.77281368821292773</v>
      </c>
    </row>
    <row r="862" spans="1:18" x14ac:dyDescent="0.3">
      <c r="A862" s="1" t="s">
        <v>8179</v>
      </c>
      <c r="B862" s="29">
        <v>852</v>
      </c>
      <c r="C862" s="311">
        <v>789</v>
      </c>
      <c r="D862" s="37" t="s">
        <v>8180</v>
      </c>
      <c r="E862" s="8" t="s">
        <v>8181</v>
      </c>
      <c r="F862" s="8" t="s">
        <v>165</v>
      </c>
      <c r="G862" s="24" t="s">
        <v>4734</v>
      </c>
      <c r="H862" s="23">
        <v>765</v>
      </c>
      <c r="I862" s="29">
        <v>1.2</v>
      </c>
      <c r="J862" s="24" t="s">
        <v>1477</v>
      </c>
      <c r="K862" s="24" t="s">
        <v>1180</v>
      </c>
      <c r="L862" s="24" t="s">
        <v>416</v>
      </c>
      <c r="M862" s="24" t="s">
        <v>2357</v>
      </c>
      <c r="N862" s="30">
        <f>B862/1052</f>
        <v>0.8098859315589354</v>
      </c>
      <c r="O862" s="278" t="s">
        <v>15627</v>
      </c>
      <c r="P862" s="278">
        <v>2</v>
      </c>
      <c r="Q862" s="311">
        <v>1.6</v>
      </c>
      <c r="R862" s="17">
        <f t="shared" si="13"/>
        <v>0.75</v>
      </c>
    </row>
    <row r="863" spans="1:18" x14ac:dyDescent="0.3">
      <c r="A863" s="1" t="s">
        <v>8201</v>
      </c>
      <c r="B863" s="29">
        <v>852</v>
      </c>
      <c r="C863" s="311">
        <v>789</v>
      </c>
      <c r="D863" s="37" t="s">
        <v>8202</v>
      </c>
      <c r="E863" s="8" t="s">
        <v>8203</v>
      </c>
      <c r="F863" s="8" t="s">
        <v>8203</v>
      </c>
      <c r="G863" s="24" t="s">
        <v>4519</v>
      </c>
      <c r="H863" s="23">
        <v>930</v>
      </c>
      <c r="I863" s="29">
        <v>1.2</v>
      </c>
      <c r="J863" s="24" t="s">
        <v>1477</v>
      </c>
      <c r="K863" s="24" t="s">
        <v>2312</v>
      </c>
      <c r="L863" s="24" t="s">
        <v>416</v>
      </c>
      <c r="M863" s="24" t="s">
        <v>2357</v>
      </c>
      <c r="N863" s="30">
        <f>B863/1052</f>
        <v>0.8098859315589354</v>
      </c>
      <c r="O863" s="278" t="s">
        <v>15627</v>
      </c>
      <c r="P863" s="278">
        <v>2</v>
      </c>
      <c r="Q863" s="311">
        <v>1.6</v>
      </c>
      <c r="R863" s="17">
        <f t="shared" si="13"/>
        <v>0.75</v>
      </c>
    </row>
    <row r="864" spans="1:18" x14ac:dyDescent="0.3">
      <c r="A864" s="1" t="s">
        <v>8158</v>
      </c>
      <c r="B864" s="29">
        <v>852</v>
      </c>
      <c r="C864" s="311">
        <v>699</v>
      </c>
      <c r="D864" s="37" t="s">
        <v>8159</v>
      </c>
      <c r="E864" s="8" t="s">
        <v>8160</v>
      </c>
      <c r="F864" s="8" t="s">
        <v>8161</v>
      </c>
      <c r="G864" s="24" t="s">
        <v>4734</v>
      </c>
      <c r="H864" s="25">
        <v>1405</v>
      </c>
      <c r="I864" s="29">
        <v>1.2</v>
      </c>
      <c r="J864" s="24" t="s">
        <v>1477</v>
      </c>
      <c r="K864" s="24" t="s">
        <v>5432</v>
      </c>
      <c r="L864" s="24" t="s">
        <v>2323</v>
      </c>
      <c r="M864" s="24" t="s">
        <v>26</v>
      </c>
      <c r="N864" s="30">
        <f>B864/1052</f>
        <v>0.8098859315589354</v>
      </c>
      <c r="O864" s="278" t="s">
        <v>15627</v>
      </c>
      <c r="P864" s="278">
        <v>2</v>
      </c>
      <c r="Q864" s="311">
        <v>2</v>
      </c>
      <c r="R864" s="17">
        <f t="shared" si="13"/>
        <v>0.6644486692015209</v>
      </c>
    </row>
    <row r="865" spans="1:18" x14ac:dyDescent="0.3">
      <c r="A865" s="1" t="s">
        <v>8218</v>
      </c>
      <c r="B865" s="29">
        <v>852</v>
      </c>
      <c r="C865" s="312">
        <v>813</v>
      </c>
      <c r="D865" s="37" t="s">
        <v>8219</v>
      </c>
      <c r="E865" s="8" t="s">
        <v>8220</v>
      </c>
      <c r="F865" s="8" t="s">
        <v>8221</v>
      </c>
      <c r="G865" s="24" t="s">
        <v>4436</v>
      </c>
      <c r="H865" s="25">
        <v>1679</v>
      </c>
      <c r="I865" s="29">
        <v>1.2</v>
      </c>
      <c r="J865" s="24" t="s">
        <v>2159</v>
      </c>
      <c r="K865" s="24" t="s">
        <v>1660</v>
      </c>
      <c r="L865" s="24" t="s">
        <v>8222</v>
      </c>
      <c r="M865" s="24" t="s">
        <v>2289</v>
      </c>
      <c r="N865" s="30">
        <f>B865/1052</f>
        <v>0.8098859315589354</v>
      </c>
      <c r="O865" s="278" t="s">
        <v>15627</v>
      </c>
      <c r="P865" s="278">
        <v>2</v>
      </c>
      <c r="Q865" s="312">
        <v>1.5</v>
      </c>
      <c r="R865" s="17">
        <f t="shared" si="13"/>
        <v>0.77281368821292773</v>
      </c>
    </row>
    <row r="866" spans="1:18" x14ac:dyDescent="0.3">
      <c r="A866" s="1" t="s">
        <v>8204</v>
      </c>
      <c r="B866" s="29">
        <v>852</v>
      </c>
      <c r="C866" s="311">
        <v>836</v>
      </c>
      <c r="D866" s="37" t="s">
        <v>8205</v>
      </c>
      <c r="E866" s="8" t="s">
        <v>8206</v>
      </c>
      <c r="F866" s="8" t="s">
        <v>8207</v>
      </c>
      <c r="G866" s="24" t="s">
        <v>4519</v>
      </c>
      <c r="H866" s="25">
        <v>1637</v>
      </c>
      <c r="I866" s="29">
        <v>1.2</v>
      </c>
      <c r="J866" s="24" t="s">
        <v>1477</v>
      </c>
      <c r="K866" s="24" t="s">
        <v>2312</v>
      </c>
      <c r="L866" s="24" t="s">
        <v>8208</v>
      </c>
      <c r="M866" s="24" t="s">
        <v>2303</v>
      </c>
      <c r="N866" s="30">
        <f>B866/1052</f>
        <v>0.8098859315589354</v>
      </c>
      <c r="O866" s="278" t="s">
        <v>15627</v>
      </c>
      <c r="P866" s="278">
        <v>2</v>
      </c>
      <c r="Q866" s="311">
        <v>1.4</v>
      </c>
      <c r="R866" s="17">
        <f t="shared" si="13"/>
        <v>0.79467680608365021</v>
      </c>
    </row>
    <row r="867" spans="1:18" x14ac:dyDescent="0.3">
      <c r="A867" s="1" t="s">
        <v>8234</v>
      </c>
      <c r="B867" s="29">
        <v>852</v>
      </c>
      <c r="C867" s="311">
        <v>789</v>
      </c>
      <c r="D867" s="37" t="s">
        <v>8235</v>
      </c>
      <c r="E867" s="8" t="s">
        <v>8236</v>
      </c>
      <c r="F867" s="8" t="s">
        <v>8237</v>
      </c>
      <c r="G867" s="24" t="s">
        <v>4436</v>
      </c>
      <c r="H867" s="25">
        <v>1537</v>
      </c>
      <c r="I867" s="29">
        <v>1.2</v>
      </c>
      <c r="J867" s="24" t="s">
        <v>2159</v>
      </c>
      <c r="K867" s="24" t="s">
        <v>2616</v>
      </c>
      <c r="L867" s="24" t="s">
        <v>416</v>
      </c>
      <c r="M867" s="24" t="s">
        <v>2357</v>
      </c>
      <c r="N867" s="30">
        <f>B867/1052</f>
        <v>0.8098859315589354</v>
      </c>
      <c r="O867" s="278" t="s">
        <v>15627</v>
      </c>
      <c r="P867" s="278">
        <v>2</v>
      </c>
      <c r="Q867" s="311">
        <v>1.6</v>
      </c>
      <c r="R867" s="17">
        <f t="shared" si="13"/>
        <v>0.75</v>
      </c>
    </row>
    <row r="868" spans="1:18" x14ac:dyDescent="0.3">
      <c r="A868" s="1" t="s">
        <v>8162</v>
      </c>
      <c r="B868" s="29">
        <v>852</v>
      </c>
      <c r="C868" s="311">
        <v>789</v>
      </c>
      <c r="D868" s="37" t="s">
        <v>8163</v>
      </c>
      <c r="E868" s="8" t="s">
        <v>8164</v>
      </c>
      <c r="F868" s="8" t="s">
        <v>8165</v>
      </c>
      <c r="G868" s="24" t="s">
        <v>4734</v>
      </c>
      <c r="H868" s="25">
        <v>1325</v>
      </c>
      <c r="I868" s="29">
        <v>1.2</v>
      </c>
      <c r="J868" s="24" t="s">
        <v>1477</v>
      </c>
      <c r="K868" s="24" t="s">
        <v>1723</v>
      </c>
      <c r="L868" s="24" t="s">
        <v>8166</v>
      </c>
      <c r="M868" s="24" t="s">
        <v>2357</v>
      </c>
      <c r="N868" s="30">
        <f>B868/1052</f>
        <v>0.8098859315589354</v>
      </c>
      <c r="O868" s="278" t="s">
        <v>15627</v>
      </c>
      <c r="P868" s="278">
        <v>2</v>
      </c>
      <c r="Q868" s="311">
        <v>1.6</v>
      </c>
      <c r="R868" s="17">
        <f t="shared" si="13"/>
        <v>0.75</v>
      </c>
    </row>
    <row r="869" spans="1:18" x14ac:dyDescent="0.3">
      <c r="A869" s="1" t="s">
        <v>8171</v>
      </c>
      <c r="B869" s="29">
        <v>852</v>
      </c>
      <c r="C869" s="312">
        <v>866</v>
      </c>
      <c r="D869" s="37" t="s">
        <v>8172</v>
      </c>
      <c r="E869" s="8" t="s">
        <v>8173</v>
      </c>
      <c r="F869" s="8" t="s">
        <v>8174</v>
      </c>
      <c r="G869" s="24" t="s">
        <v>4734</v>
      </c>
      <c r="H869" s="25">
        <v>6524</v>
      </c>
      <c r="I869" s="29">
        <v>1.2</v>
      </c>
      <c r="J869" s="24" t="s">
        <v>1477</v>
      </c>
      <c r="K869" s="24" t="s">
        <v>1307</v>
      </c>
      <c r="L869" s="24" t="s">
        <v>5939</v>
      </c>
      <c r="M869" s="24" t="s">
        <v>19</v>
      </c>
      <c r="N869" s="30">
        <f>B869/1052</f>
        <v>0.8098859315589354</v>
      </c>
      <c r="O869" s="278" t="s">
        <v>15627</v>
      </c>
      <c r="P869" s="278">
        <v>2</v>
      </c>
      <c r="Q869" s="312">
        <v>1.3</v>
      </c>
      <c r="R869" s="17">
        <f t="shared" si="13"/>
        <v>0.82319391634980987</v>
      </c>
    </row>
    <row r="870" spans="1:18" x14ac:dyDescent="0.3">
      <c r="A870" s="1" t="s">
        <v>8238</v>
      </c>
      <c r="B870" s="29">
        <v>852</v>
      </c>
      <c r="C870" s="311">
        <v>883</v>
      </c>
      <c r="D870" s="37" t="s">
        <v>8239</v>
      </c>
      <c r="E870" s="8" t="s">
        <v>8240</v>
      </c>
      <c r="F870" s="8" t="s">
        <v>8241</v>
      </c>
      <c r="G870" s="24" t="s">
        <v>4480</v>
      </c>
      <c r="H870" s="25">
        <v>1598</v>
      </c>
      <c r="I870" s="29">
        <v>1.2</v>
      </c>
      <c r="J870" s="24" t="s">
        <v>2159</v>
      </c>
      <c r="K870" s="24" t="s">
        <v>2701</v>
      </c>
      <c r="L870" s="24" t="s">
        <v>149</v>
      </c>
      <c r="M870" s="24" t="s">
        <v>2086</v>
      </c>
      <c r="N870" s="30">
        <f>B870/1052</f>
        <v>0.8098859315589354</v>
      </c>
      <c r="O870" s="278" t="s">
        <v>15627</v>
      </c>
      <c r="P870" s="278">
        <v>2</v>
      </c>
      <c r="Q870" s="311">
        <v>1.2</v>
      </c>
      <c r="R870" s="17">
        <f t="shared" si="13"/>
        <v>0.83935361216730042</v>
      </c>
    </row>
    <row r="871" spans="1:18" x14ac:dyDescent="0.3">
      <c r="A871" s="1" t="s">
        <v>8192</v>
      </c>
      <c r="B871" s="29">
        <v>852</v>
      </c>
      <c r="C871" s="312">
        <v>901</v>
      </c>
      <c r="D871" s="37" t="s">
        <v>8193</v>
      </c>
      <c r="E871" s="8" t="s">
        <v>8194</v>
      </c>
      <c r="F871" s="8" t="s">
        <v>8195</v>
      </c>
      <c r="G871" s="24" t="s">
        <v>4519</v>
      </c>
      <c r="H871" s="25">
        <v>6136</v>
      </c>
      <c r="I871" s="29">
        <v>1.2</v>
      </c>
      <c r="J871" s="24" t="s">
        <v>1477</v>
      </c>
      <c r="K871" s="24" t="s">
        <v>2004</v>
      </c>
      <c r="L871" s="24" t="s">
        <v>416</v>
      </c>
      <c r="M871" s="24" t="s">
        <v>2169</v>
      </c>
      <c r="N871" s="30">
        <f>B871/1052</f>
        <v>0.8098859315589354</v>
      </c>
      <c r="O871" s="278" t="s">
        <v>15627</v>
      </c>
      <c r="P871" s="278">
        <v>2</v>
      </c>
      <c r="Q871" s="312">
        <v>1.1000000000000001</v>
      </c>
      <c r="R871" s="17">
        <f t="shared" si="13"/>
        <v>0.85646387832699622</v>
      </c>
    </row>
    <row r="872" spans="1:18" x14ac:dyDescent="0.3">
      <c r="A872" s="1" t="s">
        <v>8223</v>
      </c>
      <c r="B872" s="29">
        <v>852</v>
      </c>
      <c r="C872" s="312">
        <v>813</v>
      </c>
      <c r="D872" s="37" t="s">
        <v>8224</v>
      </c>
      <c r="E872" s="8" t="s">
        <v>8225</v>
      </c>
      <c r="F872" s="8" t="s">
        <v>8226</v>
      </c>
      <c r="G872" s="24" t="s">
        <v>4428</v>
      </c>
      <c r="H872" s="25">
        <v>4607</v>
      </c>
      <c r="I872" s="29">
        <v>1.2</v>
      </c>
      <c r="J872" s="24" t="s">
        <v>2159</v>
      </c>
      <c r="K872" s="24" t="s">
        <v>2421</v>
      </c>
      <c r="L872" s="24" t="s">
        <v>8227</v>
      </c>
      <c r="M872" s="24" t="s">
        <v>2289</v>
      </c>
      <c r="N872" s="30">
        <f>B872/1052</f>
        <v>0.8098859315589354</v>
      </c>
      <c r="O872" s="278" t="s">
        <v>15627</v>
      </c>
      <c r="P872" s="278">
        <v>2</v>
      </c>
      <c r="Q872" s="312">
        <v>1.5</v>
      </c>
      <c r="R872" s="17">
        <f t="shared" si="13"/>
        <v>0.77281368821292773</v>
      </c>
    </row>
    <row r="873" spans="1:18" x14ac:dyDescent="0.3">
      <c r="A873" s="1" t="s">
        <v>8228</v>
      </c>
      <c r="B873" s="29">
        <v>852</v>
      </c>
      <c r="C873" s="311">
        <v>883</v>
      </c>
      <c r="D873" s="37" t="s">
        <v>8228</v>
      </c>
      <c r="E873" s="8" t="s">
        <v>8229</v>
      </c>
      <c r="F873" s="8" t="s">
        <v>8229</v>
      </c>
      <c r="G873" s="24" t="s">
        <v>4519</v>
      </c>
      <c r="H873" s="23">
        <v>290</v>
      </c>
      <c r="I873" s="29">
        <v>1.2</v>
      </c>
      <c r="J873" s="24" t="s">
        <v>1477</v>
      </c>
      <c r="K873" s="24" t="s">
        <v>2144</v>
      </c>
      <c r="L873" s="24" t="s">
        <v>416</v>
      </c>
      <c r="M873" s="24" t="s">
        <v>2086</v>
      </c>
      <c r="N873" s="30">
        <f>B873/1052</f>
        <v>0.8098859315589354</v>
      </c>
      <c r="O873" s="278" t="s">
        <v>15627</v>
      </c>
      <c r="P873" s="278">
        <v>2</v>
      </c>
      <c r="Q873" s="311">
        <v>1.2</v>
      </c>
      <c r="R873" s="17">
        <f t="shared" si="13"/>
        <v>0.83935361216730042</v>
      </c>
    </row>
    <row r="874" spans="1:18" x14ac:dyDescent="0.3">
      <c r="A874" s="1" t="s">
        <v>8175</v>
      </c>
      <c r="B874" s="29">
        <v>852</v>
      </c>
      <c r="C874" s="311">
        <v>836</v>
      </c>
      <c r="D874" s="37" t="s">
        <v>8176</v>
      </c>
      <c r="E874" s="8" t="s">
        <v>8177</v>
      </c>
      <c r="F874" s="8" t="s">
        <v>8178</v>
      </c>
      <c r="G874" s="24" t="s">
        <v>4734</v>
      </c>
      <c r="H874" s="25">
        <v>2367</v>
      </c>
      <c r="I874" s="29">
        <v>1.2</v>
      </c>
      <c r="J874" s="24" t="s">
        <v>1477</v>
      </c>
      <c r="K874" s="24" t="s">
        <v>601</v>
      </c>
      <c r="L874" s="24" t="s">
        <v>6990</v>
      </c>
      <c r="M874" s="24" t="s">
        <v>2303</v>
      </c>
      <c r="N874" s="30">
        <f>B874/1052</f>
        <v>0.8098859315589354</v>
      </c>
      <c r="O874" s="278" t="s">
        <v>15627</v>
      </c>
      <c r="P874" s="278">
        <v>2</v>
      </c>
      <c r="Q874" s="311">
        <v>1.4</v>
      </c>
      <c r="R874" s="17">
        <f t="shared" si="13"/>
        <v>0.79467680608365021</v>
      </c>
    </row>
    <row r="875" spans="1:18" x14ac:dyDescent="0.3">
      <c r="A875" s="1" t="s">
        <v>8324</v>
      </c>
      <c r="B875" s="23">
        <v>873</v>
      </c>
      <c r="C875" s="311">
        <v>916</v>
      </c>
      <c r="D875" s="37" t="s">
        <v>8325</v>
      </c>
      <c r="E875" s="8" t="s">
        <v>8326</v>
      </c>
      <c r="F875" s="8" t="s">
        <v>8327</v>
      </c>
      <c r="G875" s="24" t="s">
        <v>4539</v>
      </c>
      <c r="H875" s="23">
        <v>892</v>
      </c>
      <c r="I875" s="23">
        <v>1.1000000000000001</v>
      </c>
      <c r="J875" s="24" t="s">
        <v>2159</v>
      </c>
      <c r="K875" s="24" t="s">
        <v>2507</v>
      </c>
      <c r="L875" s="24" t="s">
        <v>8328</v>
      </c>
      <c r="M875" s="24" t="s">
        <v>33</v>
      </c>
      <c r="N875" s="26">
        <f>B875/1052</f>
        <v>0.82984790874524716</v>
      </c>
      <c r="O875" s="278" t="s">
        <v>15627</v>
      </c>
      <c r="P875" s="278">
        <v>2</v>
      </c>
      <c r="Q875" s="311">
        <v>1</v>
      </c>
      <c r="R875" s="17">
        <f t="shared" si="13"/>
        <v>0.87072243346007605</v>
      </c>
    </row>
    <row r="876" spans="1:18" x14ac:dyDescent="0.3">
      <c r="A876" s="1" t="s">
        <v>8287</v>
      </c>
      <c r="B876" s="23">
        <v>873</v>
      </c>
      <c r="C876" s="312">
        <v>813</v>
      </c>
      <c r="D876" s="37" t="s">
        <v>8288</v>
      </c>
      <c r="E876" s="8" t="s">
        <v>8289</v>
      </c>
      <c r="F876" s="8" t="s">
        <v>8290</v>
      </c>
      <c r="G876" s="24" t="s">
        <v>4519</v>
      </c>
      <c r="H876" s="25">
        <v>1841</v>
      </c>
      <c r="I876" s="23">
        <v>1.1000000000000001</v>
      </c>
      <c r="J876" s="24" t="s">
        <v>2159</v>
      </c>
      <c r="K876" s="24" t="s">
        <v>2037</v>
      </c>
      <c r="L876" s="24" t="s">
        <v>8291</v>
      </c>
      <c r="M876" s="24" t="s">
        <v>2289</v>
      </c>
      <c r="N876" s="26">
        <f>B876/1052</f>
        <v>0.82984790874524716</v>
      </c>
      <c r="O876" s="278" t="s">
        <v>15627</v>
      </c>
      <c r="P876" s="278">
        <v>2</v>
      </c>
      <c r="Q876" s="312">
        <v>1.5</v>
      </c>
      <c r="R876" s="17">
        <f t="shared" si="13"/>
        <v>0.77281368821292773</v>
      </c>
    </row>
    <row r="877" spans="1:18" x14ac:dyDescent="0.3">
      <c r="A877" s="1" t="s">
        <v>8263</v>
      </c>
      <c r="B877" s="23">
        <v>873</v>
      </c>
      <c r="C877" s="311">
        <v>836</v>
      </c>
      <c r="D877" s="37" t="s">
        <v>8264</v>
      </c>
      <c r="E877" s="8" t="s">
        <v>8265</v>
      </c>
      <c r="F877" s="8" t="s">
        <v>8266</v>
      </c>
      <c r="G877" s="24" t="s">
        <v>4519</v>
      </c>
      <c r="H877" s="25">
        <v>3575</v>
      </c>
      <c r="I877" s="23">
        <v>1.1000000000000001</v>
      </c>
      <c r="J877" s="24" t="s">
        <v>2159</v>
      </c>
      <c r="K877" s="24" t="s">
        <v>2200</v>
      </c>
      <c r="L877" s="24" t="s">
        <v>8267</v>
      </c>
      <c r="M877" s="24" t="s">
        <v>2303</v>
      </c>
      <c r="N877" s="26">
        <f>B877/1052</f>
        <v>0.82984790874524716</v>
      </c>
      <c r="O877" s="278" t="s">
        <v>15627</v>
      </c>
      <c r="P877" s="278">
        <v>2</v>
      </c>
      <c r="Q877" s="311">
        <v>1.4</v>
      </c>
      <c r="R877" s="17">
        <f t="shared" si="13"/>
        <v>0.79467680608365021</v>
      </c>
    </row>
    <row r="878" spans="1:18" x14ac:dyDescent="0.3">
      <c r="A878" s="1" t="s">
        <v>8246</v>
      </c>
      <c r="B878" s="23">
        <v>873</v>
      </c>
      <c r="C878" s="312">
        <v>901</v>
      </c>
      <c r="D878" s="37" t="s">
        <v>8247</v>
      </c>
      <c r="E878" s="8" t="s">
        <v>8248</v>
      </c>
      <c r="F878" s="8" t="s">
        <v>8249</v>
      </c>
      <c r="G878" s="24" t="s">
        <v>4734</v>
      </c>
      <c r="H878" s="25">
        <v>3372</v>
      </c>
      <c r="I878" s="23">
        <v>1.1000000000000001</v>
      </c>
      <c r="J878" s="24" t="s">
        <v>1477</v>
      </c>
      <c r="K878" s="24" t="s">
        <v>982</v>
      </c>
      <c r="L878" s="24" t="s">
        <v>8250</v>
      </c>
      <c r="M878" s="24" t="s">
        <v>2169</v>
      </c>
      <c r="N878" s="26">
        <f>B878/1052</f>
        <v>0.82984790874524716</v>
      </c>
      <c r="O878" s="278" t="s">
        <v>15627</v>
      </c>
      <c r="P878" s="278">
        <v>2</v>
      </c>
      <c r="Q878" s="312">
        <v>1.1000000000000001</v>
      </c>
      <c r="R878" s="17">
        <f t="shared" si="13"/>
        <v>0.85646387832699622</v>
      </c>
    </row>
    <row r="879" spans="1:18" x14ac:dyDescent="0.3">
      <c r="A879" s="1" t="s">
        <v>8301</v>
      </c>
      <c r="B879" s="23">
        <v>873</v>
      </c>
      <c r="C879" s="312">
        <v>901</v>
      </c>
      <c r="D879" s="37" t="s">
        <v>8302</v>
      </c>
      <c r="E879" s="8" t="s">
        <v>8303</v>
      </c>
      <c r="F879" s="8" t="s">
        <v>8304</v>
      </c>
      <c r="G879" s="24" t="s">
        <v>4754</v>
      </c>
      <c r="H879" s="25">
        <v>1299</v>
      </c>
      <c r="I879" s="23">
        <v>1.1000000000000001</v>
      </c>
      <c r="J879" s="24" t="s">
        <v>2159</v>
      </c>
      <c r="K879" s="24" t="s">
        <v>1660</v>
      </c>
      <c r="L879" s="24" t="s">
        <v>8305</v>
      </c>
      <c r="M879" s="24" t="s">
        <v>2169</v>
      </c>
      <c r="N879" s="26">
        <f>B879/1052</f>
        <v>0.82984790874524716</v>
      </c>
      <c r="O879" s="278" t="s">
        <v>15627</v>
      </c>
      <c r="P879" s="278">
        <v>2</v>
      </c>
      <c r="Q879" s="312">
        <v>1.1000000000000001</v>
      </c>
      <c r="R879" s="17">
        <f t="shared" si="13"/>
        <v>0.85646387832699622</v>
      </c>
    </row>
    <row r="880" spans="1:18" x14ac:dyDescent="0.3">
      <c r="A880" s="1" t="s">
        <v>8272</v>
      </c>
      <c r="B880" s="23">
        <v>873</v>
      </c>
      <c r="C880" s="311">
        <v>836</v>
      </c>
      <c r="D880" s="37" t="s">
        <v>8273</v>
      </c>
      <c r="E880" s="8" t="s">
        <v>8274</v>
      </c>
      <c r="F880" s="8" t="s">
        <v>8275</v>
      </c>
      <c r="G880" s="24" t="s">
        <v>4519</v>
      </c>
      <c r="H880" s="25">
        <v>2039</v>
      </c>
      <c r="I880" s="23">
        <v>1.1000000000000001</v>
      </c>
      <c r="J880" s="24" t="s">
        <v>2159</v>
      </c>
      <c r="K880" s="24" t="s">
        <v>2312</v>
      </c>
      <c r="L880" s="24" t="s">
        <v>8276</v>
      </c>
      <c r="M880" s="24" t="s">
        <v>2303</v>
      </c>
      <c r="N880" s="26">
        <f>B880/1052</f>
        <v>0.82984790874524716</v>
      </c>
      <c r="O880" s="278" t="s">
        <v>15627</v>
      </c>
      <c r="P880" s="278">
        <v>2</v>
      </c>
      <c r="Q880" s="311">
        <v>1.4</v>
      </c>
      <c r="R880" s="17">
        <f t="shared" si="13"/>
        <v>0.79467680608365021</v>
      </c>
    </row>
    <row r="881" spans="1:18" x14ac:dyDescent="0.3">
      <c r="A881" s="1" t="s">
        <v>8251</v>
      </c>
      <c r="B881" s="23">
        <v>873</v>
      </c>
      <c r="C881" s="312">
        <v>866</v>
      </c>
      <c r="D881" s="37" t="s">
        <v>8252</v>
      </c>
      <c r="E881" s="8" t="s">
        <v>165</v>
      </c>
      <c r="F881" s="8" t="s">
        <v>8253</v>
      </c>
      <c r="G881" s="24" t="s">
        <v>4734</v>
      </c>
      <c r="H881" s="25">
        <v>1612</v>
      </c>
      <c r="I881" s="23">
        <v>1.1000000000000001</v>
      </c>
      <c r="J881" s="24" t="s">
        <v>1477</v>
      </c>
      <c r="K881" s="24" t="s">
        <v>1439</v>
      </c>
      <c r="L881" s="24" t="s">
        <v>416</v>
      </c>
      <c r="M881" s="24" t="s">
        <v>19</v>
      </c>
      <c r="N881" s="26">
        <f>B881/1052</f>
        <v>0.82984790874524716</v>
      </c>
      <c r="O881" s="278" t="s">
        <v>15627</v>
      </c>
      <c r="P881" s="278">
        <v>2</v>
      </c>
      <c r="Q881" s="312">
        <v>1.3</v>
      </c>
      <c r="R881" s="17">
        <f t="shared" si="13"/>
        <v>0.82319391634980987</v>
      </c>
    </row>
    <row r="882" spans="1:18" x14ac:dyDescent="0.3">
      <c r="A882" s="1" t="s">
        <v>8311</v>
      </c>
      <c r="B882" s="23">
        <v>873</v>
      </c>
      <c r="C882" s="311">
        <v>836</v>
      </c>
      <c r="D882" s="37" t="s">
        <v>8312</v>
      </c>
      <c r="E882" s="8" t="s">
        <v>8313</v>
      </c>
      <c r="F882" s="8" t="s">
        <v>8314</v>
      </c>
      <c r="G882" s="24" t="s">
        <v>4539</v>
      </c>
      <c r="H882" s="25">
        <v>1844</v>
      </c>
      <c r="I882" s="23">
        <v>1.1000000000000001</v>
      </c>
      <c r="J882" s="24" t="s">
        <v>2159</v>
      </c>
      <c r="K882" s="24" t="s">
        <v>2144</v>
      </c>
      <c r="L882" s="24" t="s">
        <v>8315</v>
      </c>
      <c r="M882" s="24" t="s">
        <v>2303</v>
      </c>
      <c r="N882" s="26">
        <f>B882/1052</f>
        <v>0.82984790874524716</v>
      </c>
      <c r="O882" s="278" t="s">
        <v>15627</v>
      </c>
      <c r="P882" s="278">
        <v>2</v>
      </c>
      <c r="Q882" s="311">
        <v>1.4</v>
      </c>
      <c r="R882" s="17">
        <f t="shared" si="13"/>
        <v>0.79467680608365021</v>
      </c>
    </row>
    <row r="883" spans="1:18" x14ac:dyDescent="0.3">
      <c r="A883" s="1" t="s">
        <v>8320</v>
      </c>
      <c r="B883" s="23">
        <v>873</v>
      </c>
      <c r="C883" s="312">
        <v>813</v>
      </c>
      <c r="D883" s="37" t="s">
        <v>8321</v>
      </c>
      <c r="E883" s="8" t="s">
        <v>8322</v>
      </c>
      <c r="F883" s="8" t="s">
        <v>8323</v>
      </c>
      <c r="G883" s="24" t="s">
        <v>4480</v>
      </c>
      <c r="H883" s="23">
        <v>950</v>
      </c>
      <c r="I883" s="23">
        <v>1.1000000000000001</v>
      </c>
      <c r="J883" s="24" t="s">
        <v>2159</v>
      </c>
      <c r="K883" s="24" t="s">
        <v>2568</v>
      </c>
      <c r="L883" s="24" t="s">
        <v>590</v>
      </c>
      <c r="M883" s="24" t="s">
        <v>2289</v>
      </c>
      <c r="N883" s="26">
        <f>B883/1052</f>
        <v>0.82984790874524716</v>
      </c>
      <c r="O883" s="278" t="s">
        <v>15627</v>
      </c>
      <c r="P883" s="278">
        <v>2</v>
      </c>
      <c r="Q883" s="312">
        <v>1.5</v>
      </c>
      <c r="R883" s="17">
        <f t="shared" si="13"/>
        <v>0.77281368821292773</v>
      </c>
    </row>
    <row r="884" spans="1:18" x14ac:dyDescent="0.3">
      <c r="A884" s="1" t="s">
        <v>8306</v>
      </c>
      <c r="B884" s="23">
        <v>873</v>
      </c>
      <c r="C884" s="312">
        <v>866</v>
      </c>
      <c r="D884" s="37" t="s">
        <v>8307</v>
      </c>
      <c r="E884" s="8" t="s">
        <v>8308</v>
      </c>
      <c r="F884" s="8" t="s">
        <v>8309</v>
      </c>
      <c r="G884" s="24" t="s">
        <v>4519</v>
      </c>
      <c r="H884" s="23">
        <v>700</v>
      </c>
      <c r="I884" s="23">
        <v>1.1000000000000001</v>
      </c>
      <c r="J884" s="24" t="s">
        <v>2159</v>
      </c>
      <c r="K884" s="24" t="s">
        <v>2421</v>
      </c>
      <c r="L884" s="24" t="s">
        <v>8310</v>
      </c>
      <c r="M884" s="24" t="s">
        <v>19</v>
      </c>
      <c r="N884" s="26">
        <f>B884/1052</f>
        <v>0.82984790874524716</v>
      </c>
      <c r="O884" s="278" t="s">
        <v>15627</v>
      </c>
      <c r="P884" s="278">
        <v>2</v>
      </c>
      <c r="Q884" s="312">
        <v>1.3</v>
      </c>
      <c r="R884" s="17">
        <f t="shared" si="13"/>
        <v>0.82319391634980987</v>
      </c>
    </row>
    <row r="885" spans="1:18" x14ac:dyDescent="0.3">
      <c r="A885" s="1" t="s">
        <v>8329</v>
      </c>
      <c r="B885" s="23">
        <v>873</v>
      </c>
      <c r="C885" s="311">
        <v>916</v>
      </c>
      <c r="D885" s="37" t="s">
        <v>8330</v>
      </c>
      <c r="E885" s="8" t="s">
        <v>8331</v>
      </c>
      <c r="F885" s="8" t="s">
        <v>8331</v>
      </c>
      <c r="G885" s="24" t="s">
        <v>4519</v>
      </c>
      <c r="H885" s="23">
        <v>521</v>
      </c>
      <c r="I885" s="23">
        <v>1.1000000000000001</v>
      </c>
      <c r="J885" s="24" t="s">
        <v>2159</v>
      </c>
      <c r="K885" s="24" t="s">
        <v>2507</v>
      </c>
      <c r="L885" s="24" t="s">
        <v>416</v>
      </c>
      <c r="M885" s="24" t="s">
        <v>33</v>
      </c>
      <c r="N885" s="26">
        <f>B885/1052</f>
        <v>0.82984790874524716</v>
      </c>
      <c r="O885" s="278" t="s">
        <v>15627</v>
      </c>
      <c r="P885" s="278">
        <v>2</v>
      </c>
      <c r="Q885" s="311">
        <v>1</v>
      </c>
      <c r="R885" s="17">
        <f t="shared" si="13"/>
        <v>0.87072243346007605</v>
      </c>
    </row>
    <row r="886" spans="1:18" x14ac:dyDescent="0.3">
      <c r="A886" s="1" t="s">
        <v>8258</v>
      </c>
      <c r="B886" s="23">
        <v>873</v>
      </c>
      <c r="C886" s="311">
        <v>883</v>
      </c>
      <c r="D886" s="37" t="s">
        <v>8259</v>
      </c>
      <c r="E886" s="8" t="s">
        <v>8260</v>
      </c>
      <c r="F886" s="8" t="s">
        <v>8261</v>
      </c>
      <c r="G886" s="24" t="s">
        <v>4754</v>
      </c>
      <c r="H886" s="23">
        <v>990</v>
      </c>
      <c r="I886" s="23">
        <v>1.1000000000000001</v>
      </c>
      <c r="J886" s="24" t="s">
        <v>2159</v>
      </c>
      <c r="K886" s="24" t="s">
        <v>578</v>
      </c>
      <c r="L886" s="24" t="s">
        <v>8262</v>
      </c>
      <c r="M886" s="24" t="s">
        <v>2086</v>
      </c>
      <c r="N886" s="26">
        <f>B886/1052</f>
        <v>0.82984790874524716</v>
      </c>
      <c r="O886" s="278" t="s">
        <v>15627</v>
      </c>
      <c r="P886" s="278">
        <v>2</v>
      </c>
      <c r="Q886" s="311">
        <v>1.2</v>
      </c>
      <c r="R886" s="17">
        <f t="shared" si="13"/>
        <v>0.83935361216730042</v>
      </c>
    </row>
    <row r="887" spans="1:18" x14ac:dyDescent="0.3">
      <c r="A887" s="1" t="s">
        <v>8316</v>
      </c>
      <c r="B887" s="23">
        <v>873</v>
      </c>
      <c r="C887" s="311">
        <v>883</v>
      </c>
      <c r="D887" s="37" t="s">
        <v>8317</v>
      </c>
      <c r="E887" s="8" t="s">
        <v>8318</v>
      </c>
      <c r="F887" s="8" t="s">
        <v>8319</v>
      </c>
      <c r="G887" s="24" t="s">
        <v>4539</v>
      </c>
      <c r="H887" s="23">
        <v>609</v>
      </c>
      <c r="I887" s="23">
        <v>1.1000000000000001</v>
      </c>
      <c r="J887" s="24" t="s">
        <v>2159</v>
      </c>
      <c r="K887" s="24" t="s">
        <v>2711</v>
      </c>
      <c r="L887" s="24" t="s">
        <v>416</v>
      </c>
      <c r="M887" s="24" t="s">
        <v>2086</v>
      </c>
      <c r="N887" s="26">
        <f>B887/1052</f>
        <v>0.82984790874524716</v>
      </c>
      <c r="O887" s="278" t="s">
        <v>15627</v>
      </c>
      <c r="P887" s="278">
        <v>2</v>
      </c>
      <c r="Q887" s="311">
        <v>1.2</v>
      </c>
      <c r="R887" s="17">
        <f t="shared" si="13"/>
        <v>0.83935361216730042</v>
      </c>
    </row>
    <row r="888" spans="1:18" x14ac:dyDescent="0.3">
      <c r="A888" s="1" t="s">
        <v>8332</v>
      </c>
      <c r="B888" s="23">
        <v>873</v>
      </c>
      <c r="C888" s="311">
        <v>883</v>
      </c>
      <c r="D888" s="37" t="s">
        <v>8333</v>
      </c>
      <c r="E888" s="8" t="s">
        <v>8334</v>
      </c>
      <c r="F888" s="8" t="s">
        <v>8335</v>
      </c>
      <c r="G888" s="24" t="s">
        <v>4428</v>
      </c>
      <c r="H888" s="23">
        <v>322</v>
      </c>
      <c r="I888" s="23">
        <v>1.1000000000000001</v>
      </c>
      <c r="J888" s="24" t="s">
        <v>2159</v>
      </c>
      <c r="K888" s="24" t="s">
        <v>2616</v>
      </c>
      <c r="L888" s="24" t="s">
        <v>8336</v>
      </c>
      <c r="M888" s="24" t="s">
        <v>2086</v>
      </c>
      <c r="N888" s="26">
        <f>B888/1052</f>
        <v>0.82984790874524716</v>
      </c>
      <c r="O888" s="278" t="s">
        <v>15627</v>
      </c>
      <c r="P888" s="278">
        <v>2</v>
      </c>
      <c r="Q888" s="311">
        <v>1.2</v>
      </c>
      <c r="R888" s="17">
        <f t="shared" si="13"/>
        <v>0.83935361216730042</v>
      </c>
    </row>
    <row r="889" spans="1:18" x14ac:dyDescent="0.3">
      <c r="A889" s="1" t="s">
        <v>8277</v>
      </c>
      <c r="B889" s="23">
        <v>873</v>
      </c>
      <c r="C889" s="312">
        <v>866</v>
      </c>
      <c r="D889" s="37" t="s">
        <v>8278</v>
      </c>
      <c r="E889" s="8" t="s">
        <v>8279</v>
      </c>
      <c r="F889" s="8" t="s">
        <v>8280</v>
      </c>
      <c r="G889" s="24" t="s">
        <v>4754</v>
      </c>
      <c r="H889" s="23">
        <v>559</v>
      </c>
      <c r="I889" s="23">
        <v>1.1000000000000001</v>
      </c>
      <c r="J889" s="24" t="s">
        <v>2159</v>
      </c>
      <c r="K889" s="24" t="s">
        <v>2312</v>
      </c>
      <c r="L889" s="24" t="s">
        <v>8281</v>
      </c>
      <c r="M889" s="24" t="s">
        <v>19</v>
      </c>
      <c r="N889" s="26">
        <f>B889/1052</f>
        <v>0.82984790874524716</v>
      </c>
      <c r="O889" s="278" t="s">
        <v>15627</v>
      </c>
      <c r="P889" s="278">
        <v>2</v>
      </c>
      <c r="Q889" s="312">
        <v>1.3</v>
      </c>
      <c r="R889" s="17">
        <f t="shared" si="13"/>
        <v>0.82319391634980987</v>
      </c>
    </row>
    <row r="890" spans="1:18" x14ac:dyDescent="0.3">
      <c r="A890" s="1" t="s">
        <v>8292</v>
      </c>
      <c r="B890" s="23">
        <v>873</v>
      </c>
      <c r="C890" s="312">
        <v>901</v>
      </c>
      <c r="D890" s="37" t="s">
        <v>8293</v>
      </c>
      <c r="E890" s="8" t="s">
        <v>8294</v>
      </c>
      <c r="F890" s="8" t="s">
        <v>8295</v>
      </c>
      <c r="G890" s="24" t="s">
        <v>4519</v>
      </c>
      <c r="H890" s="25">
        <v>8124</v>
      </c>
      <c r="I890" s="23">
        <v>1.1000000000000001</v>
      </c>
      <c r="J890" s="24" t="s">
        <v>2159</v>
      </c>
      <c r="K890" s="24" t="s">
        <v>2318</v>
      </c>
      <c r="L890" s="24" t="s">
        <v>416</v>
      </c>
      <c r="M890" s="24" t="s">
        <v>2169</v>
      </c>
      <c r="N890" s="26">
        <f>B890/1052</f>
        <v>0.82984790874524716</v>
      </c>
      <c r="O890" s="278" t="s">
        <v>15627</v>
      </c>
      <c r="P890" s="278">
        <v>2</v>
      </c>
      <c r="Q890" s="312">
        <v>1.1000000000000001</v>
      </c>
      <c r="R890" s="17">
        <f t="shared" si="13"/>
        <v>0.85646387832699622</v>
      </c>
    </row>
    <row r="891" spans="1:18" x14ac:dyDescent="0.3">
      <c r="A891" s="1" t="s">
        <v>8268</v>
      </c>
      <c r="B891" s="23">
        <v>873</v>
      </c>
      <c r="C891" s="312">
        <v>866</v>
      </c>
      <c r="D891" s="37" t="s">
        <v>8269</v>
      </c>
      <c r="E891" s="8" t="s">
        <v>8270</v>
      </c>
      <c r="F891" s="8" t="s">
        <v>8271</v>
      </c>
      <c r="G891" s="24" t="s">
        <v>4519</v>
      </c>
      <c r="H891" s="23">
        <v>576</v>
      </c>
      <c r="I891" s="23">
        <v>1.1000000000000001</v>
      </c>
      <c r="J891" s="24" t="s">
        <v>2159</v>
      </c>
      <c r="K891" s="24" t="s">
        <v>2004</v>
      </c>
      <c r="L891" s="24" t="s">
        <v>590</v>
      </c>
      <c r="M891" s="24" t="s">
        <v>19</v>
      </c>
      <c r="N891" s="26">
        <f>B891/1052</f>
        <v>0.82984790874524716</v>
      </c>
      <c r="O891" s="278" t="s">
        <v>15627</v>
      </c>
      <c r="P891" s="278">
        <v>2</v>
      </c>
      <c r="Q891" s="312">
        <v>1.3</v>
      </c>
      <c r="R891" s="17">
        <f t="shared" si="13"/>
        <v>0.82319391634980987</v>
      </c>
    </row>
    <row r="892" spans="1:18" x14ac:dyDescent="0.3">
      <c r="A892" s="1" t="s">
        <v>8296</v>
      </c>
      <c r="B892" s="23">
        <v>873</v>
      </c>
      <c r="C892" s="311">
        <v>883</v>
      </c>
      <c r="D892" s="37" t="s">
        <v>8297</v>
      </c>
      <c r="E892" s="8" t="s">
        <v>8298</v>
      </c>
      <c r="F892" s="8" t="s">
        <v>8299</v>
      </c>
      <c r="G892" s="24" t="s">
        <v>4519</v>
      </c>
      <c r="H892" s="25">
        <v>1014</v>
      </c>
      <c r="I892" s="23">
        <v>1.1000000000000001</v>
      </c>
      <c r="J892" s="24" t="s">
        <v>2159</v>
      </c>
      <c r="K892" s="24" t="s">
        <v>1774</v>
      </c>
      <c r="L892" s="24" t="s">
        <v>8300</v>
      </c>
      <c r="M892" s="24" t="s">
        <v>2086</v>
      </c>
      <c r="N892" s="26">
        <f>B892/1052</f>
        <v>0.82984790874524716</v>
      </c>
      <c r="O892" s="278" t="s">
        <v>15627</v>
      </c>
      <c r="P892" s="278">
        <v>2</v>
      </c>
      <c r="Q892" s="311">
        <v>1.2</v>
      </c>
      <c r="R892" s="17">
        <f t="shared" si="13"/>
        <v>0.83935361216730042</v>
      </c>
    </row>
    <row r="893" spans="1:18" x14ac:dyDescent="0.3">
      <c r="A893" s="1" t="s">
        <v>8282</v>
      </c>
      <c r="B893" s="23">
        <v>873</v>
      </c>
      <c r="C893" s="312">
        <v>866</v>
      </c>
      <c r="D893" s="37" t="s">
        <v>8283</v>
      </c>
      <c r="E893" s="8" t="s">
        <v>8284</v>
      </c>
      <c r="F893" s="8" t="s">
        <v>8285</v>
      </c>
      <c r="G893" s="24" t="s">
        <v>4754</v>
      </c>
      <c r="H893" s="23">
        <v>662</v>
      </c>
      <c r="I893" s="23">
        <v>1.1000000000000001</v>
      </c>
      <c r="J893" s="24" t="s">
        <v>2159</v>
      </c>
      <c r="K893" s="24" t="s">
        <v>2312</v>
      </c>
      <c r="L893" s="24" t="s">
        <v>8286</v>
      </c>
      <c r="M893" s="24" t="s">
        <v>19</v>
      </c>
      <c r="N893" s="26">
        <f>B893/1052</f>
        <v>0.82984790874524716</v>
      </c>
      <c r="O893" s="278" t="s">
        <v>15627</v>
      </c>
      <c r="P893" s="278">
        <v>2</v>
      </c>
      <c r="Q893" s="312">
        <v>1.3</v>
      </c>
      <c r="R893" s="17">
        <f t="shared" si="13"/>
        <v>0.82319391634980987</v>
      </c>
    </row>
    <row r="894" spans="1:18" x14ac:dyDescent="0.3">
      <c r="A894" s="1" t="s">
        <v>8254</v>
      </c>
      <c r="B894" s="23">
        <v>873</v>
      </c>
      <c r="C894" s="311">
        <v>836</v>
      </c>
      <c r="D894" s="37" t="s">
        <v>8255</v>
      </c>
      <c r="E894" s="8" t="s">
        <v>8256</v>
      </c>
      <c r="F894" s="8" t="s">
        <v>8257</v>
      </c>
      <c r="G894" s="24" t="s">
        <v>4734</v>
      </c>
      <c r="H894" s="23">
        <v>749</v>
      </c>
      <c r="I894" s="23">
        <v>1.1000000000000001</v>
      </c>
      <c r="J894" s="24" t="s">
        <v>1477</v>
      </c>
      <c r="K894" s="24" t="s">
        <v>1439</v>
      </c>
      <c r="L894" s="24" t="s">
        <v>6168</v>
      </c>
      <c r="M894" s="24" t="s">
        <v>2303</v>
      </c>
      <c r="N894" s="26">
        <f>B894/1052</f>
        <v>0.82984790874524716</v>
      </c>
      <c r="O894" s="278" t="s">
        <v>15627</v>
      </c>
      <c r="P894" s="278">
        <v>2</v>
      </c>
      <c r="Q894" s="311">
        <v>1.4</v>
      </c>
      <c r="R894" s="17">
        <f t="shared" si="13"/>
        <v>0.79467680608365021</v>
      </c>
    </row>
    <row r="895" spans="1:18" x14ac:dyDescent="0.3">
      <c r="A895" s="1" t="s">
        <v>8242</v>
      </c>
      <c r="B895" s="23">
        <v>873</v>
      </c>
      <c r="C895" s="311">
        <v>699</v>
      </c>
      <c r="D895" s="37" t="s">
        <v>8243</v>
      </c>
      <c r="E895" s="8" t="s">
        <v>8244</v>
      </c>
      <c r="F895" s="8" t="s">
        <v>8245</v>
      </c>
      <c r="G895" s="24" t="s">
        <v>4734</v>
      </c>
      <c r="H895" s="25">
        <v>1704</v>
      </c>
      <c r="I895" s="23">
        <v>1.1000000000000001</v>
      </c>
      <c r="J895" s="24" t="s">
        <v>1477</v>
      </c>
      <c r="K895" s="24" t="s">
        <v>1133</v>
      </c>
      <c r="L895" s="24" t="s">
        <v>726</v>
      </c>
      <c r="M895" s="24" t="s">
        <v>26</v>
      </c>
      <c r="N895" s="26">
        <f>B895/1052</f>
        <v>0.82984790874524716</v>
      </c>
      <c r="O895" s="278" t="s">
        <v>15627</v>
      </c>
      <c r="P895" s="278">
        <v>2</v>
      </c>
      <c r="Q895" s="311">
        <v>2</v>
      </c>
      <c r="R895" s="17">
        <f t="shared" si="13"/>
        <v>0.6644486692015209</v>
      </c>
    </row>
    <row r="896" spans="1:18" x14ac:dyDescent="0.3">
      <c r="A896" s="1" t="s">
        <v>8370</v>
      </c>
      <c r="B896" s="29">
        <v>894</v>
      </c>
      <c r="C896" s="311">
        <v>836</v>
      </c>
      <c r="D896" s="37" t="s">
        <v>8371</v>
      </c>
      <c r="E896" s="8" t="s">
        <v>8372</v>
      </c>
      <c r="F896" s="8" t="s">
        <v>8373</v>
      </c>
      <c r="G896" s="24" t="s">
        <v>4519</v>
      </c>
      <c r="H896" s="23">
        <v>959</v>
      </c>
      <c r="I896" s="29">
        <v>1</v>
      </c>
      <c r="J896" s="24" t="s">
        <v>2159</v>
      </c>
      <c r="K896" s="24" t="s">
        <v>1660</v>
      </c>
      <c r="L896" s="24" t="s">
        <v>5935</v>
      </c>
      <c r="M896" s="24" t="s">
        <v>2303</v>
      </c>
      <c r="N896" s="30">
        <f>B896/1052</f>
        <v>0.84980988593155893</v>
      </c>
      <c r="O896" s="278" t="s">
        <v>15627</v>
      </c>
      <c r="P896" s="278">
        <v>2</v>
      </c>
      <c r="Q896" s="311">
        <v>1.4</v>
      </c>
      <c r="R896" s="17">
        <f t="shared" si="13"/>
        <v>0.79467680608365021</v>
      </c>
    </row>
    <row r="897" spans="1:18" x14ac:dyDescent="0.3">
      <c r="A897" s="1" t="s">
        <v>8341</v>
      </c>
      <c r="B897" s="29">
        <v>894</v>
      </c>
      <c r="C897" s="311">
        <v>883</v>
      </c>
      <c r="D897" s="37" t="s">
        <v>8342</v>
      </c>
      <c r="E897" s="8" t="s">
        <v>8343</v>
      </c>
      <c r="F897" s="8" t="s">
        <v>8344</v>
      </c>
      <c r="G897" s="24" t="s">
        <v>4734</v>
      </c>
      <c r="H897" s="25">
        <v>8369</v>
      </c>
      <c r="I897" s="29">
        <v>1</v>
      </c>
      <c r="J897" s="24" t="s">
        <v>1477</v>
      </c>
      <c r="K897" s="24" t="s">
        <v>1180</v>
      </c>
      <c r="L897" s="24" t="s">
        <v>8345</v>
      </c>
      <c r="M897" s="24" t="s">
        <v>2086</v>
      </c>
      <c r="N897" s="30">
        <f>B897/1052</f>
        <v>0.84980988593155893</v>
      </c>
      <c r="O897" s="278" t="s">
        <v>15627</v>
      </c>
      <c r="P897" s="278">
        <v>2</v>
      </c>
      <c r="Q897" s="311">
        <v>1.2</v>
      </c>
      <c r="R897" s="17">
        <f t="shared" si="13"/>
        <v>0.83935361216730042</v>
      </c>
    </row>
    <row r="898" spans="1:18" x14ac:dyDescent="0.3">
      <c r="A898" s="1" t="s">
        <v>8395</v>
      </c>
      <c r="B898" s="29">
        <v>894</v>
      </c>
      <c r="C898" s="312">
        <v>901</v>
      </c>
      <c r="D898" s="37" t="s">
        <v>8396</v>
      </c>
      <c r="E898" s="8" t="s">
        <v>8397</v>
      </c>
      <c r="F898" s="8" t="s">
        <v>8398</v>
      </c>
      <c r="G898" s="24" t="s">
        <v>4754</v>
      </c>
      <c r="H898" s="25">
        <v>3277</v>
      </c>
      <c r="I898" s="29">
        <v>1</v>
      </c>
      <c r="J898" s="24" t="s">
        <v>2159</v>
      </c>
      <c r="K898" s="24" t="s">
        <v>2507</v>
      </c>
      <c r="L898" s="24" t="s">
        <v>2302</v>
      </c>
      <c r="M898" s="24" t="s">
        <v>2169</v>
      </c>
      <c r="N898" s="30">
        <f>B898/1052</f>
        <v>0.84980988593155893</v>
      </c>
      <c r="O898" s="278" t="s">
        <v>15627</v>
      </c>
      <c r="P898" s="278">
        <v>2</v>
      </c>
      <c r="Q898" s="312">
        <v>1.1000000000000001</v>
      </c>
      <c r="R898" s="17">
        <f t="shared" si="13"/>
        <v>0.85646387832699622</v>
      </c>
    </row>
    <row r="899" spans="1:18" x14ac:dyDescent="0.3">
      <c r="A899" s="1" t="s">
        <v>8360</v>
      </c>
      <c r="B899" s="29">
        <v>894</v>
      </c>
      <c r="C899" s="311">
        <v>883</v>
      </c>
      <c r="D899" s="37" t="s">
        <v>8361</v>
      </c>
      <c r="E899" s="8" t="s">
        <v>8362</v>
      </c>
      <c r="F899" s="8" t="s">
        <v>8362</v>
      </c>
      <c r="G899" s="24" t="s">
        <v>4734</v>
      </c>
      <c r="H899" s="25">
        <v>3889</v>
      </c>
      <c r="I899" s="29">
        <v>1</v>
      </c>
      <c r="J899" s="24" t="s">
        <v>1477</v>
      </c>
      <c r="K899" s="24" t="s">
        <v>2236</v>
      </c>
      <c r="L899" s="24" t="s">
        <v>416</v>
      </c>
      <c r="M899" s="24" t="s">
        <v>2086</v>
      </c>
      <c r="N899" s="30">
        <f>B899/1052</f>
        <v>0.84980988593155893</v>
      </c>
      <c r="O899" s="278" t="s">
        <v>15627</v>
      </c>
      <c r="P899" s="278">
        <v>2</v>
      </c>
      <c r="Q899" s="311">
        <v>1.2</v>
      </c>
      <c r="R899" s="17">
        <f t="shared" si="13"/>
        <v>0.83935361216730042</v>
      </c>
    </row>
    <row r="900" spans="1:18" x14ac:dyDescent="0.3">
      <c r="A900" s="1" t="s">
        <v>8378</v>
      </c>
      <c r="B900" s="29">
        <v>894</v>
      </c>
      <c r="C900" s="311">
        <v>836</v>
      </c>
      <c r="D900" s="37" t="s">
        <v>8379</v>
      </c>
      <c r="E900" s="8" t="s">
        <v>8380</v>
      </c>
      <c r="F900" s="8" t="s">
        <v>8381</v>
      </c>
      <c r="G900" s="24" t="s">
        <v>4539</v>
      </c>
      <c r="H900" s="23">
        <v>458</v>
      </c>
      <c r="I900" s="29">
        <v>1</v>
      </c>
      <c r="J900" s="24" t="s">
        <v>2159</v>
      </c>
      <c r="K900" s="24" t="s">
        <v>2144</v>
      </c>
      <c r="L900" s="24" t="s">
        <v>8382</v>
      </c>
      <c r="M900" s="24" t="s">
        <v>2303</v>
      </c>
      <c r="N900" s="30">
        <f>B900/1052</f>
        <v>0.84980988593155893</v>
      </c>
      <c r="O900" s="278" t="s">
        <v>15627</v>
      </c>
      <c r="P900" s="278">
        <v>2</v>
      </c>
      <c r="Q900" s="311">
        <v>1.4</v>
      </c>
      <c r="R900" s="17">
        <f t="shared" ref="R900:R963" si="14">C900/1052</f>
        <v>0.79467680608365021</v>
      </c>
    </row>
    <row r="901" spans="1:18" x14ac:dyDescent="0.3">
      <c r="A901" s="1" t="s">
        <v>8355</v>
      </c>
      <c r="B901" s="29">
        <v>894</v>
      </c>
      <c r="C901" s="311">
        <v>916</v>
      </c>
      <c r="D901" s="37" t="s">
        <v>8356</v>
      </c>
      <c r="E901" s="8" t="s">
        <v>8357</v>
      </c>
      <c r="F901" s="8" t="s">
        <v>8358</v>
      </c>
      <c r="G901" s="24" t="s">
        <v>4519</v>
      </c>
      <c r="H901" s="23">
        <v>410</v>
      </c>
      <c r="I901" s="29">
        <v>1</v>
      </c>
      <c r="J901" s="24" t="s">
        <v>2159</v>
      </c>
      <c r="K901" s="24" t="s">
        <v>808</v>
      </c>
      <c r="L901" s="24" t="s">
        <v>8359</v>
      </c>
      <c r="M901" s="24" t="s">
        <v>33</v>
      </c>
      <c r="N901" s="30">
        <f>B901/1052</f>
        <v>0.84980988593155893</v>
      </c>
      <c r="O901" s="278" t="s">
        <v>15627</v>
      </c>
      <c r="P901" s="278">
        <v>2</v>
      </c>
      <c r="Q901" s="311">
        <v>1</v>
      </c>
      <c r="R901" s="17">
        <f t="shared" si="14"/>
        <v>0.87072243346007605</v>
      </c>
    </row>
    <row r="902" spans="1:18" x14ac:dyDescent="0.3">
      <c r="A902" s="1" t="s">
        <v>8374</v>
      </c>
      <c r="B902" s="29">
        <v>894</v>
      </c>
      <c r="C902" s="312">
        <v>931</v>
      </c>
      <c r="D902" s="37" t="s">
        <v>8374</v>
      </c>
      <c r="E902" s="8" t="s">
        <v>8375</v>
      </c>
      <c r="F902" s="8" t="s">
        <v>8376</v>
      </c>
      <c r="G902" s="24" t="s">
        <v>4754</v>
      </c>
      <c r="H902" s="23">
        <v>999</v>
      </c>
      <c r="I902" s="29">
        <v>1</v>
      </c>
      <c r="J902" s="24" t="s">
        <v>2159</v>
      </c>
      <c r="K902" s="24" t="s">
        <v>1660</v>
      </c>
      <c r="L902" s="24" t="s">
        <v>8377</v>
      </c>
      <c r="M902" s="24" t="s">
        <v>18</v>
      </c>
      <c r="N902" s="30">
        <f>B902/1052</f>
        <v>0.84980988593155893</v>
      </c>
      <c r="O902" s="278" t="s">
        <v>15627</v>
      </c>
      <c r="P902" s="278">
        <v>2</v>
      </c>
      <c r="Q902" s="312">
        <v>0.9</v>
      </c>
      <c r="R902" s="17">
        <f t="shared" si="14"/>
        <v>0.88498098859315588</v>
      </c>
    </row>
    <row r="903" spans="1:18" x14ac:dyDescent="0.3">
      <c r="A903" s="1" t="s">
        <v>8403</v>
      </c>
      <c r="B903" s="29">
        <v>894</v>
      </c>
      <c r="C903" s="312">
        <v>901</v>
      </c>
      <c r="D903" s="37" t="s">
        <v>8404</v>
      </c>
      <c r="E903" s="8" t="s">
        <v>8405</v>
      </c>
      <c r="F903" s="8" t="s">
        <v>8406</v>
      </c>
      <c r="G903" s="24" t="s">
        <v>4498</v>
      </c>
      <c r="H903" s="23">
        <v>955</v>
      </c>
      <c r="I903" s="29">
        <v>1</v>
      </c>
      <c r="J903" s="24" t="s">
        <v>2159</v>
      </c>
      <c r="K903" s="24" t="s">
        <v>2786</v>
      </c>
      <c r="L903" s="24" t="s">
        <v>1879</v>
      </c>
      <c r="M903" s="24" t="s">
        <v>2169</v>
      </c>
      <c r="N903" s="30">
        <f>B903/1052</f>
        <v>0.84980988593155893</v>
      </c>
      <c r="O903" s="278" t="s">
        <v>15627</v>
      </c>
      <c r="P903" s="278">
        <v>2</v>
      </c>
      <c r="Q903" s="312">
        <v>1.1000000000000001</v>
      </c>
      <c r="R903" s="17">
        <f t="shared" si="14"/>
        <v>0.85646387832699622</v>
      </c>
    </row>
    <row r="904" spans="1:18" x14ac:dyDescent="0.3">
      <c r="A904" s="1" t="s">
        <v>8407</v>
      </c>
      <c r="B904" s="29">
        <v>894</v>
      </c>
      <c r="C904" s="311">
        <v>983</v>
      </c>
      <c r="D904" s="37" t="s">
        <v>8407</v>
      </c>
      <c r="E904" s="8" t="s">
        <v>8408</v>
      </c>
      <c r="F904" s="8" t="s">
        <v>8408</v>
      </c>
      <c r="G904" s="24" t="s">
        <v>4428</v>
      </c>
      <c r="H904" s="25">
        <v>1087</v>
      </c>
      <c r="I904" s="29">
        <v>1</v>
      </c>
      <c r="J904" s="24" t="s">
        <v>2159</v>
      </c>
      <c r="K904" s="24" t="s">
        <v>2786</v>
      </c>
      <c r="L904" s="24" t="s">
        <v>8409</v>
      </c>
      <c r="M904" s="24" t="s">
        <v>27</v>
      </c>
      <c r="N904" s="30">
        <f>B904/1052</f>
        <v>0.84980988593155893</v>
      </c>
      <c r="O904" s="278" t="s">
        <v>15627</v>
      </c>
      <c r="P904" s="278">
        <v>2</v>
      </c>
      <c r="Q904" s="311">
        <v>0.6</v>
      </c>
      <c r="R904" s="17">
        <f t="shared" si="14"/>
        <v>0.93441064638783267</v>
      </c>
    </row>
    <row r="905" spans="1:18" x14ac:dyDescent="0.3">
      <c r="A905" s="1" t="s">
        <v>8414</v>
      </c>
      <c r="B905" s="29">
        <v>894</v>
      </c>
      <c r="C905" s="312">
        <v>931</v>
      </c>
      <c r="D905" s="37" t="s">
        <v>8414</v>
      </c>
      <c r="E905" s="8" t="s">
        <v>8415</v>
      </c>
      <c r="F905" s="8" t="s">
        <v>8416</v>
      </c>
      <c r="G905" s="24" t="s">
        <v>4480</v>
      </c>
      <c r="H905" s="25">
        <v>1168</v>
      </c>
      <c r="I905" s="29">
        <v>1</v>
      </c>
      <c r="J905" s="24" t="s">
        <v>2159</v>
      </c>
      <c r="K905" s="24" t="s">
        <v>2678</v>
      </c>
      <c r="L905" s="24" t="s">
        <v>2342</v>
      </c>
      <c r="M905" s="24" t="s">
        <v>18</v>
      </c>
      <c r="N905" s="30">
        <f>B905/1052</f>
        <v>0.84980988593155893</v>
      </c>
      <c r="O905" s="278" t="s">
        <v>15627</v>
      </c>
      <c r="P905" s="278">
        <v>2</v>
      </c>
      <c r="Q905" s="312">
        <v>0.9</v>
      </c>
      <c r="R905" s="17">
        <f t="shared" si="14"/>
        <v>0.88498098859315588</v>
      </c>
    </row>
    <row r="906" spans="1:18" x14ac:dyDescent="0.3">
      <c r="A906" s="1" t="s">
        <v>8391</v>
      </c>
      <c r="B906" s="29">
        <v>894</v>
      </c>
      <c r="C906" s="312">
        <v>901</v>
      </c>
      <c r="D906" s="37" t="s">
        <v>8392</v>
      </c>
      <c r="E906" s="8" t="s">
        <v>8393</v>
      </c>
      <c r="F906" s="8" t="s">
        <v>8394</v>
      </c>
      <c r="G906" s="24" t="s">
        <v>4519</v>
      </c>
      <c r="H906" s="25">
        <v>1016</v>
      </c>
      <c r="I906" s="29">
        <v>1</v>
      </c>
      <c r="J906" s="24" t="s">
        <v>2159</v>
      </c>
      <c r="K906" s="24" t="s">
        <v>2149</v>
      </c>
      <c r="L906" s="24" t="s">
        <v>416</v>
      </c>
      <c r="M906" s="24" t="s">
        <v>2169</v>
      </c>
      <c r="N906" s="30">
        <f>B906/1052</f>
        <v>0.84980988593155893</v>
      </c>
      <c r="O906" s="278" t="s">
        <v>15627</v>
      </c>
      <c r="P906" s="278">
        <v>2</v>
      </c>
      <c r="Q906" s="312">
        <v>1.1000000000000001</v>
      </c>
      <c r="R906" s="17">
        <f t="shared" si="14"/>
        <v>0.85646387832699622</v>
      </c>
    </row>
    <row r="907" spans="1:18" x14ac:dyDescent="0.3">
      <c r="A907" s="1" t="s">
        <v>8399</v>
      </c>
      <c r="B907" s="29">
        <v>894</v>
      </c>
      <c r="C907" s="312">
        <v>901</v>
      </c>
      <c r="D907" s="37" t="s">
        <v>8400</v>
      </c>
      <c r="E907" s="8" t="s">
        <v>8401</v>
      </c>
      <c r="F907" s="8" t="s">
        <v>8402</v>
      </c>
      <c r="G907" s="24" t="s">
        <v>4519</v>
      </c>
      <c r="H907" s="23">
        <v>677</v>
      </c>
      <c r="I907" s="29">
        <v>1</v>
      </c>
      <c r="J907" s="24" t="s">
        <v>2159</v>
      </c>
      <c r="K907" s="24" t="s">
        <v>2616</v>
      </c>
      <c r="L907" s="24" t="s">
        <v>1254</v>
      </c>
      <c r="M907" s="24" t="s">
        <v>2169</v>
      </c>
      <c r="N907" s="30">
        <f>B907/1052</f>
        <v>0.84980988593155893</v>
      </c>
      <c r="O907" s="278" t="s">
        <v>15627</v>
      </c>
      <c r="P907" s="278">
        <v>2</v>
      </c>
      <c r="Q907" s="312">
        <v>1.1000000000000001</v>
      </c>
      <c r="R907" s="17">
        <f t="shared" si="14"/>
        <v>0.85646387832699622</v>
      </c>
    </row>
    <row r="908" spans="1:18" x14ac:dyDescent="0.3">
      <c r="A908" s="1" t="s">
        <v>2774</v>
      </c>
      <c r="B908" s="29">
        <v>894</v>
      </c>
      <c r="C908" s="312">
        <v>901</v>
      </c>
      <c r="D908" s="37" t="s">
        <v>2775</v>
      </c>
      <c r="E908" s="8" t="s">
        <v>2776</v>
      </c>
      <c r="F908" s="8" t="s">
        <v>2777</v>
      </c>
      <c r="G908" s="24" t="s">
        <v>4480</v>
      </c>
      <c r="H908" s="23">
        <v>752</v>
      </c>
      <c r="I908" s="29">
        <v>1</v>
      </c>
      <c r="J908" s="24" t="s">
        <v>2159</v>
      </c>
      <c r="K908" s="24" t="s">
        <v>2498</v>
      </c>
      <c r="L908" s="24" t="s">
        <v>416</v>
      </c>
      <c r="M908" s="24" t="s">
        <v>2169</v>
      </c>
      <c r="N908" s="30">
        <f>B908/1052</f>
        <v>0.84980988593155893</v>
      </c>
      <c r="O908" s="278" t="s">
        <v>15627</v>
      </c>
      <c r="P908" s="278">
        <v>2</v>
      </c>
      <c r="Q908" s="312">
        <v>1.1000000000000001</v>
      </c>
      <c r="R908" s="17">
        <f t="shared" si="14"/>
        <v>0.85646387832699622</v>
      </c>
    </row>
    <row r="909" spans="1:18" x14ac:dyDescent="0.3">
      <c r="A909" s="1" t="s">
        <v>8350</v>
      </c>
      <c r="B909" s="29">
        <v>894</v>
      </c>
      <c r="C909" s="312">
        <v>866</v>
      </c>
      <c r="D909" s="37" t="s">
        <v>8351</v>
      </c>
      <c r="E909" s="8" t="s">
        <v>8352</v>
      </c>
      <c r="F909" s="8" t="s">
        <v>8353</v>
      </c>
      <c r="G909" s="24" t="s">
        <v>4734</v>
      </c>
      <c r="H909" s="23">
        <v>584</v>
      </c>
      <c r="I909" s="29">
        <v>1</v>
      </c>
      <c r="J909" s="24" t="s">
        <v>1477</v>
      </c>
      <c r="K909" s="24" t="s">
        <v>1622</v>
      </c>
      <c r="L909" s="24" t="s">
        <v>8354</v>
      </c>
      <c r="M909" s="24" t="s">
        <v>19</v>
      </c>
      <c r="N909" s="30">
        <f>B909/1052</f>
        <v>0.84980988593155893</v>
      </c>
      <c r="O909" s="278" t="s">
        <v>15627</v>
      </c>
      <c r="P909" s="278">
        <v>2</v>
      </c>
      <c r="Q909" s="312">
        <v>1.3</v>
      </c>
      <c r="R909" s="17">
        <f t="shared" si="14"/>
        <v>0.82319391634980987</v>
      </c>
    </row>
    <row r="910" spans="1:18" x14ac:dyDescent="0.3">
      <c r="A910" s="1" t="s">
        <v>8337</v>
      </c>
      <c r="B910" s="29">
        <v>894</v>
      </c>
      <c r="C910" s="312">
        <v>866</v>
      </c>
      <c r="D910" s="37" t="s">
        <v>8338</v>
      </c>
      <c r="E910" s="8" t="s">
        <v>8339</v>
      </c>
      <c r="F910" s="8" t="s">
        <v>8340</v>
      </c>
      <c r="G910" s="24" t="s">
        <v>4734</v>
      </c>
      <c r="H910" s="25">
        <v>1487</v>
      </c>
      <c r="I910" s="29">
        <v>1</v>
      </c>
      <c r="J910" s="24" t="s">
        <v>1477</v>
      </c>
      <c r="K910" s="24" t="s">
        <v>642</v>
      </c>
      <c r="L910" s="24" t="s">
        <v>6565</v>
      </c>
      <c r="M910" s="24" t="s">
        <v>19</v>
      </c>
      <c r="N910" s="30">
        <f>B910/1052</f>
        <v>0.84980988593155893</v>
      </c>
      <c r="O910" s="278" t="s">
        <v>15627</v>
      </c>
      <c r="P910" s="278">
        <v>2</v>
      </c>
      <c r="Q910" s="312">
        <v>1.3</v>
      </c>
      <c r="R910" s="17">
        <f t="shared" si="14"/>
        <v>0.82319391634980987</v>
      </c>
    </row>
    <row r="911" spans="1:18" x14ac:dyDescent="0.3">
      <c r="A911" s="1" t="s">
        <v>8366</v>
      </c>
      <c r="B911" s="29">
        <v>894</v>
      </c>
      <c r="C911" s="312">
        <v>931</v>
      </c>
      <c r="D911" s="37" t="s">
        <v>8367</v>
      </c>
      <c r="E911" s="8" t="s">
        <v>8368</v>
      </c>
      <c r="F911" s="8" t="s">
        <v>8368</v>
      </c>
      <c r="G911" s="24" t="s">
        <v>4519</v>
      </c>
      <c r="H911" s="23">
        <v>86</v>
      </c>
      <c r="I911" s="29">
        <v>1</v>
      </c>
      <c r="J911" s="24" t="s">
        <v>2159</v>
      </c>
      <c r="K911" s="24" t="s">
        <v>2037</v>
      </c>
      <c r="L911" s="24" t="s">
        <v>8369</v>
      </c>
      <c r="M911" s="24" t="s">
        <v>18</v>
      </c>
      <c r="N911" s="30">
        <f>B911/1052</f>
        <v>0.84980988593155893</v>
      </c>
      <c r="O911" s="278" t="s">
        <v>15627</v>
      </c>
      <c r="P911" s="278">
        <v>2</v>
      </c>
      <c r="Q911" s="312">
        <v>0.9</v>
      </c>
      <c r="R911" s="17">
        <f t="shared" si="14"/>
        <v>0.88498098859315588</v>
      </c>
    </row>
    <row r="912" spans="1:18" x14ac:dyDescent="0.3">
      <c r="A912" s="1" t="s">
        <v>8410</v>
      </c>
      <c r="B912" s="29">
        <v>894</v>
      </c>
      <c r="C912" s="311">
        <v>952</v>
      </c>
      <c r="D912" s="37" t="s">
        <v>8411</v>
      </c>
      <c r="E912" s="8" t="s">
        <v>8412</v>
      </c>
      <c r="F912" s="8" t="s">
        <v>8412</v>
      </c>
      <c r="G912" s="24" t="s">
        <v>4436</v>
      </c>
      <c r="H912" s="23">
        <v>581</v>
      </c>
      <c r="I912" s="29">
        <v>1</v>
      </c>
      <c r="J912" s="24" t="s">
        <v>2159</v>
      </c>
      <c r="K912" s="24" t="s">
        <v>2834</v>
      </c>
      <c r="L912" s="24" t="s">
        <v>8413</v>
      </c>
      <c r="M912" s="24" t="s">
        <v>36</v>
      </c>
      <c r="N912" s="30">
        <f>B912/1052</f>
        <v>0.84980988593155893</v>
      </c>
      <c r="O912" s="278" t="s">
        <v>15627</v>
      </c>
      <c r="P912" s="278">
        <v>2</v>
      </c>
      <c r="Q912" s="311">
        <v>0.8</v>
      </c>
      <c r="R912" s="17">
        <f t="shared" si="14"/>
        <v>0.90494296577946765</v>
      </c>
    </row>
    <row r="913" spans="1:18" x14ac:dyDescent="0.3">
      <c r="A913" s="1" t="s">
        <v>8383</v>
      </c>
      <c r="B913" s="29">
        <v>894</v>
      </c>
      <c r="C913" s="312">
        <v>901</v>
      </c>
      <c r="D913" s="37" t="s">
        <v>8383</v>
      </c>
      <c r="E913" s="8" t="s">
        <v>8384</v>
      </c>
      <c r="F913" s="8" t="s">
        <v>8385</v>
      </c>
      <c r="G913" s="24" t="s">
        <v>4519</v>
      </c>
      <c r="H913" s="25">
        <v>1964</v>
      </c>
      <c r="I913" s="29">
        <v>1</v>
      </c>
      <c r="J913" s="24" t="s">
        <v>2159</v>
      </c>
      <c r="K913" s="24" t="s">
        <v>2144</v>
      </c>
      <c r="L913" s="24" t="s">
        <v>416</v>
      </c>
      <c r="M913" s="24" t="s">
        <v>2169</v>
      </c>
      <c r="N913" s="30">
        <f>B913/1052</f>
        <v>0.84980988593155893</v>
      </c>
      <c r="O913" s="278" t="s">
        <v>15627</v>
      </c>
      <c r="P913" s="278">
        <v>2</v>
      </c>
      <c r="Q913" s="312">
        <v>1.1000000000000001</v>
      </c>
      <c r="R913" s="17">
        <f t="shared" si="14"/>
        <v>0.85646387832699622</v>
      </c>
    </row>
    <row r="914" spans="1:18" x14ac:dyDescent="0.3">
      <c r="A914" s="1" t="s">
        <v>8363</v>
      </c>
      <c r="B914" s="29">
        <v>894</v>
      </c>
      <c r="C914" s="311">
        <v>789</v>
      </c>
      <c r="D914" s="37" t="s">
        <v>8363</v>
      </c>
      <c r="E914" s="8" t="s">
        <v>8364</v>
      </c>
      <c r="F914" s="8" t="s">
        <v>8365</v>
      </c>
      <c r="G914" s="24" t="s">
        <v>4519</v>
      </c>
      <c r="H914" s="23">
        <v>583</v>
      </c>
      <c r="I914" s="29">
        <v>1</v>
      </c>
      <c r="J914" s="24" t="s">
        <v>2159</v>
      </c>
      <c r="K914" s="24" t="s">
        <v>2004</v>
      </c>
      <c r="L914" s="24" t="s">
        <v>416</v>
      </c>
      <c r="M914" s="24" t="s">
        <v>2357</v>
      </c>
      <c r="N914" s="30">
        <f>B914/1052</f>
        <v>0.84980988593155893</v>
      </c>
      <c r="O914" s="278" t="s">
        <v>15627</v>
      </c>
      <c r="P914" s="278">
        <v>2</v>
      </c>
      <c r="Q914" s="311">
        <v>1.6</v>
      </c>
      <c r="R914" s="17">
        <f t="shared" si="14"/>
        <v>0.75</v>
      </c>
    </row>
    <row r="915" spans="1:18" x14ac:dyDescent="0.3">
      <c r="A915" s="1" t="s">
        <v>8346</v>
      </c>
      <c r="B915" s="29">
        <v>894</v>
      </c>
      <c r="C915" s="311">
        <v>836</v>
      </c>
      <c r="D915" s="37" t="s">
        <v>8347</v>
      </c>
      <c r="E915" s="8" t="s">
        <v>8348</v>
      </c>
      <c r="F915" s="8" t="s">
        <v>8349</v>
      </c>
      <c r="G915" s="24" t="s">
        <v>4734</v>
      </c>
      <c r="H915" s="25">
        <v>3533</v>
      </c>
      <c r="I915" s="29">
        <v>1</v>
      </c>
      <c r="J915" s="24" t="s">
        <v>1477</v>
      </c>
      <c r="K915" s="24" t="s">
        <v>1249</v>
      </c>
      <c r="L915" s="24" t="s">
        <v>7349</v>
      </c>
      <c r="M915" s="24" t="s">
        <v>2303</v>
      </c>
      <c r="N915" s="30">
        <f>B915/1052</f>
        <v>0.84980988593155893</v>
      </c>
      <c r="O915" s="278" t="s">
        <v>15627</v>
      </c>
      <c r="P915" s="278">
        <v>2</v>
      </c>
      <c r="Q915" s="311">
        <v>1.4</v>
      </c>
      <c r="R915" s="17">
        <f t="shared" si="14"/>
        <v>0.79467680608365021</v>
      </c>
    </row>
    <row r="916" spans="1:18" x14ac:dyDescent="0.3">
      <c r="A916" s="1" t="s">
        <v>2778</v>
      </c>
      <c r="B916" s="29">
        <v>894</v>
      </c>
      <c r="C916" s="312">
        <v>931</v>
      </c>
      <c r="D916" s="37" t="s">
        <v>2779</v>
      </c>
      <c r="E916" s="8" t="s">
        <v>2780</v>
      </c>
      <c r="F916" s="8" t="s">
        <v>2781</v>
      </c>
      <c r="G916" s="24" t="s">
        <v>4480</v>
      </c>
      <c r="H916" s="25">
        <v>1338</v>
      </c>
      <c r="I916" s="29">
        <v>1</v>
      </c>
      <c r="J916" s="24" t="s">
        <v>2159</v>
      </c>
      <c r="K916" s="24" t="s">
        <v>2616</v>
      </c>
      <c r="L916" s="24" t="s">
        <v>2782</v>
      </c>
      <c r="M916" s="24" t="s">
        <v>18</v>
      </c>
      <c r="N916" s="30">
        <f>B916/1052</f>
        <v>0.84980988593155893</v>
      </c>
      <c r="O916" s="278" t="s">
        <v>15627</v>
      </c>
      <c r="P916" s="278">
        <v>2</v>
      </c>
      <c r="Q916" s="312">
        <v>0.9</v>
      </c>
      <c r="R916" s="17">
        <f t="shared" si="14"/>
        <v>0.88498098859315588</v>
      </c>
    </row>
    <row r="917" spans="1:18" x14ac:dyDescent="0.3">
      <c r="A917" s="1" t="s">
        <v>8386</v>
      </c>
      <c r="B917" s="29">
        <v>894</v>
      </c>
      <c r="C917" s="311">
        <v>883</v>
      </c>
      <c r="D917" s="37" t="s">
        <v>8387</v>
      </c>
      <c r="E917" s="8" t="s">
        <v>8388</v>
      </c>
      <c r="F917" s="8" t="s">
        <v>8389</v>
      </c>
      <c r="G917" s="24" t="s">
        <v>4519</v>
      </c>
      <c r="H917" s="25">
        <v>2999</v>
      </c>
      <c r="I917" s="29">
        <v>1</v>
      </c>
      <c r="J917" s="24" t="s">
        <v>2159</v>
      </c>
      <c r="K917" s="24" t="s">
        <v>2144</v>
      </c>
      <c r="L917" s="24" t="s">
        <v>8390</v>
      </c>
      <c r="M917" s="24" t="s">
        <v>2086</v>
      </c>
      <c r="N917" s="30">
        <f>B917/1052</f>
        <v>0.84980988593155893</v>
      </c>
      <c r="O917" s="278" t="s">
        <v>15627</v>
      </c>
      <c r="P917" s="278">
        <v>2</v>
      </c>
      <c r="Q917" s="311">
        <v>1.2</v>
      </c>
      <c r="R917" s="17">
        <f t="shared" si="14"/>
        <v>0.83935361216730042</v>
      </c>
    </row>
    <row r="918" spans="1:18" x14ac:dyDescent="0.3">
      <c r="A918" s="1" t="s">
        <v>8446</v>
      </c>
      <c r="B918" s="23">
        <v>916</v>
      </c>
      <c r="C918" s="312">
        <v>931</v>
      </c>
      <c r="D918" s="37" t="s">
        <v>8447</v>
      </c>
      <c r="E918" s="8" t="s">
        <v>165</v>
      </c>
      <c r="F918" s="8" t="s">
        <v>8448</v>
      </c>
      <c r="G918" s="24" t="s">
        <v>4480</v>
      </c>
      <c r="H918" s="25">
        <v>1805</v>
      </c>
      <c r="I918" s="23">
        <v>0.9</v>
      </c>
      <c r="J918" s="24" t="s">
        <v>2159</v>
      </c>
      <c r="K918" s="24" t="s">
        <v>1660</v>
      </c>
      <c r="L918" s="24" t="s">
        <v>8449</v>
      </c>
      <c r="M918" s="24" t="s">
        <v>18</v>
      </c>
      <c r="N918" s="26">
        <f>B918/1052</f>
        <v>0.87072243346007605</v>
      </c>
      <c r="O918" s="278" t="s">
        <v>15627</v>
      </c>
      <c r="P918" s="278">
        <v>2</v>
      </c>
      <c r="Q918" s="312">
        <v>0.9</v>
      </c>
      <c r="R918" s="17">
        <f t="shared" si="14"/>
        <v>0.88498098859315588</v>
      </c>
    </row>
    <row r="919" spans="1:18" x14ac:dyDescent="0.3">
      <c r="A919" s="1" t="s">
        <v>8422</v>
      </c>
      <c r="B919" s="23">
        <v>916</v>
      </c>
      <c r="C919" s="312">
        <v>901</v>
      </c>
      <c r="D919" s="37" t="s">
        <v>8423</v>
      </c>
      <c r="E919" s="8" t="s">
        <v>8424</v>
      </c>
      <c r="F919" s="8" t="s">
        <v>8425</v>
      </c>
      <c r="G919" s="24" t="s">
        <v>4734</v>
      </c>
      <c r="H919" s="23">
        <v>972</v>
      </c>
      <c r="I919" s="23">
        <v>0.9</v>
      </c>
      <c r="J919" s="24" t="s">
        <v>1477</v>
      </c>
      <c r="K919" s="24" t="s">
        <v>1443</v>
      </c>
      <c r="L919" s="24" t="s">
        <v>8426</v>
      </c>
      <c r="M919" s="24" t="s">
        <v>2169</v>
      </c>
      <c r="N919" s="26">
        <f>B919/1052</f>
        <v>0.87072243346007605</v>
      </c>
      <c r="O919" s="278" t="s">
        <v>15627</v>
      </c>
      <c r="P919" s="278">
        <v>2</v>
      </c>
      <c r="Q919" s="312">
        <v>1.1000000000000001</v>
      </c>
      <c r="R919" s="17">
        <f t="shared" si="14"/>
        <v>0.85646387832699622</v>
      </c>
    </row>
    <row r="920" spans="1:18" x14ac:dyDescent="0.3">
      <c r="A920" s="1" t="s">
        <v>8427</v>
      </c>
      <c r="B920" s="23">
        <v>916</v>
      </c>
      <c r="C920" s="311">
        <v>916</v>
      </c>
      <c r="D920" s="37" t="s">
        <v>8428</v>
      </c>
      <c r="E920" s="8" t="s">
        <v>8429</v>
      </c>
      <c r="F920" s="8" t="s">
        <v>8430</v>
      </c>
      <c r="G920" s="24" t="s">
        <v>4734</v>
      </c>
      <c r="H920" s="25">
        <v>1258</v>
      </c>
      <c r="I920" s="23">
        <v>0.9</v>
      </c>
      <c r="J920" s="24" t="s">
        <v>1477</v>
      </c>
      <c r="K920" s="24" t="s">
        <v>1487</v>
      </c>
      <c r="L920" s="24" t="s">
        <v>8431</v>
      </c>
      <c r="M920" s="24" t="s">
        <v>33</v>
      </c>
      <c r="N920" s="26">
        <f>B920/1052</f>
        <v>0.87072243346007605</v>
      </c>
      <c r="O920" s="278" t="s">
        <v>15627</v>
      </c>
      <c r="P920" s="278">
        <v>2</v>
      </c>
      <c r="Q920" s="311">
        <v>1</v>
      </c>
      <c r="R920" s="17">
        <f t="shared" si="14"/>
        <v>0.87072243346007605</v>
      </c>
    </row>
    <row r="921" spans="1:18" x14ac:dyDescent="0.3">
      <c r="A921" s="1" t="s">
        <v>8437</v>
      </c>
      <c r="B921" s="23">
        <v>916</v>
      </c>
      <c r="C921" s="311">
        <v>916</v>
      </c>
      <c r="D921" s="37" t="s">
        <v>8438</v>
      </c>
      <c r="E921" s="8" t="s">
        <v>8439</v>
      </c>
      <c r="F921" s="8" t="s">
        <v>8440</v>
      </c>
      <c r="G921" s="24" t="s">
        <v>4734</v>
      </c>
      <c r="H921" s="23">
        <v>126</v>
      </c>
      <c r="I921" s="23">
        <v>0.9</v>
      </c>
      <c r="J921" s="24" t="s">
        <v>1477</v>
      </c>
      <c r="K921" s="24" t="s">
        <v>2312</v>
      </c>
      <c r="L921" s="24" t="s">
        <v>8441</v>
      </c>
      <c r="M921" s="24" t="s">
        <v>33</v>
      </c>
      <c r="N921" s="26">
        <f>B921/1052</f>
        <v>0.87072243346007605</v>
      </c>
      <c r="O921" s="278" t="s">
        <v>15627</v>
      </c>
      <c r="P921" s="278">
        <v>2</v>
      </c>
      <c r="Q921" s="311">
        <v>1</v>
      </c>
      <c r="R921" s="17">
        <f t="shared" si="14"/>
        <v>0.87072243346007605</v>
      </c>
    </row>
    <row r="922" spans="1:18" x14ac:dyDescent="0.3">
      <c r="A922" s="1" t="s">
        <v>8476</v>
      </c>
      <c r="B922" s="23">
        <v>916</v>
      </c>
      <c r="C922" s="312">
        <v>931</v>
      </c>
      <c r="D922" s="37" t="s">
        <v>8477</v>
      </c>
      <c r="E922" s="8" t="s">
        <v>8478</v>
      </c>
      <c r="F922" s="8" t="s">
        <v>8479</v>
      </c>
      <c r="G922" s="24" t="s">
        <v>4519</v>
      </c>
      <c r="H922" s="23">
        <v>349</v>
      </c>
      <c r="I922" s="23">
        <v>0.9</v>
      </c>
      <c r="J922" s="24" t="s">
        <v>2159</v>
      </c>
      <c r="K922" s="24" t="s">
        <v>2573</v>
      </c>
      <c r="L922" s="24" t="s">
        <v>8480</v>
      </c>
      <c r="M922" s="24" t="s">
        <v>18</v>
      </c>
      <c r="N922" s="26">
        <f>B922/1052</f>
        <v>0.87072243346007605</v>
      </c>
      <c r="O922" s="278" t="s">
        <v>15627</v>
      </c>
      <c r="P922" s="278">
        <v>2</v>
      </c>
      <c r="Q922" s="312">
        <v>0.9</v>
      </c>
      <c r="R922" s="17">
        <f t="shared" si="14"/>
        <v>0.88498098859315588</v>
      </c>
    </row>
    <row r="923" spans="1:18" x14ac:dyDescent="0.3">
      <c r="A923" s="1" t="s">
        <v>8468</v>
      </c>
      <c r="B923" s="23">
        <v>916</v>
      </c>
      <c r="C923" s="311">
        <v>952</v>
      </c>
      <c r="D923" s="37" t="s">
        <v>8468</v>
      </c>
      <c r="E923" s="8" t="s">
        <v>8469</v>
      </c>
      <c r="F923" s="8" t="s">
        <v>8470</v>
      </c>
      <c r="G923" s="24" t="s">
        <v>4519</v>
      </c>
      <c r="H923" s="25">
        <v>1195</v>
      </c>
      <c r="I923" s="23">
        <v>0.9</v>
      </c>
      <c r="J923" s="24" t="s">
        <v>2159</v>
      </c>
      <c r="K923" s="24" t="s">
        <v>2711</v>
      </c>
      <c r="L923" s="24" t="s">
        <v>8471</v>
      </c>
      <c r="M923" s="24" t="s">
        <v>36</v>
      </c>
      <c r="N923" s="26">
        <f>B923/1052</f>
        <v>0.87072243346007605</v>
      </c>
      <c r="O923" s="278" t="s">
        <v>15627</v>
      </c>
      <c r="P923" s="278">
        <v>2</v>
      </c>
      <c r="Q923" s="311">
        <v>0.8</v>
      </c>
      <c r="R923" s="17">
        <f t="shared" si="14"/>
        <v>0.90494296577946765</v>
      </c>
    </row>
    <row r="924" spans="1:18" x14ac:dyDescent="0.3">
      <c r="A924" s="1" t="s">
        <v>8450</v>
      </c>
      <c r="B924" s="23">
        <v>916</v>
      </c>
      <c r="C924" s="311">
        <v>916</v>
      </c>
      <c r="D924" s="37" t="s">
        <v>8450</v>
      </c>
      <c r="E924" s="8" t="s">
        <v>8451</v>
      </c>
      <c r="F924" s="8" t="s">
        <v>8452</v>
      </c>
      <c r="G924" s="24" t="s">
        <v>4519</v>
      </c>
      <c r="H924" s="25">
        <v>1529</v>
      </c>
      <c r="I924" s="23">
        <v>0.9</v>
      </c>
      <c r="J924" s="24" t="s">
        <v>2159</v>
      </c>
      <c r="K924" s="24" t="s">
        <v>2421</v>
      </c>
      <c r="L924" s="24" t="s">
        <v>416</v>
      </c>
      <c r="M924" s="24" t="s">
        <v>33</v>
      </c>
      <c r="N924" s="26">
        <f>B924/1052</f>
        <v>0.87072243346007605</v>
      </c>
      <c r="O924" s="278" t="s">
        <v>15627</v>
      </c>
      <c r="P924" s="278">
        <v>2</v>
      </c>
      <c r="Q924" s="311">
        <v>1</v>
      </c>
      <c r="R924" s="17">
        <f t="shared" si="14"/>
        <v>0.87072243346007605</v>
      </c>
    </row>
    <row r="925" spans="1:18" x14ac:dyDescent="0.3">
      <c r="A925" s="1" t="s">
        <v>8442</v>
      </c>
      <c r="B925" s="23">
        <v>916</v>
      </c>
      <c r="C925" s="311">
        <v>883</v>
      </c>
      <c r="D925" s="37" t="s">
        <v>8443</v>
      </c>
      <c r="E925" s="8" t="s">
        <v>8444</v>
      </c>
      <c r="F925" s="8" t="s">
        <v>8445</v>
      </c>
      <c r="G925" s="24" t="s">
        <v>4519</v>
      </c>
      <c r="H925" s="23">
        <v>481</v>
      </c>
      <c r="I925" s="23">
        <v>0.9</v>
      </c>
      <c r="J925" s="24" t="s">
        <v>2159</v>
      </c>
      <c r="K925" s="24" t="s">
        <v>2312</v>
      </c>
      <c r="L925" s="24" t="s">
        <v>590</v>
      </c>
      <c r="M925" s="24" t="s">
        <v>2086</v>
      </c>
      <c r="N925" s="26">
        <f>B925/1052</f>
        <v>0.87072243346007605</v>
      </c>
      <c r="O925" s="278" t="s">
        <v>15627</v>
      </c>
      <c r="P925" s="278">
        <v>2</v>
      </c>
      <c r="Q925" s="311">
        <v>1.2</v>
      </c>
      <c r="R925" s="17">
        <f t="shared" si="14"/>
        <v>0.83935361216730042</v>
      </c>
    </row>
    <row r="926" spans="1:18" x14ac:dyDescent="0.3">
      <c r="A926" s="1" t="s">
        <v>8432</v>
      </c>
      <c r="B926" s="23">
        <v>916</v>
      </c>
      <c r="C926" s="312">
        <v>931</v>
      </c>
      <c r="D926" s="37" t="s">
        <v>8433</v>
      </c>
      <c r="E926" s="8" t="s">
        <v>8434</v>
      </c>
      <c r="F926" s="8" t="s">
        <v>8435</v>
      </c>
      <c r="G926" s="24" t="s">
        <v>4734</v>
      </c>
      <c r="H926" s="25">
        <v>1747</v>
      </c>
      <c r="I926" s="23">
        <v>0.9</v>
      </c>
      <c r="J926" s="24" t="s">
        <v>1477</v>
      </c>
      <c r="K926" s="24" t="s">
        <v>1487</v>
      </c>
      <c r="L926" s="24" t="s">
        <v>8436</v>
      </c>
      <c r="M926" s="24" t="s">
        <v>18</v>
      </c>
      <c r="N926" s="26">
        <f>B926/1052</f>
        <v>0.87072243346007605</v>
      </c>
      <c r="O926" s="278" t="s">
        <v>15627</v>
      </c>
      <c r="P926" s="278">
        <v>2</v>
      </c>
      <c r="Q926" s="312">
        <v>0.9</v>
      </c>
      <c r="R926" s="17">
        <f t="shared" si="14"/>
        <v>0.88498098859315588</v>
      </c>
    </row>
    <row r="927" spans="1:18" x14ac:dyDescent="0.3">
      <c r="A927" s="1" t="s">
        <v>8472</v>
      </c>
      <c r="B927" s="23">
        <v>916</v>
      </c>
      <c r="C927" s="312">
        <v>931</v>
      </c>
      <c r="D927" s="37" t="s">
        <v>8472</v>
      </c>
      <c r="E927" s="8" t="s">
        <v>8473</v>
      </c>
      <c r="F927" s="8" t="s">
        <v>8474</v>
      </c>
      <c r="G927" s="24" t="s">
        <v>4519</v>
      </c>
      <c r="H927" s="25">
        <v>1219</v>
      </c>
      <c r="I927" s="23">
        <v>0.9</v>
      </c>
      <c r="J927" s="24" t="s">
        <v>2159</v>
      </c>
      <c r="K927" s="24" t="s">
        <v>2711</v>
      </c>
      <c r="L927" s="24" t="s">
        <v>8475</v>
      </c>
      <c r="M927" s="24" t="s">
        <v>18</v>
      </c>
      <c r="N927" s="26">
        <f>B927/1052</f>
        <v>0.87072243346007605</v>
      </c>
      <c r="O927" s="278" t="s">
        <v>15627</v>
      </c>
      <c r="P927" s="278">
        <v>2</v>
      </c>
      <c r="Q927" s="312">
        <v>0.9</v>
      </c>
      <c r="R927" s="17">
        <f t="shared" si="14"/>
        <v>0.88498098859315588</v>
      </c>
    </row>
    <row r="928" spans="1:18" x14ac:dyDescent="0.3">
      <c r="A928" s="1" t="s">
        <v>8417</v>
      </c>
      <c r="B928" s="23">
        <v>916</v>
      </c>
      <c r="C928" s="311">
        <v>836</v>
      </c>
      <c r="D928" s="37" t="s">
        <v>8418</v>
      </c>
      <c r="E928" s="8" t="s">
        <v>8419</v>
      </c>
      <c r="F928" s="8" t="s">
        <v>8420</v>
      </c>
      <c r="G928" s="24" t="s">
        <v>4734</v>
      </c>
      <c r="H928" s="25">
        <v>1084</v>
      </c>
      <c r="I928" s="23">
        <v>0.9</v>
      </c>
      <c r="J928" s="24" t="s">
        <v>1477</v>
      </c>
      <c r="K928" s="24" t="s">
        <v>1439</v>
      </c>
      <c r="L928" s="24" t="s">
        <v>8421</v>
      </c>
      <c r="M928" s="24" t="s">
        <v>2303</v>
      </c>
      <c r="N928" s="26">
        <f>B928/1052</f>
        <v>0.87072243346007605</v>
      </c>
      <c r="O928" s="278" t="s">
        <v>15627</v>
      </c>
      <c r="P928" s="278">
        <v>2</v>
      </c>
      <c r="Q928" s="311">
        <v>1.4</v>
      </c>
      <c r="R928" s="17">
        <f t="shared" si="14"/>
        <v>0.79467680608365021</v>
      </c>
    </row>
    <row r="929" spans="1:18" x14ac:dyDescent="0.3">
      <c r="A929" s="1" t="s">
        <v>8457</v>
      </c>
      <c r="B929" s="23">
        <v>916</v>
      </c>
      <c r="C929" s="312">
        <v>931</v>
      </c>
      <c r="D929" s="37" t="s">
        <v>8458</v>
      </c>
      <c r="E929" s="8" t="s">
        <v>8459</v>
      </c>
      <c r="F929" s="8" t="s">
        <v>8460</v>
      </c>
      <c r="G929" s="24" t="s">
        <v>4519</v>
      </c>
      <c r="H929" s="25">
        <v>1741</v>
      </c>
      <c r="I929" s="23">
        <v>0.9</v>
      </c>
      <c r="J929" s="24" t="s">
        <v>2159</v>
      </c>
      <c r="K929" s="24" t="s">
        <v>2498</v>
      </c>
      <c r="L929" s="24" t="s">
        <v>1552</v>
      </c>
      <c r="M929" s="24" t="s">
        <v>18</v>
      </c>
      <c r="N929" s="26">
        <f>B929/1052</f>
        <v>0.87072243346007605</v>
      </c>
      <c r="O929" s="278" t="s">
        <v>15627</v>
      </c>
      <c r="P929" s="278">
        <v>2</v>
      </c>
      <c r="Q929" s="312">
        <v>0.9</v>
      </c>
      <c r="R929" s="17">
        <f t="shared" si="14"/>
        <v>0.88498098859315588</v>
      </c>
    </row>
    <row r="930" spans="1:18" x14ac:dyDescent="0.3">
      <c r="A930" s="1" t="s">
        <v>8453</v>
      </c>
      <c r="B930" s="23">
        <v>916</v>
      </c>
      <c r="C930" s="311">
        <v>916</v>
      </c>
      <c r="D930" s="37" t="s">
        <v>8454</v>
      </c>
      <c r="E930" s="8" t="s">
        <v>8455</v>
      </c>
      <c r="F930" s="8" t="s">
        <v>8456</v>
      </c>
      <c r="G930" s="24" t="s">
        <v>4519</v>
      </c>
      <c r="H930" s="25">
        <v>1289</v>
      </c>
      <c r="I930" s="23">
        <v>0.9</v>
      </c>
      <c r="J930" s="24" t="s">
        <v>2159</v>
      </c>
      <c r="K930" s="24" t="s">
        <v>2421</v>
      </c>
      <c r="L930" s="24" t="s">
        <v>7866</v>
      </c>
      <c r="M930" s="24" t="s">
        <v>33</v>
      </c>
      <c r="N930" s="26">
        <f>B930/1052</f>
        <v>0.87072243346007605</v>
      </c>
      <c r="O930" s="278" t="s">
        <v>15627</v>
      </c>
      <c r="P930" s="278">
        <v>2</v>
      </c>
      <c r="Q930" s="311">
        <v>1</v>
      </c>
      <c r="R930" s="17">
        <f t="shared" si="14"/>
        <v>0.87072243346007605</v>
      </c>
    </row>
    <row r="931" spans="1:18" x14ac:dyDescent="0.3">
      <c r="A931" s="1" t="s">
        <v>8461</v>
      </c>
      <c r="B931" s="23">
        <v>916</v>
      </c>
      <c r="C931" s="312">
        <v>931</v>
      </c>
      <c r="D931" s="37" t="s">
        <v>8462</v>
      </c>
      <c r="E931" s="8" t="s">
        <v>8463</v>
      </c>
      <c r="F931" s="8" t="s">
        <v>8464</v>
      </c>
      <c r="G931" s="24" t="s">
        <v>4519</v>
      </c>
      <c r="H931" s="25">
        <v>1886</v>
      </c>
      <c r="I931" s="23">
        <v>0.9</v>
      </c>
      <c r="J931" s="24" t="s">
        <v>2159</v>
      </c>
      <c r="K931" s="24" t="s">
        <v>2498</v>
      </c>
      <c r="L931" s="24" t="s">
        <v>8465</v>
      </c>
      <c r="M931" s="24" t="s">
        <v>18</v>
      </c>
      <c r="N931" s="26">
        <f>B931/1052</f>
        <v>0.87072243346007605</v>
      </c>
      <c r="O931" s="278" t="s">
        <v>15627</v>
      </c>
      <c r="P931" s="278">
        <v>2</v>
      </c>
      <c r="Q931" s="312">
        <v>0.9</v>
      </c>
      <c r="R931" s="17">
        <f t="shared" si="14"/>
        <v>0.88498098859315588</v>
      </c>
    </row>
    <row r="932" spans="1:18" x14ac:dyDescent="0.3">
      <c r="A932" s="1" t="s">
        <v>8481</v>
      </c>
      <c r="B932" s="23">
        <v>916</v>
      </c>
      <c r="C932" s="311">
        <v>952</v>
      </c>
      <c r="D932" s="37" t="s">
        <v>8482</v>
      </c>
      <c r="E932" s="8" t="s">
        <v>8483</v>
      </c>
      <c r="F932" s="8" t="s">
        <v>8484</v>
      </c>
      <c r="G932" s="24" t="s">
        <v>4480</v>
      </c>
      <c r="H932" s="25">
        <v>1690</v>
      </c>
      <c r="I932" s="23">
        <v>0.9</v>
      </c>
      <c r="J932" s="24" t="s">
        <v>2159</v>
      </c>
      <c r="K932" s="24" t="s">
        <v>2573</v>
      </c>
      <c r="L932" s="24" t="s">
        <v>1643</v>
      </c>
      <c r="M932" s="24" t="s">
        <v>36</v>
      </c>
      <c r="N932" s="26">
        <f>B932/1052</f>
        <v>0.87072243346007605</v>
      </c>
      <c r="O932" s="278" t="s">
        <v>15627</v>
      </c>
      <c r="P932" s="278">
        <v>2</v>
      </c>
      <c r="Q932" s="311">
        <v>0.8</v>
      </c>
      <c r="R932" s="17">
        <f t="shared" si="14"/>
        <v>0.90494296577946765</v>
      </c>
    </row>
    <row r="933" spans="1:18" x14ac:dyDescent="0.3">
      <c r="A933" s="1" t="s">
        <v>8466</v>
      </c>
      <c r="B933" s="23">
        <v>916</v>
      </c>
      <c r="C933" s="311">
        <v>952</v>
      </c>
      <c r="D933" s="37" t="s">
        <v>8466</v>
      </c>
      <c r="E933" s="8" t="s">
        <v>8467</v>
      </c>
      <c r="F933" s="8" t="s">
        <v>165</v>
      </c>
      <c r="G933" s="24" t="s">
        <v>4519</v>
      </c>
      <c r="H933" s="23">
        <v>624</v>
      </c>
      <c r="I933" s="23">
        <v>0.9</v>
      </c>
      <c r="J933" s="24" t="s">
        <v>2159</v>
      </c>
      <c r="K933" s="24" t="s">
        <v>2498</v>
      </c>
      <c r="L933" s="24" t="s">
        <v>416</v>
      </c>
      <c r="M933" s="24" t="s">
        <v>36</v>
      </c>
      <c r="N933" s="26">
        <f>B933/1052</f>
        <v>0.87072243346007605</v>
      </c>
      <c r="O933" s="278" t="s">
        <v>15627</v>
      </c>
      <c r="P933" s="278">
        <v>2</v>
      </c>
      <c r="Q933" s="311">
        <v>0.8</v>
      </c>
      <c r="R933" s="17">
        <f t="shared" si="14"/>
        <v>0.90494296577946765</v>
      </c>
    </row>
    <row r="934" spans="1:18" x14ac:dyDescent="0.3">
      <c r="A934" s="1" t="s">
        <v>8485</v>
      </c>
      <c r="B934" s="23">
        <v>916</v>
      </c>
      <c r="C934" s="311">
        <v>983</v>
      </c>
      <c r="D934" s="37" t="s">
        <v>8485</v>
      </c>
      <c r="E934" s="8" t="s">
        <v>8486</v>
      </c>
      <c r="F934" s="8" t="s">
        <v>165</v>
      </c>
      <c r="G934" s="24" t="s">
        <v>4498</v>
      </c>
      <c r="H934" s="23">
        <v>143</v>
      </c>
      <c r="I934" s="23">
        <v>0.9</v>
      </c>
      <c r="J934" s="24" t="s">
        <v>2159</v>
      </c>
      <c r="K934" s="24" t="s">
        <v>2632</v>
      </c>
      <c r="L934" s="24" t="s">
        <v>416</v>
      </c>
      <c r="M934" s="24" t="s">
        <v>27</v>
      </c>
      <c r="N934" s="26">
        <f>B934/1052</f>
        <v>0.87072243346007605</v>
      </c>
      <c r="O934" s="278" t="s">
        <v>15627</v>
      </c>
      <c r="P934" s="278">
        <v>2</v>
      </c>
      <c r="Q934" s="311">
        <v>0.6</v>
      </c>
      <c r="R934" s="17">
        <f t="shared" si="14"/>
        <v>0.93441064638783267</v>
      </c>
    </row>
    <row r="935" spans="1:18" x14ac:dyDescent="0.3">
      <c r="A935" s="1" t="s">
        <v>8503</v>
      </c>
      <c r="B935" s="29">
        <v>933</v>
      </c>
      <c r="C935" s="311">
        <v>916</v>
      </c>
      <c r="D935" s="37" t="s">
        <v>8504</v>
      </c>
      <c r="E935" s="8" t="s">
        <v>8505</v>
      </c>
      <c r="F935" s="8" t="s">
        <v>8506</v>
      </c>
      <c r="G935" s="24" t="s">
        <v>4519</v>
      </c>
      <c r="H935" s="25">
        <v>1572</v>
      </c>
      <c r="I935" s="29">
        <v>0.8</v>
      </c>
      <c r="J935" s="24" t="s">
        <v>2159</v>
      </c>
      <c r="K935" s="24" t="s">
        <v>2200</v>
      </c>
      <c r="L935" s="24" t="s">
        <v>590</v>
      </c>
      <c r="M935" s="24" t="s">
        <v>33</v>
      </c>
      <c r="N935" s="30">
        <f>B935/1052</f>
        <v>0.88688212927756649</v>
      </c>
      <c r="O935" s="278" t="s">
        <v>15627</v>
      </c>
      <c r="P935" s="278">
        <v>2</v>
      </c>
      <c r="Q935" s="311">
        <v>1</v>
      </c>
      <c r="R935" s="17">
        <f t="shared" si="14"/>
        <v>0.87072243346007605</v>
      </c>
    </row>
    <row r="936" spans="1:18" x14ac:dyDescent="0.3">
      <c r="A936" s="1" t="s">
        <v>8532</v>
      </c>
      <c r="B936" s="29">
        <v>933</v>
      </c>
      <c r="C936" s="311">
        <v>916</v>
      </c>
      <c r="D936" s="37" t="s">
        <v>8533</v>
      </c>
      <c r="E936" s="8" t="s">
        <v>165</v>
      </c>
      <c r="F936" s="8" t="s">
        <v>8534</v>
      </c>
      <c r="G936" s="24" t="s">
        <v>4519</v>
      </c>
      <c r="H936" s="23">
        <v>647</v>
      </c>
      <c r="I936" s="29">
        <v>0.8</v>
      </c>
      <c r="J936" s="24" t="s">
        <v>2159</v>
      </c>
      <c r="K936" s="24" t="s">
        <v>2573</v>
      </c>
      <c r="L936" s="24" t="s">
        <v>8535</v>
      </c>
      <c r="M936" s="24" t="s">
        <v>33</v>
      </c>
      <c r="N936" s="30">
        <f>B936/1052</f>
        <v>0.88688212927756649</v>
      </c>
      <c r="O936" s="278" t="s">
        <v>15627</v>
      </c>
      <c r="P936" s="278">
        <v>2</v>
      </c>
      <c r="Q936" s="311">
        <v>1</v>
      </c>
      <c r="R936" s="17">
        <f t="shared" si="14"/>
        <v>0.87072243346007605</v>
      </c>
    </row>
    <row r="937" spans="1:18" x14ac:dyDescent="0.3">
      <c r="A937" s="1" t="s">
        <v>8536</v>
      </c>
      <c r="B937" s="29">
        <v>933</v>
      </c>
      <c r="C937" s="312">
        <v>966</v>
      </c>
      <c r="D937" s="37" t="s">
        <v>8536</v>
      </c>
      <c r="E937" s="8" t="s">
        <v>8537</v>
      </c>
      <c r="F937" s="8" t="s">
        <v>8538</v>
      </c>
      <c r="G937" s="24" t="s">
        <v>4519</v>
      </c>
      <c r="H937" s="23">
        <v>344</v>
      </c>
      <c r="I937" s="29">
        <v>0.8</v>
      </c>
      <c r="J937" s="24" t="s">
        <v>2159</v>
      </c>
      <c r="K937" s="24" t="s">
        <v>2573</v>
      </c>
      <c r="L937" s="24" t="s">
        <v>7177</v>
      </c>
      <c r="M937" s="24" t="s">
        <v>2840</v>
      </c>
      <c r="N937" s="30">
        <f>B937/1052</f>
        <v>0.88688212927756649</v>
      </c>
      <c r="O937" s="278" t="s">
        <v>15627</v>
      </c>
      <c r="P937" s="278">
        <v>2</v>
      </c>
      <c r="Q937" s="312">
        <v>0.7</v>
      </c>
      <c r="R937" s="17">
        <f t="shared" si="14"/>
        <v>0.91825095057034223</v>
      </c>
    </row>
    <row r="938" spans="1:18" x14ac:dyDescent="0.3">
      <c r="A938" s="1" t="s">
        <v>8573</v>
      </c>
      <c r="B938" s="29">
        <v>933</v>
      </c>
      <c r="C938" s="312">
        <v>866</v>
      </c>
      <c r="D938" s="37" t="s">
        <v>8574</v>
      </c>
      <c r="E938" s="8" t="s">
        <v>8575</v>
      </c>
      <c r="F938" s="8" t="s">
        <v>8576</v>
      </c>
      <c r="G938" s="24" t="s">
        <v>4436</v>
      </c>
      <c r="H938" s="23">
        <v>269</v>
      </c>
      <c r="I938" s="29">
        <v>0.8</v>
      </c>
      <c r="J938" s="24" t="s">
        <v>2159</v>
      </c>
      <c r="K938" s="24" t="s">
        <v>2982</v>
      </c>
      <c r="L938" s="24" t="s">
        <v>6846</v>
      </c>
      <c r="M938" s="24" t="s">
        <v>19</v>
      </c>
      <c r="N938" s="30">
        <f>B938/1052</f>
        <v>0.88688212927756649</v>
      </c>
      <c r="O938" s="278" t="s">
        <v>15627</v>
      </c>
      <c r="P938" s="278">
        <v>2</v>
      </c>
      <c r="Q938" s="312">
        <v>1.3</v>
      </c>
      <c r="R938" s="17">
        <f t="shared" si="14"/>
        <v>0.82319391634980987</v>
      </c>
    </row>
    <row r="939" spans="1:18" x14ac:dyDescent="0.3">
      <c r="A939" s="1" t="s">
        <v>8528</v>
      </c>
      <c r="B939" s="29">
        <v>933</v>
      </c>
      <c r="C939" s="312">
        <v>866</v>
      </c>
      <c r="D939" s="37" t="s">
        <v>8529</v>
      </c>
      <c r="E939" s="8" t="s">
        <v>8530</v>
      </c>
      <c r="F939" s="8" t="s">
        <v>8531</v>
      </c>
      <c r="G939" s="24" t="s">
        <v>4519</v>
      </c>
      <c r="H939" s="23">
        <v>547</v>
      </c>
      <c r="I939" s="29">
        <v>0.8</v>
      </c>
      <c r="J939" s="24" t="s">
        <v>2159</v>
      </c>
      <c r="K939" s="24" t="s">
        <v>2507</v>
      </c>
      <c r="L939" s="24" t="s">
        <v>416</v>
      </c>
      <c r="M939" s="24" t="s">
        <v>19</v>
      </c>
      <c r="N939" s="30">
        <f>B939/1052</f>
        <v>0.88688212927756649</v>
      </c>
      <c r="O939" s="278" t="s">
        <v>15627</v>
      </c>
      <c r="P939" s="278">
        <v>2</v>
      </c>
      <c r="Q939" s="312">
        <v>1.3</v>
      </c>
      <c r="R939" s="17">
        <f t="shared" si="14"/>
        <v>0.82319391634980987</v>
      </c>
    </row>
    <row r="940" spans="1:18" x14ac:dyDescent="0.3">
      <c r="A940" s="1" t="s">
        <v>8560</v>
      </c>
      <c r="B940" s="29">
        <v>933</v>
      </c>
      <c r="C940" s="312">
        <v>901</v>
      </c>
      <c r="D940" s="37" t="s">
        <v>8561</v>
      </c>
      <c r="E940" s="8" t="s">
        <v>8562</v>
      </c>
      <c r="F940" s="8" t="s">
        <v>8563</v>
      </c>
      <c r="G940" s="24" t="s">
        <v>4436</v>
      </c>
      <c r="H940" s="25">
        <v>1950</v>
      </c>
      <c r="I940" s="29">
        <v>0.8</v>
      </c>
      <c r="J940" s="24" t="s">
        <v>2159</v>
      </c>
      <c r="K940" s="24" t="s">
        <v>2786</v>
      </c>
      <c r="L940" s="24" t="s">
        <v>859</v>
      </c>
      <c r="M940" s="24" t="s">
        <v>2169</v>
      </c>
      <c r="N940" s="30">
        <f>B940/1052</f>
        <v>0.88688212927756649</v>
      </c>
      <c r="O940" s="278" t="s">
        <v>15627</v>
      </c>
      <c r="P940" s="278">
        <v>2</v>
      </c>
      <c r="Q940" s="312">
        <v>1.1000000000000001</v>
      </c>
      <c r="R940" s="17">
        <f t="shared" si="14"/>
        <v>0.85646387832699622</v>
      </c>
    </row>
    <row r="941" spans="1:18" x14ac:dyDescent="0.3">
      <c r="A941" s="1" t="s">
        <v>8539</v>
      </c>
      <c r="B941" s="29">
        <v>933</v>
      </c>
      <c r="C941" s="312">
        <v>931</v>
      </c>
      <c r="D941" s="37" t="s">
        <v>8540</v>
      </c>
      <c r="E941" s="8" t="s">
        <v>8541</v>
      </c>
      <c r="F941" s="8" t="s">
        <v>8542</v>
      </c>
      <c r="G941" s="24" t="s">
        <v>4754</v>
      </c>
      <c r="H941" s="25">
        <v>1129</v>
      </c>
      <c r="I941" s="29">
        <v>0.8</v>
      </c>
      <c r="J941" s="24" t="s">
        <v>2159</v>
      </c>
      <c r="K941" s="24" t="s">
        <v>2573</v>
      </c>
      <c r="L941" s="24" t="s">
        <v>590</v>
      </c>
      <c r="M941" s="24" t="s">
        <v>18</v>
      </c>
      <c r="N941" s="30">
        <f>B941/1052</f>
        <v>0.88688212927756649</v>
      </c>
      <c r="O941" s="278" t="s">
        <v>15627</v>
      </c>
      <c r="P941" s="278">
        <v>2</v>
      </c>
      <c r="Q941" s="312">
        <v>0.9</v>
      </c>
      <c r="R941" s="17">
        <f t="shared" si="14"/>
        <v>0.88498098859315588</v>
      </c>
    </row>
    <row r="942" spans="1:18" x14ac:dyDescent="0.3">
      <c r="A942" s="1" t="s">
        <v>8543</v>
      </c>
      <c r="B942" s="29">
        <v>933</v>
      </c>
      <c r="C942" s="311">
        <v>952</v>
      </c>
      <c r="D942" s="37" t="s">
        <v>8544</v>
      </c>
      <c r="E942" s="8" t="s">
        <v>8545</v>
      </c>
      <c r="F942" s="8" t="s">
        <v>8546</v>
      </c>
      <c r="G942" s="24" t="s">
        <v>4519</v>
      </c>
      <c r="H942" s="23">
        <v>233</v>
      </c>
      <c r="I942" s="29">
        <v>0.8</v>
      </c>
      <c r="J942" s="24" t="s">
        <v>2159</v>
      </c>
      <c r="K942" s="24" t="s">
        <v>2616</v>
      </c>
      <c r="L942" s="24" t="s">
        <v>590</v>
      </c>
      <c r="M942" s="24" t="s">
        <v>36</v>
      </c>
      <c r="N942" s="30">
        <f>B942/1052</f>
        <v>0.88688212927756649</v>
      </c>
      <c r="O942" s="278" t="s">
        <v>15627</v>
      </c>
      <c r="P942" s="278">
        <v>2</v>
      </c>
      <c r="Q942" s="311">
        <v>0.8</v>
      </c>
      <c r="R942" s="17">
        <f t="shared" si="14"/>
        <v>0.90494296577946765</v>
      </c>
    </row>
    <row r="943" spans="1:18" x14ac:dyDescent="0.3">
      <c r="A943" s="1" t="s">
        <v>8517</v>
      </c>
      <c r="B943" s="29">
        <v>933</v>
      </c>
      <c r="C943" s="311">
        <v>836</v>
      </c>
      <c r="D943" s="37" t="s">
        <v>8518</v>
      </c>
      <c r="E943" s="8" t="s">
        <v>165</v>
      </c>
      <c r="F943" s="8" t="s">
        <v>8519</v>
      </c>
      <c r="G943" s="24" t="s">
        <v>4539</v>
      </c>
      <c r="H943" s="23">
        <v>195</v>
      </c>
      <c r="I943" s="29">
        <v>0.8</v>
      </c>
      <c r="J943" s="24" t="s">
        <v>2159</v>
      </c>
      <c r="K943" s="24" t="s">
        <v>2144</v>
      </c>
      <c r="L943" s="24" t="s">
        <v>590</v>
      </c>
      <c r="M943" s="24" t="s">
        <v>2303</v>
      </c>
      <c r="N943" s="30">
        <f>B943/1052</f>
        <v>0.88688212927756649</v>
      </c>
      <c r="O943" s="278" t="s">
        <v>15627</v>
      </c>
      <c r="P943" s="278">
        <v>2</v>
      </c>
      <c r="Q943" s="311">
        <v>1.4</v>
      </c>
      <c r="R943" s="17">
        <f t="shared" si="14"/>
        <v>0.79467680608365021</v>
      </c>
    </row>
    <row r="944" spans="1:18" x14ac:dyDescent="0.3">
      <c r="A944" s="1" t="s">
        <v>8487</v>
      </c>
      <c r="B944" s="29">
        <v>933</v>
      </c>
      <c r="C944" s="312">
        <v>813</v>
      </c>
      <c r="D944" s="37" t="s">
        <v>8488</v>
      </c>
      <c r="E944" s="8" t="s">
        <v>8489</v>
      </c>
      <c r="F944" s="8" t="s">
        <v>8489</v>
      </c>
      <c r="G944" s="24" t="s">
        <v>4734</v>
      </c>
      <c r="H944" s="25">
        <v>1714</v>
      </c>
      <c r="I944" s="29">
        <v>0.8</v>
      </c>
      <c r="J944" s="24" t="s">
        <v>1477</v>
      </c>
      <c r="K944" s="24" t="s">
        <v>1307</v>
      </c>
      <c r="L944" s="24" t="s">
        <v>416</v>
      </c>
      <c r="M944" s="24" t="s">
        <v>2289</v>
      </c>
      <c r="N944" s="30">
        <f>B944/1052</f>
        <v>0.88688212927756649</v>
      </c>
      <c r="O944" s="278" t="s">
        <v>15627</v>
      </c>
      <c r="P944" s="278">
        <v>2</v>
      </c>
      <c r="Q944" s="312">
        <v>1.5</v>
      </c>
      <c r="R944" s="17">
        <f t="shared" si="14"/>
        <v>0.77281368821292773</v>
      </c>
    </row>
    <row r="945" spans="1:18" x14ac:dyDescent="0.3">
      <c r="A945" s="1" t="s">
        <v>8520</v>
      </c>
      <c r="B945" s="29">
        <v>933</v>
      </c>
      <c r="C945" s="312">
        <v>966</v>
      </c>
      <c r="D945" s="37" t="s">
        <v>8521</v>
      </c>
      <c r="E945" s="8" t="s">
        <v>8522</v>
      </c>
      <c r="F945" s="8" t="s">
        <v>8523</v>
      </c>
      <c r="G945" s="24" t="s">
        <v>4519</v>
      </c>
      <c r="H945" s="23">
        <v>305</v>
      </c>
      <c r="I945" s="29">
        <v>0.8</v>
      </c>
      <c r="J945" s="24" t="s">
        <v>2159</v>
      </c>
      <c r="K945" s="24" t="s">
        <v>2144</v>
      </c>
      <c r="L945" s="24" t="s">
        <v>416</v>
      </c>
      <c r="M945" s="24" t="s">
        <v>2840</v>
      </c>
      <c r="N945" s="30">
        <f>B945/1052</f>
        <v>0.88688212927756649</v>
      </c>
      <c r="O945" s="278" t="s">
        <v>15627</v>
      </c>
      <c r="P945" s="278">
        <v>2</v>
      </c>
      <c r="Q945" s="312">
        <v>0.7</v>
      </c>
      <c r="R945" s="17">
        <f t="shared" si="14"/>
        <v>0.91825095057034223</v>
      </c>
    </row>
    <row r="946" spans="1:18" x14ac:dyDescent="0.3">
      <c r="A946" s="1" t="s">
        <v>8564</v>
      </c>
      <c r="B946" s="29">
        <v>933</v>
      </c>
      <c r="C946" s="312">
        <v>997</v>
      </c>
      <c r="D946" s="37" t="s">
        <v>8565</v>
      </c>
      <c r="E946" s="8" t="s">
        <v>8566</v>
      </c>
      <c r="F946" s="8" t="s">
        <v>8567</v>
      </c>
      <c r="G946" s="24" t="s">
        <v>4480</v>
      </c>
      <c r="H946" s="23">
        <v>248</v>
      </c>
      <c r="I946" s="29">
        <v>0.8</v>
      </c>
      <c r="J946" s="24" t="s">
        <v>2159</v>
      </c>
      <c r="K946" s="24" t="s">
        <v>2786</v>
      </c>
      <c r="L946" s="24" t="s">
        <v>416</v>
      </c>
      <c r="M946" s="24" t="s">
        <v>20</v>
      </c>
      <c r="N946" s="30">
        <f>B946/1052</f>
        <v>0.88688212927756649</v>
      </c>
      <c r="O946" s="278" t="s">
        <v>15627</v>
      </c>
      <c r="P946" s="278">
        <v>2</v>
      </c>
      <c r="Q946" s="312">
        <v>0.5</v>
      </c>
      <c r="R946" s="17">
        <f t="shared" si="14"/>
        <v>0.94771863117870725</v>
      </c>
    </row>
    <row r="947" spans="1:18" x14ac:dyDescent="0.3">
      <c r="A947" s="1" t="s">
        <v>8568</v>
      </c>
      <c r="B947" s="29">
        <v>933</v>
      </c>
      <c r="C947" s="311">
        <v>952</v>
      </c>
      <c r="D947" s="37" t="s">
        <v>8569</v>
      </c>
      <c r="E947" s="8" t="s">
        <v>8570</v>
      </c>
      <c r="F947" s="8" t="s">
        <v>8571</v>
      </c>
      <c r="G947" s="24" t="s">
        <v>4480</v>
      </c>
      <c r="H947" s="23">
        <v>675</v>
      </c>
      <c r="I947" s="29">
        <v>0.8</v>
      </c>
      <c r="J947" s="24" t="s">
        <v>2159</v>
      </c>
      <c r="K947" s="24" t="s">
        <v>2834</v>
      </c>
      <c r="L947" s="24" t="s">
        <v>8572</v>
      </c>
      <c r="M947" s="24" t="s">
        <v>36</v>
      </c>
      <c r="N947" s="30">
        <f>B947/1052</f>
        <v>0.88688212927756649</v>
      </c>
      <c r="O947" s="278" t="s">
        <v>15627</v>
      </c>
      <c r="P947" s="278">
        <v>2</v>
      </c>
      <c r="Q947" s="311">
        <v>0.8</v>
      </c>
      <c r="R947" s="17">
        <f t="shared" si="14"/>
        <v>0.90494296577946765</v>
      </c>
    </row>
    <row r="948" spans="1:18" x14ac:dyDescent="0.3">
      <c r="A948" s="1" t="s">
        <v>8524</v>
      </c>
      <c r="B948" s="29">
        <v>933</v>
      </c>
      <c r="C948" s="312">
        <v>931</v>
      </c>
      <c r="D948" s="37" t="s">
        <v>8525</v>
      </c>
      <c r="E948" s="8" t="s">
        <v>8526</v>
      </c>
      <c r="F948" s="8" t="s">
        <v>8527</v>
      </c>
      <c r="G948" s="24" t="s">
        <v>4519</v>
      </c>
      <c r="H948" s="25">
        <v>1755</v>
      </c>
      <c r="I948" s="29">
        <v>0.8</v>
      </c>
      <c r="J948" s="24" t="s">
        <v>2159</v>
      </c>
      <c r="K948" s="24" t="s">
        <v>2568</v>
      </c>
      <c r="L948" s="24" t="s">
        <v>416</v>
      </c>
      <c r="M948" s="24" t="s">
        <v>18</v>
      </c>
      <c r="N948" s="30">
        <f>B948/1052</f>
        <v>0.88688212927756649</v>
      </c>
      <c r="O948" s="278" t="s">
        <v>15627</v>
      </c>
      <c r="P948" s="278">
        <v>2</v>
      </c>
      <c r="Q948" s="312">
        <v>0.9</v>
      </c>
      <c r="R948" s="17">
        <f t="shared" si="14"/>
        <v>0.88498098859315588</v>
      </c>
    </row>
    <row r="949" spans="1:18" x14ac:dyDescent="0.3">
      <c r="A949" s="1" t="s">
        <v>8547</v>
      </c>
      <c r="B949" s="29">
        <v>933</v>
      </c>
      <c r="C949" s="312">
        <v>866</v>
      </c>
      <c r="D949" s="37" t="s">
        <v>8548</v>
      </c>
      <c r="E949" s="8" t="s">
        <v>8549</v>
      </c>
      <c r="F949" s="8" t="s">
        <v>8550</v>
      </c>
      <c r="G949" s="24" t="s">
        <v>4539</v>
      </c>
      <c r="H949" s="25">
        <v>5160</v>
      </c>
      <c r="I949" s="29">
        <v>0.8</v>
      </c>
      <c r="J949" s="24" t="s">
        <v>2159</v>
      </c>
      <c r="K949" s="24" t="s">
        <v>2616</v>
      </c>
      <c r="L949" s="24" t="s">
        <v>416</v>
      </c>
      <c r="M949" s="24" t="s">
        <v>19</v>
      </c>
      <c r="N949" s="30">
        <f>B949/1052</f>
        <v>0.88688212927756649</v>
      </c>
      <c r="O949" s="278" t="s">
        <v>15627</v>
      </c>
      <c r="P949" s="278">
        <v>2</v>
      </c>
      <c r="Q949" s="312">
        <v>1.3</v>
      </c>
      <c r="R949" s="17">
        <f t="shared" si="14"/>
        <v>0.82319391634980987</v>
      </c>
    </row>
    <row r="950" spans="1:18" x14ac:dyDescent="0.3">
      <c r="A950" s="1" t="s">
        <v>8499</v>
      </c>
      <c r="B950" s="29">
        <v>933</v>
      </c>
      <c r="C950" s="311">
        <v>883</v>
      </c>
      <c r="D950" s="37" t="s">
        <v>8500</v>
      </c>
      <c r="E950" s="8" t="s">
        <v>8501</v>
      </c>
      <c r="F950" s="8" t="s">
        <v>8502</v>
      </c>
      <c r="G950" s="24" t="s">
        <v>4734</v>
      </c>
      <c r="H950" s="25">
        <v>3569</v>
      </c>
      <c r="I950" s="29">
        <v>0.8</v>
      </c>
      <c r="J950" s="24" t="s">
        <v>1477</v>
      </c>
      <c r="K950" s="24" t="s">
        <v>808</v>
      </c>
      <c r="L950" s="24" t="s">
        <v>6119</v>
      </c>
      <c r="M950" s="24" t="s">
        <v>2086</v>
      </c>
      <c r="N950" s="30">
        <f>B950/1052</f>
        <v>0.88688212927756649</v>
      </c>
      <c r="O950" s="278" t="s">
        <v>15627</v>
      </c>
      <c r="P950" s="278">
        <v>2</v>
      </c>
      <c r="Q950" s="311">
        <v>1.2</v>
      </c>
      <c r="R950" s="17">
        <f t="shared" si="14"/>
        <v>0.83935361216730042</v>
      </c>
    </row>
    <row r="951" spans="1:18" x14ac:dyDescent="0.3">
      <c r="A951" s="1" t="s">
        <v>8490</v>
      </c>
      <c r="B951" s="29">
        <v>933</v>
      </c>
      <c r="C951" s="312">
        <v>901</v>
      </c>
      <c r="D951" s="37" t="s">
        <v>8491</v>
      </c>
      <c r="E951" s="8" t="s">
        <v>8492</v>
      </c>
      <c r="F951" s="8" t="s">
        <v>8493</v>
      </c>
      <c r="G951" s="24" t="s">
        <v>4754</v>
      </c>
      <c r="H951" s="23">
        <v>812</v>
      </c>
      <c r="I951" s="29">
        <v>0.8</v>
      </c>
      <c r="J951" s="24" t="s">
        <v>2159</v>
      </c>
      <c r="K951" s="24" t="s">
        <v>679</v>
      </c>
      <c r="L951" s="24" t="s">
        <v>8494</v>
      </c>
      <c r="M951" s="24" t="s">
        <v>2169</v>
      </c>
      <c r="N951" s="30">
        <f>B951/1052</f>
        <v>0.88688212927756649</v>
      </c>
      <c r="O951" s="278" t="s">
        <v>15627</v>
      </c>
      <c r="P951" s="278">
        <v>2</v>
      </c>
      <c r="Q951" s="312">
        <v>1.1000000000000001</v>
      </c>
      <c r="R951" s="17">
        <f t="shared" si="14"/>
        <v>0.85646387832699622</v>
      </c>
    </row>
    <row r="952" spans="1:18" x14ac:dyDescent="0.3">
      <c r="A952" s="1" t="s">
        <v>8512</v>
      </c>
      <c r="B952" s="29">
        <v>933</v>
      </c>
      <c r="C952" s="312">
        <v>931</v>
      </c>
      <c r="D952" s="37" t="s">
        <v>8513</v>
      </c>
      <c r="E952" s="8" t="s">
        <v>8514</v>
      </c>
      <c r="F952" s="8" t="s">
        <v>8515</v>
      </c>
      <c r="G952" s="24" t="s">
        <v>4519</v>
      </c>
      <c r="H952" s="23">
        <v>846</v>
      </c>
      <c r="I952" s="29">
        <v>0.8</v>
      </c>
      <c r="J952" s="24" t="s">
        <v>2159</v>
      </c>
      <c r="K952" s="24" t="s">
        <v>2312</v>
      </c>
      <c r="L952" s="24" t="s">
        <v>8516</v>
      </c>
      <c r="M952" s="24" t="s">
        <v>18</v>
      </c>
      <c r="N952" s="30">
        <f>B952/1052</f>
        <v>0.88688212927756649</v>
      </c>
      <c r="O952" s="278" t="s">
        <v>15627</v>
      </c>
      <c r="P952" s="278">
        <v>2</v>
      </c>
      <c r="Q952" s="312">
        <v>0.9</v>
      </c>
      <c r="R952" s="17">
        <f t="shared" si="14"/>
        <v>0.88498098859315588</v>
      </c>
    </row>
    <row r="953" spans="1:18" x14ac:dyDescent="0.3">
      <c r="A953" s="1" t="s">
        <v>8551</v>
      </c>
      <c r="B953" s="29">
        <v>933</v>
      </c>
      <c r="C953" s="311">
        <v>916</v>
      </c>
      <c r="D953" s="37" t="s">
        <v>8552</v>
      </c>
      <c r="E953" s="8" t="s">
        <v>8553</v>
      </c>
      <c r="F953" s="8" t="s">
        <v>8554</v>
      </c>
      <c r="G953" s="24" t="s">
        <v>4519</v>
      </c>
      <c r="H953" s="25">
        <v>1268</v>
      </c>
      <c r="I953" s="29">
        <v>0.8</v>
      </c>
      <c r="J953" s="24" t="s">
        <v>2159</v>
      </c>
      <c r="K953" s="24" t="s">
        <v>2622</v>
      </c>
      <c r="L953" s="24" t="s">
        <v>8555</v>
      </c>
      <c r="M953" s="24" t="s">
        <v>33</v>
      </c>
      <c r="N953" s="30">
        <f>B953/1052</f>
        <v>0.88688212927756649</v>
      </c>
      <c r="O953" s="278" t="s">
        <v>15627</v>
      </c>
      <c r="P953" s="278">
        <v>2</v>
      </c>
      <c r="Q953" s="311">
        <v>1</v>
      </c>
      <c r="R953" s="17">
        <f t="shared" si="14"/>
        <v>0.87072243346007605</v>
      </c>
    </row>
    <row r="954" spans="1:18" x14ac:dyDescent="0.3">
      <c r="A954" s="1" t="s">
        <v>8495</v>
      </c>
      <c r="B954" s="29">
        <v>933</v>
      </c>
      <c r="C954" s="312">
        <v>931</v>
      </c>
      <c r="D954" s="37" t="s">
        <v>8496</v>
      </c>
      <c r="E954" s="8" t="s">
        <v>8497</v>
      </c>
      <c r="F954" s="8" t="s">
        <v>8498</v>
      </c>
      <c r="G954" s="24" t="s">
        <v>4734</v>
      </c>
      <c r="H954" s="25">
        <v>1275</v>
      </c>
      <c r="I954" s="29">
        <v>0.8</v>
      </c>
      <c r="J954" s="24" t="s">
        <v>1477</v>
      </c>
      <c r="K954" s="24" t="s">
        <v>1769</v>
      </c>
      <c r="L954" s="24" t="s">
        <v>416</v>
      </c>
      <c r="M954" s="24" t="s">
        <v>18</v>
      </c>
      <c r="N954" s="30">
        <f>B954/1052</f>
        <v>0.88688212927756649</v>
      </c>
      <c r="O954" s="278" t="s">
        <v>15627</v>
      </c>
      <c r="P954" s="278">
        <v>2</v>
      </c>
      <c r="Q954" s="312">
        <v>0.9</v>
      </c>
      <c r="R954" s="17">
        <f t="shared" si="14"/>
        <v>0.88498098859315588</v>
      </c>
    </row>
    <row r="955" spans="1:18" x14ac:dyDescent="0.3">
      <c r="A955" s="1" t="s">
        <v>8556</v>
      </c>
      <c r="B955" s="29">
        <v>933</v>
      </c>
      <c r="C955" s="311">
        <v>983</v>
      </c>
      <c r="D955" s="37" t="s">
        <v>8557</v>
      </c>
      <c r="E955" s="8" t="s">
        <v>8558</v>
      </c>
      <c r="F955" s="8" t="s">
        <v>8559</v>
      </c>
      <c r="G955" s="24" t="s">
        <v>4734</v>
      </c>
      <c r="H955" s="23">
        <v>125</v>
      </c>
      <c r="I955" s="29">
        <v>0.8</v>
      </c>
      <c r="J955" s="24" t="s">
        <v>1477</v>
      </c>
      <c r="K955" s="24" t="s">
        <v>2622</v>
      </c>
      <c r="L955" s="24" t="s">
        <v>416</v>
      </c>
      <c r="M955" s="24" t="s">
        <v>27</v>
      </c>
      <c r="N955" s="30">
        <f>B955/1052</f>
        <v>0.88688212927756649</v>
      </c>
      <c r="O955" s="278" t="s">
        <v>15627</v>
      </c>
      <c r="P955" s="278">
        <v>2</v>
      </c>
      <c r="Q955" s="311">
        <v>0.6</v>
      </c>
      <c r="R955" s="17">
        <f t="shared" si="14"/>
        <v>0.93441064638783267</v>
      </c>
    </row>
    <row r="956" spans="1:18" x14ac:dyDescent="0.3">
      <c r="A956" s="1" t="s">
        <v>8507</v>
      </c>
      <c r="B956" s="29">
        <v>933</v>
      </c>
      <c r="C956" s="311">
        <v>916</v>
      </c>
      <c r="D956" s="37" t="s">
        <v>8508</v>
      </c>
      <c r="E956" s="8" t="s">
        <v>8509</v>
      </c>
      <c r="F956" s="8" t="s">
        <v>8510</v>
      </c>
      <c r="G956" s="24" t="s">
        <v>4734</v>
      </c>
      <c r="H956" s="23">
        <v>843</v>
      </c>
      <c r="I956" s="29">
        <v>0.8</v>
      </c>
      <c r="J956" s="24" t="s">
        <v>1477</v>
      </c>
      <c r="K956" s="24" t="s">
        <v>2200</v>
      </c>
      <c r="L956" s="24" t="s">
        <v>8511</v>
      </c>
      <c r="M956" s="24" t="s">
        <v>33</v>
      </c>
      <c r="N956" s="30">
        <f>B956/1052</f>
        <v>0.88688212927756649</v>
      </c>
      <c r="O956" s="278" t="s">
        <v>15627</v>
      </c>
      <c r="P956" s="278">
        <v>2</v>
      </c>
      <c r="Q956" s="311">
        <v>1</v>
      </c>
      <c r="R956" s="17">
        <f t="shared" si="14"/>
        <v>0.87072243346007605</v>
      </c>
    </row>
    <row r="957" spans="1:18" x14ac:dyDescent="0.3">
      <c r="A957" s="1" t="s">
        <v>8602</v>
      </c>
      <c r="B957" s="23">
        <v>955</v>
      </c>
      <c r="C957" s="311">
        <v>983</v>
      </c>
      <c r="D957" s="37" t="s">
        <v>8603</v>
      </c>
      <c r="E957" s="8" t="s">
        <v>8604</v>
      </c>
      <c r="F957" s="8" t="s">
        <v>8605</v>
      </c>
      <c r="G957" s="24" t="s">
        <v>4734</v>
      </c>
      <c r="H957" s="23">
        <v>460</v>
      </c>
      <c r="I957" s="23">
        <v>0.7</v>
      </c>
      <c r="J957" s="24" t="s">
        <v>1477</v>
      </c>
      <c r="K957" s="24" t="s">
        <v>2421</v>
      </c>
      <c r="L957" s="24" t="s">
        <v>8606</v>
      </c>
      <c r="M957" s="24" t="s">
        <v>27</v>
      </c>
      <c r="N957" s="26">
        <f>B957/1052</f>
        <v>0.90779467680608361</v>
      </c>
      <c r="O957" s="278" t="s">
        <v>15627</v>
      </c>
      <c r="P957" s="278">
        <v>2</v>
      </c>
      <c r="Q957" s="311">
        <v>0.6</v>
      </c>
      <c r="R957" s="17">
        <f t="shared" si="14"/>
        <v>0.93441064638783267</v>
      </c>
    </row>
    <row r="958" spans="1:18" x14ac:dyDescent="0.3">
      <c r="A958" s="1" t="s">
        <v>8618</v>
      </c>
      <c r="B958" s="23">
        <v>955</v>
      </c>
      <c r="C958" s="312">
        <v>966</v>
      </c>
      <c r="D958" s="37" t="s">
        <v>8619</v>
      </c>
      <c r="E958" s="8" t="s">
        <v>8620</v>
      </c>
      <c r="F958" s="8" t="s">
        <v>8621</v>
      </c>
      <c r="G958" s="24" t="s">
        <v>4519</v>
      </c>
      <c r="H958" s="23">
        <v>974</v>
      </c>
      <c r="I958" s="23">
        <v>0.7</v>
      </c>
      <c r="J958" s="24" t="s">
        <v>2159</v>
      </c>
      <c r="K958" s="24" t="s">
        <v>2622</v>
      </c>
      <c r="L958" s="24" t="s">
        <v>416</v>
      </c>
      <c r="M958" s="24" t="s">
        <v>2840</v>
      </c>
      <c r="N958" s="26">
        <f>B958/1052</f>
        <v>0.90779467680608361</v>
      </c>
      <c r="O958" s="278" t="s">
        <v>15627</v>
      </c>
      <c r="P958" s="278">
        <v>2</v>
      </c>
      <c r="Q958" s="312">
        <v>0.7</v>
      </c>
      <c r="R958" s="17">
        <f t="shared" si="14"/>
        <v>0.91825095057034223</v>
      </c>
    </row>
    <row r="959" spans="1:18" x14ac:dyDescent="0.3">
      <c r="A959" s="1" t="s">
        <v>8607</v>
      </c>
      <c r="B959" s="23">
        <v>955</v>
      </c>
      <c r="C959" s="312">
        <v>931</v>
      </c>
      <c r="D959" s="37" t="s">
        <v>8607</v>
      </c>
      <c r="E959" s="8" t="s">
        <v>8608</v>
      </c>
      <c r="F959" s="8" t="s">
        <v>8609</v>
      </c>
      <c r="G959" s="24" t="s">
        <v>4519</v>
      </c>
      <c r="H959" s="23">
        <v>769</v>
      </c>
      <c r="I959" s="23">
        <v>0.7</v>
      </c>
      <c r="J959" s="24" t="s">
        <v>2159</v>
      </c>
      <c r="K959" s="24" t="s">
        <v>2568</v>
      </c>
      <c r="L959" s="24" t="s">
        <v>590</v>
      </c>
      <c r="M959" s="24" t="s">
        <v>18</v>
      </c>
      <c r="N959" s="26">
        <f>B959/1052</f>
        <v>0.90779467680608361</v>
      </c>
      <c r="O959" s="278" t="s">
        <v>15627</v>
      </c>
      <c r="P959" s="278">
        <v>2</v>
      </c>
      <c r="Q959" s="312">
        <v>0.9</v>
      </c>
      <c r="R959" s="17">
        <f t="shared" si="14"/>
        <v>0.88498098859315588</v>
      </c>
    </row>
    <row r="960" spans="1:18" x14ac:dyDescent="0.3">
      <c r="A960" s="1" t="s">
        <v>8624</v>
      </c>
      <c r="B960" s="23">
        <v>955</v>
      </c>
      <c r="C960" s="311">
        <v>983</v>
      </c>
      <c r="D960" s="37" t="s">
        <v>8625</v>
      </c>
      <c r="E960" s="8" t="s">
        <v>8626</v>
      </c>
      <c r="F960" s="8" t="s">
        <v>8627</v>
      </c>
      <c r="G960" s="24" t="s">
        <v>4754</v>
      </c>
      <c r="H960" s="23">
        <v>328</v>
      </c>
      <c r="I960" s="23">
        <v>0.7</v>
      </c>
      <c r="J960" s="24" t="s">
        <v>2159</v>
      </c>
      <c r="K960" s="24" t="s">
        <v>2740</v>
      </c>
      <c r="L960" s="24" t="s">
        <v>8628</v>
      </c>
      <c r="M960" s="24" t="s">
        <v>27</v>
      </c>
      <c r="N960" s="26">
        <f>B960/1052</f>
        <v>0.90779467680608361</v>
      </c>
      <c r="O960" s="278" t="s">
        <v>15627</v>
      </c>
      <c r="P960" s="278">
        <v>2</v>
      </c>
      <c r="Q960" s="311">
        <v>0.6</v>
      </c>
      <c r="R960" s="17">
        <f t="shared" si="14"/>
        <v>0.93441064638783267</v>
      </c>
    </row>
    <row r="961" spans="1:18" x14ac:dyDescent="0.3">
      <c r="A961" s="1" t="s">
        <v>8622</v>
      </c>
      <c r="B961" s="23">
        <v>955</v>
      </c>
      <c r="C961" s="311">
        <v>952</v>
      </c>
      <c r="D961" s="37" t="s">
        <v>8622</v>
      </c>
      <c r="E961" s="8" t="s">
        <v>8623</v>
      </c>
      <c r="F961" s="8" t="s">
        <v>165</v>
      </c>
      <c r="G961" s="24" t="s">
        <v>4519</v>
      </c>
      <c r="H961" s="23">
        <v>404</v>
      </c>
      <c r="I961" s="23">
        <v>0.7</v>
      </c>
      <c r="J961" s="24" t="s">
        <v>2159</v>
      </c>
      <c r="K961" s="24" t="s">
        <v>2786</v>
      </c>
      <c r="L961" s="24" t="s">
        <v>416</v>
      </c>
      <c r="M961" s="24" t="s">
        <v>36</v>
      </c>
      <c r="N961" s="26">
        <f>B961/1052</f>
        <v>0.90779467680608361</v>
      </c>
      <c r="O961" s="278" t="s">
        <v>15627</v>
      </c>
      <c r="P961" s="278">
        <v>2</v>
      </c>
      <c r="Q961" s="311">
        <v>0.8</v>
      </c>
      <c r="R961" s="17">
        <f t="shared" si="14"/>
        <v>0.90494296577946765</v>
      </c>
    </row>
    <row r="962" spans="1:18" x14ac:dyDescent="0.3">
      <c r="A962" s="1" t="s">
        <v>8610</v>
      </c>
      <c r="B962" s="23">
        <v>955</v>
      </c>
      <c r="C962" s="312">
        <v>966</v>
      </c>
      <c r="D962" s="37" t="s">
        <v>8611</v>
      </c>
      <c r="E962" s="8" t="s">
        <v>8612</v>
      </c>
      <c r="F962" s="8" t="s">
        <v>8613</v>
      </c>
      <c r="G962" s="24" t="s">
        <v>4734</v>
      </c>
      <c r="H962" s="25">
        <v>2715</v>
      </c>
      <c r="I962" s="23">
        <v>0.7</v>
      </c>
      <c r="J962" s="24" t="s">
        <v>1477</v>
      </c>
      <c r="K962" s="24" t="s">
        <v>2568</v>
      </c>
      <c r="L962" s="24" t="s">
        <v>8614</v>
      </c>
      <c r="M962" s="24" t="s">
        <v>2840</v>
      </c>
      <c r="N962" s="26">
        <f>B962/1052</f>
        <v>0.90779467680608361</v>
      </c>
      <c r="O962" s="278" t="s">
        <v>15627</v>
      </c>
      <c r="P962" s="278">
        <v>2</v>
      </c>
      <c r="Q962" s="312">
        <v>0.7</v>
      </c>
      <c r="R962" s="17">
        <f t="shared" si="14"/>
        <v>0.91825095057034223</v>
      </c>
    </row>
    <row r="963" spans="1:18" x14ac:dyDescent="0.3">
      <c r="A963" s="1" t="s">
        <v>8593</v>
      </c>
      <c r="B963" s="23">
        <v>955</v>
      </c>
      <c r="C963" s="312">
        <v>966</v>
      </c>
      <c r="D963" s="37" t="s">
        <v>8594</v>
      </c>
      <c r="E963" s="8" t="s">
        <v>8595</v>
      </c>
      <c r="F963" s="8" t="s">
        <v>8596</v>
      </c>
      <c r="G963" s="24" t="s">
        <v>4734</v>
      </c>
      <c r="H963" s="23">
        <v>834</v>
      </c>
      <c r="I963" s="23">
        <v>0.7</v>
      </c>
      <c r="J963" s="24" t="s">
        <v>1477</v>
      </c>
      <c r="K963" s="24" t="s">
        <v>2004</v>
      </c>
      <c r="L963" s="24" t="s">
        <v>8597</v>
      </c>
      <c r="M963" s="24" t="s">
        <v>2840</v>
      </c>
      <c r="N963" s="26">
        <f>B963/1052</f>
        <v>0.90779467680608361</v>
      </c>
      <c r="O963" s="278" t="s">
        <v>15627</v>
      </c>
      <c r="P963" s="278">
        <v>2</v>
      </c>
      <c r="Q963" s="312">
        <v>0.7</v>
      </c>
      <c r="R963" s="17">
        <f t="shared" si="14"/>
        <v>0.91825095057034223</v>
      </c>
    </row>
    <row r="964" spans="1:18" x14ac:dyDescent="0.3">
      <c r="A964" s="1" t="s">
        <v>8577</v>
      </c>
      <c r="B964" s="23">
        <v>955</v>
      </c>
      <c r="C964" s="312">
        <v>931</v>
      </c>
      <c r="D964" s="37" t="s">
        <v>8578</v>
      </c>
      <c r="E964" s="8" t="s">
        <v>8579</v>
      </c>
      <c r="F964" s="8" t="s">
        <v>165</v>
      </c>
      <c r="G964" s="24" t="s">
        <v>4734</v>
      </c>
      <c r="H964" s="23">
        <v>565</v>
      </c>
      <c r="I964" s="23">
        <v>0.7</v>
      </c>
      <c r="J964" s="24" t="s">
        <v>1477</v>
      </c>
      <c r="K964" s="24" t="s">
        <v>1577</v>
      </c>
      <c r="L964" s="24" t="s">
        <v>416</v>
      </c>
      <c r="M964" s="24" t="s">
        <v>18</v>
      </c>
      <c r="N964" s="26">
        <f>B964/1052</f>
        <v>0.90779467680608361</v>
      </c>
      <c r="O964" s="278" t="s">
        <v>15627</v>
      </c>
      <c r="P964" s="278">
        <v>2</v>
      </c>
      <c r="Q964" s="312">
        <v>0.9</v>
      </c>
      <c r="R964" s="17">
        <f t="shared" ref="R964:R1027" si="15">C964/1052</f>
        <v>0.88498098859315588</v>
      </c>
    </row>
    <row r="965" spans="1:18" x14ac:dyDescent="0.3">
      <c r="A965" s="1" t="s">
        <v>8589</v>
      </c>
      <c r="B965" s="23">
        <v>955</v>
      </c>
      <c r="C965" s="312">
        <v>966</v>
      </c>
      <c r="D965" s="37" t="s">
        <v>8590</v>
      </c>
      <c r="E965" s="8" t="s">
        <v>8591</v>
      </c>
      <c r="F965" s="8" t="s">
        <v>8592</v>
      </c>
      <c r="G965" s="24" t="s">
        <v>4734</v>
      </c>
      <c r="H965" s="25">
        <v>2460</v>
      </c>
      <c r="I965" s="23">
        <v>0.7</v>
      </c>
      <c r="J965" s="24" t="s">
        <v>1477</v>
      </c>
      <c r="K965" s="24" t="s">
        <v>2200</v>
      </c>
      <c r="L965" s="24" t="s">
        <v>416</v>
      </c>
      <c r="M965" s="24" t="s">
        <v>2840</v>
      </c>
      <c r="N965" s="26">
        <f>B965/1052</f>
        <v>0.90779467680608361</v>
      </c>
      <c r="O965" s="278" t="s">
        <v>15627</v>
      </c>
      <c r="P965" s="278">
        <v>2</v>
      </c>
      <c r="Q965" s="312">
        <v>0.7</v>
      </c>
      <c r="R965" s="17">
        <f t="shared" si="15"/>
        <v>0.91825095057034223</v>
      </c>
    </row>
    <row r="966" spans="1:18" x14ac:dyDescent="0.3">
      <c r="A966" s="1" t="s">
        <v>8584</v>
      </c>
      <c r="B966" s="23">
        <v>955</v>
      </c>
      <c r="C966" s="311">
        <v>952</v>
      </c>
      <c r="D966" s="37" t="s">
        <v>8585</v>
      </c>
      <c r="E966" s="8" t="s">
        <v>8586</v>
      </c>
      <c r="F966" s="8" t="s">
        <v>8587</v>
      </c>
      <c r="G966" s="24" t="s">
        <v>4734</v>
      </c>
      <c r="H966" s="25">
        <v>1246</v>
      </c>
      <c r="I966" s="23">
        <v>0.7</v>
      </c>
      <c r="J966" s="24" t="s">
        <v>1477</v>
      </c>
      <c r="K966" s="24" t="s">
        <v>2236</v>
      </c>
      <c r="L966" s="24" t="s">
        <v>8588</v>
      </c>
      <c r="M966" s="24" t="s">
        <v>36</v>
      </c>
      <c r="N966" s="26">
        <f>B966/1052</f>
        <v>0.90779467680608361</v>
      </c>
      <c r="O966" s="278" t="s">
        <v>15627</v>
      </c>
      <c r="P966" s="278">
        <v>2</v>
      </c>
      <c r="Q966" s="311">
        <v>0.8</v>
      </c>
      <c r="R966" s="17">
        <f t="shared" si="15"/>
        <v>0.90494296577946765</v>
      </c>
    </row>
    <row r="967" spans="1:18" x14ac:dyDescent="0.3">
      <c r="A967" s="1" t="s">
        <v>8580</v>
      </c>
      <c r="B967" s="23">
        <v>955</v>
      </c>
      <c r="C967" s="312">
        <v>966</v>
      </c>
      <c r="D967" s="37" t="s">
        <v>8581</v>
      </c>
      <c r="E967" s="8" t="s">
        <v>8582</v>
      </c>
      <c r="F967" s="8" t="s">
        <v>8583</v>
      </c>
      <c r="G967" s="24" t="s">
        <v>4734</v>
      </c>
      <c r="H967" s="23">
        <v>733</v>
      </c>
      <c r="I967" s="23">
        <v>0.7</v>
      </c>
      <c r="J967" s="24" t="s">
        <v>1477</v>
      </c>
      <c r="K967" s="24" t="s">
        <v>808</v>
      </c>
      <c r="L967" s="24" t="s">
        <v>416</v>
      </c>
      <c r="M967" s="24" t="s">
        <v>2840</v>
      </c>
      <c r="N967" s="26">
        <f>B967/1052</f>
        <v>0.90779467680608361</v>
      </c>
      <c r="O967" s="278" t="s">
        <v>15627</v>
      </c>
      <c r="P967" s="278">
        <v>2</v>
      </c>
      <c r="Q967" s="312">
        <v>0.7</v>
      </c>
      <c r="R967" s="17">
        <f t="shared" si="15"/>
        <v>0.91825095057034223</v>
      </c>
    </row>
    <row r="968" spans="1:18" x14ac:dyDescent="0.3">
      <c r="A968" s="1" t="s">
        <v>8615</v>
      </c>
      <c r="B968" s="23">
        <v>955</v>
      </c>
      <c r="C968" s="312">
        <v>997</v>
      </c>
      <c r="D968" s="37" t="s">
        <v>8615</v>
      </c>
      <c r="E968" s="8" t="s">
        <v>8616</v>
      </c>
      <c r="F968" s="8" t="s">
        <v>8617</v>
      </c>
      <c r="G968" s="24" t="s">
        <v>4519</v>
      </c>
      <c r="H968" s="23">
        <v>265</v>
      </c>
      <c r="I968" s="23">
        <v>0.7</v>
      </c>
      <c r="J968" s="24" t="s">
        <v>2159</v>
      </c>
      <c r="K968" s="24" t="s">
        <v>2616</v>
      </c>
      <c r="L968" s="24" t="s">
        <v>1980</v>
      </c>
      <c r="M968" s="24" t="s">
        <v>20</v>
      </c>
      <c r="N968" s="26">
        <f>B968/1052</f>
        <v>0.90779467680608361</v>
      </c>
      <c r="O968" s="278" t="s">
        <v>15627</v>
      </c>
      <c r="P968" s="278">
        <v>2</v>
      </c>
      <c r="Q968" s="312">
        <v>0.5</v>
      </c>
      <c r="R968" s="17">
        <f t="shared" si="15"/>
        <v>0.94771863117870725</v>
      </c>
    </row>
    <row r="969" spans="1:18" x14ac:dyDescent="0.3">
      <c r="A969" s="1" t="s">
        <v>8629</v>
      </c>
      <c r="B969" s="23">
        <v>955</v>
      </c>
      <c r="C969" s="311">
        <v>952</v>
      </c>
      <c r="D969" s="37" t="s">
        <v>8630</v>
      </c>
      <c r="E969" s="8" t="s">
        <v>8631</v>
      </c>
      <c r="F969" s="8" t="s">
        <v>8632</v>
      </c>
      <c r="G969" s="24" t="s">
        <v>4480</v>
      </c>
      <c r="H969" s="23">
        <v>613</v>
      </c>
      <c r="I969" s="23">
        <v>0.7</v>
      </c>
      <c r="J969" s="24" t="s">
        <v>2159</v>
      </c>
      <c r="K969" s="24" t="s">
        <v>2706</v>
      </c>
      <c r="L969" s="24" t="s">
        <v>6442</v>
      </c>
      <c r="M969" s="24" t="s">
        <v>36</v>
      </c>
      <c r="N969" s="26">
        <f>B969/1052</f>
        <v>0.90779467680608361</v>
      </c>
      <c r="O969" s="278" t="s">
        <v>15627</v>
      </c>
      <c r="P969" s="278">
        <v>2</v>
      </c>
      <c r="Q969" s="311">
        <v>0.8</v>
      </c>
      <c r="R969" s="17">
        <f t="shared" si="15"/>
        <v>0.90494296577946765</v>
      </c>
    </row>
    <row r="970" spans="1:18" x14ac:dyDescent="0.3">
      <c r="A970" s="1" t="s">
        <v>8598</v>
      </c>
      <c r="B970" s="23">
        <v>955</v>
      </c>
      <c r="C970" s="312">
        <v>931</v>
      </c>
      <c r="D970" s="37" t="s">
        <v>8599</v>
      </c>
      <c r="E970" s="8" t="s">
        <v>8600</v>
      </c>
      <c r="F970" s="8" t="s">
        <v>8601</v>
      </c>
      <c r="G970" s="24" t="s">
        <v>4734</v>
      </c>
      <c r="H970" s="25">
        <v>1983</v>
      </c>
      <c r="I970" s="23">
        <v>0.7</v>
      </c>
      <c r="J970" s="24" t="s">
        <v>1477</v>
      </c>
      <c r="K970" s="24" t="s">
        <v>2312</v>
      </c>
      <c r="L970" s="24" t="s">
        <v>590</v>
      </c>
      <c r="M970" s="24" t="s">
        <v>18</v>
      </c>
      <c r="N970" s="26">
        <f>B970/1052</f>
        <v>0.90779467680608361</v>
      </c>
      <c r="O970" s="278" t="s">
        <v>15627</v>
      </c>
      <c r="P970" s="278">
        <v>2</v>
      </c>
      <c r="Q970" s="312">
        <v>0.9</v>
      </c>
      <c r="R970" s="17">
        <f t="shared" si="15"/>
        <v>0.88498098859315588</v>
      </c>
    </row>
    <row r="971" spans="1:18" x14ac:dyDescent="0.3">
      <c r="A971" s="1" t="s">
        <v>8675</v>
      </c>
      <c r="B971" s="29">
        <v>969</v>
      </c>
      <c r="C971" s="311">
        <v>983</v>
      </c>
      <c r="D971" s="37" t="s">
        <v>8676</v>
      </c>
      <c r="E971" s="8" t="s">
        <v>8677</v>
      </c>
      <c r="F971" s="8" t="s">
        <v>8678</v>
      </c>
      <c r="G971" s="24" t="s">
        <v>4519</v>
      </c>
      <c r="H971" s="23">
        <v>420</v>
      </c>
      <c r="I971" s="29">
        <v>0.6</v>
      </c>
      <c r="J971" s="24" t="s">
        <v>2159</v>
      </c>
      <c r="K971" s="24" t="s">
        <v>2622</v>
      </c>
      <c r="L971" s="24" t="s">
        <v>8679</v>
      </c>
      <c r="M971" s="24" t="s">
        <v>27</v>
      </c>
      <c r="N971" s="30">
        <f>B971/1052</f>
        <v>0.92110266159695819</v>
      </c>
      <c r="O971" s="278" t="s">
        <v>15627</v>
      </c>
      <c r="P971" s="278">
        <v>2</v>
      </c>
      <c r="Q971" s="311">
        <v>0.6</v>
      </c>
      <c r="R971" s="17">
        <f t="shared" si="15"/>
        <v>0.93441064638783267</v>
      </c>
    </row>
    <row r="972" spans="1:18" x14ac:dyDescent="0.3">
      <c r="A972" s="1" t="s">
        <v>8642</v>
      </c>
      <c r="B972" s="29">
        <v>969</v>
      </c>
      <c r="C972" s="311">
        <v>952</v>
      </c>
      <c r="D972" s="37" t="s">
        <v>8643</v>
      </c>
      <c r="E972" s="8" t="s">
        <v>8644</v>
      </c>
      <c r="F972" s="8" t="s">
        <v>8645</v>
      </c>
      <c r="G972" s="24" t="s">
        <v>4734</v>
      </c>
      <c r="H972" s="25">
        <v>1032</v>
      </c>
      <c r="I972" s="29">
        <v>0.6</v>
      </c>
      <c r="J972" s="24" t="s">
        <v>2159</v>
      </c>
      <c r="K972" s="24" t="s">
        <v>2037</v>
      </c>
      <c r="L972" s="24" t="s">
        <v>590</v>
      </c>
      <c r="M972" s="24" t="s">
        <v>36</v>
      </c>
      <c r="N972" s="30">
        <f>B972/1052</f>
        <v>0.92110266159695819</v>
      </c>
      <c r="O972" s="278" t="s">
        <v>15627</v>
      </c>
      <c r="P972" s="278">
        <v>2</v>
      </c>
      <c r="Q972" s="311">
        <v>0.8</v>
      </c>
      <c r="R972" s="17">
        <f t="shared" si="15"/>
        <v>0.90494296577946765</v>
      </c>
    </row>
    <row r="973" spans="1:18" x14ac:dyDescent="0.3">
      <c r="A973" s="1" t="s">
        <v>8646</v>
      </c>
      <c r="B973" s="29">
        <v>969</v>
      </c>
      <c r="C973" s="312">
        <v>931</v>
      </c>
      <c r="D973" s="37" t="s">
        <v>8647</v>
      </c>
      <c r="E973" s="8" t="s">
        <v>8648</v>
      </c>
      <c r="F973" s="8" t="s">
        <v>8649</v>
      </c>
      <c r="G973" s="24" t="s">
        <v>4734</v>
      </c>
      <c r="H973" s="23">
        <v>469</v>
      </c>
      <c r="I973" s="29">
        <v>0.6</v>
      </c>
      <c r="J973" s="24" t="s">
        <v>2159</v>
      </c>
      <c r="K973" s="24" t="s">
        <v>2037</v>
      </c>
      <c r="L973" s="24" t="s">
        <v>590</v>
      </c>
      <c r="M973" s="24" t="s">
        <v>18</v>
      </c>
      <c r="N973" s="30">
        <f>B973/1052</f>
        <v>0.92110266159695819</v>
      </c>
      <c r="O973" s="278" t="s">
        <v>15627</v>
      </c>
      <c r="P973" s="278">
        <v>2</v>
      </c>
      <c r="Q973" s="312">
        <v>0.9</v>
      </c>
      <c r="R973" s="17">
        <f t="shared" si="15"/>
        <v>0.88498098859315588</v>
      </c>
    </row>
    <row r="974" spans="1:18" x14ac:dyDescent="0.3">
      <c r="A974" s="1" t="s">
        <v>8707</v>
      </c>
      <c r="B974" s="29">
        <v>969</v>
      </c>
      <c r="C974" s="311">
        <v>983</v>
      </c>
      <c r="D974" s="37" t="s">
        <v>8708</v>
      </c>
      <c r="E974" s="8" t="s">
        <v>8709</v>
      </c>
      <c r="F974" s="8" t="s">
        <v>8709</v>
      </c>
      <c r="G974" s="24" t="s">
        <v>4519</v>
      </c>
      <c r="H974" s="23">
        <v>490</v>
      </c>
      <c r="I974" s="29">
        <v>0.6</v>
      </c>
      <c r="J974" s="24" t="s">
        <v>2159</v>
      </c>
      <c r="K974" s="24" t="s">
        <v>2811</v>
      </c>
      <c r="L974" s="24" t="s">
        <v>8710</v>
      </c>
      <c r="M974" s="24" t="s">
        <v>27</v>
      </c>
      <c r="N974" s="30">
        <f>B974/1052</f>
        <v>0.92110266159695819</v>
      </c>
      <c r="O974" s="278" t="s">
        <v>15627</v>
      </c>
      <c r="P974" s="278">
        <v>2</v>
      </c>
      <c r="Q974" s="311">
        <v>0.6</v>
      </c>
      <c r="R974" s="17">
        <f t="shared" si="15"/>
        <v>0.93441064638783267</v>
      </c>
    </row>
    <row r="975" spans="1:18" x14ac:dyDescent="0.3">
      <c r="A975" s="1" t="s">
        <v>8650</v>
      </c>
      <c r="B975" s="29">
        <v>969</v>
      </c>
      <c r="C975" s="312">
        <v>866</v>
      </c>
      <c r="D975" s="37" t="s">
        <v>8650</v>
      </c>
      <c r="E975" s="8" t="s">
        <v>8651</v>
      </c>
      <c r="F975" s="8" t="s">
        <v>8652</v>
      </c>
      <c r="G975" s="24" t="s">
        <v>4519</v>
      </c>
      <c r="H975" s="23">
        <v>527</v>
      </c>
      <c r="I975" s="29">
        <v>0.6</v>
      </c>
      <c r="J975" s="24" t="s">
        <v>2159</v>
      </c>
      <c r="K975" s="24" t="s">
        <v>2318</v>
      </c>
      <c r="L975" s="24" t="s">
        <v>8653</v>
      </c>
      <c r="M975" s="24" t="s">
        <v>19</v>
      </c>
      <c r="N975" s="30">
        <f>B975/1052</f>
        <v>0.92110266159695819</v>
      </c>
      <c r="O975" s="278" t="s">
        <v>15627</v>
      </c>
      <c r="P975" s="278">
        <v>2</v>
      </c>
      <c r="Q975" s="312">
        <v>1.3</v>
      </c>
      <c r="R975" s="17">
        <f t="shared" si="15"/>
        <v>0.82319391634980987</v>
      </c>
    </row>
    <row r="976" spans="1:18" x14ac:dyDescent="0.3">
      <c r="A976" s="1" t="s">
        <v>8671</v>
      </c>
      <c r="B976" s="29">
        <v>969</v>
      </c>
      <c r="C976" s="311">
        <v>983</v>
      </c>
      <c r="D976" s="37" t="s">
        <v>8671</v>
      </c>
      <c r="E976" s="8" t="s">
        <v>8672</v>
      </c>
      <c r="F976" s="8" t="s">
        <v>8673</v>
      </c>
      <c r="G976" s="24" t="s">
        <v>4519</v>
      </c>
      <c r="H976" s="23">
        <v>413</v>
      </c>
      <c r="I976" s="29">
        <v>0.6</v>
      </c>
      <c r="J976" s="24" t="s">
        <v>2159</v>
      </c>
      <c r="K976" s="24" t="s">
        <v>2568</v>
      </c>
      <c r="L976" s="24" t="s">
        <v>8674</v>
      </c>
      <c r="M976" s="24" t="s">
        <v>27</v>
      </c>
      <c r="N976" s="30">
        <f>B976/1052</f>
        <v>0.92110266159695819</v>
      </c>
      <c r="O976" s="278" t="s">
        <v>15627</v>
      </c>
      <c r="P976" s="278">
        <v>2</v>
      </c>
      <c r="Q976" s="311">
        <v>0.6</v>
      </c>
      <c r="R976" s="17">
        <f t="shared" si="15"/>
        <v>0.93441064638783267</v>
      </c>
    </row>
    <row r="977" spans="1:18" x14ac:dyDescent="0.3">
      <c r="A977" s="1" t="s">
        <v>8685</v>
      </c>
      <c r="B977" s="29">
        <v>969</v>
      </c>
      <c r="C977" s="312">
        <v>997</v>
      </c>
      <c r="D977" s="37" t="s">
        <v>8685</v>
      </c>
      <c r="E977" s="8" t="s">
        <v>8686</v>
      </c>
      <c r="F977" s="8" t="s">
        <v>165</v>
      </c>
      <c r="G977" s="24" t="s">
        <v>4519</v>
      </c>
      <c r="H977" s="23">
        <v>351</v>
      </c>
      <c r="I977" s="29">
        <v>0.6</v>
      </c>
      <c r="J977" s="24" t="s">
        <v>2159</v>
      </c>
      <c r="K977" s="24" t="s">
        <v>2834</v>
      </c>
      <c r="L977" s="24" t="s">
        <v>416</v>
      </c>
      <c r="M977" s="24" t="s">
        <v>20</v>
      </c>
      <c r="N977" s="30">
        <f>B977/1052</f>
        <v>0.92110266159695819</v>
      </c>
      <c r="O977" s="278" t="s">
        <v>15627</v>
      </c>
      <c r="P977" s="278">
        <v>2</v>
      </c>
      <c r="Q977" s="312">
        <v>0.5</v>
      </c>
      <c r="R977" s="17">
        <f t="shared" si="15"/>
        <v>0.94771863117870725</v>
      </c>
    </row>
    <row r="978" spans="1:18" x14ac:dyDescent="0.3">
      <c r="A978" s="1" t="s">
        <v>8638</v>
      </c>
      <c r="B978" s="29">
        <v>969</v>
      </c>
      <c r="C978" s="312">
        <v>966</v>
      </c>
      <c r="D978" s="37" t="s">
        <v>8639</v>
      </c>
      <c r="E978" s="8" t="s">
        <v>8640</v>
      </c>
      <c r="F978" s="8" t="s">
        <v>8641</v>
      </c>
      <c r="G978" s="24" t="s">
        <v>4734</v>
      </c>
      <c r="H978" s="23">
        <v>874</v>
      </c>
      <c r="I978" s="29">
        <v>0.6</v>
      </c>
      <c r="J978" s="24" t="s">
        <v>2159</v>
      </c>
      <c r="K978" s="24" t="s">
        <v>1622</v>
      </c>
      <c r="L978" s="24" t="s">
        <v>416</v>
      </c>
      <c r="M978" s="24" t="s">
        <v>2840</v>
      </c>
      <c r="N978" s="30">
        <f>B978/1052</f>
        <v>0.92110266159695819</v>
      </c>
      <c r="O978" s="278" t="s">
        <v>15627</v>
      </c>
      <c r="P978" s="278">
        <v>2</v>
      </c>
      <c r="Q978" s="312">
        <v>0.7</v>
      </c>
      <c r="R978" s="17">
        <f t="shared" si="15"/>
        <v>0.91825095057034223</v>
      </c>
    </row>
    <row r="979" spans="1:18" x14ac:dyDescent="0.3">
      <c r="A979" s="1" t="s">
        <v>8692</v>
      </c>
      <c r="B979" s="29">
        <v>969</v>
      </c>
      <c r="C979" s="311">
        <v>916</v>
      </c>
      <c r="D979" s="37" t="s">
        <v>8693</v>
      </c>
      <c r="E979" s="8" t="s">
        <v>8694</v>
      </c>
      <c r="F979" s="8" t="s">
        <v>8694</v>
      </c>
      <c r="G979" s="24" t="s">
        <v>4754</v>
      </c>
      <c r="H979" s="23">
        <v>475</v>
      </c>
      <c r="I979" s="29">
        <v>0.6</v>
      </c>
      <c r="J979" s="24" t="s">
        <v>2159</v>
      </c>
      <c r="K979" s="24" t="s">
        <v>2678</v>
      </c>
      <c r="L979" s="24" t="s">
        <v>416</v>
      </c>
      <c r="M979" s="24" t="s">
        <v>33</v>
      </c>
      <c r="N979" s="30">
        <f>B979/1052</f>
        <v>0.92110266159695819</v>
      </c>
      <c r="O979" s="278" t="s">
        <v>15627</v>
      </c>
      <c r="P979" s="278">
        <v>2</v>
      </c>
      <c r="Q979" s="311">
        <v>1</v>
      </c>
      <c r="R979" s="17">
        <f t="shared" si="15"/>
        <v>0.87072243346007605</v>
      </c>
    </row>
    <row r="980" spans="1:18" x14ac:dyDescent="0.3">
      <c r="A980" s="1" t="s">
        <v>8695</v>
      </c>
      <c r="B980" s="29">
        <v>969</v>
      </c>
      <c r="C980" s="311">
        <v>916</v>
      </c>
      <c r="D980" s="37" t="s">
        <v>8696</v>
      </c>
      <c r="E980" s="8" t="s">
        <v>8697</v>
      </c>
      <c r="F980" s="8" t="s">
        <v>8698</v>
      </c>
      <c r="G980" s="24" t="s">
        <v>4539</v>
      </c>
      <c r="H980" s="25">
        <v>2113</v>
      </c>
      <c r="I980" s="29">
        <v>0.6</v>
      </c>
      <c r="J980" s="24" t="s">
        <v>2159</v>
      </c>
      <c r="K980" s="24" t="s">
        <v>2678</v>
      </c>
      <c r="L980" s="24" t="s">
        <v>416</v>
      </c>
      <c r="M980" s="24" t="s">
        <v>33</v>
      </c>
      <c r="N980" s="30">
        <f>B980/1052</f>
        <v>0.92110266159695819</v>
      </c>
      <c r="O980" s="278" t="s">
        <v>15627</v>
      </c>
      <c r="P980" s="278">
        <v>2</v>
      </c>
      <c r="Q980" s="311">
        <v>1</v>
      </c>
      <c r="R980" s="17">
        <f t="shared" si="15"/>
        <v>0.87072243346007605</v>
      </c>
    </row>
    <row r="981" spans="1:18" x14ac:dyDescent="0.3">
      <c r="A981" s="1" t="s">
        <v>8680</v>
      </c>
      <c r="B981" s="29">
        <v>969</v>
      </c>
      <c r="C981" s="312">
        <v>966</v>
      </c>
      <c r="D981" s="37" t="s">
        <v>8681</v>
      </c>
      <c r="E981" s="8" t="s">
        <v>8682</v>
      </c>
      <c r="F981" s="8" t="s">
        <v>8683</v>
      </c>
      <c r="G981" s="24" t="s">
        <v>4754</v>
      </c>
      <c r="H981" s="25">
        <v>3302</v>
      </c>
      <c r="I981" s="29">
        <v>0.6</v>
      </c>
      <c r="J981" s="24" t="s">
        <v>2159</v>
      </c>
      <c r="K981" s="24" t="s">
        <v>2622</v>
      </c>
      <c r="L981" s="24" t="s">
        <v>8684</v>
      </c>
      <c r="M981" s="24" t="s">
        <v>2840</v>
      </c>
      <c r="N981" s="30">
        <f>B981/1052</f>
        <v>0.92110266159695819</v>
      </c>
      <c r="O981" s="278" t="s">
        <v>15627</v>
      </c>
      <c r="P981" s="278">
        <v>2</v>
      </c>
      <c r="Q981" s="312">
        <v>0.7</v>
      </c>
      <c r="R981" s="17">
        <f t="shared" si="15"/>
        <v>0.91825095057034223</v>
      </c>
    </row>
    <row r="982" spans="1:18" x14ac:dyDescent="0.3">
      <c r="A982" s="1" t="s">
        <v>8654</v>
      </c>
      <c r="B982" s="29">
        <v>969</v>
      </c>
      <c r="C982" s="312">
        <v>931</v>
      </c>
      <c r="D982" s="37" t="s">
        <v>8655</v>
      </c>
      <c r="E982" s="8" t="s">
        <v>8656</v>
      </c>
      <c r="F982" s="8" t="s">
        <v>8657</v>
      </c>
      <c r="G982" s="24" t="s">
        <v>4734</v>
      </c>
      <c r="H982" s="23">
        <v>231</v>
      </c>
      <c r="I982" s="29">
        <v>0.6</v>
      </c>
      <c r="J982" s="24" t="s">
        <v>2159</v>
      </c>
      <c r="K982" s="24" t="s">
        <v>2318</v>
      </c>
      <c r="L982" s="24" t="s">
        <v>8658</v>
      </c>
      <c r="M982" s="24" t="s">
        <v>18</v>
      </c>
      <c r="N982" s="30">
        <f>B982/1052</f>
        <v>0.92110266159695819</v>
      </c>
      <c r="O982" s="278" t="s">
        <v>15627</v>
      </c>
      <c r="P982" s="278">
        <v>2</v>
      </c>
      <c r="Q982" s="312">
        <v>0.9</v>
      </c>
      <c r="R982" s="17">
        <f t="shared" si="15"/>
        <v>0.88498098859315588</v>
      </c>
    </row>
    <row r="983" spans="1:18" x14ac:dyDescent="0.3">
      <c r="A983" s="1" t="s">
        <v>8711</v>
      </c>
      <c r="B983" s="29">
        <v>969</v>
      </c>
      <c r="C983" s="311">
        <v>983</v>
      </c>
      <c r="D983" s="37" t="s">
        <v>8712</v>
      </c>
      <c r="E983" s="8" t="s">
        <v>8713</v>
      </c>
      <c r="F983" s="8" t="s">
        <v>8714</v>
      </c>
      <c r="G983" s="24" t="s">
        <v>4480</v>
      </c>
      <c r="H983" s="23">
        <v>545</v>
      </c>
      <c r="I983" s="29">
        <v>0.6</v>
      </c>
      <c r="J983" s="24" t="s">
        <v>2159</v>
      </c>
      <c r="K983" s="24" t="s">
        <v>2854</v>
      </c>
      <c r="L983" s="24" t="s">
        <v>8715</v>
      </c>
      <c r="M983" s="24" t="s">
        <v>27</v>
      </c>
      <c r="N983" s="30">
        <f>B983/1052</f>
        <v>0.92110266159695819</v>
      </c>
      <c r="O983" s="278" t="s">
        <v>15627</v>
      </c>
      <c r="P983" s="278">
        <v>2</v>
      </c>
      <c r="Q983" s="311">
        <v>0.6</v>
      </c>
      <c r="R983" s="17">
        <f t="shared" si="15"/>
        <v>0.93441064638783267</v>
      </c>
    </row>
    <row r="984" spans="1:18" x14ac:dyDescent="0.3">
      <c r="A984" s="1" t="s">
        <v>8699</v>
      </c>
      <c r="B984" s="29">
        <v>969</v>
      </c>
      <c r="C984" s="312">
        <v>966</v>
      </c>
      <c r="D984" s="37" t="s">
        <v>8700</v>
      </c>
      <c r="E984" s="8" t="s">
        <v>8701</v>
      </c>
      <c r="F984" s="8" t="s">
        <v>8702</v>
      </c>
      <c r="G984" s="24" t="s">
        <v>4436</v>
      </c>
      <c r="H984" s="25">
        <v>1414</v>
      </c>
      <c r="I984" s="29">
        <v>0.6</v>
      </c>
      <c r="J984" s="24" t="s">
        <v>2159</v>
      </c>
      <c r="K984" s="24" t="s">
        <v>2678</v>
      </c>
      <c r="L984" s="24" t="s">
        <v>8703</v>
      </c>
      <c r="M984" s="24" t="s">
        <v>2840</v>
      </c>
      <c r="N984" s="30">
        <f>B984/1052</f>
        <v>0.92110266159695819</v>
      </c>
      <c r="O984" s="278" t="s">
        <v>15627</v>
      </c>
      <c r="P984" s="278">
        <v>2</v>
      </c>
      <c r="Q984" s="312">
        <v>0.7</v>
      </c>
      <c r="R984" s="17">
        <f t="shared" si="15"/>
        <v>0.91825095057034223</v>
      </c>
    </row>
    <row r="985" spans="1:18" x14ac:dyDescent="0.3">
      <c r="A985" s="1" t="s">
        <v>8716</v>
      </c>
      <c r="B985" s="29">
        <v>969</v>
      </c>
      <c r="C985" s="312">
        <v>966</v>
      </c>
      <c r="D985" s="37" t="s">
        <v>8716</v>
      </c>
      <c r="E985" s="8" t="s">
        <v>8717</v>
      </c>
      <c r="F985" s="8" t="s">
        <v>8718</v>
      </c>
      <c r="G985" s="24" t="s">
        <v>4519</v>
      </c>
      <c r="H985" s="23">
        <v>725</v>
      </c>
      <c r="I985" s="29">
        <v>0.6</v>
      </c>
      <c r="J985" s="24" t="s">
        <v>2159</v>
      </c>
      <c r="K985" s="24" t="s">
        <v>2854</v>
      </c>
      <c r="L985" s="24" t="s">
        <v>416</v>
      </c>
      <c r="M985" s="24" t="s">
        <v>2840</v>
      </c>
      <c r="N985" s="30">
        <f>B985/1052</f>
        <v>0.92110266159695819</v>
      </c>
      <c r="O985" s="278" t="s">
        <v>15627</v>
      </c>
      <c r="P985" s="278">
        <v>2</v>
      </c>
      <c r="Q985" s="312">
        <v>0.7</v>
      </c>
      <c r="R985" s="17">
        <f t="shared" si="15"/>
        <v>0.91825095057034223</v>
      </c>
    </row>
    <row r="986" spans="1:18" x14ac:dyDescent="0.3">
      <c r="A986" s="1" t="s">
        <v>8704</v>
      </c>
      <c r="B986" s="29">
        <v>969</v>
      </c>
      <c r="C986" s="311">
        <v>983</v>
      </c>
      <c r="D986" s="37" t="s">
        <v>8705</v>
      </c>
      <c r="E986" s="8" t="s">
        <v>8706</v>
      </c>
      <c r="F986" s="8" t="s">
        <v>8706</v>
      </c>
      <c r="G986" s="24" t="s">
        <v>4539</v>
      </c>
      <c r="H986" s="23">
        <v>139</v>
      </c>
      <c r="I986" s="29">
        <v>0.6</v>
      </c>
      <c r="J986" s="24" t="s">
        <v>2159</v>
      </c>
      <c r="K986" s="24" t="s">
        <v>2701</v>
      </c>
      <c r="L986" s="24" t="s">
        <v>416</v>
      </c>
      <c r="M986" s="24" t="s">
        <v>27</v>
      </c>
      <c r="N986" s="30">
        <f>B986/1052</f>
        <v>0.92110266159695819</v>
      </c>
      <c r="O986" s="278" t="s">
        <v>15627</v>
      </c>
      <c r="P986" s="278">
        <v>2</v>
      </c>
      <c r="Q986" s="311">
        <v>0.6</v>
      </c>
      <c r="R986" s="17">
        <f t="shared" si="15"/>
        <v>0.93441064638783267</v>
      </c>
    </row>
    <row r="987" spans="1:18" x14ac:dyDescent="0.3">
      <c r="A987" s="1" t="s">
        <v>8663</v>
      </c>
      <c r="B987" s="29">
        <v>969</v>
      </c>
      <c r="C987" s="312">
        <v>966</v>
      </c>
      <c r="D987" s="37" t="s">
        <v>8664</v>
      </c>
      <c r="E987" s="8" t="s">
        <v>8665</v>
      </c>
      <c r="F987" s="8" t="s">
        <v>8666</v>
      </c>
      <c r="G987" s="24" t="s">
        <v>4734</v>
      </c>
      <c r="H987" s="25">
        <v>1815</v>
      </c>
      <c r="I987" s="29">
        <v>0.6</v>
      </c>
      <c r="J987" s="24" t="s">
        <v>2159</v>
      </c>
      <c r="K987" s="24" t="s">
        <v>2149</v>
      </c>
      <c r="L987" s="24" t="s">
        <v>5135</v>
      </c>
      <c r="M987" s="24" t="s">
        <v>2840</v>
      </c>
      <c r="N987" s="30">
        <f>B987/1052</f>
        <v>0.92110266159695819</v>
      </c>
      <c r="O987" s="278" t="s">
        <v>15627</v>
      </c>
      <c r="P987" s="278">
        <v>2</v>
      </c>
      <c r="Q987" s="312">
        <v>0.7</v>
      </c>
      <c r="R987" s="17">
        <f t="shared" si="15"/>
        <v>0.91825095057034223</v>
      </c>
    </row>
    <row r="988" spans="1:18" x14ac:dyDescent="0.3">
      <c r="A988" s="1" t="s">
        <v>8687</v>
      </c>
      <c r="B988" s="29">
        <v>969</v>
      </c>
      <c r="C988" s="311">
        <v>952</v>
      </c>
      <c r="D988" s="37" t="s">
        <v>8688</v>
      </c>
      <c r="E988" s="8" t="s">
        <v>8689</v>
      </c>
      <c r="F988" s="8" t="s">
        <v>8690</v>
      </c>
      <c r="G988" s="24" t="s">
        <v>4754</v>
      </c>
      <c r="H988" s="25">
        <v>2877</v>
      </c>
      <c r="I988" s="29">
        <v>0.6</v>
      </c>
      <c r="J988" s="24" t="s">
        <v>2159</v>
      </c>
      <c r="K988" s="24" t="s">
        <v>2834</v>
      </c>
      <c r="L988" s="24" t="s">
        <v>8691</v>
      </c>
      <c r="M988" s="24" t="s">
        <v>36</v>
      </c>
      <c r="N988" s="30">
        <f>B988/1052</f>
        <v>0.92110266159695819</v>
      </c>
      <c r="O988" s="278" t="s">
        <v>15627</v>
      </c>
      <c r="P988" s="278">
        <v>2</v>
      </c>
      <c r="Q988" s="311">
        <v>0.8</v>
      </c>
      <c r="R988" s="17">
        <f t="shared" si="15"/>
        <v>0.90494296577946765</v>
      </c>
    </row>
    <row r="989" spans="1:18" x14ac:dyDescent="0.3">
      <c r="A989" s="1" t="s">
        <v>8633</v>
      </c>
      <c r="B989" s="29">
        <v>969</v>
      </c>
      <c r="C989" s="312">
        <v>866</v>
      </c>
      <c r="D989" s="37" t="s">
        <v>8634</v>
      </c>
      <c r="E989" s="8" t="s">
        <v>8635</v>
      </c>
      <c r="F989" s="8" t="s">
        <v>8636</v>
      </c>
      <c r="G989" s="24" t="s">
        <v>4734</v>
      </c>
      <c r="H989" s="25">
        <v>3269</v>
      </c>
      <c r="I989" s="29">
        <v>0.6</v>
      </c>
      <c r="J989" s="24" t="s">
        <v>2159</v>
      </c>
      <c r="K989" s="24" t="s">
        <v>1174</v>
      </c>
      <c r="L989" s="24" t="s">
        <v>8637</v>
      </c>
      <c r="M989" s="24" t="s">
        <v>19</v>
      </c>
      <c r="N989" s="30">
        <f>B989/1052</f>
        <v>0.92110266159695819</v>
      </c>
      <c r="O989" s="278" t="s">
        <v>15627</v>
      </c>
      <c r="P989" s="278">
        <v>2</v>
      </c>
      <c r="Q989" s="312">
        <v>1.3</v>
      </c>
      <c r="R989" s="17">
        <f t="shared" si="15"/>
        <v>0.82319391634980987</v>
      </c>
    </row>
    <row r="990" spans="1:18" x14ac:dyDescent="0.3">
      <c r="A990" s="1" t="s">
        <v>8667</v>
      </c>
      <c r="B990" s="29">
        <v>969</v>
      </c>
      <c r="C990" s="312">
        <v>966</v>
      </c>
      <c r="D990" s="37" t="s">
        <v>8668</v>
      </c>
      <c r="E990" s="8" t="s">
        <v>8669</v>
      </c>
      <c r="F990" s="8" t="s">
        <v>8670</v>
      </c>
      <c r="G990" s="24" t="s">
        <v>4734</v>
      </c>
      <c r="H990" s="23">
        <v>404</v>
      </c>
      <c r="I990" s="29">
        <v>0.6</v>
      </c>
      <c r="J990" s="24" t="s">
        <v>2159</v>
      </c>
      <c r="K990" s="24" t="s">
        <v>2498</v>
      </c>
      <c r="L990" s="24" t="s">
        <v>291</v>
      </c>
      <c r="M990" s="24" t="s">
        <v>2840</v>
      </c>
      <c r="N990" s="30">
        <f>B990/1052</f>
        <v>0.92110266159695819</v>
      </c>
      <c r="O990" s="278" t="s">
        <v>15627</v>
      </c>
      <c r="P990" s="278">
        <v>2</v>
      </c>
      <c r="Q990" s="312">
        <v>0.7</v>
      </c>
      <c r="R990" s="17">
        <f t="shared" si="15"/>
        <v>0.91825095057034223</v>
      </c>
    </row>
    <row r="991" spans="1:18" x14ac:dyDescent="0.3">
      <c r="A991" s="1" t="s">
        <v>8659</v>
      </c>
      <c r="B991" s="29">
        <v>969</v>
      </c>
      <c r="C991" s="312">
        <v>966</v>
      </c>
      <c r="D991" s="37" t="s">
        <v>8660</v>
      </c>
      <c r="E991" s="8" t="s">
        <v>8661</v>
      </c>
      <c r="F991" s="8" t="s">
        <v>8661</v>
      </c>
      <c r="G991" s="24" t="s">
        <v>4734</v>
      </c>
      <c r="H991" s="25">
        <v>1697</v>
      </c>
      <c r="I991" s="29">
        <v>0.6</v>
      </c>
      <c r="J991" s="24" t="s">
        <v>2159</v>
      </c>
      <c r="K991" s="24" t="s">
        <v>2421</v>
      </c>
      <c r="L991" s="24" t="s">
        <v>8662</v>
      </c>
      <c r="M991" s="24" t="s">
        <v>2840</v>
      </c>
      <c r="N991" s="30">
        <f>B991/1052</f>
        <v>0.92110266159695819</v>
      </c>
      <c r="O991" s="278" t="s">
        <v>15627</v>
      </c>
      <c r="P991" s="278">
        <v>2</v>
      </c>
      <c r="Q991" s="312">
        <v>0.7</v>
      </c>
      <c r="R991" s="17">
        <f t="shared" si="15"/>
        <v>0.91825095057034223</v>
      </c>
    </row>
    <row r="992" spans="1:18" x14ac:dyDescent="0.3">
      <c r="A992" s="1" t="s">
        <v>8750</v>
      </c>
      <c r="B992" s="23">
        <v>990</v>
      </c>
      <c r="C992" s="311">
        <v>1017</v>
      </c>
      <c r="D992" s="37" t="s">
        <v>8751</v>
      </c>
      <c r="E992" s="8" t="s">
        <v>8752</v>
      </c>
      <c r="F992" s="8" t="s">
        <v>8753</v>
      </c>
      <c r="G992" s="24" t="s">
        <v>4519</v>
      </c>
      <c r="H992" s="23">
        <v>233</v>
      </c>
      <c r="I992" s="23">
        <v>0.5</v>
      </c>
      <c r="J992" s="24" t="s">
        <v>2159</v>
      </c>
      <c r="K992" s="24" t="s">
        <v>2701</v>
      </c>
      <c r="L992" s="24" t="s">
        <v>416</v>
      </c>
      <c r="M992" s="24" t="s">
        <v>2983</v>
      </c>
      <c r="N992" s="26">
        <f>B992/1052</f>
        <v>0.94106463878326996</v>
      </c>
      <c r="O992" s="278" t="s">
        <v>15627</v>
      </c>
      <c r="P992" s="278">
        <v>2</v>
      </c>
      <c r="Q992" s="311">
        <v>0.4</v>
      </c>
      <c r="R992" s="17">
        <f t="shared" si="15"/>
        <v>0.96673003802281365</v>
      </c>
    </row>
    <row r="993" spans="1:18" x14ac:dyDescent="0.3">
      <c r="A993" s="1" t="s">
        <v>8762</v>
      </c>
      <c r="B993" s="23">
        <v>990</v>
      </c>
      <c r="C993" s="312">
        <v>931</v>
      </c>
      <c r="D993" s="37" t="s">
        <v>8763</v>
      </c>
      <c r="E993" s="8" t="s">
        <v>8764</v>
      </c>
      <c r="F993" s="8" t="s">
        <v>8765</v>
      </c>
      <c r="G993" s="24" t="s">
        <v>4436</v>
      </c>
      <c r="H993" s="23">
        <v>594</v>
      </c>
      <c r="I993" s="23">
        <v>0.5</v>
      </c>
      <c r="J993" s="24" t="s">
        <v>2159</v>
      </c>
      <c r="K993" s="24" t="s">
        <v>2811</v>
      </c>
      <c r="L993" s="24" t="s">
        <v>590</v>
      </c>
      <c r="M993" s="24" t="s">
        <v>18</v>
      </c>
      <c r="N993" s="26">
        <f>B993/1052</f>
        <v>0.94106463878326996</v>
      </c>
      <c r="O993" s="278" t="s">
        <v>15627</v>
      </c>
      <c r="P993" s="278">
        <v>2</v>
      </c>
      <c r="Q993" s="312">
        <v>0.9</v>
      </c>
      <c r="R993" s="17">
        <f t="shared" si="15"/>
        <v>0.88498098859315588</v>
      </c>
    </row>
    <row r="994" spans="1:18" x14ac:dyDescent="0.3">
      <c r="A994" s="1" t="s">
        <v>8737</v>
      </c>
      <c r="B994" s="23">
        <v>990</v>
      </c>
      <c r="C994" s="312">
        <v>997</v>
      </c>
      <c r="D994" s="37" t="s">
        <v>8738</v>
      </c>
      <c r="E994" s="8" t="s">
        <v>8739</v>
      </c>
      <c r="F994" s="8" t="s">
        <v>8740</v>
      </c>
      <c r="G994" s="24" t="s">
        <v>4754</v>
      </c>
      <c r="H994" s="23">
        <v>895</v>
      </c>
      <c r="I994" s="23">
        <v>0.5</v>
      </c>
      <c r="J994" s="24" t="s">
        <v>2159</v>
      </c>
      <c r="K994" s="24" t="s">
        <v>2740</v>
      </c>
      <c r="L994" s="24" t="s">
        <v>8741</v>
      </c>
      <c r="M994" s="24" t="s">
        <v>20</v>
      </c>
      <c r="N994" s="26">
        <f>B994/1052</f>
        <v>0.94106463878326996</v>
      </c>
      <c r="O994" s="278" t="s">
        <v>15627</v>
      </c>
      <c r="P994" s="278">
        <v>2</v>
      </c>
      <c r="Q994" s="312">
        <v>0.5</v>
      </c>
      <c r="R994" s="17">
        <f t="shared" si="15"/>
        <v>0.94771863117870725</v>
      </c>
    </row>
    <row r="995" spans="1:18" x14ac:dyDescent="0.3">
      <c r="A995" s="1" t="s">
        <v>8742</v>
      </c>
      <c r="B995" s="23">
        <v>990</v>
      </c>
      <c r="C995" s="312">
        <v>997</v>
      </c>
      <c r="D995" s="37" t="s">
        <v>8743</v>
      </c>
      <c r="E995" s="8" t="s">
        <v>8744</v>
      </c>
      <c r="F995" s="8" t="s">
        <v>8745</v>
      </c>
      <c r="G995" s="24" t="s">
        <v>4519</v>
      </c>
      <c r="H995" s="23">
        <v>250</v>
      </c>
      <c r="I995" s="23">
        <v>0.5</v>
      </c>
      <c r="J995" s="24" t="s">
        <v>2159</v>
      </c>
      <c r="K995" s="24" t="s">
        <v>2740</v>
      </c>
      <c r="L995" s="24" t="s">
        <v>8746</v>
      </c>
      <c r="M995" s="24" t="s">
        <v>20</v>
      </c>
      <c r="N995" s="26">
        <f>B995/1052</f>
        <v>0.94106463878326996</v>
      </c>
      <c r="O995" s="278" t="s">
        <v>15627</v>
      </c>
      <c r="P995" s="278">
        <v>2</v>
      </c>
      <c r="Q995" s="312">
        <v>0.5</v>
      </c>
      <c r="R995" s="17">
        <f t="shared" si="15"/>
        <v>0.94771863117870725</v>
      </c>
    </row>
    <row r="996" spans="1:18" x14ac:dyDescent="0.3">
      <c r="A996" s="1" t="s">
        <v>8766</v>
      </c>
      <c r="B996" s="23">
        <v>990</v>
      </c>
      <c r="C996" s="312">
        <v>997</v>
      </c>
      <c r="D996" s="37" t="s">
        <v>8767</v>
      </c>
      <c r="E996" s="8" t="s">
        <v>8768</v>
      </c>
      <c r="F996" s="8" t="s">
        <v>8769</v>
      </c>
      <c r="G996" s="24" t="s">
        <v>4754</v>
      </c>
      <c r="H996" s="25">
        <v>1088</v>
      </c>
      <c r="I996" s="23">
        <v>0.5</v>
      </c>
      <c r="J996" s="24" t="s">
        <v>2159</v>
      </c>
      <c r="K996" s="24" t="s">
        <v>2854</v>
      </c>
      <c r="L996" s="24" t="s">
        <v>8770</v>
      </c>
      <c r="M996" s="24" t="s">
        <v>20</v>
      </c>
      <c r="N996" s="26">
        <f>B996/1052</f>
        <v>0.94106463878326996</v>
      </c>
      <c r="O996" s="278" t="s">
        <v>15627</v>
      </c>
      <c r="P996" s="278">
        <v>2</v>
      </c>
      <c r="Q996" s="312">
        <v>0.5</v>
      </c>
      <c r="R996" s="17">
        <f t="shared" si="15"/>
        <v>0.94771863117870725</v>
      </c>
    </row>
    <row r="997" spans="1:18" x14ac:dyDescent="0.3">
      <c r="A997" s="1" t="s">
        <v>8758</v>
      </c>
      <c r="B997" s="23">
        <v>990</v>
      </c>
      <c r="C997" s="312">
        <v>997</v>
      </c>
      <c r="D997" s="37" t="s">
        <v>8759</v>
      </c>
      <c r="E997" s="8" t="s">
        <v>8760</v>
      </c>
      <c r="F997" s="8" t="s">
        <v>8760</v>
      </c>
      <c r="G997" s="24" t="s">
        <v>4754</v>
      </c>
      <c r="H997" s="25">
        <v>1123</v>
      </c>
      <c r="I997" s="23">
        <v>0.5</v>
      </c>
      <c r="J997" s="24" t="s">
        <v>2159</v>
      </c>
      <c r="K997" s="24" t="s">
        <v>2806</v>
      </c>
      <c r="L997" s="24" t="s">
        <v>8761</v>
      </c>
      <c r="M997" s="24" t="s">
        <v>20</v>
      </c>
      <c r="N997" s="26">
        <f>B997/1052</f>
        <v>0.94106463878326996</v>
      </c>
      <c r="O997" s="278" t="s">
        <v>15627</v>
      </c>
      <c r="P997" s="278">
        <v>2</v>
      </c>
      <c r="Q997" s="312">
        <v>0.5</v>
      </c>
      <c r="R997" s="17">
        <f t="shared" si="15"/>
        <v>0.94771863117870725</v>
      </c>
    </row>
    <row r="998" spans="1:18" x14ac:dyDescent="0.3">
      <c r="A998" s="1" t="s">
        <v>8774</v>
      </c>
      <c r="B998" s="23">
        <v>990</v>
      </c>
      <c r="C998" s="312">
        <v>997</v>
      </c>
      <c r="D998" s="37" t="s">
        <v>8775</v>
      </c>
      <c r="E998" s="8" t="s">
        <v>8776</v>
      </c>
      <c r="F998" s="8" t="s">
        <v>165</v>
      </c>
      <c r="G998" s="24" t="s">
        <v>4436</v>
      </c>
      <c r="H998" s="23">
        <v>162</v>
      </c>
      <c r="I998" s="23">
        <v>0.5</v>
      </c>
      <c r="J998" s="24" t="s">
        <v>2159</v>
      </c>
      <c r="K998" s="24" t="s">
        <v>2982</v>
      </c>
      <c r="L998" s="24" t="s">
        <v>416</v>
      </c>
      <c r="M998" s="24" t="s">
        <v>20</v>
      </c>
      <c r="N998" s="26">
        <f>B998/1052</f>
        <v>0.94106463878326996</v>
      </c>
      <c r="O998" s="278" t="s">
        <v>15627</v>
      </c>
      <c r="P998" s="278">
        <v>2</v>
      </c>
      <c r="Q998" s="312">
        <v>0.5</v>
      </c>
      <c r="R998" s="17">
        <f t="shared" si="15"/>
        <v>0.94771863117870725</v>
      </c>
    </row>
    <row r="999" spans="1:18" x14ac:dyDescent="0.3">
      <c r="A999" s="1" t="s">
        <v>8733</v>
      </c>
      <c r="B999" s="23">
        <v>990</v>
      </c>
      <c r="C999" s="312">
        <v>997</v>
      </c>
      <c r="D999" s="37" t="s">
        <v>8734</v>
      </c>
      <c r="E999" s="8" t="s">
        <v>8735</v>
      </c>
      <c r="F999" s="8" t="s">
        <v>8736</v>
      </c>
      <c r="G999" s="24" t="s">
        <v>4734</v>
      </c>
      <c r="H999" s="23">
        <v>270</v>
      </c>
      <c r="I999" s="23">
        <v>0.5</v>
      </c>
      <c r="J999" s="24" t="s">
        <v>2159</v>
      </c>
      <c r="K999" s="24" t="s">
        <v>2834</v>
      </c>
      <c r="L999" s="24" t="s">
        <v>416</v>
      </c>
      <c r="M999" s="24" t="s">
        <v>20</v>
      </c>
      <c r="N999" s="26">
        <f>B999/1052</f>
        <v>0.94106463878326996</v>
      </c>
      <c r="O999" s="278" t="s">
        <v>15627</v>
      </c>
      <c r="P999" s="278">
        <v>2</v>
      </c>
      <c r="Q999" s="312">
        <v>0.5</v>
      </c>
      <c r="R999" s="17">
        <f t="shared" si="15"/>
        <v>0.94771863117870725</v>
      </c>
    </row>
    <row r="1000" spans="1:18" x14ac:dyDescent="0.3">
      <c r="A1000" s="1" t="s">
        <v>8724</v>
      </c>
      <c r="B1000" s="23">
        <v>990</v>
      </c>
      <c r="C1000" s="312">
        <v>966</v>
      </c>
      <c r="D1000" s="37" t="s">
        <v>8725</v>
      </c>
      <c r="E1000" s="8" t="s">
        <v>8726</v>
      </c>
      <c r="F1000" s="8" t="s">
        <v>8727</v>
      </c>
      <c r="G1000" s="24" t="s">
        <v>4734</v>
      </c>
      <c r="H1000" s="23">
        <v>610</v>
      </c>
      <c r="I1000" s="23">
        <v>0.5</v>
      </c>
      <c r="J1000" s="24" t="s">
        <v>2159</v>
      </c>
      <c r="K1000" s="24" t="s">
        <v>2149</v>
      </c>
      <c r="L1000" s="24" t="s">
        <v>543</v>
      </c>
      <c r="M1000" s="24" t="s">
        <v>2840</v>
      </c>
      <c r="N1000" s="26">
        <f>B1000/1052</f>
        <v>0.94106463878326996</v>
      </c>
      <c r="O1000" s="278" t="s">
        <v>15627</v>
      </c>
      <c r="P1000" s="278">
        <v>2</v>
      </c>
      <c r="Q1000" s="312">
        <v>0.7</v>
      </c>
      <c r="R1000" s="17">
        <f t="shared" si="15"/>
        <v>0.91825095057034223</v>
      </c>
    </row>
    <row r="1001" spans="1:18" x14ac:dyDescent="0.3">
      <c r="A1001" s="1" t="s">
        <v>8777</v>
      </c>
      <c r="B1001" s="23">
        <v>990</v>
      </c>
      <c r="C1001" s="311">
        <v>1017</v>
      </c>
      <c r="D1001" s="37" t="s">
        <v>8778</v>
      </c>
      <c r="E1001" s="8" t="s">
        <v>8779</v>
      </c>
      <c r="F1001" s="8" t="s">
        <v>8780</v>
      </c>
      <c r="G1001" s="24" t="s">
        <v>4436</v>
      </c>
      <c r="H1001" s="23">
        <v>183</v>
      </c>
      <c r="I1001" s="23">
        <v>0.5</v>
      </c>
      <c r="J1001" s="24" t="s">
        <v>2159</v>
      </c>
      <c r="K1001" s="24" t="s">
        <v>2997</v>
      </c>
      <c r="L1001" s="24" t="s">
        <v>416</v>
      </c>
      <c r="M1001" s="24" t="s">
        <v>2983</v>
      </c>
      <c r="N1001" s="26">
        <f>B1001/1052</f>
        <v>0.94106463878326996</v>
      </c>
      <c r="O1001" s="278" t="s">
        <v>15627</v>
      </c>
      <c r="P1001" s="278">
        <v>2</v>
      </c>
      <c r="Q1001" s="311">
        <v>0.4</v>
      </c>
      <c r="R1001" s="17">
        <f t="shared" si="15"/>
        <v>0.96673003802281365</v>
      </c>
    </row>
    <row r="1002" spans="1:18" x14ac:dyDescent="0.3">
      <c r="A1002" s="1" t="s">
        <v>8747</v>
      </c>
      <c r="B1002" s="23">
        <v>990</v>
      </c>
      <c r="C1002" s="312">
        <v>997</v>
      </c>
      <c r="D1002" s="37" t="s">
        <v>8747</v>
      </c>
      <c r="E1002" s="8" t="s">
        <v>8748</v>
      </c>
      <c r="F1002" s="8" t="s">
        <v>8749</v>
      </c>
      <c r="G1002" s="24" t="s">
        <v>4519</v>
      </c>
      <c r="H1002" s="23">
        <v>671</v>
      </c>
      <c r="I1002" s="23">
        <v>0.5</v>
      </c>
      <c r="J1002" s="24" t="s">
        <v>2159</v>
      </c>
      <c r="K1002" s="24" t="s">
        <v>2740</v>
      </c>
      <c r="L1002" s="24" t="s">
        <v>416</v>
      </c>
      <c r="M1002" s="24" t="s">
        <v>20</v>
      </c>
      <c r="N1002" s="26">
        <f>B1002/1052</f>
        <v>0.94106463878326996</v>
      </c>
      <c r="O1002" s="278" t="s">
        <v>15627</v>
      </c>
      <c r="P1002" s="278">
        <v>2</v>
      </c>
      <c r="Q1002" s="312">
        <v>0.5</v>
      </c>
      <c r="R1002" s="17">
        <f t="shared" si="15"/>
        <v>0.94771863117870725</v>
      </c>
    </row>
    <row r="1003" spans="1:18" x14ac:dyDescent="0.3">
      <c r="A1003" s="1" t="s">
        <v>8754</v>
      </c>
      <c r="B1003" s="23">
        <v>990</v>
      </c>
      <c r="C1003" s="311">
        <v>1017</v>
      </c>
      <c r="D1003" s="37" t="s">
        <v>8755</v>
      </c>
      <c r="E1003" s="8" t="s">
        <v>8756</v>
      </c>
      <c r="F1003" s="8" t="s">
        <v>8757</v>
      </c>
      <c r="G1003" s="24" t="s">
        <v>4754</v>
      </c>
      <c r="H1003" s="25">
        <v>1095</v>
      </c>
      <c r="I1003" s="23">
        <v>0.5</v>
      </c>
      <c r="J1003" s="24" t="s">
        <v>2159</v>
      </c>
      <c r="K1003" s="24" t="s">
        <v>2701</v>
      </c>
      <c r="L1003" s="24" t="s">
        <v>416</v>
      </c>
      <c r="M1003" s="24" t="s">
        <v>2983</v>
      </c>
      <c r="N1003" s="26">
        <f>B1003/1052</f>
        <v>0.94106463878326996</v>
      </c>
      <c r="O1003" s="278" t="s">
        <v>15627</v>
      </c>
      <c r="P1003" s="278">
        <v>2</v>
      </c>
      <c r="Q1003" s="311">
        <v>0.4</v>
      </c>
      <c r="R1003" s="17">
        <f t="shared" si="15"/>
        <v>0.96673003802281365</v>
      </c>
    </row>
    <row r="1004" spans="1:18" x14ac:dyDescent="0.3">
      <c r="A1004" s="1" t="s">
        <v>8771</v>
      </c>
      <c r="B1004" s="23">
        <v>990</v>
      </c>
      <c r="C1004" s="312">
        <v>997</v>
      </c>
      <c r="D1004" s="37" t="s">
        <v>8772</v>
      </c>
      <c r="E1004" s="8" t="s">
        <v>8773</v>
      </c>
      <c r="F1004" s="8" t="s">
        <v>165</v>
      </c>
      <c r="G1004" s="24" t="s">
        <v>4519</v>
      </c>
      <c r="H1004" s="23">
        <v>343</v>
      </c>
      <c r="I1004" s="23">
        <v>0.5</v>
      </c>
      <c r="J1004" s="24" t="s">
        <v>2159</v>
      </c>
      <c r="K1004" s="24" t="s">
        <v>2854</v>
      </c>
      <c r="L1004" s="24" t="s">
        <v>416</v>
      </c>
      <c r="M1004" s="24" t="s">
        <v>20</v>
      </c>
      <c r="N1004" s="26">
        <f>B1004/1052</f>
        <v>0.94106463878326996</v>
      </c>
      <c r="O1004" s="278" t="s">
        <v>15627</v>
      </c>
      <c r="P1004" s="278">
        <v>2</v>
      </c>
      <c r="Q1004" s="312">
        <v>0.5</v>
      </c>
      <c r="R1004" s="17">
        <f t="shared" si="15"/>
        <v>0.94771863117870725</v>
      </c>
    </row>
    <row r="1005" spans="1:18" x14ac:dyDescent="0.3">
      <c r="A1005" s="1" t="s">
        <v>8719</v>
      </c>
      <c r="B1005" s="23">
        <v>990</v>
      </c>
      <c r="C1005" s="312">
        <v>966</v>
      </c>
      <c r="D1005" s="37" t="s">
        <v>8720</v>
      </c>
      <c r="E1005" s="8" t="s">
        <v>8721</v>
      </c>
      <c r="F1005" s="8" t="s">
        <v>8722</v>
      </c>
      <c r="G1005" s="24" t="s">
        <v>4734</v>
      </c>
      <c r="H1005" s="23">
        <v>321</v>
      </c>
      <c r="I1005" s="23">
        <v>0.5</v>
      </c>
      <c r="J1005" s="24" t="s">
        <v>2159</v>
      </c>
      <c r="K1005" s="24" t="s">
        <v>2144</v>
      </c>
      <c r="L1005" s="24" t="s">
        <v>8723</v>
      </c>
      <c r="M1005" s="24" t="s">
        <v>2840</v>
      </c>
      <c r="N1005" s="26">
        <f>B1005/1052</f>
        <v>0.94106463878326996</v>
      </c>
      <c r="O1005" s="278" t="s">
        <v>15627</v>
      </c>
      <c r="P1005" s="278">
        <v>2</v>
      </c>
      <c r="Q1005" s="312">
        <v>0.7</v>
      </c>
      <c r="R1005" s="17">
        <f t="shared" si="15"/>
        <v>0.91825095057034223</v>
      </c>
    </row>
    <row r="1006" spans="1:18" x14ac:dyDescent="0.3">
      <c r="A1006" s="1" t="s">
        <v>8728</v>
      </c>
      <c r="B1006" s="23">
        <v>990</v>
      </c>
      <c r="C1006" s="311">
        <v>983</v>
      </c>
      <c r="D1006" s="37" t="s">
        <v>8729</v>
      </c>
      <c r="E1006" s="8" t="s">
        <v>8730</v>
      </c>
      <c r="F1006" s="8" t="s">
        <v>8731</v>
      </c>
      <c r="G1006" s="24" t="s">
        <v>4734</v>
      </c>
      <c r="H1006" s="23">
        <v>752</v>
      </c>
      <c r="I1006" s="23">
        <v>0.5</v>
      </c>
      <c r="J1006" s="24" t="s">
        <v>2159</v>
      </c>
      <c r="K1006" s="24" t="s">
        <v>2616</v>
      </c>
      <c r="L1006" s="24" t="s">
        <v>8732</v>
      </c>
      <c r="M1006" s="24" t="s">
        <v>27</v>
      </c>
      <c r="N1006" s="26">
        <f>B1006/1052</f>
        <v>0.94106463878326996</v>
      </c>
      <c r="O1006" s="278" t="s">
        <v>15627</v>
      </c>
      <c r="P1006" s="278">
        <v>2</v>
      </c>
      <c r="Q1006" s="311">
        <v>0.6</v>
      </c>
      <c r="R1006" s="17">
        <f t="shared" si="15"/>
        <v>0.93441064638783267</v>
      </c>
    </row>
    <row r="1007" spans="1:18" x14ac:dyDescent="0.3">
      <c r="A1007" s="1" t="s">
        <v>8791</v>
      </c>
      <c r="B1007" s="29">
        <v>1005</v>
      </c>
      <c r="C1007" s="311">
        <v>1017</v>
      </c>
      <c r="D1007" s="37" t="s">
        <v>8792</v>
      </c>
      <c r="E1007" s="8" t="s">
        <v>8793</v>
      </c>
      <c r="F1007" s="8" t="s">
        <v>8794</v>
      </c>
      <c r="G1007" s="24" t="s">
        <v>4734</v>
      </c>
      <c r="H1007" s="25">
        <v>1728</v>
      </c>
      <c r="I1007" s="29">
        <v>0.4</v>
      </c>
      <c r="J1007" s="24" t="s">
        <v>2159</v>
      </c>
      <c r="K1007" s="24" t="s">
        <v>2786</v>
      </c>
      <c r="L1007" s="24" t="s">
        <v>8795</v>
      </c>
      <c r="M1007" s="24" t="s">
        <v>2983</v>
      </c>
      <c r="N1007" s="30">
        <f>B1007/1052</f>
        <v>0.95532319391634979</v>
      </c>
      <c r="O1007" s="278" t="s">
        <v>15627</v>
      </c>
      <c r="P1007" s="278">
        <v>2</v>
      </c>
      <c r="Q1007" s="311">
        <v>0.4</v>
      </c>
      <c r="R1007" s="17">
        <f t="shared" si="15"/>
        <v>0.96673003802281365</v>
      </c>
    </row>
    <row r="1008" spans="1:18" x14ac:dyDescent="0.3">
      <c r="A1008" s="1" t="s">
        <v>8796</v>
      </c>
      <c r="B1008" s="29">
        <v>1005</v>
      </c>
      <c r="C1008" s="311">
        <v>1017</v>
      </c>
      <c r="D1008" s="37" t="s">
        <v>8797</v>
      </c>
      <c r="E1008" s="8" t="s">
        <v>8798</v>
      </c>
      <c r="F1008" s="8" t="s">
        <v>8799</v>
      </c>
      <c r="G1008" s="24" t="s">
        <v>4734</v>
      </c>
      <c r="H1008" s="23">
        <v>748</v>
      </c>
      <c r="I1008" s="29">
        <v>0.4</v>
      </c>
      <c r="J1008" s="24" t="s">
        <v>2159</v>
      </c>
      <c r="K1008" s="24" t="s">
        <v>2834</v>
      </c>
      <c r="L1008" s="24" t="s">
        <v>416</v>
      </c>
      <c r="M1008" s="24" t="s">
        <v>2983</v>
      </c>
      <c r="N1008" s="30">
        <f>B1008/1052</f>
        <v>0.95532319391634979</v>
      </c>
      <c r="O1008" s="278" t="s">
        <v>15627</v>
      </c>
      <c r="P1008" s="278">
        <v>2</v>
      </c>
      <c r="Q1008" s="311">
        <v>0.4</v>
      </c>
      <c r="R1008" s="17">
        <f t="shared" si="15"/>
        <v>0.96673003802281365</v>
      </c>
    </row>
    <row r="1009" spans="1:18" x14ac:dyDescent="0.3">
      <c r="A1009" s="1" t="s">
        <v>8820</v>
      </c>
      <c r="B1009" s="29">
        <v>1005</v>
      </c>
      <c r="C1009" s="312">
        <v>997</v>
      </c>
      <c r="D1009" s="37" t="s">
        <v>8820</v>
      </c>
      <c r="E1009" s="8" t="s">
        <v>8821</v>
      </c>
      <c r="F1009" s="8" t="s">
        <v>8822</v>
      </c>
      <c r="G1009" s="24" t="s">
        <v>4519</v>
      </c>
      <c r="H1009" s="23">
        <v>381</v>
      </c>
      <c r="I1009" s="29">
        <v>0.4</v>
      </c>
      <c r="J1009" s="24" t="s">
        <v>2159</v>
      </c>
      <c r="K1009" s="24" t="s">
        <v>2946</v>
      </c>
      <c r="L1009" s="24" t="s">
        <v>416</v>
      </c>
      <c r="M1009" s="24" t="s">
        <v>20</v>
      </c>
      <c r="N1009" s="30">
        <f>B1009/1052</f>
        <v>0.95532319391634979</v>
      </c>
      <c r="O1009" s="278" t="s">
        <v>15627</v>
      </c>
      <c r="P1009" s="278">
        <v>2</v>
      </c>
      <c r="Q1009" s="312">
        <v>0.5</v>
      </c>
      <c r="R1009" s="17">
        <f t="shared" si="15"/>
        <v>0.94771863117870725</v>
      </c>
    </row>
    <row r="1010" spans="1:18" x14ac:dyDescent="0.3">
      <c r="A1010" s="1" t="s">
        <v>8823</v>
      </c>
      <c r="B1010" s="29">
        <v>1005</v>
      </c>
      <c r="C1010" s="311">
        <v>1017</v>
      </c>
      <c r="D1010" s="37" t="s">
        <v>8824</v>
      </c>
      <c r="E1010" s="8" t="s">
        <v>8825</v>
      </c>
      <c r="F1010" s="8" t="s">
        <v>8825</v>
      </c>
      <c r="G1010" s="24" t="s">
        <v>4519</v>
      </c>
      <c r="H1010" s="23">
        <v>63</v>
      </c>
      <c r="I1010" s="29">
        <v>0.4</v>
      </c>
      <c r="J1010" s="24" t="s">
        <v>2159</v>
      </c>
      <c r="K1010" s="24" t="s">
        <v>2903</v>
      </c>
      <c r="L1010" s="24" t="s">
        <v>416</v>
      </c>
      <c r="M1010" s="24" t="s">
        <v>2983</v>
      </c>
      <c r="N1010" s="30">
        <f>B1010/1052</f>
        <v>0.95532319391634979</v>
      </c>
      <c r="O1010" s="278" t="s">
        <v>15627</v>
      </c>
      <c r="P1010" s="278">
        <v>2</v>
      </c>
      <c r="Q1010" s="311">
        <v>0.4</v>
      </c>
      <c r="R1010" s="17">
        <f t="shared" si="15"/>
        <v>0.96673003802281365</v>
      </c>
    </row>
    <row r="1011" spans="1:18" x14ac:dyDescent="0.3">
      <c r="A1011" s="1" t="s">
        <v>8826</v>
      </c>
      <c r="B1011" s="29">
        <v>1005</v>
      </c>
      <c r="C1011" s="312">
        <v>997</v>
      </c>
      <c r="D1011" s="37" t="s">
        <v>8827</v>
      </c>
      <c r="E1011" s="8" t="s">
        <v>165</v>
      </c>
      <c r="F1011" s="8" t="s">
        <v>8828</v>
      </c>
      <c r="G1011" s="24" t="s">
        <v>4519</v>
      </c>
      <c r="H1011" s="23">
        <v>155</v>
      </c>
      <c r="I1011" s="29">
        <v>0.4</v>
      </c>
      <c r="J1011" s="24" t="s">
        <v>2159</v>
      </c>
      <c r="K1011" s="24" t="s">
        <v>2903</v>
      </c>
      <c r="L1011" s="24" t="s">
        <v>590</v>
      </c>
      <c r="M1011" s="24" t="s">
        <v>20</v>
      </c>
      <c r="N1011" s="30">
        <f>B1011/1052</f>
        <v>0.95532319391634979</v>
      </c>
      <c r="O1011" s="278" t="s">
        <v>15627</v>
      </c>
      <c r="P1011" s="278">
        <v>2</v>
      </c>
      <c r="Q1011" s="312">
        <v>0.5</v>
      </c>
      <c r="R1011" s="17">
        <f t="shared" si="15"/>
        <v>0.94771863117870725</v>
      </c>
    </row>
    <row r="1012" spans="1:18" x14ac:dyDescent="0.3">
      <c r="A1012" s="1" t="s">
        <v>8784</v>
      </c>
      <c r="B1012" s="29">
        <v>1005</v>
      </c>
      <c r="C1012" s="312">
        <v>997</v>
      </c>
      <c r="D1012" s="37" t="s">
        <v>8785</v>
      </c>
      <c r="E1012" s="8" t="s">
        <v>8786</v>
      </c>
      <c r="F1012" s="8" t="s">
        <v>8786</v>
      </c>
      <c r="G1012" s="24" t="s">
        <v>4734</v>
      </c>
      <c r="H1012" s="23">
        <v>327</v>
      </c>
      <c r="I1012" s="29">
        <v>0.4</v>
      </c>
      <c r="J1012" s="24" t="s">
        <v>2159</v>
      </c>
      <c r="K1012" s="24" t="s">
        <v>2622</v>
      </c>
      <c r="L1012" s="24" t="s">
        <v>8787</v>
      </c>
      <c r="M1012" s="24" t="s">
        <v>20</v>
      </c>
      <c r="N1012" s="30">
        <f>B1012/1052</f>
        <v>0.95532319391634979</v>
      </c>
      <c r="O1012" s="278" t="s">
        <v>15627</v>
      </c>
      <c r="P1012" s="278">
        <v>2</v>
      </c>
      <c r="Q1012" s="312">
        <v>0.5</v>
      </c>
      <c r="R1012" s="17">
        <f t="shared" si="15"/>
        <v>0.94771863117870725</v>
      </c>
    </row>
    <row r="1013" spans="1:18" x14ac:dyDescent="0.3">
      <c r="A1013" s="1" t="s">
        <v>8781</v>
      </c>
      <c r="B1013" s="29">
        <v>1005</v>
      </c>
      <c r="C1013" s="312">
        <v>997</v>
      </c>
      <c r="D1013" s="37" t="s">
        <v>8782</v>
      </c>
      <c r="E1013" s="8" t="s">
        <v>8783</v>
      </c>
      <c r="F1013" s="8" t="s">
        <v>8783</v>
      </c>
      <c r="G1013" s="24" t="s">
        <v>4734</v>
      </c>
      <c r="H1013" s="23">
        <v>323</v>
      </c>
      <c r="I1013" s="29">
        <v>0.4</v>
      </c>
      <c r="J1013" s="24" t="s">
        <v>2159</v>
      </c>
      <c r="K1013" s="24" t="s">
        <v>2573</v>
      </c>
      <c r="L1013" s="24" t="s">
        <v>416</v>
      </c>
      <c r="M1013" s="24" t="s">
        <v>20</v>
      </c>
      <c r="N1013" s="30">
        <f>B1013/1052</f>
        <v>0.95532319391634979</v>
      </c>
      <c r="O1013" s="278" t="s">
        <v>15627</v>
      </c>
      <c r="P1013" s="278">
        <v>2</v>
      </c>
      <c r="Q1013" s="312">
        <v>0.5</v>
      </c>
      <c r="R1013" s="17">
        <f t="shared" si="15"/>
        <v>0.94771863117870725</v>
      </c>
    </row>
    <row r="1014" spans="1:18" x14ac:dyDescent="0.3">
      <c r="A1014" s="1" t="s">
        <v>8800</v>
      </c>
      <c r="B1014" s="29">
        <v>1005</v>
      </c>
      <c r="C1014" s="311">
        <v>1017</v>
      </c>
      <c r="D1014" s="37" t="s">
        <v>8801</v>
      </c>
      <c r="E1014" s="8" t="s">
        <v>8802</v>
      </c>
      <c r="F1014" s="8" t="s">
        <v>8802</v>
      </c>
      <c r="G1014" s="24" t="s">
        <v>4734</v>
      </c>
      <c r="H1014" s="23">
        <v>691</v>
      </c>
      <c r="I1014" s="29">
        <v>0.4</v>
      </c>
      <c r="J1014" s="24" t="s">
        <v>2159</v>
      </c>
      <c r="K1014" s="24" t="s">
        <v>2678</v>
      </c>
      <c r="L1014" s="24" t="s">
        <v>8803</v>
      </c>
      <c r="M1014" s="24" t="s">
        <v>2983</v>
      </c>
      <c r="N1014" s="30">
        <f>B1014/1052</f>
        <v>0.95532319391634979</v>
      </c>
      <c r="O1014" s="278" t="s">
        <v>15627</v>
      </c>
      <c r="P1014" s="278">
        <v>2</v>
      </c>
      <c r="Q1014" s="311">
        <v>0.4</v>
      </c>
      <c r="R1014" s="17">
        <f t="shared" si="15"/>
        <v>0.96673003802281365</v>
      </c>
    </row>
    <row r="1015" spans="1:18" x14ac:dyDescent="0.3">
      <c r="A1015" s="1" t="s">
        <v>8804</v>
      </c>
      <c r="B1015" s="29">
        <v>1005</v>
      </c>
      <c r="C1015" s="311">
        <v>952</v>
      </c>
      <c r="D1015" s="37" t="s">
        <v>8804</v>
      </c>
      <c r="E1015" s="8" t="s">
        <v>8805</v>
      </c>
      <c r="F1015" s="8" t="s">
        <v>8806</v>
      </c>
      <c r="G1015" s="24" t="s">
        <v>4480</v>
      </c>
      <c r="H1015" s="23">
        <v>174</v>
      </c>
      <c r="I1015" s="29">
        <v>0.4</v>
      </c>
      <c r="J1015" s="24" t="s">
        <v>2159</v>
      </c>
      <c r="K1015" s="24" t="s">
        <v>2811</v>
      </c>
      <c r="L1015" s="24" t="s">
        <v>8807</v>
      </c>
      <c r="M1015" s="24" t="s">
        <v>36</v>
      </c>
      <c r="N1015" s="30">
        <f>B1015/1052</f>
        <v>0.95532319391634979</v>
      </c>
      <c r="O1015" s="278" t="s">
        <v>15627</v>
      </c>
      <c r="P1015" s="278">
        <v>2</v>
      </c>
      <c r="Q1015" s="311">
        <v>0.8</v>
      </c>
      <c r="R1015" s="17">
        <f t="shared" si="15"/>
        <v>0.90494296577946765</v>
      </c>
    </row>
    <row r="1016" spans="1:18" x14ac:dyDescent="0.3">
      <c r="A1016" s="1" t="s">
        <v>8817</v>
      </c>
      <c r="B1016" s="29">
        <v>1005</v>
      </c>
      <c r="C1016" s="311">
        <v>983</v>
      </c>
      <c r="D1016" s="37" t="s">
        <v>8818</v>
      </c>
      <c r="E1016" s="8" t="s">
        <v>8819</v>
      </c>
      <c r="F1016" s="8" t="s">
        <v>165</v>
      </c>
      <c r="G1016" s="24" t="s">
        <v>4539</v>
      </c>
      <c r="H1016" s="23">
        <v>228</v>
      </c>
      <c r="I1016" s="29">
        <v>0.4</v>
      </c>
      <c r="J1016" s="24" t="s">
        <v>2159</v>
      </c>
      <c r="K1016" s="24" t="s">
        <v>2982</v>
      </c>
      <c r="L1016" s="24" t="s">
        <v>416</v>
      </c>
      <c r="M1016" s="24" t="s">
        <v>27</v>
      </c>
      <c r="N1016" s="30">
        <f>B1016/1052</f>
        <v>0.95532319391634979</v>
      </c>
      <c r="O1016" s="278" t="s">
        <v>15627</v>
      </c>
      <c r="P1016" s="278">
        <v>2</v>
      </c>
      <c r="Q1016" s="311">
        <v>0.6</v>
      </c>
      <c r="R1016" s="17">
        <f t="shared" si="15"/>
        <v>0.93441064638783267</v>
      </c>
    </row>
    <row r="1017" spans="1:18" x14ac:dyDescent="0.3">
      <c r="A1017" s="1" t="s">
        <v>8808</v>
      </c>
      <c r="B1017" s="29">
        <v>1005</v>
      </c>
      <c r="C1017" s="312">
        <v>1030</v>
      </c>
      <c r="D1017" s="37" t="s">
        <v>8809</v>
      </c>
      <c r="E1017" s="8" t="s">
        <v>8810</v>
      </c>
      <c r="F1017" s="8" t="s">
        <v>165</v>
      </c>
      <c r="G1017" s="24" t="s">
        <v>4539</v>
      </c>
      <c r="H1017" s="23">
        <v>177</v>
      </c>
      <c r="I1017" s="29">
        <v>0.4</v>
      </c>
      <c r="J1017" s="24" t="s">
        <v>2159</v>
      </c>
      <c r="K1017" s="24" t="s">
        <v>2811</v>
      </c>
      <c r="L1017" s="24" t="s">
        <v>416</v>
      </c>
      <c r="M1017" s="24" t="s">
        <v>37</v>
      </c>
      <c r="N1017" s="30">
        <f>B1017/1052</f>
        <v>0.95532319391634979</v>
      </c>
      <c r="O1017" s="278" t="s">
        <v>15627</v>
      </c>
      <c r="P1017" s="278">
        <v>2</v>
      </c>
      <c r="Q1017" s="312">
        <v>0.3</v>
      </c>
      <c r="R1017" s="17">
        <f t="shared" si="15"/>
        <v>0.97908745247148288</v>
      </c>
    </row>
    <row r="1018" spans="1:18" x14ac:dyDescent="0.3">
      <c r="A1018" s="1" t="s">
        <v>8788</v>
      </c>
      <c r="B1018" s="29">
        <v>1005</v>
      </c>
      <c r="C1018" s="312">
        <v>997</v>
      </c>
      <c r="D1018" s="37" t="s">
        <v>8789</v>
      </c>
      <c r="E1018" s="8" t="s">
        <v>8790</v>
      </c>
      <c r="F1018" s="8" t="s">
        <v>8790</v>
      </c>
      <c r="G1018" s="24" t="s">
        <v>4734</v>
      </c>
      <c r="H1018" s="23">
        <v>517</v>
      </c>
      <c r="I1018" s="29">
        <v>0.4</v>
      </c>
      <c r="J1018" s="24" t="s">
        <v>2159</v>
      </c>
      <c r="K1018" s="24" t="s">
        <v>2622</v>
      </c>
      <c r="L1018" s="24" t="s">
        <v>416</v>
      </c>
      <c r="M1018" s="24" t="s">
        <v>20</v>
      </c>
      <c r="N1018" s="30">
        <f>B1018/1052</f>
        <v>0.95532319391634979</v>
      </c>
      <c r="O1018" s="278" t="s">
        <v>15627</v>
      </c>
      <c r="P1018" s="278">
        <v>2</v>
      </c>
      <c r="Q1018" s="312">
        <v>0.5</v>
      </c>
      <c r="R1018" s="17">
        <f t="shared" si="15"/>
        <v>0.94771863117870725</v>
      </c>
    </row>
    <row r="1019" spans="1:18" x14ac:dyDescent="0.3">
      <c r="A1019" s="1" t="s">
        <v>8811</v>
      </c>
      <c r="B1019" s="29">
        <v>1005</v>
      </c>
      <c r="C1019" s="311">
        <v>983</v>
      </c>
      <c r="D1019" s="37" t="s">
        <v>8812</v>
      </c>
      <c r="E1019" s="8" t="s">
        <v>8813</v>
      </c>
      <c r="F1019" s="8" t="s">
        <v>8813</v>
      </c>
      <c r="G1019" s="24" t="s">
        <v>4519</v>
      </c>
      <c r="H1019" s="23">
        <v>187</v>
      </c>
      <c r="I1019" s="29">
        <v>0.4</v>
      </c>
      <c r="J1019" s="24" t="s">
        <v>2159</v>
      </c>
      <c r="K1019" s="24" t="s">
        <v>2854</v>
      </c>
      <c r="L1019" s="24" t="s">
        <v>416</v>
      </c>
      <c r="M1019" s="24" t="s">
        <v>27</v>
      </c>
      <c r="N1019" s="30">
        <f>B1019/1052</f>
        <v>0.95532319391634979</v>
      </c>
      <c r="O1019" s="278" t="s">
        <v>15627</v>
      </c>
      <c r="P1019" s="278">
        <v>2</v>
      </c>
      <c r="Q1019" s="311">
        <v>0.6</v>
      </c>
      <c r="R1019" s="17">
        <f t="shared" si="15"/>
        <v>0.93441064638783267</v>
      </c>
    </row>
    <row r="1020" spans="1:18" x14ac:dyDescent="0.3">
      <c r="A1020" s="1" t="s">
        <v>8814</v>
      </c>
      <c r="B1020" s="29">
        <v>1005</v>
      </c>
      <c r="C1020" s="312">
        <v>997</v>
      </c>
      <c r="D1020" s="37" t="s">
        <v>8815</v>
      </c>
      <c r="E1020" s="8" t="s">
        <v>8816</v>
      </c>
      <c r="F1020" s="8" t="s">
        <v>8816</v>
      </c>
      <c r="G1020" s="24" t="s">
        <v>4754</v>
      </c>
      <c r="H1020" s="23">
        <v>310</v>
      </c>
      <c r="I1020" s="29">
        <v>0.4</v>
      </c>
      <c r="J1020" s="24" t="s">
        <v>2159</v>
      </c>
      <c r="K1020" s="24" t="s">
        <v>2854</v>
      </c>
      <c r="L1020" s="24" t="s">
        <v>416</v>
      </c>
      <c r="M1020" s="24" t="s">
        <v>20</v>
      </c>
      <c r="N1020" s="30">
        <f>B1020/1052</f>
        <v>0.95532319391634979</v>
      </c>
      <c r="O1020" s="278" t="s">
        <v>15627</v>
      </c>
      <c r="P1020" s="278">
        <v>2</v>
      </c>
      <c r="Q1020" s="312">
        <v>0.5</v>
      </c>
      <c r="R1020" s="17">
        <f t="shared" si="15"/>
        <v>0.94771863117870725</v>
      </c>
    </row>
    <row r="1021" spans="1:18" x14ac:dyDescent="0.3">
      <c r="A1021" s="1" t="s">
        <v>8851</v>
      </c>
      <c r="B1021" s="23">
        <v>1019</v>
      </c>
      <c r="C1021" s="311">
        <v>1017</v>
      </c>
      <c r="D1021" s="37" t="s">
        <v>8852</v>
      </c>
      <c r="E1021" s="8" t="s">
        <v>8853</v>
      </c>
      <c r="F1021" s="8" t="s">
        <v>8854</v>
      </c>
      <c r="G1021" s="24" t="s">
        <v>4519</v>
      </c>
      <c r="H1021" s="23">
        <v>579</v>
      </c>
      <c r="I1021" s="23">
        <v>0.3</v>
      </c>
      <c r="J1021" s="24" t="s">
        <v>2159</v>
      </c>
      <c r="K1021" s="24" t="s">
        <v>2946</v>
      </c>
      <c r="L1021" s="24" t="s">
        <v>8855</v>
      </c>
      <c r="M1021" s="24" t="s">
        <v>2983</v>
      </c>
      <c r="N1021" s="26">
        <f>B1021/1052</f>
        <v>0.96863117870722437</v>
      </c>
      <c r="O1021" s="278" t="s">
        <v>15627</v>
      </c>
      <c r="P1021" s="278">
        <v>2</v>
      </c>
      <c r="Q1021" s="311">
        <v>0.4</v>
      </c>
      <c r="R1021" s="17">
        <f t="shared" si="15"/>
        <v>0.96673003802281365</v>
      </c>
    </row>
    <row r="1022" spans="1:18" x14ac:dyDescent="0.3">
      <c r="A1022" s="1" t="s">
        <v>8856</v>
      </c>
      <c r="B1022" s="23">
        <v>1019</v>
      </c>
      <c r="C1022" s="312">
        <v>1045</v>
      </c>
      <c r="D1022" s="37" t="s">
        <v>8857</v>
      </c>
      <c r="E1022" s="8" t="s">
        <v>8858</v>
      </c>
      <c r="F1022" s="8" t="s">
        <v>165</v>
      </c>
      <c r="G1022" s="24" t="s">
        <v>4734</v>
      </c>
      <c r="H1022" s="23">
        <v>91</v>
      </c>
      <c r="I1022" s="23">
        <v>0.3</v>
      </c>
      <c r="J1022" s="24" t="s">
        <v>2159</v>
      </c>
      <c r="K1022" s="24" t="s">
        <v>2632</v>
      </c>
      <c r="L1022" s="24" t="s">
        <v>416</v>
      </c>
      <c r="M1022" s="24" t="s">
        <v>3054</v>
      </c>
      <c r="N1022" s="26">
        <f>B1022/1052</f>
        <v>0.96863117870722437</v>
      </c>
      <c r="O1022" s="278" t="s">
        <v>15627</v>
      </c>
      <c r="P1022" s="278">
        <v>2</v>
      </c>
      <c r="Q1022" s="312">
        <v>0.1</v>
      </c>
      <c r="R1022" s="17">
        <f t="shared" si="15"/>
        <v>0.99334600760456271</v>
      </c>
    </row>
    <row r="1023" spans="1:18" x14ac:dyDescent="0.3">
      <c r="A1023" s="1" t="s">
        <v>8859</v>
      </c>
      <c r="B1023" s="23">
        <v>1019</v>
      </c>
      <c r="C1023" s="311">
        <v>1038</v>
      </c>
      <c r="D1023" s="37" t="s">
        <v>8859</v>
      </c>
      <c r="E1023" s="8" t="s">
        <v>8860</v>
      </c>
      <c r="F1023" s="8" t="s">
        <v>8860</v>
      </c>
      <c r="G1023" s="24" t="s">
        <v>4539</v>
      </c>
      <c r="H1023" s="23">
        <v>230</v>
      </c>
      <c r="I1023" s="23">
        <v>0.3</v>
      </c>
      <c r="J1023" s="24" t="s">
        <v>2159</v>
      </c>
      <c r="K1023" s="24" t="s">
        <v>2632</v>
      </c>
      <c r="L1023" s="24" t="s">
        <v>416</v>
      </c>
      <c r="M1023" s="24" t="s">
        <v>30</v>
      </c>
      <c r="N1023" s="26">
        <f>B1023/1052</f>
        <v>0.96863117870722437</v>
      </c>
      <c r="O1023" s="278" t="s">
        <v>15627</v>
      </c>
      <c r="P1023" s="278">
        <v>2</v>
      </c>
      <c r="Q1023" s="311">
        <v>0.2</v>
      </c>
      <c r="R1023" s="17">
        <f t="shared" si="15"/>
        <v>0.98669201520912553</v>
      </c>
    </row>
    <row r="1024" spans="1:18" x14ac:dyDescent="0.3">
      <c r="A1024" s="1" t="s">
        <v>8848</v>
      </c>
      <c r="B1024" s="23">
        <v>1019</v>
      </c>
      <c r="C1024" s="311">
        <v>1017</v>
      </c>
      <c r="D1024" s="37" t="s">
        <v>8849</v>
      </c>
      <c r="E1024" s="8" t="s">
        <v>8850</v>
      </c>
      <c r="F1024" s="8" t="s">
        <v>165</v>
      </c>
      <c r="G1024" s="24" t="s">
        <v>4539</v>
      </c>
      <c r="H1024" s="23">
        <v>186</v>
      </c>
      <c r="I1024" s="23">
        <v>0.3</v>
      </c>
      <c r="J1024" s="24" t="s">
        <v>2159</v>
      </c>
      <c r="K1024" s="24" t="s">
        <v>2982</v>
      </c>
      <c r="L1024" s="24" t="s">
        <v>416</v>
      </c>
      <c r="M1024" s="24" t="s">
        <v>2983</v>
      </c>
      <c r="N1024" s="26">
        <f>B1024/1052</f>
        <v>0.96863117870722437</v>
      </c>
      <c r="O1024" s="278" t="s">
        <v>15627</v>
      </c>
      <c r="P1024" s="278">
        <v>2</v>
      </c>
      <c r="Q1024" s="311">
        <v>0.4</v>
      </c>
      <c r="R1024" s="17">
        <f t="shared" si="15"/>
        <v>0.96673003802281365</v>
      </c>
    </row>
    <row r="1025" spans="1:18" x14ac:dyDescent="0.3">
      <c r="A1025" s="1" t="s">
        <v>8874</v>
      </c>
      <c r="B1025" s="23">
        <v>1019</v>
      </c>
      <c r="C1025" s="312">
        <v>1030</v>
      </c>
      <c r="D1025" s="37" t="s">
        <v>8875</v>
      </c>
      <c r="E1025" s="8" t="s">
        <v>8876</v>
      </c>
      <c r="F1025" s="8" t="s">
        <v>8876</v>
      </c>
      <c r="G1025" s="24" t="s">
        <v>4539</v>
      </c>
      <c r="H1025" s="25">
        <v>1074</v>
      </c>
      <c r="I1025" s="23">
        <v>0.3</v>
      </c>
      <c r="J1025" s="24" t="s">
        <v>2159</v>
      </c>
      <c r="K1025" s="24" t="s">
        <v>3053</v>
      </c>
      <c r="L1025" s="24" t="s">
        <v>416</v>
      </c>
      <c r="M1025" s="24" t="s">
        <v>37</v>
      </c>
      <c r="N1025" s="26">
        <f>B1025/1052</f>
        <v>0.96863117870722437</v>
      </c>
      <c r="O1025" s="278" t="s">
        <v>15627</v>
      </c>
      <c r="P1025" s="278">
        <v>2</v>
      </c>
      <c r="Q1025" s="312">
        <v>0.3</v>
      </c>
      <c r="R1025" s="17">
        <f t="shared" si="15"/>
        <v>0.97908745247148288</v>
      </c>
    </row>
    <row r="1026" spans="1:18" x14ac:dyDescent="0.3">
      <c r="A1026" s="1" t="s">
        <v>8843</v>
      </c>
      <c r="B1026" s="23">
        <v>1019</v>
      </c>
      <c r="C1026" s="312">
        <v>901</v>
      </c>
      <c r="D1026" s="37" t="s">
        <v>8844</v>
      </c>
      <c r="E1026" s="8" t="s">
        <v>8845</v>
      </c>
      <c r="F1026" s="8" t="s">
        <v>8846</v>
      </c>
      <c r="G1026" s="24" t="s">
        <v>4519</v>
      </c>
      <c r="H1026" s="23">
        <v>350</v>
      </c>
      <c r="I1026" s="23">
        <v>0.3</v>
      </c>
      <c r="J1026" s="24" t="s">
        <v>2159</v>
      </c>
      <c r="K1026" s="24" t="s">
        <v>2854</v>
      </c>
      <c r="L1026" s="24" t="s">
        <v>8847</v>
      </c>
      <c r="M1026" s="24" t="s">
        <v>2169</v>
      </c>
      <c r="N1026" s="26">
        <f>B1026/1052</f>
        <v>0.96863117870722437</v>
      </c>
      <c r="O1026" s="278" t="s">
        <v>15627</v>
      </c>
      <c r="P1026" s="278">
        <v>2</v>
      </c>
      <c r="Q1026" s="312">
        <v>1.1000000000000001</v>
      </c>
      <c r="R1026" s="17">
        <f t="shared" si="15"/>
        <v>0.85646387832699622</v>
      </c>
    </row>
    <row r="1027" spans="1:18" x14ac:dyDescent="0.3">
      <c r="A1027" s="1" t="s">
        <v>8833</v>
      </c>
      <c r="B1027" s="23">
        <v>1019</v>
      </c>
      <c r="C1027" s="311">
        <v>1017</v>
      </c>
      <c r="D1027" s="37" t="s">
        <v>8833</v>
      </c>
      <c r="E1027" s="8" t="s">
        <v>8834</v>
      </c>
      <c r="F1027" s="8" t="s">
        <v>8835</v>
      </c>
      <c r="G1027" s="24" t="s">
        <v>4734</v>
      </c>
      <c r="H1027" s="23">
        <v>606</v>
      </c>
      <c r="I1027" s="23">
        <v>0.3</v>
      </c>
      <c r="J1027" s="24" t="s">
        <v>2159</v>
      </c>
      <c r="K1027" s="24" t="s">
        <v>2622</v>
      </c>
      <c r="L1027" s="24" t="s">
        <v>2464</v>
      </c>
      <c r="M1027" s="24" t="s">
        <v>2983</v>
      </c>
      <c r="N1027" s="26">
        <f>B1027/1052</f>
        <v>0.96863117870722437</v>
      </c>
      <c r="O1027" s="278" t="s">
        <v>15627</v>
      </c>
      <c r="P1027" s="278">
        <v>2</v>
      </c>
      <c r="Q1027" s="311">
        <v>0.4</v>
      </c>
      <c r="R1027" s="17">
        <f t="shared" si="15"/>
        <v>0.96673003802281365</v>
      </c>
    </row>
    <row r="1028" spans="1:18" x14ac:dyDescent="0.3">
      <c r="A1028" s="1" t="s">
        <v>8864</v>
      </c>
      <c r="B1028" s="23">
        <v>1019</v>
      </c>
      <c r="C1028" s="311">
        <v>1038</v>
      </c>
      <c r="D1028" s="37" t="s">
        <v>8865</v>
      </c>
      <c r="E1028" s="8" t="s">
        <v>8866</v>
      </c>
      <c r="F1028" s="8" t="s">
        <v>8866</v>
      </c>
      <c r="G1028" s="24" t="s">
        <v>4539</v>
      </c>
      <c r="H1028" s="23">
        <v>239</v>
      </c>
      <c r="I1028" s="23">
        <v>0.3</v>
      </c>
      <c r="J1028" s="24" t="s">
        <v>2159</v>
      </c>
      <c r="K1028" s="24" t="s">
        <v>8867</v>
      </c>
      <c r="L1028" s="24" t="s">
        <v>416</v>
      </c>
      <c r="M1028" s="24" t="s">
        <v>30</v>
      </c>
      <c r="N1028" s="26">
        <f>B1028/1052</f>
        <v>0.96863117870722437</v>
      </c>
      <c r="O1028" s="278" t="s">
        <v>15627</v>
      </c>
      <c r="P1028" s="278">
        <v>2</v>
      </c>
      <c r="Q1028" s="311">
        <v>0.2</v>
      </c>
      <c r="R1028" s="17">
        <f t="shared" ref="R1028:R1054" si="16">C1028/1052</f>
        <v>0.98669201520912553</v>
      </c>
    </row>
    <row r="1029" spans="1:18" x14ac:dyDescent="0.3">
      <c r="A1029" s="1" t="s">
        <v>8829</v>
      </c>
      <c r="B1029" s="23">
        <v>1019</v>
      </c>
      <c r="C1029" s="312">
        <v>931</v>
      </c>
      <c r="D1029" s="37" t="s">
        <v>8830</v>
      </c>
      <c r="E1029" s="8" t="s">
        <v>8831</v>
      </c>
      <c r="F1029" s="8" t="s">
        <v>8832</v>
      </c>
      <c r="G1029" s="24" t="s">
        <v>4734</v>
      </c>
      <c r="H1029" s="23">
        <v>728</v>
      </c>
      <c r="I1029" s="23">
        <v>0.3</v>
      </c>
      <c r="J1029" s="24" t="s">
        <v>2159</v>
      </c>
      <c r="K1029" s="24" t="s">
        <v>2507</v>
      </c>
      <c r="L1029" s="24" t="s">
        <v>416</v>
      </c>
      <c r="M1029" s="24" t="s">
        <v>18</v>
      </c>
      <c r="N1029" s="26">
        <f>B1029/1052</f>
        <v>0.96863117870722437</v>
      </c>
      <c r="O1029" s="278" t="s">
        <v>15627</v>
      </c>
      <c r="P1029" s="278">
        <v>2</v>
      </c>
      <c r="Q1029" s="312">
        <v>0.9</v>
      </c>
      <c r="R1029" s="17">
        <f t="shared" si="16"/>
        <v>0.88498098859315588</v>
      </c>
    </row>
    <row r="1030" spans="1:18" x14ac:dyDescent="0.3">
      <c r="A1030" s="1" t="s">
        <v>3031</v>
      </c>
      <c r="B1030" s="23">
        <v>1019</v>
      </c>
      <c r="C1030" s="312">
        <v>997</v>
      </c>
      <c r="D1030" s="37" t="s">
        <v>3032</v>
      </c>
      <c r="E1030" s="8" t="s">
        <v>3033</v>
      </c>
      <c r="F1030" s="8" t="s">
        <v>165</v>
      </c>
      <c r="G1030" s="24" t="s">
        <v>4539</v>
      </c>
      <c r="H1030" s="23">
        <v>155</v>
      </c>
      <c r="I1030" s="23">
        <v>0.3</v>
      </c>
      <c r="J1030" s="24" t="s">
        <v>2159</v>
      </c>
      <c r="K1030" s="24" t="s">
        <v>2997</v>
      </c>
      <c r="L1030" s="24" t="s">
        <v>416</v>
      </c>
      <c r="M1030" s="24" t="s">
        <v>20</v>
      </c>
      <c r="N1030" s="26">
        <f>B1030/1052</f>
        <v>0.96863117870722437</v>
      </c>
      <c r="O1030" s="278" t="s">
        <v>15627</v>
      </c>
      <c r="P1030" s="278">
        <v>2</v>
      </c>
      <c r="Q1030" s="312">
        <v>0.5</v>
      </c>
      <c r="R1030" s="17">
        <f t="shared" si="16"/>
        <v>0.94771863117870725</v>
      </c>
    </row>
    <row r="1031" spans="1:18" x14ac:dyDescent="0.3">
      <c r="A1031" s="1" t="s">
        <v>8839</v>
      </c>
      <c r="B1031" s="23">
        <v>1019</v>
      </c>
      <c r="C1031" s="312">
        <v>997</v>
      </c>
      <c r="D1031" s="37" t="s">
        <v>8840</v>
      </c>
      <c r="E1031" s="8" t="s">
        <v>8841</v>
      </c>
      <c r="F1031" s="8" t="s">
        <v>8842</v>
      </c>
      <c r="G1031" s="24" t="s">
        <v>4519</v>
      </c>
      <c r="H1031" s="23">
        <v>642</v>
      </c>
      <c r="I1031" s="23">
        <v>0.3</v>
      </c>
      <c r="J1031" s="24" t="s">
        <v>2159</v>
      </c>
      <c r="K1031" s="24" t="s">
        <v>2806</v>
      </c>
      <c r="L1031" s="24" t="s">
        <v>416</v>
      </c>
      <c r="M1031" s="24" t="s">
        <v>20</v>
      </c>
      <c r="N1031" s="26">
        <f>B1031/1052</f>
        <v>0.96863117870722437</v>
      </c>
      <c r="O1031" s="278" t="s">
        <v>15627</v>
      </c>
      <c r="P1031" s="278">
        <v>2</v>
      </c>
      <c r="Q1031" s="312">
        <v>0.5</v>
      </c>
      <c r="R1031" s="17">
        <f t="shared" si="16"/>
        <v>0.94771863117870725</v>
      </c>
    </row>
    <row r="1032" spans="1:18" x14ac:dyDescent="0.3">
      <c r="A1032" s="1" t="s">
        <v>8868</v>
      </c>
      <c r="B1032" s="23">
        <v>1019</v>
      </c>
      <c r="C1032" s="311">
        <v>983</v>
      </c>
      <c r="D1032" s="37" t="s">
        <v>8869</v>
      </c>
      <c r="E1032" s="8" t="s">
        <v>8870</v>
      </c>
      <c r="F1032" s="8" t="s">
        <v>165</v>
      </c>
      <c r="G1032" s="24" t="s">
        <v>4754</v>
      </c>
      <c r="H1032" s="23">
        <v>398</v>
      </c>
      <c r="I1032" s="23">
        <v>0.3</v>
      </c>
      <c r="J1032" s="24" t="s">
        <v>2159</v>
      </c>
      <c r="K1032" s="24" t="s">
        <v>8867</v>
      </c>
      <c r="L1032" s="24" t="s">
        <v>2302</v>
      </c>
      <c r="M1032" s="24" t="s">
        <v>27</v>
      </c>
      <c r="N1032" s="26">
        <f>B1032/1052</f>
        <v>0.96863117870722437</v>
      </c>
      <c r="O1032" s="278" t="s">
        <v>15627</v>
      </c>
      <c r="P1032" s="278">
        <v>2</v>
      </c>
      <c r="Q1032" s="311">
        <v>0.6</v>
      </c>
      <c r="R1032" s="17">
        <f t="shared" si="16"/>
        <v>0.93441064638783267</v>
      </c>
    </row>
    <row r="1033" spans="1:18" x14ac:dyDescent="0.3">
      <c r="A1033" s="1" t="s">
        <v>8836</v>
      </c>
      <c r="B1033" s="23">
        <v>1019</v>
      </c>
      <c r="C1033" s="311">
        <v>1017</v>
      </c>
      <c r="D1033" s="37" t="s">
        <v>8836</v>
      </c>
      <c r="E1033" s="8" t="s">
        <v>8837</v>
      </c>
      <c r="F1033" s="8" t="s">
        <v>165</v>
      </c>
      <c r="G1033" s="24" t="s">
        <v>4734</v>
      </c>
      <c r="H1033" s="23">
        <v>467</v>
      </c>
      <c r="I1033" s="23">
        <v>0.3</v>
      </c>
      <c r="J1033" s="24" t="s">
        <v>2159</v>
      </c>
      <c r="K1033" s="24" t="s">
        <v>2740</v>
      </c>
      <c r="L1033" s="24" t="s">
        <v>8838</v>
      </c>
      <c r="M1033" s="24" t="s">
        <v>2983</v>
      </c>
      <c r="N1033" s="26">
        <f>B1033/1052</f>
        <v>0.96863117870722437</v>
      </c>
      <c r="O1033" s="278" t="s">
        <v>15627</v>
      </c>
      <c r="P1033" s="278">
        <v>2</v>
      </c>
      <c r="Q1033" s="311">
        <v>0.4</v>
      </c>
      <c r="R1033" s="17">
        <f t="shared" si="16"/>
        <v>0.96673003802281365</v>
      </c>
    </row>
    <row r="1034" spans="1:18" x14ac:dyDescent="0.3">
      <c r="A1034" s="1" t="s">
        <v>8861</v>
      </c>
      <c r="B1034" s="23">
        <v>1019</v>
      </c>
      <c r="C1034" s="312">
        <v>1030</v>
      </c>
      <c r="D1034" s="37" t="s">
        <v>8862</v>
      </c>
      <c r="E1034" s="8" t="s">
        <v>8863</v>
      </c>
      <c r="F1034" s="8" t="s">
        <v>8863</v>
      </c>
      <c r="G1034" s="24" t="s">
        <v>4480</v>
      </c>
      <c r="H1034" s="23">
        <v>423</v>
      </c>
      <c r="I1034" s="23">
        <v>0.3</v>
      </c>
      <c r="J1034" s="24" t="s">
        <v>2159</v>
      </c>
      <c r="K1034" s="24" t="s">
        <v>2632</v>
      </c>
      <c r="L1034" s="24" t="s">
        <v>416</v>
      </c>
      <c r="M1034" s="24" t="s">
        <v>37</v>
      </c>
      <c r="N1034" s="26">
        <f>B1034/1052</f>
        <v>0.96863117870722437</v>
      </c>
      <c r="O1034" s="278" t="s">
        <v>15627</v>
      </c>
      <c r="P1034" s="278">
        <v>2</v>
      </c>
      <c r="Q1034" s="312">
        <v>0.3</v>
      </c>
      <c r="R1034" s="17">
        <f t="shared" si="16"/>
        <v>0.97908745247148288</v>
      </c>
    </row>
    <row r="1035" spans="1:18" x14ac:dyDescent="0.3">
      <c r="A1035" s="1" t="s">
        <v>8871</v>
      </c>
      <c r="B1035" s="23">
        <v>1019</v>
      </c>
      <c r="C1035" s="311">
        <v>1017</v>
      </c>
      <c r="D1035" s="37" t="s">
        <v>8872</v>
      </c>
      <c r="E1035" s="8" t="s">
        <v>8873</v>
      </c>
      <c r="F1035" s="8" t="s">
        <v>8873</v>
      </c>
      <c r="G1035" s="24" t="s">
        <v>4480</v>
      </c>
      <c r="H1035" s="23">
        <v>216</v>
      </c>
      <c r="I1035" s="23">
        <v>0.3</v>
      </c>
      <c r="J1035" s="24" t="s">
        <v>2159</v>
      </c>
      <c r="K1035" s="24" t="s">
        <v>8867</v>
      </c>
      <c r="L1035" s="24" t="s">
        <v>416</v>
      </c>
      <c r="M1035" s="24" t="s">
        <v>2983</v>
      </c>
      <c r="N1035" s="26">
        <f>B1035/1052</f>
        <v>0.96863117870722437</v>
      </c>
      <c r="O1035" s="278" t="s">
        <v>15627</v>
      </c>
      <c r="P1035" s="278">
        <v>2</v>
      </c>
      <c r="Q1035" s="311">
        <v>0.4</v>
      </c>
      <c r="R1035" s="17">
        <f t="shared" si="16"/>
        <v>0.96673003802281365</v>
      </c>
    </row>
    <row r="1036" spans="1:18" x14ac:dyDescent="0.3">
      <c r="A1036" s="1" t="s">
        <v>8891</v>
      </c>
      <c r="B1036" s="29">
        <v>1034</v>
      </c>
      <c r="C1036" s="312">
        <v>1030</v>
      </c>
      <c r="D1036" s="37" t="s">
        <v>8892</v>
      </c>
      <c r="E1036" s="8" t="s">
        <v>8893</v>
      </c>
      <c r="F1036" s="8" t="s">
        <v>8894</v>
      </c>
      <c r="G1036" s="24" t="s">
        <v>4734</v>
      </c>
      <c r="H1036" s="23">
        <v>622</v>
      </c>
      <c r="I1036" s="29">
        <v>0.2</v>
      </c>
      <c r="J1036" s="24" t="s">
        <v>2159</v>
      </c>
      <c r="K1036" s="24" t="s">
        <v>2706</v>
      </c>
      <c r="L1036" s="24" t="s">
        <v>8895</v>
      </c>
      <c r="M1036" s="24" t="s">
        <v>37</v>
      </c>
      <c r="N1036" s="30">
        <f>B1036/1052</f>
        <v>0.9828897338403042</v>
      </c>
      <c r="O1036" s="278" t="s">
        <v>15627</v>
      </c>
      <c r="P1036" s="278">
        <v>2</v>
      </c>
      <c r="Q1036" s="312">
        <v>0.3</v>
      </c>
      <c r="R1036" s="17">
        <f t="shared" si="16"/>
        <v>0.97908745247148288</v>
      </c>
    </row>
    <row r="1037" spans="1:18" x14ac:dyDescent="0.3">
      <c r="A1037" s="1" t="s">
        <v>8917</v>
      </c>
      <c r="B1037" s="29">
        <v>1034</v>
      </c>
      <c r="C1037" s="311">
        <v>1038</v>
      </c>
      <c r="D1037" s="37" t="s">
        <v>8918</v>
      </c>
      <c r="E1037" s="8" t="s">
        <v>8919</v>
      </c>
      <c r="F1037" s="8" t="s">
        <v>165</v>
      </c>
      <c r="G1037" s="24" t="s">
        <v>4754</v>
      </c>
      <c r="H1037" s="23">
        <v>150</v>
      </c>
      <c r="I1037" s="29">
        <v>0.2</v>
      </c>
      <c r="J1037" s="24" t="s">
        <v>2159</v>
      </c>
      <c r="K1037" s="24" t="s">
        <v>3048</v>
      </c>
      <c r="L1037" s="24" t="s">
        <v>416</v>
      </c>
      <c r="M1037" s="24" t="s">
        <v>30</v>
      </c>
      <c r="N1037" s="30">
        <f>B1037/1052</f>
        <v>0.9828897338403042</v>
      </c>
      <c r="O1037" s="278" t="s">
        <v>15627</v>
      </c>
      <c r="P1037" s="278">
        <v>2</v>
      </c>
      <c r="Q1037" s="311">
        <v>0.2</v>
      </c>
      <c r="R1037" s="17">
        <f t="shared" si="16"/>
        <v>0.98669201520912553</v>
      </c>
    </row>
    <row r="1038" spans="1:18" x14ac:dyDescent="0.3">
      <c r="A1038" s="1" t="s">
        <v>8877</v>
      </c>
      <c r="B1038" s="29">
        <v>1034</v>
      </c>
      <c r="C1038" s="312">
        <v>997</v>
      </c>
      <c r="D1038" s="37" t="s">
        <v>8878</v>
      </c>
      <c r="E1038" s="8" t="s">
        <v>8879</v>
      </c>
      <c r="F1038" s="8" t="s">
        <v>8879</v>
      </c>
      <c r="G1038" s="24" t="s">
        <v>4539</v>
      </c>
      <c r="H1038" s="23">
        <v>217</v>
      </c>
      <c r="I1038" s="29">
        <v>0.2</v>
      </c>
      <c r="J1038" s="24" t="s">
        <v>2159</v>
      </c>
      <c r="K1038" s="24" t="s">
        <v>2701</v>
      </c>
      <c r="L1038" s="24" t="s">
        <v>416</v>
      </c>
      <c r="M1038" s="24" t="s">
        <v>20</v>
      </c>
      <c r="N1038" s="30">
        <f>B1038/1052</f>
        <v>0.9828897338403042</v>
      </c>
      <c r="O1038" s="278" t="s">
        <v>15627</v>
      </c>
      <c r="P1038" s="278">
        <v>2</v>
      </c>
      <c r="Q1038" s="312">
        <v>0.5</v>
      </c>
      <c r="R1038" s="17">
        <f t="shared" si="16"/>
        <v>0.94771863117870725</v>
      </c>
    </row>
    <row r="1039" spans="1:18" x14ac:dyDescent="0.3">
      <c r="A1039" s="1" t="s">
        <v>8906</v>
      </c>
      <c r="B1039" s="29">
        <v>1034</v>
      </c>
      <c r="C1039" s="311">
        <v>1038</v>
      </c>
      <c r="D1039" s="37" t="s">
        <v>8907</v>
      </c>
      <c r="E1039" s="8" t="s">
        <v>8908</v>
      </c>
      <c r="F1039" s="8" t="s">
        <v>165</v>
      </c>
      <c r="G1039" s="24" t="s">
        <v>4539</v>
      </c>
      <c r="H1039" s="23">
        <v>653</v>
      </c>
      <c r="I1039" s="29">
        <v>0.2</v>
      </c>
      <c r="J1039" s="24" t="s">
        <v>2159</v>
      </c>
      <c r="K1039" s="24" t="s">
        <v>2632</v>
      </c>
      <c r="L1039" s="24" t="s">
        <v>416</v>
      </c>
      <c r="M1039" s="24" t="s">
        <v>30</v>
      </c>
      <c r="N1039" s="30">
        <f>B1039/1052</f>
        <v>0.9828897338403042</v>
      </c>
      <c r="O1039" s="278" t="s">
        <v>15627</v>
      </c>
      <c r="P1039" s="278">
        <v>2</v>
      </c>
      <c r="Q1039" s="311">
        <v>0.2</v>
      </c>
      <c r="R1039" s="17">
        <f t="shared" si="16"/>
        <v>0.98669201520912553</v>
      </c>
    </row>
    <row r="1040" spans="1:18" x14ac:dyDescent="0.3">
      <c r="A1040" s="1" t="s">
        <v>8909</v>
      </c>
      <c r="B1040" s="29">
        <v>1034</v>
      </c>
      <c r="C1040" s="312">
        <v>1045</v>
      </c>
      <c r="D1040" s="37" t="s">
        <v>8910</v>
      </c>
      <c r="E1040" s="8" t="s">
        <v>8911</v>
      </c>
      <c r="F1040" s="8" t="s">
        <v>8912</v>
      </c>
      <c r="G1040" s="24" t="s">
        <v>4539</v>
      </c>
      <c r="H1040" s="23">
        <v>74</v>
      </c>
      <c r="I1040" s="29">
        <v>0.2</v>
      </c>
      <c r="J1040" s="24" t="s">
        <v>2159</v>
      </c>
      <c r="K1040" s="24" t="s">
        <v>2632</v>
      </c>
      <c r="L1040" s="24" t="s">
        <v>416</v>
      </c>
      <c r="M1040" s="24" t="s">
        <v>3054</v>
      </c>
      <c r="N1040" s="30">
        <f>B1040/1052</f>
        <v>0.9828897338403042</v>
      </c>
      <c r="O1040" s="278" t="s">
        <v>15627</v>
      </c>
      <c r="P1040" s="278">
        <v>2</v>
      </c>
      <c r="Q1040" s="312">
        <v>0.1</v>
      </c>
      <c r="R1040" s="17">
        <f t="shared" si="16"/>
        <v>0.99334600760456271</v>
      </c>
    </row>
    <row r="1041" spans="1:18" x14ac:dyDescent="0.3">
      <c r="A1041" s="1" t="s">
        <v>8880</v>
      </c>
      <c r="B1041" s="29">
        <v>1034</v>
      </c>
      <c r="C1041" s="311">
        <v>1038</v>
      </c>
      <c r="D1041" s="37" t="s">
        <v>8881</v>
      </c>
      <c r="E1041" s="8" t="s">
        <v>8882</v>
      </c>
      <c r="F1041" s="8" t="s">
        <v>165</v>
      </c>
      <c r="G1041" s="24" t="s">
        <v>4734</v>
      </c>
      <c r="H1041" s="23">
        <v>152</v>
      </c>
      <c r="I1041" s="29">
        <v>0.2</v>
      </c>
      <c r="J1041" s="24" t="s">
        <v>2159</v>
      </c>
      <c r="K1041" s="24" t="s">
        <v>2701</v>
      </c>
      <c r="L1041" s="24" t="s">
        <v>416</v>
      </c>
      <c r="M1041" s="24" t="s">
        <v>30</v>
      </c>
      <c r="N1041" s="30">
        <f>B1041/1052</f>
        <v>0.9828897338403042</v>
      </c>
      <c r="O1041" s="278" t="s">
        <v>15627</v>
      </c>
      <c r="P1041" s="278">
        <v>2</v>
      </c>
      <c r="Q1041" s="311">
        <v>0.2</v>
      </c>
      <c r="R1041" s="17">
        <f t="shared" si="16"/>
        <v>0.98669201520912553</v>
      </c>
    </row>
    <row r="1042" spans="1:18" x14ac:dyDescent="0.3">
      <c r="A1042" s="1" t="s">
        <v>8913</v>
      </c>
      <c r="B1042" s="29">
        <v>1034</v>
      </c>
      <c r="C1042" s="311">
        <v>1038</v>
      </c>
      <c r="D1042" s="37" t="s">
        <v>8914</v>
      </c>
      <c r="E1042" s="8" t="s">
        <v>8915</v>
      </c>
      <c r="F1042" s="8" t="s">
        <v>165</v>
      </c>
      <c r="G1042" s="24" t="s">
        <v>4734</v>
      </c>
      <c r="H1042" s="23">
        <v>197</v>
      </c>
      <c r="I1042" s="29">
        <v>0.2</v>
      </c>
      <c r="J1042" s="24" t="s">
        <v>2159</v>
      </c>
      <c r="K1042" s="24" t="s">
        <v>2632</v>
      </c>
      <c r="L1042" s="24" t="s">
        <v>8916</v>
      </c>
      <c r="M1042" s="24" t="s">
        <v>30</v>
      </c>
      <c r="N1042" s="30">
        <f>B1042/1052</f>
        <v>0.9828897338403042</v>
      </c>
      <c r="O1042" s="278" t="s">
        <v>15627</v>
      </c>
      <c r="P1042" s="278">
        <v>2</v>
      </c>
      <c r="Q1042" s="311">
        <v>0.2</v>
      </c>
      <c r="R1042" s="17">
        <f t="shared" si="16"/>
        <v>0.98669201520912553</v>
      </c>
    </row>
    <row r="1043" spans="1:18" x14ac:dyDescent="0.3">
      <c r="A1043" s="1" t="s">
        <v>8896</v>
      </c>
      <c r="B1043" s="29">
        <v>1034</v>
      </c>
      <c r="C1043" s="312">
        <v>1030</v>
      </c>
      <c r="D1043" s="37" t="s">
        <v>8896</v>
      </c>
      <c r="E1043" s="8" t="s">
        <v>8897</v>
      </c>
      <c r="F1043" s="8" t="s">
        <v>8898</v>
      </c>
      <c r="G1043" s="24" t="s">
        <v>4519</v>
      </c>
      <c r="H1043" s="23">
        <v>380</v>
      </c>
      <c r="I1043" s="29">
        <v>0.2</v>
      </c>
      <c r="J1043" s="24" t="s">
        <v>2159</v>
      </c>
      <c r="K1043" s="24" t="s">
        <v>2982</v>
      </c>
      <c r="L1043" s="24" t="s">
        <v>416</v>
      </c>
      <c r="M1043" s="24" t="s">
        <v>37</v>
      </c>
      <c r="N1043" s="30">
        <f>B1043/1052</f>
        <v>0.9828897338403042</v>
      </c>
      <c r="O1043" s="278" t="s">
        <v>15627</v>
      </c>
      <c r="P1043" s="278">
        <v>2</v>
      </c>
      <c r="Q1043" s="312">
        <v>0.3</v>
      </c>
      <c r="R1043" s="17">
        <f t="shared" si="16"/>
        <v>0.97908745247148288</v>
      </c>
    </row>
    <row r="1044" spans="1:18" x14ac:dyDescent="0.3">
      <c r="A1044" s="1" t="s">
        <v>8923</v>
      </c>
      <c r="B1044" s="29">
        <v>1034</v>
      </c>
      <c r="C1044" s="312">
        <v>1045</v>
      </c>
      <c r="D1044" s="37" t="s">
        <v>8924</v>
      </c>
      <c r="E1044" s="8" t="s">
        <v>8925</v>
      </c>
      <c r="F1044" s="8" t="s">
        <v>165</v>
      </c>
      <c r="G1044" s="24" t="s">
        <v>4734</v>
      </c>
      <c r="H1044" s="23">
        <v>94</v>
      </c>
      <c r="I1044" s="29">
        <v>0.2</v>
      </c>
      <c r="J1044" s="24" t="s">
        <v>2159</v>
      </c>
      <c r="K1044" s="24" t="s">
        <v>3053</v>
      </c>
      <c r="L1044" s="24" t="s">
        <v>416</v>
      </c>
      <c r="M1044" s="24" t="s">
        <v>3054</v>
      </c>
      <c r="N1044" s="30">
        <f>B1044/1052</f>
        <v>0.9828897338403042</v>
      </c>
      <c r="O1044" s="278" t="s">
        <v>15627</v>
      </c>
      <c r="P1044" s="278">
        <v>2</v>
      </c>
      <c r="Q1044" s="312">
        <v>0.1</v>
      </c>
      <c r="R1044" s="17">
        <f t="shared" si="16"/>
        <v>0.99334600760456271</v>
      </c>
    </row>
    <row r="1045" spans="1:18" x14ac:dyDescent="0.3">
      <c r="A1045" s="1" t="s">
        <v>8903</v>
      </c>
      <c r="B1045" s="29">
        <v>1034</v>
      </c>
      <c r="C1045" s="312">
        <v>1030</v>
      </c>
      <c r="D1045" s="37" t="s">
        <v>8904</v>
      </c>
      <c r="E1045" s="8" t="s">
        <v>8905</v>
      </c>
      <c r="F1045" s="8" t="s">
        <v>8905</v>
      </c>
      <c r="G1045" s="24" t="s">
        <v>4480</v>
      </c>
      <c r="H1045" s="23">
        <v>155</v>
      </c>
      <c r="I1045" s="29">
        <v>0.2</v>
      </c>
      <c r="J1045" s="24" t="s">
        <v>2159</v>
      </c>
      <c r="K1045" s="24" t="s">
        <v>2997</v>
      </c>
      <c r="L1045" s="24" t="s">
        <v>416</v>
      </c>
      <c r="M1045" s="24" t="s">
        <v>37</v>
      </c>
      <c r="N1045" s="30">
        <f>B1045/1052</f>
        <v>0.9828897338403042</v>
      </c>
      <c r="O1045" s="278" t="s">
        <v>15627</v>
      </c>
      <c r="P1045" s="278">
        <v>2</v>
      </c>
      <c r="Q1045" s="312">
        <v>0.3</v>
      </c>
      <c r="R1045" s="17">
        <f t="shared" si="16"/>
        <v>0.97908745247148288</v>
      </c>
    </row>
    <row r="1046" spans="1:18" x14ac:dyDescent="0.3">
      <c r="A1046" s="1" t="s">
        <v>8883</v>
      </c>
      <c r="B1046" s="29">
        <v>1034</v>
      </c>
      <c r="C1046" s="311">
        <v>1017</v>
      </c>
      <c r="D1046" s="37" t="s">
        <v>8884</v>
      </c>
      <c r="E1046" s="8" t="s">
        <v>8885</v>
      </c>
      <c r="F1046" s="8" t="s">
        <v>8886</v>
      </c>
      <c r="G1046" s="24" t="s">
        <v>4734</v>
      </c>
      <c r="H1046" s="23">
        <v>147</v>
      </c>
      <c r="I1046" s="29">
        <v>0.2</v>
      </c>
      <c r="J1046" s="24" t="s">
        <v>2159</v>
      </c>
      <c r="K1046" s="24" t="s">
        <v>2806</v>
      </c>
      <c r="L1046" s="24" t="s">
        <v>8887</v>
      </c>
      <c r="M1046" s="24" t="s">
        <v>2983</v>
      </c>
      <c r="N1046" s="30">
        <f>B1046/1052</f>
        <v>0.9828897338403042</v>
      </c>
      <c r="O1046" s="278" t="s">
        <v>15627</v>
      </c>
      <c r="P1046" s="278">
        <v>2</v>
      </c>
      <c r="Q1046" s="311">
        <v>0.4</v>
      </c>
      <c r="R1046" s="17">
        <f t="shared" si="16"/>
        <v>0.96673003802281365</v>
      </c>
    </row>
    <row r="1047" spans="1:18" x14ac:dyDescent="0.3">
      <c r="A1047" s="1" t="s">
        <v>8899</v>
      </c>
      <c r="B1047" s="29">
        <v>1034</v>
      </c>
      <c r="C1047" s="312">
        <v>1030</v>
      </c>
      <c r="D1047" s="37" t="s">
        <v>8900</v>
      </c>
      <c r="E1047" s="8" t="s">
        <v>8901</v>
      </c>
      <c r="F1047" s="8" t="s">
        <v>8901</v>
      </c>
      <c r="G1047" s="24" t="s">
        <v>4734</v>
      </c>
      <c r="H1047" s="23">
        <v>252</v>
      </c>
      <c r="I1047" s="29">
        <v>0.2</v>
      </c>
      <c r="J1047" s="24" t="s">
        <v>2159</v>
      </c>
      <c r="K1047" s="24" t="s">
        <v>2946</v>
      </c>
      <c r="L1047" s="24" t="s">
        <v>8902</v>
      </c>
      <c r="M1047" s="24" t="s">
        <v>37</v>
      </c>
      <c r="N1047" s="30">
        <f>B1047/1052</f>
        <v>0.9828897338403042</v>
      </c>
      <c r="O1047" s="278" t="s">
        <v>15627</v>
      </c>
      <c r="P1047" s="278">
        <v>2</v>
      </c>
      <c r="Q1047" s="312">
        <v>0.3</v>
      </c>
      <c r="R1047" s="17">
        <f t="shared" si="16"/>
        <v>0.97908745247148288</v>
      </c>
    </row>
    <row r="1048" spans="1:18" x14ac:dyDescent="0.3">
      <c r="A1048" s="1" t="s">
        <v>8888</v>
      </c>
      <c r="B1048" s="29">
        <v>1034</v>
      </c>
      <c r="C1048" s="311">
        <v>1038</v>
      </c>
      <c r="D1048" s="37" t="s">
        <v>8889</v>
      </c>
      <c r="E1048" s="8" t="s">
        <v>8890</v>
      </c>
      <c r="F1048" s="8" t="s">
        <v>165</v>
      </c>
      <c r="G1048" s="24" t="s">
        <v>4734</v>
      </c>
      <c r="H1048" s="23">
        <v>223</v>
      </c>
      <c r="I1048" s="29">
        <v>0.2</v>
      </c>
      <c r="J1048" s="24" t="s">
        <v>2159</v>
      </c>
      <c r="K1048" s="24" t="s">
        <v>2854</v>
      </c>
      <c r="L1048" s="24" t="s">
        <v>416</v>
      </c>
      <c r="M1048" s="24" t="s">
        <v>30</v>
      </c>
      <c r="N1048" s="30">
        <f>B1048/1052</f>
        <v>0.9828897338403042</v>
      </c>
      <c r="O1048" s="278" t="s">
        <v>15627</v>
      </c>
      <c r="P1048" s="278">
        <v>2</v>
      </c>
      <c r="Q1048" s="311">
        <v>0.2</v>
      </c>
      <c r="R1048" s="17">
        <f t="shared" si="16"/>
        <v>0.98669201520912553</v>
      </c>
    </row>
    <row r="1049" spans="1:18" x14ac:dyDescent="0.3">
      <c r="A1049" s="1" t="s">
        <v>8920</v>
      </c>
      <c r="B1049" s="29">
        <v>1034</v>
      </c>
      <c r="C1049" s="312">
        <v>1030</v>
      </c>
      <c r="D1049" s="37" t="s">
        <v>8921</v>
      </c>
      <c r="E1049" s="8" t="s">
        <v>8922</v>
      </c>
      <c r="F1049" s="8" t="s">
        <v>165</v>
      </c>
      <c r="G1049" s="24" t="s">
        <v>4519</v>
      </c>
      <c r="H1049" s="23">
        <v>68</v>
      </c>
      <c r="I1049" s="29">
        <v>0.2</v>
      </c>
      <c r="J1049" s="24" t="s">
        <v>2159</v>
      </c>
      <c r="K1049" s="24" t="s">
        <v>3048</v>
      </c>
      <c r="L1049" s="24" t="s">
        <v>416</v>
      </c>
      <c r="M1049" s="24" t="s">
        <v>37</v>
      </c>
      <c r="N1049" s="30">
        <f>B1049/1052</f>
        <v>0.9828897338403042</v>
      </c>
      <c r="O1049" s="278" t="s">
        <v>15627</v>
      </c>
      <c r="P1049" s="278">
        <v>2</v>
      </c>
      <c r="Q1049" s="312">
        <v>0.3</v>
      </c>
      <c r="R1049" s="17">
        <f t="shared" si="16"/>
        <v>0.97908745247148288</v>
      </c>
    </row>
    <row r="1050" spans="1:18" x14ac:dyDescent="0.3">
      <c r="A1050" s="1" t="s">
        <v>8933</v>
      </c>
      <c r="B1050" s="23">
        <v>1048</v>
      </c>
      <c r="C1050" s="312">
        <v>1045</v>
      </c>
      <c r="D1050" s="37" t="s">
        <v>8934</v>
      </c>
      <c r="E1050" s="8" t="s">
        <v>8935</v>
      </c>
      <c r="F1050" s="8" t="s">
        <v>165</v>
      </c>
      <c r="G1050" s="24" t="s">
        <v>4428</v>
      </c>
      <c r="H1050" s="23">
        <v>432</v>
      </c>
      <c r="I1050" s="23">
        <v>0.1</v>
      </c>
      <c r="J1050" s="24" t="s">
        <v>2159</v>
      </c>
      <c r="K1050" s="24" t="s">
        <v>8867</v>
      </c>
      <c r="L1050" s="24" t="s">
        <v>2406</v>
      </c>
      <c r="M1050" s="24" t="s">
        <v>3054</v>
      </c>
      <c r="N1050" s="26">
        <f>B1050/1052</f>
        <v>0.99619771863117867</v>
      </c>
      <c r="O1050" s="278" t="s">
        <v>15627</v>
      </c>
      <c r="P1050" s="278">
        <v>2</v>
      </c>
      <c r="Q1050" s="312">
        <v>0.1</v>
      </c>
      <c r="R1050" s="17">
        <f t="shared" si="16"/>
        <v>0.99334600760456271</v>
      </c>
    </row>
    <row r="1051" spans="1:18" x14ac:dyDescent="0.3">
      <c r="A1051" s="1" t="s">
        <v>8936</v>
      </c>
      <c r="B1051" s="23">
        <v>1048</v>
      </c>
      <c r="C1051" s="312">
        <v>1045</v>
      </c>
      <c r="D1051" s="37" t="s">
        <v>8937</v>
      </c>
      <c r="E1051" s="8" t="s">
        <v>8938</v>
      </c>
      <c r="F1051" s="8" t="s">
        <v>165</v>
      </c>
      <c r="G1051" s="24" t="s">
        <v>4428</v>
      </c>
      <c r="H1051" s="23">
        <v>108</v>
      </c>
      <c r="I1051" s="23">
        <v>0.1</v>
      </c>
      <c r="J1051" s="24" t="s">
        <v>2159</v>
      </c>
      <c r="K1051" s="24" t="s">
        <v>3053</v>
      </c>
      <c r="L1051" s="24" t="s">
        <v>416</v>
      </c>
      <c r="M1051" s="24" t="s">
        <v>3054</v>
      </c>
      <c r="N1051" s="26">
        <f>B1051/1052</f>
        <v>0.99619771863117867</v>
      </c>
      <c r="O1051" s="278" t="s">
        <v>15627</v>
      </c>
      <c r="P1051" s="278">
        <v>2</v>
      </c>
      <c r="Q1051" s="312">
        <v>0.1</v>
      </c>
      <c r="R1051" s="17">
        <f t="shared" si="16"/>
        <v>0.99334600760456271</v>
      </c>
    </row>
    <row r="1052" spans="1:18" x14ac:dyDescent="0.3">
      <c r="A1052" s="1" t="s">
        <v>8930</v>
      </c>
      <c r="B1052" s="23">
        <v>1048</v>
      </c>
      <c r="C1052" s="312">
        <v>1045</v>
      </c>
      <c r="D1052" s="37" t="s">
        <v>8931</v>
      </c>
      <c r="E1052" s="8" t="s">
        <v>8932</v>
      </c>
      <c r="F1052" s="8" t="s">
        <v>165</v>
      </c>
      <c r="G1052" s="24" t="s">
        <v>4734</v>
      </c>
      <c r="H1052" s="23">
        <v>112</v>
      </c>
      <c r="I1052" s="23">
        <v>0.1</v>
      </c>
      <c r="J1052" s="24" t="s">
        <v>2159</v>
      </c>
      <c r="K1052" s="24" t="s">
        <v>2997</v>
      </c>
      <c r="L1052" s="24" t="s">
        <v>416</v>
      </c>
      <c r="M1052" s="24" t="s">
        <v>3054</v>
      </c>
      <c r="N1052" s="26">
        <f>B1052/1052</f>
        <v>0.99619771863117867</v>
      </c>
      <c r="O1052" s="278" t="s">
        <v>15627</v>
      </c>
      <c r="P1052" s="278">
        <v>2</v>
      </c>
      <c r="Q1052" s="312">
        <v>0.1</v>
      </c>
      <c r="R1052" s="17">
        <f t="shared" si="16"/>
        <v>0.99334600760456271</v>
      </c>
    </row>
    <row r="1053" spans="1:18" x14ac:dyDescent="0.3">
      <c r="A1053" s="1" t="s">
        <v>8939</v>
      </c>
      <c r="B1053" s="23">
        <v>1048</v>
      </c>
      <c r="C1053" s="312">
        <v>1045</v>
      </c>
      <c r="D1053" s="37" t="s">
        <v>8940</v>
      </c>
      <c r="E1053" s="8" t="s">
        <v>8941</v>
      </c>
      <c r="F1053" s="8" t="s">
        <v>8942</v>
      </c>
      <c r="G1053" s="24" t="s">
        <v>4428</v>
      </c>
      <c r="H1053" s="23">
        <v>49</v>
      </c>
      <c r="I1053" s="23">
        <v>0.1</v>
      </c>
      <c r="J1053" s="24" t="s">
        <v>2159</v>
      </c>
      <c r="K1053" s="24" t="s">
        <v>3053</v>
      </c>
      <c r="L1053" s="24" t="s">
        <v>416</v>
      </c>
      <c r="M1053" s="24" t="s">
        <v>3054</v>
      </c>
      <c r="N1053" s="26">
        <f>B1053/1052</f>
        <v>0.99619771863117867</v>
      </c>
      <c r="O1053" s="278" t="s">
        <v>15627</v>
      </c>
      <c r="P1053" s="278">
        <v>2</v>
      </c>
      <c r="Q1053" s="312">
        <v>0.1</v>
      </c>
      <c r="R1053" s="17">
        <f t="shared" si="16"/>
        <v>0.99334600760456271</v>
      </c>
    </row>
    <row r="1054" spans="1:18" x14ac:dyDescent="0.3">
      <c r="A1054" s="1" t="s">
        <v>8926</v>
      </c>
      <c r="B1054" s="23">
        <v>1048</v>
      </c>
      <c r="C1054" s="312">
        <v>966</v>
      </c>
      <c r="D1054" s="37" t="s">
        <v>8927</v>
      </c>
      <c r="E1054" s="8" t="s">
        <v>8928</v>
      </c>
      <c r="F1054" s="8" t="s">
        <v>165</v>
      </c>
      <c r="G1054" s="24" t="s">
        <v>4734</v>
      </c>
      <c r="H1054" s="23">
        <v>284</v>
      </c>
      <c r="I1054" s="23">
        <v>0.1</v>
      </c>
      <c r="J1054" s="24" t="s">
        <v>2159</v>
      </c>
      <c r="K1054" s="24" t="s">
        <v>2144</v>
      </c>
      <c r="L1054" s="24" t="s">
        <v>8929</v>
      </c>
      <c r="M1054" s="24" t="s">
        <v>2840</v>
      </c>
      <c r="N1054" s="26">
        <f>B1054/1052</f>
        <v>0.99619771863117867</v>
      </c>
      <c r="O1054" s="278" t="s">
        <v>15627</v>
      </c>
      <c r="P1054" s="278">
        <v>2</v>
      </c>
      <c r="Q1054" s="312">
        <v>0.7</v>
      </c>
      <c r="R1054" s="17">
        <f t="shared" si="16"/>
        <v>0.91825095057034223</v>
      </c>
    </row>
    <row r="1056" spans="1:18" x14ac:dyDescent="0.3">
      <c r="A1056" s="38"/>
      <c r="D1056" s="39" t="s">
        <v>3060</v>
      </c>
      <c r="E1056" s="39"/>
      <c r="F1056" s="39"/>
      <c r="G1056" s="39"/>
      <c r="H1056" s="39"/>
      <c r="I1056" s="39"/>
      <c r="J1056" s="39"/>
    </row>
    <row r="1057" spans="1:10" x14ac:dyDescent="0.3">
      <c r="A1057" s="38"/>
      <c r="D1057" s="39" t="s">
        <v>3061</v>
      </c>
      <c r="E1057" s="39"/>
      <c r="F1057" s="39"/>
      <c r="G1057" s="39"/>
      <c r="H1057" s="39"/>
      <c r="I1057" s="39"/>
      <c r="J1057" s="39"/>
    </row>
  </sheetData>
  <sortState ref="A3:R1054">
    <sortCondition descending="1" ref="I3:I1054"/>
  </sortState>
  <mergeCells count="1">
    <mergeCell ref="D1:R1"/>
  </mergeCells>
  <phoneticPr fontId="4" type="noConversion"/>
  <conditionalFormatting sqref="B1058:C1048576 B1055:C1055">
    <cfRule type="duplicateValues" dxfId="126" priority="17"/>
    <cfRule type="duplicateValues" dxfId="125" priority="18"/>
  </conditionalFormatting>
  <conditionalFormatting sqref="C1:D1">
    <cfRule type="duplicateValues" dxfId="124" priority="16"/>
  </conditionalFormatting>
  <conditionalFormatting sqref="I43:I61 I65:I76 I79:I108 I111:I113 I119:I122 I126:I129 I133:I138 I143:I144 I150:I155 I163:I172 I176:I179 I184:I188 I194:I196 I205:I213 I228:I237 I246:I256 I269:I275 I283:I293 I305:I314 I324:I338 I354:I364 I379:I394 I414:I429 I445:I455 I469:I486 I509:I530 I551:I564 I579:I600 I628:I647 I669:I686 I711:I730 I748:I769 I793:I814 I836:I853 I875:I895 I918:I934 I957:I970 I992:I1006 I1021:I1035 I1050:I1055 I3:I40 I1058:I1048576">
    <cfRule type="duplicateValues" dxfId="123" priority="15"/>
  </conditionalFormatting>
  <conditionalFormatting sqref="B3:B40 B43:B61 B65:B76 B111:B113 B119:B122 B126:B129 B133:B138 B143:B144 B150:B155 B163:B172 B176:B179 B184:B188 B194:B196 B205:B213 B228:B237 B246:B256 B269:B275 B283:B293 B305:B314 B324:B338 B354:B364 B379:B394 B414:B429 B445:B455 B469:B486 B509:B530 B551:B564 B579:B600 B628:B647 B669:B686 B711:B730 B748:B769 B793:B814 B836:B853 B875:B895 B918:B934 B957:B970 B992:B1006 B1021:B1035 B1050:B1054 B79:B108">
    <cfRule type="duplicateValues" dxfId="122" priority="14"/>
  </conditionalFormatting>
  <conditionalFormatting sqref="N43:N61 N65:N76 N79:N108 N111:N113 N119:N122 N126:N129 N133:N138 N143:N144 N150:N155 N163:N172 N176:N179 N184:N188 N194:N196 N205:N213 N228:N237 N246:N256 N269:N275 N283:N293 N305:N314 N324:N338 N354:N364 N379:N394 N414:N429 N445:N455 N469:N486 N509:N530 N551:N564 N579:N600 N628:N647 N669:N686 N711:N730 N748:N769 N793:N814 N836:N853 N875:N895 N918:N934 N957:N970 N992:N1006 N1021:N1035 N1050:N1054 N3:N40">
    <cfRule type="duplicateValues" dxfId="121" priority="11"/>
  </conditionalFormatting>
  <conditionalFormatting sqref="N2">
    <cfRule type="duplicateValues" dxfId="120" priority="10"/>
  </conditionalFormatting>
  <conditionalFormatting sqref="N2">
    <cfRule type="duplicateValues" dxfId="119" priority="9"/>
  </conditionalFormatting>
  <conditionalFormatting sqref="I2">
    <cfRule type="duplicateValues" dxfId="118" priority="8"/>
  </conditionalFormatting>
  <conditionalFormatting sqref="I2">
    <cfRule type="duplicateValues" dxfId="117" priority="7"/>
  </conditionalFormatting>
  <conditionalFormatting sqref="C1054 C3:C63 C66:C74 C78:C93 C96:C98 C101:C103 C108:C112 C116:C117 C122:C124 C130:C136 C139:C142 C147:C148 C154:C155 C160:C162 C170:C173 C182:C186 C192:C196 C209:C220 C227:C229 C238:C249 C257:C269 C282:C289 C300:C314 C328:C336 C350:C358 C373:C387 C405:C420 C434:C453 C468:C481 C493:C504 C520:C535 C548:C556 C572:C586 C596:C607 C627:C643 C667:C682 C701:C727 C749:C769 C791:C814 C838:C867 C885:C902 C918:C932 C954:C967 C985:C998 C1019:C1031 C1040:C1046">
    <cfRule type="duplicateValues" dxfId="116" priority="6"/>
  </conditionalFormatting>
  <conditionalFormatting sqref="Q66:Q74 Q78:Q93 Q96:Q98 Q101:Q103 Q108:Q112 Q116:Q117 Q122:Q124 Q130:Q136 Q139:Q142 Q147:Q148 Q154:Q155 Q160:Q162 Q170:Q173 Q182:Q186 Q192:Q196 Q209:Q220 Q227:Q229 Q238:Q249 Q257:Q269 Q282:Q289 Q300:Q314 Q328:Q336 Q350:Q358 Q373:Q387 Q405:Q420 Q434:Q453 Q468:Q481 Q493:Q504 Q520:Q535 Q548:Q556 Q572:Q586 Q596:Q607 Q627:Q643 Q667:Q682 Q701:Q727 Q749:Q769 Q791:Q814 Q838:Q867 Q885:Q902 Q918:Q932 Q954:Q967 Q985:Q998 Q1019:Q1031 Q1040:Q1046 Q1054 Q3:Q63">
    <cfRule type="duplicateValues" dxfId="115" priority="5"/>
  </conditionalFormatting>
  <conditionalFormatting sqref="R3:R1054">
    <cfRule type="duplicateValues" dxfId="114" priority="4"/>
  </conditionalFormatting>
  <conditionalFormatting sqref="Q2">
    <cfRule type="duplicateValues" dxfId="113" priority="3"/>
  </conditionalFormatting>
  <conditionalFormatting sqref="Q2">
    <cfRule type="duplicateValues" dxfId="112" priority="2"/>
  </conditionalFormatting>
  <conditionalFormatting sqref="Q2">
    <cfRule type="duplicateValues" dxfId="111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E06C-366D-46E6-A266-9B13ED997FA1}">
  <dimension ref="A1:R570"/>
  <sheetViews>
    <sheetView topLeftCell="D1" workbookViewId="0">
      <selection activeCell="B1" sqref="B1:C1048576"/>
    </sheetView>
  </sheetViews>
  <sheetFormatPr defaultRowHeight="16.2" x14ac:dyDescent="0.3"/>
  <cols>
    <col min="1" max="1" width="68.88671875" style="1" hidden="1" customWidth="1"/>
    <col min="2" max="3" width="6.33203125" style="20" hidden="1" customWidth="1"/>
    <col min="4" max="4" width="27" style="22" customWidth="1"/>
    <col min="5" max="5" width="10.44140625" style="41" bestFit="1" customWidth="1"/>
    <col min="6" max="6" width="10.6640625" style="41" customWidth="1"/>
    <col min="7" max="7" width="63.44140625" style="1" hidden="1" customWidth="1"/>
    <col min="8" max="8" width="9.109375" style="41" bestFit="1" customWidth="1"/>
    <col min="9" max="9" width="7.33203125" style="41" bestFit="1" customWidth="1"/>
    <col min="10" max="13" width="0" style="1" hidden="1" customWidth="1"/>
    <col min="14" max="14" width="10" style="41" customWidth="1"/>
    <col min="15" max="16" width="0" style="1" hidden="1" customWidth="1"/>
    <col min="17" max="16384" width="8.88671875" style="1"/>
  </cols>
  <sheetData>
    <row r="1" spans="1:18" ht="39.6" customHeight="1" x14ac:dyDescent="0.3">
      <c r="D1" s="295" t="s">
        <v>114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27" x14ac:dyDescent="0.3">
      <c r="A2" s="1" t="s">
        <v>115</v>
      </c>
      <c r="B2" s="4" t="s">
        <v>116</v>
      </c>
      <c r="C2" s="304" t="s">
        <v>15634</v>
      </c>
      <c r="D2" s="14" t="s">
        <v>117</v>
      </c>
      <c r="E2" s="3" t="s">
        <v>118</v>
      </c>
      <c r="F2" s="3" t="s">
        <v>119</v>
      </c>
      <c r="G2" s="35" t="s">
        <v>1</v>
      </c>
      <c r="H2" s="15" t="s">
        <v>120</v>
      </c>
      <c r="I2" s="16" t="s">
        <v>121</v>
      </c>
      <c r="J2" s="36" t="s">
        <v>122</v>
      </c>
      <c r="K2" s="35" t="s">
        <v>123</v>
      </c>
      <c r="L2" s="35" t="s">
        <v>124</v>
      </c>
      <c r="M2" s="35" t="s">
        <v>125</v>
      </c>
      <c r="N2" s="16" t="s">
        <v>10671</v>
      </c>
      <c r="O2" s="277" t="s">
        <v>15628</v>
      </c>
      <c r="P2" s="277" t="s">
        <v>15629</v>
      </c>
      <c r="Q2" s="306" t="s">
        <v>15631</v>
      </c>
      <c r="R2" s="306" t="s">
        <v>15633</v>
      </c>
    </row>
    <row r="3" spans="1:18" x14ac:dyDescent="0.3">
      <c r="A3" s="1" t="s">
        <v>8943</v>
      </c>
      <c r="B3" s="8">
        <v>1</v>
      </c>
      <c r="C3" s="311">
        <v>1</v>
      </c>
      <c r="D3" s="9" t="s">
        <v>8944</v>
      </c>
      <c r="E3" s="8" t="s">
        <v>8945</v>
      </c>
      <c r="F3" s="8" t="s">
        <v>8945</v>
      </c>
      <c r="G3" s="24" t="s">
        <v>8946</v>
      </c>
      <c r="H3" s="10">
        <v>31441</v>
      </c>
      <c r="I3" s="8">
        <v>83.5</v>
      </c>
      <c r="J3" s="24" t="s">
        <v>132</v>
      </c>
      <c r="K3" s="24">
        <v>3.92</v>
      </c>
      <c r="L3" s="42">
        <v>1.7999999999999999E-2</v>
      </c>
      <c r="M3" s="24">
        <v>90.2</v>
      </c>
      <c r="N3" s="17">
        <f>B3/565</f>
        <v>1.7699115044247787E-3</v>
      </c>
      <c r="O3" s="280" t="s">
        <v>15623</v>
      </c>
      <c r="P3" s="278">
        <v>15</v>
      </c>
      <c r="Q3" s="311">
        <v>90.2</v>
      </c>
      <c r="R3" s="17">
        <f>C3/565</f>
        <v>1.7699115044247787E-3</v>
      </c>
    </row>
    <row r="4" spans="1:18" x14ac:dyDescent="0.3">
      <c r="A4" s="1" t="s">
        <v>8947</v>
      </c>
      <c r="B4" s="8">
        <v>2</v>
      </c>
      <c r="C4" s="311">
        <v>2</v>
      </c>
      <c r="D4" s="9" t="s">
        <v>8948</v>
      </c>
      <c r="E4" s="8" t="s">
        <v>8949</v>
      </c>
      <c r="F4" s="8" t="s">
        <v>8949</v>
      </c>
      <c r="G4" s="24" t="s">
        <v>8946</v>
      </c>
      <c r="H4" s="10">
        <v>41749</v>
      </c>
      <c r="I4" s="8">
        <v>56.7</v>
      </c>
      <c r="J4" s="24" t="s">
        <v>132</v>
      </c>
      <c r="K4" s="24">
        <v>8.5500000000000007</v>
      </c>
      <c r="L4" s="42">
        <v>7.8799999999999995E-2</v>
      </c>
      <c r="M4" s="24">
        <v>63.9</v>
      </c>
      <c r="N4" s="276">
        <f>B4/565</f>
        <v>3.5398230088495575E-3</v>
      </c>
      <c r="O4" s="278" t="s">
        <v>15623</v>
      </c>
      <c r="P4" s="291">
        <v>15</v>
      </c>
      <c r="Q4" s="311">
        <v>63.9</v>
      </c>
      <c r="R4" s="17">
        <f t="shared" ref="R4:R67" si="0">C4/565</f>
        <v>3.5398230088495575E-3</v>
      </c>
    </row>
    <row r="5" spans="1:18" x14ac:dyDescent="0.3">
      <c r="A5" s="1" t="s">
        <v>143</v>
      </c>
      <c r="B5" s="8">
        <v>3</v>
      </c>
      <c r="C5" s="311">
        <v>3</v>
      </c>
      <c r="D5" s="9" t="s">
        <v>144</v>
      </c>
      <c r="E5" s="8" t="s">
        <v>145</v>
      </c>
      <c r="F5" s="8" t="s">
        <v>146</v>
      </c>
      <c r="G5" s="24" t="s">
        <v>8946</v>
      </c>
      <c r="H5" s="10">
        <v>112359</v>
      </c>
      <c r="I5" s="8">
        <v>41.2</v>
      </c>
      <c r="J5" s="24" t="s">
        <v>132</v>
      </c>
      <c r="K5" s="24">
        <v>6.7</v>
      </c>
      <c r="L5" s="42">
        <v>4.4299999999999999E-2</v>
      </c>
      <c r="M5" s="24">
        <v>45.8</v>
      </c>
      <c r="N5" s="17">
        <f>B5/565</f>
        <v>5.3097345132743362E-3</v>
      </c>
      <c r="O5" s="279" t="s">
        <v>15623</v>
      </c>
      <c r="P5" s="278">
        <v>15</v>
      </c>
      <c r="Q5" s="311">
        <v>45.8</v>
      </c>
      <c r="R5" s="17">
        <f t="shared" si="0"/>
        <v>5.3097345132743362E-3</v>
      </c>
    </row>
    <row r="6" spans="1:18" x14ac:dyDescent="0.3">
      <c r="A6" s="1" t="s">
        <v>151</v>
      </c>
      <c r="B6" s="8">
        <v>4</v>
      </c>
      <c r="C6" s="311">
        <v>4</v>
      </c>
      <c r="D6" s="9" t="s">
        <v>152</v>
      </c>
      <c r="E6" s="8" t="s">
        <v>153</v>
      </c>
      <c r="F6" s="8" t="s">
        <v>153</v>
      </c>
      <c r="G6" s="24" t="s">
        <v>8946</v>
      </c>
      <c r="H6" s="10">
        <v>32603</v>
      </c>
      <c r="I6" s="8">
        <v>39.799999999999997</v>
      </c>
      <c r="J6" s="24" t="s">
        <v>132</v>
      </c>
      <c r="K6" s="24">
        <v>4.9800000000000004</v>
      </c>
      <c r="L6" s="42">
        <v>7.3999999999999996E-2</v>
      </c>
      <c r="M6" s="24">
        <v>44.8</v>
      </c>
      <c r="N6" s="17">
        <f>B6/565</f>
        <v>7.0796460176991149E-3</v>
      </c>
      <c r="O6" s="278" t="s">
        <v>15623</v>
      </c>
      <c r="P6" s="278">
        <v>15</v>
      </c>
      <c r="Q6" s="311">
        <v>44.8</v>
      </c>
      <c r="R6" s="17">
        <f t="shared" si="0"/>
        <v>7.0796460176991149E-3</v>
      </c>
    </row>
    <row r="7" spans="1:18" x14ac:dyDescent="0.3">
      <c r="A7" s="1" t="s">
        <v>8950</v>
      </c>
      <c r="B7" s="8">
        <v>5</v>
      </c>
      <c r="C7" s="311">
        <v>6</v>
      </c>
      <c r="D7" s="9" t="s">
        <v>8951</v>
      </c>
      <c r="E7" s="8" t="s">
        <v>8952</v>
      </c>
      <c r="F7" s="8" t="s">
        <v>8953</v>
      </c>
      <c r="G7" s="24" t="s">
        <v>8946</v>
      </c>
      <c r="H7" s="10">
        <v>77412</v>
      </c>
      <c r="I7" s="8">
        <v>38.299999999999997</v>
      </c>
      <c r="J7" s="24" t="s">
        <v>132</v>
      </c>
      <c r="K7" s="24">
        <v>5.19</v>
      </c>
      <c r="L7" s="42">
        <v>5.8700000000000002E-2</v>
      </c>
      <c r="M7" s="24">
        <v>39.9</v>
      </c>
      <c r="N7" s="17">
        <f>B7/565</f>
        <v>8.8495575221238937E-3</v>
      </c>
      <c r="O7" s="278" t="s">
        <v>15623</v>
      </c>
      <c r="P7" s="278">
        <v>15</v>
      </c>
      <c r="Q7" s="311">
        <v>39.9</v>
      </c>
      <c r="R7" s="17">
        <f t="shared" si="0"/>
        <v>1.0619469026548672E-2</v>
      </c>
    </row>
    <row r="8" spans="1:18" x14ac:dyDescent="0.3">
      <c r="A8" s="1" t="s">
        <v>8954</v>
      </c>
      <c r="B8" s="8">
        <v>6</v>
      </c>
      <c r="C8" s="311">
        <v>5</v>
      </c>
      <c r="D8" s="9" t="s">
        <v>8955</v>
      </c>
      <c r="E8" s="8" t="s">
        <v>8956</v>
      </c>
      <c r="F8" s="8" t="s">
        <v>8957</v>
      </c>
      <c r="G8" s="24" t="s">
        <v>8946</v>
      </c>
      <c r="H8" s="10">
        <v>27551</v>
      </c>
      <c r="I8" s="8">
        <v>37.4</v>
      </c>
      <c r="J8" s="24" t="s">
        <v>132</v>
      </c>
      <c r="K8" s="24">
        <v>2.52</v>
      </c>
      <c r="L8" s="42">
        <v>0.1381</v>
      </c>
      <c r="M8" s="24">
        <v>42.9</v>
      </c>
      <c r="N8" s="17">
        <f>B8/565</f>
        <v>1.0619469026548672E-2</v>
      </c>
      <c r="O8" s="278" t="s">
        <v>15623</v>
      </c>
      <c r="P8" s="278">
        <v>15</v>
      </c>
      <c r="Q8" s="311">
        <v>42.9</v>
      </c>
      <c r="R8" s="17">
        <f t="shared" si="0"/>
        <v>8.8495575221238937E-3</v>
      </c>
    </row>
    <row r="9" spans="1:18" x14ac:dyDescent="0.3">
      <c r="A9" s="1" t="s">
        <v>3081</v>
      </c>
      <c r="B9" s="8">
        <v>7</v>
      </c>
      <c r="C9" s="311">
        <v>7</v>
      </c>
      <c r="D9" s="9" t="s">
        <v>3082</v>
      </c>
      <c r="E9" s="8" t="s">
        <v>3083</v>
      </c>
      <c r="F9" s="8" t="s">
        <v>3084</v>
      </c>
      <c r="G9" s="24" t="s">
        <v>8946</v>
      </c>
      <c r="H9" s="10">
        <v>9601</v>
      </c>
      <c r="I9" s="8">
        <v>31</v>
      </c>
      <c r="J9" s="24" t="s">
        <v>132</v>
      </c>
      <c r="K9" s="24">
        <v>2.08</v>
      </c>
      <c r="L9" s="42">
        <v>0.12659999999999999</v>
      </c>
      <c r="M9" s="24">
        <v>33.200000000000003</v>
      </c>
      <c r="N9" s="17">
        <f>B9/565</f>
        <v>1.2389380530973451E-2</v>
      </c>
      <c r="O9" s="278" t="s">
        <v>15623</v>
      </c>
      <c r="P9" s="278">
        <v>15</v>
      </c>
      <c r="Q9" s="311">
        <v>33.200000000000003</v>
      </c>
      <c r="R9" s="17">
        <f t="shared" si="0"/>
        <v>1.2389380530973451E-2</v>
      </c>
    </row>
    <row r="10" spans="1:18" x14ac:dyDescent="0.3">
      <c r="A10" s="1" t="s">
        <v>177</v>
      </c>
      <c r="B10" s="8">
        <v>8</v>
      </c>
      <c r="C10" s="311">
        <v>8</v>
      </c>
      <c r="D10" s="9" t="s">
        <v>178</v>
      </c>
      <c r="E10" s="8" t="s">
        <v>179</v>
      </c>
      <c r="F10" s="8" t="s">
        <v>180</v>
      </c>
      <c r="G10" s="24" t="s">
        <v>8946</v>
      </c>
      <c r="H10" s="10">
        <v>369915</v>
      </c>
      <c r="I10" s="8">
        <v>29.4</v>
      </c>
      <c r="J10" s="24" t="s">
        <v>132</v>
      </c>
      <c r="K10" s="24">
        <v>4.0599999999999996</v>
      </c>
      <c r="L10" s="42">
        <v>0.1227</v>
      </c>
      <c r="M10" s="24">
        <v>30.2</v>
      </c>
      <c r="N10" s="17">
        <f>B10/565</f>
        <v>1.415929203539823E-2</v>
      </c>
      <c r="O10" s="278" t="s">
        <v>15623</v>
      </c>
      <c r="P10" s="278">
        <v>15</v>
      </c>
      <c r="Q10" s="311">
        <v>30.2</v>
      </c>
      <c r="R10" s="17">
        <f t="shared" si="0"/>
        <v>1.415929203539823E-2</v>
      </c>
    </row>
    <row r="11" spans="1:18" x14ac:dyDescent="0.3">
      <c r="A11" s="1" t="s">
        <v>184</v>
      </c>
      <c r="B11" s="8">
        <v>9</v>
      </c>
      <c r="C11" s="311">
        <v>10</v>
      </c>
      <c r="D11" s="9" t="s">
        <v>185</v>
      </c>
      <c r="E11" s="8" t="s">
        <v>186</v>
      </c>
      <c r="F11" s="8" t="s">
        <v>187</v>
      </c>
      <c r="G11" s="24" t="s">
        <v>8946</v>
      </c>
      <c r="H11" s="10">
        <v>122806</v>
      </c>
      <c r="I11" s="8">
        <v>27.8</v>
      </c>
      <c r="J11" s="24" t="s">
        <v>132</v>
      </c>
      <c r="K11" s="24">
        <v>3.66</v>
      </c>
      <c r="L11" s="42">
        <v>0.13739999999999999</v>
      </c>
      <c r="M11" s="24">
        <v>27.3</v>
      </c>
      <c r="N11" s="17">
        <f>B11/565</f>
        <v>1.5929203539823009E-2</v>
      </c>
      <c r="O11" s="278" t="s">
        <v>15623</v>
      </c>
      <c r="P11" s="278">
        <v>15</v>
      </c>
      <c r="Q11" s="311">
        <v>27.3</v>
      </c>
      <c r="R11" s="17">
        <f t="shared" si="0"/>
        <v>1.7699115044247787E-2</v>
      </c>
    </row>
    <row r="12" spans="1:18" x14ac:dyDescent="0.3">
      <c r="A12" s="1" t="s">
        <v>3094</v>
      </c>
      <c r="B12" s="8">
        <v>10</v>
      </c>
      <c r="C12" s="311">
        <v>11</v>
      </c>
      <c r="D12" s="9" t="s">
        <v>3095</v>
      </c>
      <c r="E12" s="8" t="s">
        <v>3096</v>
      </c>
      <c r="F12" s="8" t="s">
        <v>3097</v>
      </c>
      <c r="G12" s="24" t="s">
        <v>8946</v>
      </c>
      <c r="H12" s="10">
        <v>18182</v>
      </c>
      <c r="I12" s="8">
        <v>26.6</v>
      </c>
      <c r="J12" s="24" t="s">
        <v>132</v>
      </c>
      <c r="K12" s="24">
        <v>3.62</v>
      </c>
      <c r="L12" s="42">
        <v>0.99670000000000003</v>
      </c>
      <c r="M12" s="24">
        <v>22.8</v>
      </c>
      <c r="N12" s="17">
        <f>B12/565</f>
        <v>1.7699115044247787E-2</v>
      </c>
      <c r="O12" s="278" t="s">
        <v>15623</v>
      </c>
      <c r="P12" s="278">
        <v>15</v>
      </c>
      <c r="Q12" s="311">
        <v>22.8</v>
      </c>
      <c r="R12" s="17">
        <f t="shared" si="0"/>
        <v>1.9469026548672566E-2</v>
      </c>
    </row>
    <row r="13" spans="1:18" x14ac:dyDescent="0.3">
      <c r="A13" s="1" t="s">
        <v>8958</v>
      </c>
      <c r="B13" s="8">
        <v>11</v>
      </c>
      <c r="C13" s="311">
        <v>9</v>
      </c>
      <c r="D13" s="9" t="s">
        <v>8959</v>
      </c>
      <c r="E13" s="8" t="s">
        <v>8960</v>
      </c>
      <c r="F13" s="8" t="s">
        <v>8961</v>
      </c>
      <c r="G13" s="24" t="s">
        <v>8946</v>
      </c>
      <c r="H13" s="10">
        <v>26218</v>
      </c>
      <c r="I13" s="8">
        <v>24.2</v>
      </c>
      <c r="J13" s="24" t="s">
        <v>132</v>
      </c>
      <c r="K13" s="24">
        <v>3.3</v>
      </c>
      <c r="L13" s="42">
        <v>0.1196</v>
      </c>
      <c r="M13" s="24">
        <v>28.3</v>
      </c>
      <c r="N13" s="17">
        <f>B13/565</f>
        <v>1.9469026548672566E-2</v>
      </c>
      <c r="O13" s="278" t="s">
        <v>15623</v>
      </c>
      <c r="P13" s="278">
        <v>15</v>
      </c>
      <c r="Q13" s="311">
        <v>28.3</v>
      </c>
      <c r="R13" s="17">
        <f t="shared" si="0"/>
        <v>1.5929203539823009E-2</v>
      </c>
    </row>
    <row r="14" spans="1:18" x14ac:dyDescent="0.3">
      <c r="A14" s="1" t="s">
        <v>8962</v>
      </c>
      <c r="B14" s="8">
        <v>12</v>
      </c>
      <c r="C14" s="311">
        <v>12</v>
      </c>
      <c r="D14" s="9" t="s">
        <v>8963</v>
      </c>
      <c r="E14" s="8" t="s">
        <v>165</v>
      </c>
      <c r="F14" s="8" t="s">
        <v>8964</v>
      </c>
      <c r="G14" s="24" t="s">
        <v>8946</v>
      </c>
      <c r="H14" s="10">
        <v>5107</v>
      </c>
      <c r="I14" s="8">
        <v>22.7</v>
      </c>
      <c r="J14" s="24" t="s">
        <v>132</v>
      </c>
      <c r="K14" s="24">
        <v>2.37</v>
      </c>
      <c r="L14" s="42">
        <v>0.88539999999999996</v>
      </c>
      <c r="M14" s="24">
        <v>22.7</v>
      </c>
      <c r="N14" s="17">
        <f>B14/565</f>
        <v>2.1238938053097345E-2</v>
      </c>
      <c r="O14" s="278" t="s">
        <v>15623</v>
      </c>
      <c r="P14" s="278">
        <v>15</v>
      </c>
      <c r="Q14" s="311">
        <v>22.7</v>
      </c>
      <c r="R14" s="17">
        <f t="shared" si="0"/>
        <v>2.1238938053097345E-2</v>
      </c>
    </row>
    <row r="15" spans="1:18" x14ac:dyDescent="0.3">
      <c r="A15" s="1" t="s">
        <v>204</v>
      </c>
      <c r="B15" s="8">
        <v>13</v>
      </c>
      <c r="C15" s="311">
        <v>13</v>
      </c>
      <c r="D15" s="9" t="s">
        <v>205</v>
      </c>
      <c r="E15" s="8" t="s">
        <v>206</v>
      </c>
      <c r="F15" s="8" t="s">
        <v>206</v>
      </c>
      <c r="G15" s="24" t="s">
        <v>8946</v>
      </c>
      <c r="H15" s="10">
        <v>48700</v>
      </c>
      <c r="I15" s="8">
        <v>22</v>
      </c>
      <c r="J15" s="24" t="s">
        <v>132</v>
      </c>
      <c r="K15" s="24">
        <v>3.1</v>
      </c>
      <c r="L15" s="42">
        <v>7.3400000000000007E-2</v>
      </c>
      <c r="M15" s="24">
        <v>21.9</v>
      </c>
      <c r="N15" s="17">
        <f>B15/565</f>
        <v>2.3008849557522124E-2</v>
      </c>
      <c r="O15" s="278" t="s">
        <v>15623</v>
      </c>
      <c r="P15" s="278">
        <v>15</v>
      </c>
      <c r="Q15" s="311">
        <v>21.9</v>
      </c>
      <c r="R15" s="17">
        <f t="shared" si="0"/>
        <v>2.3008849557522124E-2</v>
      </c>
    </row>
    <row r="16" spans="1:18" x14ac:dyDescent="0.3">
      <c r="A16" s="1" t="s">
        <v>225</v>
      </c>
      <c r="B16" s="8">
        <v>14</v>
      </c>
      <c r="C16" s="311">
        <v>14</v>
      </c>
      <c r="D16" s="9" t="s">
        <v>226</v>
      </c>
      <c r="E16" s="8" t="s">
        <v>165</v>
      </c>
      <c r="F16" s="8" t="s">
        <v>227</v>
      </c>
      <c r="G16" s="24" t="s">
        <v>8946</v>
      </c>
      <c r="H16" s="10">
        <v>2922</v>
      </c>
      <c r="I16" s="8">
        <v>20.5</v>
      </c>
      <c r="J16" s="24" t="s">
        <v>132</v>
      </c>
      <c r="K16" s="24">
        <v>1.76</v>
      </c>
      <c r="L16" s="42">
        <v>0.86119999999999997</v>
      </c>
      <c r="M16" s="24">
        <v>20.9</v>
      </c>
      <c r="N16" s="17">
        <f>B16/565</f>
        <v>2.4778761061946902E-2</v>
      </c>
      <c r="O16" s="278" t="s">
        <v>15623</v>
      </c>
      <c r="P16" s="278">
        <v>15</v>
      </c>
      <c r="Q16" s="311">
        <v>20.9</v>
      </c>
      <c r="R16" s="17">
        <f t="shared" si="0"/>
        <v>2.4778761061946902E-2</v>
      </c>
    </row>
    <row r="17" spans="1:18" x14ac:dyDescent="0.3">
      <c r="A17" s="1" t="s">
        <v>231</v>
      </c>
      <c r="B17" s="8">
        <v>15</v>
      </c>
      <c r="C17" s="311">
        <v>16</v>
      </c>
      <c r="D17" s="9" t="s">
        <v>232</v>
      </c>
      <c r="E17" s="8" t="s">
        <v>233</v>
      </c>
      <c r="F17" s="8" t="s">
        <v>234</v>
      </c>
      <c r="G17" s="24" t="s">
        <v>8946</v>
      </c>
      <c r="H17" s="10">
        <v>38979</v>
      </c>
      <c r="I17" s="8">
        <v>20.399999999999999</v>
      </c>
      <c r="J17" s="24" t="s">
        <v>132</v>
      </c>
      <c r="K17" s="24">
        <v>2.83</v>
      </c>
      <c r="L17" s="42">
        <v>3.6999999999999998E-2</v>
      </c>
      <c r="M17" s="24">
        <v>19.5</v>
      </c>
      <c r="N17" s="17">
        <f>B17/565</f>
        <v>2.6548672566371681E-2</v>
      </c>
      <c r="O17" s="278" t="s">
        <v>15623</v>
      </c>
      <c r="P17" s="278">
        <v>15</v>
      </c>
      <c r="Q17" s="311">
        <v>19.5</v>
      </c>
      <c r="R17" s="17">
        <f t="shared" si="0"/>
        <v>2.831858407079646E-2</v>
      </c>
    </row>
    <row r="18" spans="1:18" x14ac:dyDescent="0.3">
      <c r="A18" s="1" t="s">
        <v>8965</v>
      </c>
      <c r="B18" s="8">
        <v>16</v>
      </c>
      <c r="C18" s="311">
        <v>27</v>
      </c>
      <c r="D18" s="9" t="s">
        <v>8966</v>
      </c>
      <c r="E18" s="8" t="s">
        <v>8967</v>
      </c>
      <c r="F18" s="8" t="s">
        <v>8968</v>
      </c>
      <c r="G18" s="24" t="s">
        <v>8969</v>
      </c>
      <c r="H18" s="10">
        <v>7190</v>
      </c>
      <c r="I18" s="8">
        <v>20.100000000000001</v>
      </c>
      <c r="J18" s="24" t="s">
        <v>132</v>
      </c>
      <c r="K18" s="24">
        <v>2.35</v>
      </c>
      <c r="L18" s="42">
        <v>2.3300000000000001E-2</v>
      </c>
      <c r="M18" s="24">
        <v>15.6</v>
      </c>
      <c r="N18" s="17">
        <f>B18/565</f>
        <v>2.831858407079646E-2</v>
      </c>
      <c r="O18" s="278" t="s">
        <v>15623</v>
      </c>
      <c r="P18" s="278">
        <v>15</v>
      </c>
      <c r="Q18" s="311">
        <v>15.6</v>
      </c>
      <c r="R18" s="17">
        <f t="shared" si="0"/>
        <v>4.7787610619469026E-2</v>
      </c>
    </row>
    <row r="19" spans="1:18" x14ac:dyDescent="0.3">
      <c r="A19" s="1" t="s">
        <v>238</v>
      </c>
      <c r="B19" s="8">
        <v>17</v>
      </c>
      <c r="C19" s="311">
        <v>17</v>
      </c>
      <c r="D19" s="9" t="s">
        <v>239</v>
      </c>
      <c r="E19" s="8" t="s">
        <v>240</v>
      </c>
      <c r="F19" s="8" t="s">
        <v>241</v>
      </c>
      <c r="G19" s="24" t="s">
        <v>8946</v>
      </c>
      <c r="H19" s="10">
        <v>219990</v>
      </c>
      <c r="I19" s="8">
        <v>19</v>
      </c>
      <c r="J19" s="24" t="s">
        <v>132</v>
      </c>
      <c r="K19" s="24">
        <v>2.62</v>
      </c>
      <c r="L19" s="42">
        <v>0.10150000000000001</v>
      </c>
      <c r="M19" s="24">
        <v>19.2</v>
      </c>
      <c r="N19" s="17">
        <f>B19/565</f>
        <v>3.0088495575221239E-2</v>
      </c>
      <c r="O19" s="278" t="s">
        <v>15623</v>
      </c>
      <c r="P19" s="278">
        <v>15</v>
      </c>
      <c r="Q19" s="311">
        <v>19.2</v>
      </c>
      <c r="R19" s="17">
        <f t="shared" si="0"/>
        <v>3.0088495575221239E-2</v>
      </c>
    </row>
    <row r="20" spans="1:18" x14ac:dyDescent="0.3">
      <c r="A20" s="1" t="s">
        <v>8970</v>
      </c>
      <c r="B20" s="8">
        <v>18</v>
      </c>
      <c r="C20" s="311">
        <v>18</v>
      </c>
      <c r="D20" s="9" t="s">
        <v>8971</v>
      </c>
      <c r="E20" s="8" t="s">
        <v>165</v>
      </c>
      <c r="F20" s="8" t="s">
        <v>8972</v>
      </c>
      <c r="G20" s="24" t="s">
        <v>8973</v>
      </c>
      <c r="H20" s="10">
        <v>15010</v>
      </c>
      <c r="I20" s="8">
        <v>18.899999999999999</v>
      </c>
      <c r="J20" s="24" t="s">
        <v>132</v>
      </c>
      <c r="K20" s="24">
        <v>3.32</v>
      </c>
      <c r="L20" s="42">
        <v>0.93200000000000005</v>
      </c>
      <c r="M20" s="24">
        <v>18.899999999999999</v>
      </c>
      <c r="N20" s="17">
        <f>B20/565</f>
        <v>3.1858407079646017E-2</v>
      </c>
      <c r="O20" s="278" t="s">
        <v>15623</v>
      </c>
      <c r="P20" s="278">
        <v>15</v>
      </c>
      <c r="Q20" s="311">
        <v>18.899999999999999</v>
      </c>
      <c r="R20" s="17">
        <f t="shared" si="0"/>
        <v>3.1858407079646017E-2</v>
      </c>
    </row>
    <row r="21" spans="1:18" x14ac:dyDescent="0.3">
      <c r="A21" s="1" t="s">
        <v>8974</v>
      </c>
      <c r="B21" s="8">
        <v>18</v>
      </c>
      <c r="C21" s="311">
        <v>15</v>
      </c>
      <c r="D21" s="9" t="s">
        <v>8975</v>
      </c>
      <c r="E21" s="8" t="s">
        <v>8976</v>
      </c>
      <c r="F21" s="8" t="s">
        <v>8977</v>
      </c>
      <c r="G21" s="24" t="s">
        <v>8946</v>
      </c>
      <c r="H21" s="10">
        <v>10909</v>
      </c>
      <c r="I21" s="8">
        <v>18.899999999999999</v>
      </c>
      <c r="J21" s="24" t="s">
        <v>132</v>
      </c>
      <c r="K21" s="24">
        <v>2.54</v>
      </c>
      <c r="L21" s="42">
        <v>6.13E-2</v>
      </c>
      <c r="M21" s="24">
        <v>19.8</v>
      </c>
      <c r="N21" s="17">
        <f>B21/565</f>
        <v>3.1858407079646017E-2</v>
      </c>
      <c r="O21" s="278" t="s">
        <v>15623</v>
      </c>
      <c r="P21" s="278">
        <v>15</v>
      </c>
      <c r="Q21" s="311">
        <v>19.8</v>
      </c>
      <c r="R21" s="17">
        <f t="shared" si="0"/>
        <v>2.6548672566371681E-2</v>
      </c>
    </row>
    <row r="22" spans="1:18" x14ac:dyDescent="0.3">
      <c r="A22" s="1" t="s">
        <v>8978</v>
      </c>
      <c r="B22" s="18">
        <v>20</v>
      </c>
      <c r="C22" s="311">
        <v>25</v>
      </c>
      <c r="D22" s="9" t="s">
        <v>8979</v>
      </c>
      <c r="E22" s="8" t="s">
        <v>8980</v>
      </c>
      <c r="F22" s="8" t="s">
        <v>8980</v>
      </c>
      <c r="G22" s="24" t="s">
        <v>8981</v>
      </c>
      <c r="H22" s="10">
        <v>9623</v>
      </c>
      <c r="I22" s="18">
        <v>17.600000000000001</v>
      </c>
      <c r="J22" s="24" t="s">
        <v>132</v>
      </c>
      <c r="K22" s="24">
        <v>2.64</v>
      </c>
      <c r="L22" s="42">
        <v>0.92179999999999995</v>
      </c>
      <c r="M22" s="24">
        <v>16.3</v>
      </c>
      <c r="N22" s="19">
        <f>B22/565</f>
        <v>3.5398230088495575E-2</v>
      </c>
      <c r="O22" s="278" t="s">
        <v>15623</v>
      </c>
      <c r="P22" s="278">
        <v>15</v>
      </c>
      <c r="Q22" s="311">
        <v>16.3</v>
      </c>
      <c r="R22" s="17">
        <f t="shared" si="0"/>
        <v>4.4247787610619468E-2</v>
      </c>
    </row>
    <row r="23" spans="1:18" x14ac:dyDescent="0.3">
      <c r="A23" s="1" t="s">
        <v>259</v>
      </c>
      <c r="B23" s="18">
        <v>20</v>
      </c>
      <c r="C23" s="311">
        <v>21</v>
      </c>
      <c r="D23" s="9" t="s">
        <v>260</v>
      </c>
      <c r="E23" s="8" t="s">
        <v>261</v>
      </c>
      <c r="F23" s="8" t="s">
        <v>262</v>
      </c>
      <c r="G23" s="24" t="s">
        <v>8946</v>
      </c>
      <c r="H23" s="10">
        <v>107176</v>
      </c>
      <c r="I23" s="18">
        <v>17.600000000000001</v>
      </c>
      <c r="J23" s="24" t="s">
        <v>132</v>
      </c>
      <c r="K23" s="24">
        <v>2.86</v>
      </c>
      <c r="L23" s="42">
        <v>3.2099999999999997E-2</v>
      </c>
      <c r="M23" s="24">
        <v>17.5</v>
      </c>
      <c r="N23" s="19">
        <f>B23/565</f>
        <v>3.5398230088495575E-2</v>
      </c>
      <c r="O23" s="278" t="s">
        <v>15623</v>
      </c>
      <c r="P23" s="278">
        <v>15</v>
      </c>
      <c r="Q23" s="311">
        <v>17.5</v>
      </c>
      <c r="R23" s="17">
        <f t="shared" si="0"/>
        <v>3.7168141592920353E-2</v>
      </c>
    </row>
    <row r="24" spans="1:18" x14ac:dyDescent="0.3">
      <c r="A24" s="1" t="s">
        <v>266</v>
      </c>
      <c r="B24" s="8">
        <v>22</v>
      </c>
      <c r="C24" s="311">
        <v>20</v>
      </c>
      <c r="D24" s="9" t="s">
        <v>267</v>
      </c>
      <c r="E24" s="8" t="s">
        <v>268</v>
      </c>
      <c r="F24" s="8" t="s">
        <v>269</v>
      </c>
      <c r="G24" s="24" t="s">
        <v>8946</v>
      </c>
      <c r="H24" s="10">
        <v>15815</v>
      </c>
      <c r="I24" s="8">
        <v>17.399999999999999</v>
      </c>
      <c r="J24" s="24" t="s">
        <v>132</v>
      </c>
      <c r="K24" s="24">
        <v>1.94</v>
      </c>
      <c r="L24" s="42">
        <v>6.2199999999999998E-2</v>
      </c>
      <c r="M24" s="24">
        <v>17.899999999999999</v>
      </c>
      <c r="N24" s="17">
        <f>B24/565</f>
        <v>3.8938053097345132E-2</v>
      </c>
      <c r="O24" s="278" t="s">
        <v>15623</v>
      </c>
      <c r="P24" s="278">
        <v>15</v>
      </c>
      <c r="Q24" s="311">
        <v>17.899999999999999</v>
      </c>
      <c r="R24" s="17">
        <f t="shared" si="0"/>
        <v>3.5398230088495575E-2</v>
      </c>
    </row>
    <row r="25" spans="1:18" x14ac:dyDescent="0.3">
      <c r="A25" s="1" t="s">
        <v>273</v>
      </c>
      <c r="B25" s="8">
        <v>23</v>
      </c>
      <c r="C25" s="311">
        <v>22</v>
      </c>
      <c r="D25" s="9" t="s">
        <v>274</v>
      </c>
      <c r="E25" s="8" t="s">
        <v>275</v>
      </c>
      <c r="F25" s="8" t="s">
        <v>276</v>
      </c>
      <c r="G25" s="24" t="s">
        <v>8946</v>
      </c>
      <c r="H25" s="10">
        <v>223019</v>
      </c>
      <c r="I25" s="8">
        <v>17.100000000000001</v>
      </c>
      <c r="J25" s="24" t="s">
        <v>132</v>
      </c>
      <c r="K25" s="24">
        <v>2.44</v>
      </c>
      <c r="L25" s="42">
        <v>7.9100000000000004E-2</v>
      </c>
      <c r="M25" s="24">
        <v>17.100000000000001</v>
      </c>
      <c r="N25" s="17">
        <f>B25/565</f>
        <v>4.0707964601769911E-2</v>
      </c>
      <c r="O25" s="278" t="s">
        <v>15623</v>
      </c>
      <c r="P25" s="278">
        <v>15</v>
      </c>
      <c r="Q25" s="311">
        <v>17.100000000000001</v>
      </c>
      <c r="R25" s="17">
        <f t="shared" si="0"/>
        <v>3.8938053097345132E-2</v>
      </c>
    </row>
    <row r="26" spans="1:18" x14ac:dyDescent="0.3">
      <c r="A26" s="1" t="s">
        <v>8982</v>
      </c>
      <c r="B26" s="8">
        <v>24</v>
      </c>
      <c r="C26" s="311">
        <v>39</v>
      </c>
      <c r="D26" s="9" t="s">
        <v>8983</v>
      </c>
      <c r="E26" s="8" t="s">
        <v>8984</v>
      </c>
      <c r="F26" s="8" t="s">
        <v>8985</v>
      </c>
      <c r="G26" s="24" t="s">
        <v>8986</v>
      </c>
      <c r="H26" s="10">
        <v>5306</v>
      </c>
      <c r="I26" s="8">
        <v>16.899999999999999</v>
      </c>
      <c r="J26" s="24" t="s">
        <v>132</v>
      </c>
      <c r="K26" s="24">
        <v>2.83</v>
      </c>
      <c r="L26" s="42">
        <v>1</v>
      </c>
      <c r="M26" s="24">
        <v>12.8</v>
      </c>
      <c r="N26" s="17">
        <f>B26/565</f>
        <v>4.247787610619469E-2</v>
      </c>
      <c r="O26" s="278" t="s">
        <v>15623</v>
      </c>
      <c r="P26" s="278">
        <v>15</v>
      </c>
      <c r="Q26" s="311">
        <v>12.8</v>
      </c>
      <c r="R26" s="17">
        <f t="shared" si="0"/>
        <v>6.9026548672566371E-2</v>
      </c>
    </row>
    <row r="27" spans="1:18" x14ac:dyDescent="0.3">
      <c r="A27" s="1" t="s">
        <v>8987</v>
      </c>
      <c r="B27" s="8">
        <v>25</v>
      </c>
      <c r="C27" s="311">
        <v>28</v>
      </c>
      <c r="D27" s="9" t="s">
        <v>8988</v>
      </c>
      <c r="E27" s="8" t="s">
        <v>8989</v>
      </c>
      <c r="F27" s="8" t="s">
        <v>8990</v>
      </c>
      <c r="G27" s="24" t="s">
        <v>8991</v>
      </c>
      <c r="H27" s="10">
        <v>1967</v>
      </c>
      <c r="I27" s="8">
        <v>16.100000000000001</v>
      </c>
      <c r="J27" s="24" t="s">
        <v>132</v>
      </c>
      <c r="K27" s="24">
        <v>2.4300000000000002</v>
      </c>
      <c r="L27" s="42">
        <v>5.2900000000000003E-2</v>
      </c>
      <c r="M27" s="24">
        <v>15.1</v>
      </c>
      <c r="N27" s="17">
        <f>B27/565</f>
        <v>4.4247787610619468E-2</v>
      </c>
      <c r="O27" s="278" t="s">
        <v>15623</v>
      </c>
      <c r="P27" s="278">
        <v>15</v>
      </c>
      <c r="Q27" s="311">
        <v>15.1</v>
      </c>
      <c r="R27" s="17">
        <f t="shared" si="0"/>
        <v>4.9557522123893805E-2</v>
      </c>
    </row>
    <row r="28" spans="1:18" x14ac:dyDescent="0.3">
      <c r="A28" s="1" t="s">
        <v>8992</v>
      </c>
      <c r="B28" s="8">
        <v>25</v>
      </c>
      <c r="C28" s="311">
        <v>19</v>
      </c>
      <c r="D28" s="9" t="s">
        <v>8993</v>
      </c>
      <c r="E28" s="8" t="s">
        <v>8994</v>
      </c>
      <c r="F28" s="8" t="s">
        <v>8995</v>
      </c>
      <c r="G28" s="24" t="s">
        <v>8946</v>
      </c>
      <c r="H28" s="10">
        <v>7993</v>
      </c>
      <c r="I28" s="8">
        <v>16.100000000000001</v>
      </c>
      <c r="J28" s="24" t="s">
        <v>132</v>
      </c>
      <c r="K28" s="24">
        <v>0.92</v>
      </c>
      <c r="L28" s="42">
        <v>0.22220000000000001</v>
      </c>
      <c r="M28" s="24">
        <v>18.600000000000001</v>
      </c>
      <c r="N28" s="17">
        <f>B28/565</f>
        <v>4.4247787610619468E-2</v>
      </c>
      <c r="O28" s="278" t="s">
        <v>15623</v>
      </c>
      <c r="P28" s="278">
        <v>15</v>
      </c>
      <c r="Q28" s="311">
        <v>18.600000000000001</v>
      </c>
      <c r="R28" s="17">
        <f t="shared" si="0"/>
        <v>3.3628318584070796E-2</v>
      </c>
    </row>
    <row r="29" spans="1:18" x14ac:dyDescent="0.3">
      <c r="A29" s="1" t="s">
        <v>293</v>
      </c>
      <c r="B29" s="8">
        <v>27</v>
      </c>
      <c r="C29" s="311">
        <v>26</v>
      </c>
      <c r="D29" s="9" t="s">
        <v>294</v>
      </c>
      <c r="E29" s="8" t="s">
        <v>165</v>
      </c>
      <c r="F29" s="8" t="s">
        <v>295</v>
      </c>
      <c r="G29" s="24" t="s">
        <v>8946</v>
      </c>
      <c r="H29" s="10">
        <v>3502</v>
      </c>
      <c r="I29" s="8">
        <v>15.9</v>
      </c>
      <c r="J29" s="24" t="s">
        <v>132</v>
      </c>
      <c r="K29" s="24">
        <v>1.6</v>
      </c>
      <c r="L29" s="42">
        <v>0.22189999999999999</v>
      </c>
      <c r="M29" s="24">
        <v>15.9</v>
      </c>
      <c r="N29" s="17">
        <f>B29/565</f>
        <v>4.7787610619469026E-2</v>
      </c>
      <c r="O29" s="278" t="s">
        <v>15623</v>
      </c>
      <c r="P29" s="278">
        <v>15</v>
      </c>
      <c r="Q29" s="311">
        <v>15.9</v>
      </c>
      <c r="R29" s="17">
        <f t="shared" si="0"/>
        <v>4.6017699115044247E-2</v>
      </c>
    </row>
    <row r="30" spans="1:18" x14ac:dyDescent="0.3">
      <c r="A30" s="1" t="s">
        <v>319</v>
      </c>
      <c r="B30" s="8">
        <v>28</v>
      </c>
      <c r="C30" s="311">
        <v>23</v>
      </c>
      <c r="D30" s="9" t="s">
        <v>320</v>
      </c>
      <c r="E30" s="8" t="s">
        <v>165</v>
      </c>
      <c r="F30" s="8" t="s">
        <v>321</v>
      </c>
      <c r="G30" s="24" t="s">
        <v>8946</v>
      </c>
      <c r="H30" s="10">
        <v>58343</v>
      </c>
      <c r="I30" s="8">
        <v>15.1</v>
      </c>
      <c r="J30" s="24" t="s">
        <v>132</v>
      </c>
      <c r="K30" s="24">
        <v>2.1</v>
      </c>
      <c r="L30" s="42">
        <v>0.59119999999999995</v>
      </c>
      <c r="M30" s="24">
        <v>16.7</v>
      </c>
      <c r="N30" s="17">
        <f>B30/565</f>
        <v>4.9557522123893805E-2</v>
      </c>
      <c r="O30" s="278" t="s">
        <v>15623</v>
      </c>
      <c r="P30" s="278">
        <v>15</v>
      </c>
      <c r="Q30" s="311">
        <v>16.7</v>
      </c>
      <c r="R30" s="17">
        <f t="shared" si="0"/>
        <v>4.0707964601769911E-2</v>
      </c>
    </row>
    <row r="31" spans="1:18" x14ac:dyDescent="0.3">
      <c r="A31" s="1" t="s">
        <v>8996</v>
      </c>
      <c r="B31" s="8">
        <v>29</v>
      </c>
      <c r="C31" s="311">
        <v>24</v>
      </c>
      <c r="D31" s="9" t="s">
        <v>8997</v>
      </c>
      <c r="E31" s="8" t="s">
        <v>165</v>
      </c>
      <c r="F31" s="8" t="s">
        <v>8998</v>
      </c>
      <c r="G31" s="24" t="s">
        <v>8946</v>
      </c>
      <c r="H31" s="10">
        <v>4483</v>
      </c>
      <c r="I31" s="8">
        <v>15</v>
      </c>
      <c r="J31" s="24" t="s">
        <v>132</v>
      </c>
      <c r="K31" s="24">
        <v>1.58</v>
      </c>
      <c r="L31" s="42">
        <v>1.9699999999999999E-2</v>
      </c>
      <c r="M31" s="24">
        <v>16.5</v>
      </c>
      <c r="N31" s="17">
        <f>B31/565</f>
        <v>5.1327433628318583E-2</v>
      </c>
      <c r="O31" s="278" t="s">
        <v>15623</v>
      </c>
      <c r="P31" s="278">
        <v>15</v>
      </c>
      <c r="Q31" s="311">
        <v>16.5</v>
      </c>
      <c r="R31" s="17">
        <f t="shared" si="0"/>
        <v>4.247787610619469E-2</v>
      </c>
    </row>
    <row r="32" spans="1:18" x14ac:dyDescent="0.3">
      <c r="A32" s="1" t="s">
        <v>8999</v>
      </c>
      <c r="B32" s="8">
        <v>30</v>
      </c>
      <c r="C32" s="311">
        <v>35</v>
      </c>
      <c r="D32" s="9" t="s">
        <v>9000</v>
      </c>
      <c r="E32" s="8" t="s">
        <v>9001</v>
      </c>
      <c r="F32" s="8" t="s">
        <v>9002</v>
      </c>
      <c r="G32" s="24" t="s">
        <v>8946</v>
      </c>
      <c r="H32" s="10">
        <v>1325</v>
      </c>
      <c r="I32" s="8">
        <v>14.7</v>
      </c>
      <c r="J32" s="24" t="s">
        <v>132</v>
      </c>
      <c r="K32" s="24">
        <v>1.2</v>
      </c>
      <c r="L32" s="42">
        <v>1</v>
      </c>
      <c r="M32" s="24">
        <v>13.3</v>
      </c>
      <c r="N32" s="17">
        <f>B32/565</f>
        <v>5.3097345132743362E-2</v>
      </c>
      <c r="O32" s="278" t="s">
        <v>15623</v>
      </c>
      <c r="P32" s="278">
        <v>15</v>
      </c>
      <c r="Q32" s="311">
        <v>13.3</v>
      </c>
      <c r="R32" s="17">
        <f t="shared" si="0"/>
        <v>6.1946902654867256E-2</v>
      </c>
    </row>
    <row r="33" spans="1:18" x14ac:dyDescent="0.3">
      <c r="A33" s="1" t="s">
        <v>339</v>
      </c>
      <c r="B33" s="8">
        <v>31</v>
      </c>
      <c r="C33" s="311">
        <v>29</v>
      </c>
      <c r="D33" s="9" t="s">
        <v>340</v>
      </c>
      <c r="E33" s="8" t="s">
        <v>165</v>
      </c>
      <c r="F33" s="8" t="s">
        <v>341</v>
      </c>
      <c r="G33" s="24" t="s">
        <v>8946</v>
      </c>
      <c r="H33" s="10">
        <v>2029</v>
      </c>
      <c r="I33" s="8">
        <v>14.6</v>
      </c>
      <c r="J33" s="24" t="s">
        <v>132</v>
      </c>
      <c r="K33" s="24">
        <v>1.28</v>
      </c>
      <c r="L33" s="42">
        <v>0.89090000000000003</v>
      </c>
      <c r="M33" s="24">
        <v>14.7</v>
      </c>
      <c r="N33" s="17">
        <f>B33/565</f>
        <v>5.4867256637168141E-2</v>
      </c>
      <c r="O33" s="278" t="s">
        <v>15623</v>
      </c>
      <c r="P33" s="278">
        <v>15</v>
      </c>
      <c r="Q33" s="311">
        <v>14.7</v>
      </c>
      <c r="R33" s="17">
        <f t="shared" si="0"/>
        <v>5.1327433628318583E-2</v>
      </c>
    </row>
    <row r="34" spans="1:18" x14ac:dyDescent="0.3">
      <c r="A34" s="1" t="s">
        <v>9003</v>
      </c>
      <c r="B34" s="8">
        <v>31</v>
      </c>
      <c r="C34" s="311">
        <v>32</v>
      </c>
      <c r="D34" s="9" t="s">
        <v>9004</v>
      </c>
      <c r="E34" s="8" t="s">
        <v>165</v>
      </c>
      <c r="F34" s="8" t="s">
        <v>9005</v>
      </c>
      <c r="G34" s="24" t="s">
        <v>8946</v>
      </c>
      <c r="H34" s="10">
        <v>2034</v>
      </c>
      <c r="I34" s="8">
        <v>14.6</v>
      </c>
      <c r="J34" s="24" t="s">
        <v>132</v>
      </c>
      <c r="K34" s="24">
        <v>2.38</v>
      </c>
      <c r="L34" s="42">
        <v>0.99399999999999999</v>
      </c>
      <c r="M34" s="24">
        <v>14.1</v>
      </c>
      <c r="N34" s="17">
        <f>B34/565</f>
        <v>5.4867256637168141E-2</v>
      </c>
      <c r="O34" s="278" t="s">
        <v>15623</v>
      </c>
      <c r="P34" s="278">
        <v>15</v>
      </c>
      <c r="Q34" s="311">
        <v>14.1</v>
      </c>
      <c r="R34" s="17">
        <f t="shared" si="0"/>
        <v>5.663716814159292E-2</v>
      </c>
    </row>
    <row r="35" spans="1:18" x14ac:dyDescent="0.3">
      <c r="A35" s="1" t="s">
        <v>9006</v>
      </c>
      <c r="B35" s="8">
        <v>33</v>
      </c>
      <c r="C35" s="311">
        <v>33</v>
      </c>
      <c r="D35" s="9" t="s">
        <v>9006</v>
      </c>
      <c r="E35" s="8" t="s">
        <v>9007</v>
      </c>
      <c r="F35" s="8" t="s">
        <v>9008</v>
      </c>
      <c r="G35" s="24" t="s">
        <v>8973</v>
      </c>
      <c r="H35" s="10">
        <v>119835</v>
      </c>
      <c r="I35" s="8">
        <v>14</v>
      </c>
      <c r="J35" s="24" t="s">
        <v>132</v>
      </c>
      <c r="K35" s="24">
        <v>2.61</v>
      </c>
      <c r="L35" s="42">
        <v>0.1124</v>
      </c>
      <c r="M35" s="24">
        <v>13.8</v>
      </c>
      <c r="N35" s="17">
        <f>B35/565</f>
        <v>5.8407079646017698E-2</v>
      </c>
      <c r="O35" s="278" t="s">
        <v>15623</v>
      </c>
      <c r="P35" s="278">
        <v>15</v>
      </c>
      <c r="Q35" s="311">
        <v>13.8</v>
      </c>
      <c r="R35" s="17">
        <f t="shared" si="0"/>
        <v>5.8407079646017698E-2</v>
      </c>
    </row>
    <row r="36" spans="1:18" x14ac:dyDescent="0.3">
      <c r="A36" s="1" t="s">
        <v>351</v>
      </c>
      <c r="B36" s="8">
        <v>34</v>
      </c>
      <c r="C36" s="311">
        <v>34</v>
      </c>
      <c r="D36" s="9" t="s">
        <v>352</v>
      </c>
      <c r="E36" s="8" t="s">
        <v>353</v>
      </c>
      <c r="F36" s="8" t="s">
        <v>354</v>
      </c>
      <c r="G36" s="24" t="s">
        <v>8946</v>
      </c>
      <c r="H36" s="10">
        <v>16751</v>
      </c>
      <c r="I36" s="8">
        <v>13.3</v>
      </c>
      <c r="J36" s="24" t="s">
        <v>132</v>
      </c>
      <c r="K36" s="24">
        <v>1.91</v>
      </c>
      <c r="L36" s="42">
        <v>0.14530000000000001</v>
      </c>
      <c r="M36" s="24">
        <v>13.4</v>
      </c>
      <c r="N36" s="17">
        <f>B36/565</f>
        <v>6.0176991150442477E-2</v>
      </c>
      <c r="O36" s="278" t="s">
        <v>15623</v>
      </c>
      <c r="P36" s="278">
        <v>15</v>
      </c>
      <c r="Q36" s="311">
        <v>13.4</v>
      </c>
      <c r="R36" s="17">
        <f t="shared" si="0"/>
        <v>6.0176991150442477E-2</v>
      </c>
    </row>
    <row r="37" spans="1:18" x14ac:dyDescent="0.3">
      <c r="A37" s="1" t="s">
        <v>358</v>
      </c>
      <c r="B37" s="8">
        <v>34</v>
      </c>
      <c r="C37" s="311">
        <v>36</v>
      </c>
      <c r="D37" s="9" t="s">
        <v>359</v>
      </c>
      <c r="E37" s="8" t="s">
        <v>360</v>
      </c>
      <c r="F37" s="8" t="s">
        <v>361</v>
      </c>
      <c r="G37" s="24" t="s">
        <v>8946</v>
      </c>
      <c r="H37" s="10">
        <v>106155</v>
      </c>
      <c r="I37" s="8">
        <v>13.3</v>
      </c>
      <c r="J37" s="24" t="s">
        <v>132</v>
      </c>
      <c r="K37" s="24">
        <v>1.85</v>
      </c>
      <c r="L37" s="42">
        <v>8.9700000000000002E-2</v>
      </c>
      <c r="M37" s="24">
        <v>13.2</v>
      </c>
      <c r="N37" s="17">
        <f>B37/565</f>
        <v>6.0176991150442477E-2</v>
      </c>
      <c r="O37" s="278" t="s">
        <v>15623</v>
      </c>
      <c r="P37" s="278">
        <v>15</v>
      </c>
      <c r="Q37" s="311">
        <v>13.2</v>
      </c>
      <c r="R37" s="17">
        <f t="shared" si="0"/>
        <v>6.3716814159292035E-2</v>
      </c>
    </row>
    <row r="38" spans="1:18" x14ac:dyDescent="0.3">
      <c r="A38" s="1" t="s">
        <v>9009</v>
      </c>
      <c r="B38" s="8">
        <v>36</v>
      </c>
      <c r="C38" s="311">
        <v>49</v>
      </c>
      <c r="D38" s="9" t="s">
        <v>9010</v>
      </c>
      <c r="E38" s="8" t="s">
        <v>9011</v>
      </c>
      <c r="F38" s="8" t="s">
        <v>9012</v>
      </c>
      <c r="G38" s="24" t="s">
        <v>8969</v>
      </c>
      <c r="H38" s="10">
        <v>73676</v>
      </c>
      <c r="I38" s="8">
        <v>13.1</v>
      </c>
      <c r="J38" s="24" t="s">
        <v>132</v>
      </c>
      <c r="K38" s="24">
        <v>2.77</v>
      </c>
      <c r="L38" s="42">
        <v>5.2400000000000002E-2</v>
      </c>
      <c r="M38" s="24">
        <v>10.8</v>
      </c>
      <c r="N38" s="17">
        <f>B38/565</f>
        <v>6.3716814159292035E-2</v>
      </c>
      <c r="O38" s="278" t="s">
        <v>15623</v>
      </c>
      <c r="P38" s="278">
        <v>15</v>
      </c>
      <c r="Q38" s="311">
        <v>10.8</v>
      </c>
      <c r="R38" s="17">
        <f t="shared" si="0"/>
        <v>8.6725663716814158E-2</v>
      </c>
    </row>
    <row r="39" spans="1:18" x14ac:dyDescent="0.3">
      <c r="A39" s="1" t="s">
        <v>406</v>
      </c>
      <c r="B39" s="8">
        <v>37</v>
      </c>
      <c r="C39" s="311">
        <v>37</v>
      </c>
      <c r="D39" s="9" t="s">
        <v>407</v>
      </c>
      <c r="E39" s="8" t="s">
        <v>408</v>
      </c>
      <c r="F39" s="8" t="s">
        <v>408</v>
      </c>
      <c r="G39" s="24" t="s">
        <v>8946</v>
      </c>
      <c r="H39" s="10">
        <v>14041</v>
      </c>
      <c r="I39" s="8">
        <v>12.4</v>
      </c>
      <c r="J39" s="24" t="s">
        <v>132</v>
      </c>
      <c r="K39" s="24">
        <v>1.34</v>
      </c>
      <c r="L39" s="42">
        <v>0.1074</v>
      </c>
      <c r="M39" s="24">
        <v>13.1</v>
      </c>
      <c r="N39" s="17">
        <f>B39/565</f>
        <v>6.5486725663716813E-2</v>
      </c>
      <c r="O39" s="278" t="s">
        <v>15623</v>
      </c>
      <c r="P39" s="278">
        <v>15</v>
      </c>
      <c r="Q39" s="311">
        <v>13.1</v>
      </c>
      <c r="R39" s="17">
        <f t="shared" si="0"/>
        <v>6.5486725663716813E-2</v>
      </c>
    </row>
    <row r="40" spans="1:18" x14ac:dyDescent="0.3">
      <c r="A40" s="1" t="s">
        <v>418</v>
      </c>
      <c r="B40" s="8">
        <v>38</v>
      </c>
      <c r="C40" s="311">
        <v>42</v>
      </c>
      <c r="D40" s="9" t="s">
        <v>419</v>
      </c>
      <c r="E40" s="8" t="s">
        <v>420</v>
      </c>
      <c r="F40" s="8" t="s">
        <v>421</v>
      </c>
      <c r="G40" s="24" t="s">
        <v>8946</v>
      </c>
      <c r="H40" s="10">
        <v>216447</v>
      </c>
      <c r="I40" s="8">
        <v>11.9</v>
      </c>
      <c r="J40" s="24" t="s">
        <v>132</v>
      </c>
      <c r="K40" s="24">
        <v>1.72</v>
      </c>
      <c r="L40" s="42">
        <v>8.1199999999999994E-2</v>
      </c>
      <c r="M40" s="24">
        <v>11.6</v>
      </c>
      <c r="N40" s="17">
        <f>B40/565</f>
        <v>6.7256637168141592E-2</v>
      </c>
      <c r="O40" s="278" t="s">
        <v>15623</v>
      </c>
      <c r="P40" s="278">
        <v>15</v>
      </c>
      <c r="Q40" s="311">
        <v>11.6</v>
      </c>
      <c r="R40" s="17">
        <f t="shared" si="0"/>
        <v>7.4336283185840707E-2</v>
      </c>
    </row>
    <row r="41" spans="1:18" x14ac:dyDescent="0.3">
      <c r="A41" s="1" t="s">
        <v>3120</v>
      </c>
      <c r="B41" s="8">
        <v>39</v>
      </c>
      <c r="C41" s="311">
        <v>67</v>
      </c>
      <c r="D41" s="9" t="s">
        <v>3121</v>
      </c>
      <c r="E41" s="8" t="s">
        <v>3122</v>
      </c>
      <c r="F41" s="8" t="s">
        <v>3122</v>
      </c>
      <c r="G41" s="24" t="s">
        <v>8946</v>
      </c>
      <c r="H41" s="10">
        <v>2326</v>
      </c>
      <c r="I41" s="8">
        <v>11.7</v>
      </c>
      <c r="J41" s="24" t="s">
        <v>132</v>
      </c>
      <c r="K41" s="24">
        <v>1.07</v>
      </c>
      <c r="L41" s="42">
        <v>1</v>
      </c>
      <c r="M41" s="24">
        <v>9.3000000000000007</v>
      </c>
      <c r="N41" s="17">
        <f>B41/565</f>
        <v>6.9026548672566371E-2</v>
      </c>
      <c r="O41" s="278" t="s">
        <v>15623</v>
      </c>
      <c r="P41" s="278">
        <v>15</v>
      </c>
      <c r="Q41" s="311">
        <v>9.3000000000000007</v>
      </c>
      <c r="R41" s="17">
        <f t="shared" si="0"/>
        <v>0.11858407079646018</v>
      </c>
    </row>
    <row r="42" spans="1:18" x14ac:dyDescent="0.3">
      <c r="A42" s="1" t="s">
        <v>3127</v>
      </c>
      <c r="B42" s="8">
        <v>40</v>
      </c>
      <c r="C42" s="311">
        <v>44</v>
      </c>
      <c r="D42" s="9" t="s">
        <v>3128</v>
      </c>
      <c r="E42" s="8" t="s">
        <v>3129</v>
      </c>
      <c r="F42" s="8" t="s">
        <v>3129</v>
      </c>
      <c r="G42" s="24" t="s">
        <v>8946</v>
      </c>
      <c r="H42" s="10">
        <v>6095</v>
      </c>
      <c r="I42" s="8">
        <v>11.5</v>
      </c>
      <c r="J42" s="24" t="s">
        <v>132</v>
      </c>
      <c r="K42" s="24">
        <v>2.14</v>
      </c>
      <c r="L42" s="42">
        <v>5.0099999999999999E-2</v>
      </c>
      <c r="M42" s="24">
        <v>11.3</v>
      </c>
      <c r="N42" s="17">
        <f>B42/565</f>
        <v>7.0796460176991149E-2</v>
      </c>
      <c r="O42" s="278" t="s">
        <v>15623</v>
      </c>
      <c r="P42" s="278">
        <v>15</v>
      </c>
      <c r="Q42" s="311">
        <v>11.3</v>
      </c>
      <c r="R42" s="17">
        <f t="shared" si="0"/>
        <v>7.7876106194690264E-2</v>
      </c>
    </row>
    <row r="43" spans="1:18" x14ac:dyDescent="0.3">
      <c r="A43" s="1" t="s">
        <v>9017</v>
      </c>
      <c r="B43" s="8">
        <v>41</v>
      </c>
      <c r="C43" s="311">
        <v>43</v>
      </c>
      <c r="D43" s="9" t="s">
        <v>9018</v>
      </c>
      <c r="E43" s="8" t="s">
        <v>165</v>
      </c>
      <c r="F43" s="8" t="s">
        <v>9019</v>
      </c>
      <c r="G43" s="24" t="s">
        <v>8946</v>
      </c>
      <c r="H43" s="10">
        <v>5843</v>
      </c>
      <c r="I43" s="8">
        <v>11.4</v>
      </c>
      <c r="J43" s="24" t="s">
        <v>132</v>
      </c>
      <c r="K43" s="24">
        <v>1.67</v>
      </c>
      <c r="L43" s="42">
        <v>3.5799999999999998E-2</v>
      </c>
      <c r="M43" s="24">
        <v>11.4</v>
      </c>
      <c r="N43" s="17">
        <f>B43/565</f>
        <v>7.2566371681415928E-2</v>
      </c>
      <c r="O43" s="278" t="s">
        <v>15623</v>
      </c>
      <c r="P43" s="278">
        <v>15</v>
      </c>
      <c r="Q43" s="311">
        <v>11.4</v>
      </c>
      <c r="R43" s="17">
        <f t="shared" si="0"/>
        <v>7.6106194690265486E-2</v>
      </c>
    </row>
    <row r="44" spans="1:18" x14ac:dyDescent="0.3">
      <c r="A44" s="1" t="s">
        <v>9013</v>
      </c>
      <c r="B44" s="8">
        <v>41</v>
      </c>
      <c r="C44" s="311">
        <v>31</v>
      </c>
      <c r="D44" s="9" t="s">
        <v>9014</v>
      </c>
      <c r="E44" s="8" t="s">
        <v>9015</v>
      </c>
      <c r="F44" s="8" t="s">
        <v>9016</v>
      </c>
      <c r="G44" s="24" t="s">
        <v>8946</v>
      </c>
      <c r="H44" s="10">
        <v>64388</v>
      </c>
      <c r="I44" s="8">
        <v>11.4</v>
      </c>
      <c r="J44" s="24" t="s">
        <v>132</v>
      </c>
      <c r="K44" s="24">
        <v>2.04</v>
      </c>
      <c r="L44" s="42">
        <v>0.2041</v>
      </c>
      <c r="M44" s="24">
        <v>14.2</v>
      </c>
      <c r="N44" s="17">
        <f>B44/565</f>
        <v>7.2566371681415928E-2</v>
      </c>
      <c r="O44" s="278" t="s">
        <v>15623</v>
      </c>
      <c r="P44" s="278">
        <v>15</v>
      </c>
      <c r="Q44" s="311">
        <v>14.2</v>
      </c>
      <c r="R44" s="17">
        <f t="shared" si="0"/>
        <v>5.4867256637168141E-2</v>
      </c>
    </row>
    <row r="45" spans="1:18" x14ac:dyDescent="0.3">
      <c r="A45" s="1" t="s">
        <v>9020</v>
      </c>
      <c r="B45" s="8">
        <v>43</v>
      </c>
      <c r="C45" s="312">
        <v>562</v>
      </c>
      <c r="D45" s="9" t="s">
        <v>9021</v>
      </c>
      <c r="E45" s="8" t="s">
        <v>9022</v>
      </c>
      <c r="F45" s="8" t="s">
        <v>9023</v>
      </c>
      <c r="G45" s="24" t="s">
        <v>8973</v>
      </c>
      <c r="H45" s="10">
        <v>2418</v>
      </c>
      <c r="I45" s="8">
        <v>11.3</v>
      </c>
      <c r="J45" s="24" t="s">
        <v>132</v>
      </c>
      <c r="K45" s="24">
        <v>1.45</v>
      </c>
      <c r="L45" s="42">
        <v>1</v>
      </c>
      <c r="M45" s="24" t="s">
        <v>165</v>
      </c>
      <c r="N45" s="17">
        <f>B45/565</f>
        <v>7.6106194690265486E-2</v>
      </c>
      <c r="O45" s="278" t="s">
        <v>15623</v>
      </c>
      <c r="P45" s="278">
        <v>15</v>
      </c>
      <c r="Q45" s="312" t="s">
        <v>165</v>
      </c>
      <c r="R45" s="17">
        <f t="shared" si="0"/>
        <v>0.99469026548672568</v>
      </c>
    </row>
    <row r="46" spans="1:18" x14ac:dyDescent="0.3">
      <c r="A46" s="1" t="s">
        <v>9024</v>
      </c>
      <c r="B46" s="8">
        <v>44</v>
      </c>
      <c r="C46" s="311">
        <v>38</v>
      </c>
      <c r="D46" s="9" t="s">
        <v>9025</v>
      </c>
      <c r="E46" s="8" t="s">
        <v>9026</v>
      </c>
      <c r="F46" s="8" t="s">
        <v>9027</v>
      </c>
      <c r="G46" s="24" t="s">
        <v>8946</v>
      </c>
      <c r="H46" s="10">
        <v>31212</v>
      </c>
      <c r="I46" s="8">
        <v>11</v>
      </c>
      <c r="J46" s="24" t="s">
        <v>132</v>
      </c>
      <c r="K46" s="24">
        <v>1.93</v>
      </c>
      <c r="L46" s="42">
        <v>0.16689999999999999</v>
      </c>
      <c r="M46" s="24">
        <v>13</v>
      </c>
      <c r="N46" s="17">
        <f>B46/565</f>
        <v>7.7876106194690264E-2</v>
      </c>
      <c r="O46" s="278" t="s">
        <v>15623</v>
      </c>
      <c r="P46" s="278">
        <v>15</v>
      </c>
      <c r="Q46" s="311">
        <v>13</v>
      </c>
      <c r="R46" s="17">
        <f t="shared" si="0"/>
        <v>6.7256637168141592E-2</v>
      </c>
    </row>
    <row r="47" spans="1:18" x14ac:dyDescent="0.3">
      <c r="A47" s="1" t="s">
        <v>3134</v>
      </c>
      <c r="B47" s="8">
        <v>44</v>
      </c>
      <c r="C47" s="311">
        <v>40</v>
      </c>
      <c r="D47" s="9" t="s">
        <v>3135</v>
      </c>
      <c r="E47" s="8" t="s">
        <v>3136</v>
      </c>
      <c r="F47" s="8" t="s">
        <v>3137</v>
      </c>
      <c r="G47" s="24" t="s">
        <v>8946</v>
      </c>
      <c r="H47" s="10">
        <v>5146</v>
      </c>
      <c r="I47" s="8">
        <v>11</v>
      </c>
      <c r="J47" s="24" t="s">
        <v>132</v>
      </c>
      <c r="K47" s="24">
        <v>0.68</v>
      </c>
      <c r="L47" s="42">
        <v>0.11459999999999999</v>
      </c>
      <c r="M47" s="24">
        <v>12.6</v>
      </c>
      <c r="N47" s="17">
        <f>B47/565</f>
        <v>7.7876106194690264E-2</v>
      </c>
      <c r="O47" s="278" t="s">
        <v>15623</v>
      </c>
      <c r="P47" s="278">
        <v>15</v>
      </c>
      <c r="Q47" s="311">
        <v>12.6</v>
      </c>
      <c r="R47" s="17">
        <f t="shared" si="0"/>
        <v>7.0796460176991149E-2</v>
      </c>
    </row>
    <row r="48" spans="1:18" x14ac:dyDescent="0.3">
      <c r="A48" s="1" t="s">
        <v>448</v>
      </c>
      <c r="B48" s="18">
        <v>46</v>
      </c>
      <c r="C48" s="311">
        <v>65</v>
      </c>
      <c r="D48" s="9" t="s">
        <v>448</v>
      </c>
      <c r="E48" s="8" t="s">
        <v>449</v>
      </c>
      <c r="F48" s="8" t="s">
        <v>450</v>
      </c>
      <c r="G48" s="24" t="s">
        <v>8946</v>
      </c>
      <c r="H48" s="10">
        <v>101892</v>
      </c>
      <c r="I48" s="18">
        <v>10.9</v>
      </c>
      <c r="J48" s="24" t="s">
        <v>132</v>
      </c>
      <c r="K48" s="24">
        <v>1.73</v>
      </c>
      <c r="L48" s="42">
        <v>5.5100000000000003E-2</v>
      </c>
      <c r="M48" s="24">
        <v>9.4</v>
      </c>
      <c r="N48" s="19">
        <f>B48/565</f>
        <v>8.1415929203539822E-2</v>
      </c>
      <c r="O48" s="278" t="s">
        <v>15623</v>
      </c>
      <c r="P48" s="278">
        <v>15</v>
      </c>
      <c r="Q48" s="311">
        <v>9.4</v>
      </c>
      <c r="R48" s="17">
        <f t="shared" si="0"/>
        <v>0.11504424778761062</v>
      </c>
    </row>
    <row r="49" spans="1:18" x14ac:dyDescent="0.3">
      <c r="A49" s="1" t="s">
        <v>9028</v>
      </c>
      <c r="B49" s="18">
        <v>46</v>
      </c>
      <c r="C49" s="311">
        <v>57</v>
      </c>
      <c r="D49" s="9" t="s">
        <v>9029</v>
      </c>
      <c r="E49" s="8" t="s">
        <v>9030</v>
      </c>
      <c r="F49" s="8" t="s">
        <v>9031</v>
      </c>
      <c r="G49" s="24" t="s">
        <v>8981</v>
      </c>
      <c r="H49" s="10">
        <v>35239</v>
      </c>
      <c r="I49" s="18">
        <v>10.9</v>
      </c>
      <c r="J49" s="24" t="s">
        <v>132</v>
      </c>
      <c r="K49" s="24">
        <v>2.21</v>
      </c>
      <c r="L49" s="42">
        <v>7.6E-3</v>
      </c>
      <c r="M49" s="24">
        <v>9.9</v>
      </c>
      <c r="N49" s="19">
        <f>B49/565</f>
        <v>8.1415929203539822E-2</v>
      </c>
      <c r="O49" s="278" t="s">
        <v>15623</v>
      </c>
      <c r="P49" s="278">
        <v>15</v>
      </c>
      <c r="Q49" s="311">
        <v>9.9</v>
      </c>
      <c r="R49" s="17">
        <f t="shared" si="0"/>
        <v>0.10088495575221239</v>
      </c>
    </row>
    <row r="50" spans="1:18" x14ac:dyDescent="0.3">
      <c r="A50" s="1" t="s">
        <v>3138</v>
      </c>
      <c r="B50" s="8">
        <v>48</v>
      </c>
      <c r="C50" s="311">
        <v>46</v>
      </c>
      <c r="D50" s="9" t="s">
        <v>3139</v>
      </c>
      <c r="E50" s="8" t="s">
        <v>3140</v>
      </c>
      <c r="F50" s="8" t="s">
        <v>3141</v>
      </c>
      <c r="G50" s="24" t="s">
        <v>8946</v>
      </c>
      <c r="H50" s="10">
        <v>2485</v>
      </c>
      <c r="I50" s="8">
        <v>10.8</v>
      </c>
      <c r="J50" s="24" t="s">
        <v>132</v>
      </c>
      <c r="K50" s="24">
        <v>0.54</v>
      </c>
      <c r="L50" s="42">
        <v>3.3300000000000003E-2</v>
      </c>
      <c r="M50" s="24">
        <v>11.1</v>
      </c>
      <c r="N50" s="17">
        <f>B50/565</f>
        <v>8.4955752212389379E-2</v>
      </c>
      <c r="O50" s="278" t="s">
        <v>15623</v>
      </c>
      <c r="P50" s="278">
        <v>15</v>
      </c>
      <c r="Q50" s="311">
        <v>11.1</v>
      </c>
      <c r="R50" s="17">
        <f t="shared" si="0"/>
        <v>8.1415929203539822E-2</v>
      </c>
    </row>
    <row r="51" spans="1:18" x14ac:dyDescent="0.3">
      <c r="A51" s="1" t="s">
        <v>472</v>
      </c>
      <c r="B51" s="8">
        <v>48</v>
      </c>
      <c r="C51" s="311">
        <v>45</v>
      </c>
      <c r="D51" s="9" t="s">
        <v>473</v>
      </c>
      <c r="E51" s="8" t="s">
        <v>474</v>
      </c>
      <c r="F51" s="8" t="s">
        <v>475</v>
      </c>
      <c r="G51" s="24" t="s">
        <v>8946</v>
      </c>
      <c r="H51" s="10">
        <v>167856</v>
      </c>
      <c r="I51" s="8">
        <v>10.8</v>
      </c>
      <c r="J51" s="24" t="s">
        <v>132</v>
      </c>
      <c r="K51" s="24">
        <v>1.87</v>
      </c>
      <c r="L51" s="42">
        <v>7.7499999999999999E-2</v>
      </c>
      <c r="M51" s="24">
        <v>11.2</v>
      </c>
      <c r="N51" s="17">
        <f>B51/565</f>
        <v>8.4955752212389379E-2</v>
      </c>
      <c r="O51" s="278" t="s">
        <v>15623</v>
      </c>
      <c r="P51" s="278">
        <v>15</v>
      </c>
      <c r="Q51" s="311">
        <v>11.2</v>
      </c>
      <c r="R51" s="17">
        <f t="shared" si="0"/>
        <v>7.9646017699115043E-2</v>
      </c>
    </row>
    <row r="52" spans="1:18" x14ac:dyDescent="0.3">
      <c r="A52" s="1" t="s">
        <v>9032</v>
      </c>
      <c r="B52" s="8">
        <v>50</v>
      </c>
      <c r="C52" s="311">
        <v>53</v>
      </c>
      <c r="D52" s="9" t="s">
        <v>9033</v>
      </c>
      <c r="E52" s="8" t="s">
        <v>9034</v>
      </c>
      <c r="F52" s="8" t="s">
        <v>9035</v>
      </c>
      <c r="G52" s="24" t="s">
        <v>8946</v>
      </c>
      <c r="H52" s="10">
        <v>3127</v>
      </c>
      <c r="I52" s="8">
        <v>10.6</v>
      </c>
      <c r="J52" s="24" t="s">
        <v>132</v>
      </c>
      <c r="K52" s="24" t="s">
        <v>9036</v>
      </c>
      <c r="L52" s="24" t="s">
        <v>9037</v>
      </c>
      <c r="M52" s="24" t="s">
        <v>9038</v>
      </c>
      <c r="N52" s="17">
        <f>B52/565</f>
        <v>8.8495575221238937E-2</v>
      </c>
      <c r="O52" s="278" t="s">
        <v>15623</v>
      </c>
      <c r="P52" s="278">
        <v>15</v>
      </c>
      <c r="Q52" s="311">
        <v>10.4</v>
      </c>
      <c r="R52" s="17">
        <f t="shared" si="0"/>
        <v>9.3805309734513273E-2</v>
      </c>
    </row>
    <row r="53" spans="1:18" x14ac:dyDescent="0.3">
      <c r="A53" s="1" t="s">
        <v>9039</v>
      </c>
      <c r="B53" s="8">
        <v>51</v>
      </c>
      <c r="C53" s="311">
        <v>48</v>
      </c>
      <c r="D53" s="9" t="s">
        <v>9040</v>
      </c>
      <c r="E53" s="8" t="s">
        <v>9041</v>
      </c>
      <c r="F53" s="8" t="s">
        <v>9042</v>
      </c>
      <c r="G53" s="24" t="s">
        <v>8969</v>
      </c>
      <c r="H53" s="10">
        <v>36890</v>
      </c>
      <c r="I53" s="8">
        <v>10.5</v>
      </c>
      <c r="J53" s="24" t="s">
        <v>132</v>
      </c>
      <c r="K53" s="24" t="s">
        <v>451</v>
      </c>
      <c r="L53" s="24" t="s">
        <v>6473</v>
      </c>
      <c r="M53" s="24" t="s">
        <v>485</v>
      </c>
      <c r="N53" s="17">
        <f>B53/565</f>
        <v>9.0265486725663716E-2</v>
      </c>
      <c r="O53" s="278" t="s">
        <v>15623</v>
      </c>
      <c r="P53" s="278">
        <v>15</v>
      </c>
      <c r="Q53" s="311">
        <v>10.9</v>
      </c>
      <c r="R53" s="17">
        <f t="shared" si="0"/>
        <v>8.4955752212389379E-2</v>
      </c>
    </row>
    <row r="54" spans="1:18" x14ac:dyDescent="0.3">
      <c r="A54" s="1" t="s">
        <v>9043</v>
      </c>
      <c r="B54" s="8">
        <v>52</v>
      </c>
      <c r="C54" s="311">
        <v>50</v>
      </c>
      <c r="D54" s="9" t="s">
        <v>9044</v>
      </c>
      <c r="E54" s="8" t="s">
        <v>9045</v>
      </c>
      <c r="F54" s="8" t="s">
        <v>9045</v>
      </c>
      <c r="G54" s="24" t="s">
        <v>8946</v>
      </c>
      <c r="H54" s="10">
        <v>1920</v>
      </c>
      <c r="I54" s="8">
        <v>10.3</v>
      </c>
      <c r="J54" s="24" t="s">
        <v>132</v>
      </c>
      <c r="K54" s="24" t="s">
        <v>5358</v>
      </c>
      <c r="L54" s="24" t="s">
        <v>5814</v>
      </c>
      <c r="M54" s="24" t="s">
        <v>643</v>
      </c>
      <c r="N54" s="17">
        <f>B54/565</f>
        <v>9.2035398230088494E-2</v>
      </c>
      <c r="O54" s="278" t="s">
        <v>15623</v>
      </c>
      <c r="P54" s="278">
        <v>15</v>
      </c>
      <c r="Q54" s="311">
        <v>10.6</v>
      </c>
      <c r="R54" s="17">
        <f t="shared" si="0"/>
        <v>8.8495575221238937E-2</v>
      </c>
    </row>
    <row r="55" spans="1:18" x14ac:dyDescent="0.3">
      <c r="A55" s="1" t="s">
        <v>486</v>
      </c>
      <c r="B55" s="8">
        <v>53</v>
      </c>
      <c r="C55" s="311">
        <v>65</v>
      </c>
      <c r="D55" s="9" t="s">
        <v>487</v>
      </c>
      <c r="E55" s="8" t="s">
        <v>488</v>
      </c>
      <c r="F55" s="8" t="s">
        <v>489</v>
      </c>
      <c r="G55" s="24" t="s">
        <v>8946</v>
      </c>
      <c r="H55" s="10">
        <v>3505</v>
      </c>
      <c r="I55" s="8">
        <v>10.1</v>
      </c>
      <c r="J55" s="24" t="s">
        <v>132</v>
      </c>
      <c r="K55" s="24" t="s">
        <v>490</v>
      </c>
      <c r="L55" s="24" t="s">
        <v>491</v>
      </c>
      <c r="M55" s="24" t="s">
        <v>453</v>
      </c>
      <c r="N55" s="17">
        <f>B55/565</f>
        <v>9.3805309734513273E-2</v>
      </c>
      <c r="O55" s="278" t="s">
        <v>15623</v>
      </c>
      <c r="P55" s="278">
        <v>15</v>
      </c>
      <c r="Q55" s="311">
        <v>9.4</v>
      </c>
      <c r="R55" s="17">
        <f t="shared" si="0"/>
        <v>0.11504424778761062</v>
      </c>
    </row>
    <row r="56" spans="1:18" x14ac:dyDescent="0.3">
      <c r="A56" s="1" t="s">
        <v>9046</v>
      </c>
      <c r="B56" s="272">
        <v>54</v>
      </c>
      <c r="C56" s="317">
        <v>50</v>
      </c>
      <c r="D56" s="271" t="s">
        <v>9047</v>
      </c>
      <c r="E56" s="272" t="s">
        <v>9048</v>
      </c>
      <c r="F56" s="272" t="s">
        <v>9049</v>
      </c>
      <c r="G56" s="282" t="s">
        <v>8973</v>
      </c>
      <c r="H56" s="273">
        <v>27799</v>
      </c>
      <c r="I56" s="272">
        <v>10</v>
      </c>
      <c r="J56" s="282" t="s">
        <v>132</v>
      </c>
      <c r="K56" s="282" t="s">
        <v>996</v>
      </c>
      <c r="L56" s="282" t="s">
        <v>9050</v>
      </c>
      <c r="M56" s="282" t="s">
        <v>643</v>
      </c>
      <c r="N56" s="275">
        <f>B56/565</f>
        <v>9.5575221238938052E-2</v>
      </c>
      <c r="O56" s="279" t="s">
        <v>15623</v>
      </c>
      <c r="P56" s="279">
        <v>15</v>
      </c>
      <c r="Q56" s="317">
        <v>10.6</v>
      </c>
      <c r="R56" s="275">
        <f t="shared" si="0"/>
        <v>8.8495575221238937E-2</v>
      </c>
    </row>
    <row r="57" spans="1:18" x14ac:dyDescent="0.3">
      <c r="A57" s="1" t="s">
        <v>9051</v>
      </c>
      <c r="B57" s="8">
        <v>54</v>
      </c>
      <c r="C57" s="311">
        <v>54</v>
      </c>
      <c r="D57" s="9" t="s">
        <v>9052</v>
      </c>
      <c r="E57" s="8" t="s">
        <v>9053</v>
      </c>
      <c r="F57" s="8" t="s">
        <v>9053</v>
      </c>
      <c r="G57" s="24" t="s">
        <v>8946</v>
      </c>
      <c r="H57" s="10">
        <v>1955</v>
      </c>
      <c r="I57" s="8">
        <v>10</v>
      </c>
      <c r="J57" s="24" t="s">
        <v>132</v>
      </c>
      <c r="K57" s="24" t="s">
        <v>302</v>
      </c>
      <c r="L57" s="24" t="s">
        <v>9054</v>
      </c>
      <c r="M57" s="24" t="s">
        <v>9055</v>
      </c>
      <c r="N57" s="17">
        <f>B57/565</f>
        <v>9.5575221238938052E-2</v>
      </c>
      <c r="O57" s="278" t="s">
        <v>15623</v>
      </c>
      <c r="P57" s="278">
        <v>15</v>
      </c>
      <c r="Q57" s="311">
        <v>10.3</v>
      </c>
      <c r="R57" s="17">
        <f t="shared" si="0"/>
        <v>9.5575221238938052E-2</v>
      </c>
    </row>
    <row r="58" spans="1:18" x14ac:dyDescent="0.3">
      <c r="A58" s="1" t="s">
        <v>499</v>
      </c>
      <c r="B58" s="8">
        <v>56</v>
      </c>
      <c r="C58" s="311">
        <v>68</v>
      </c>
      <c r="D58" s="9" t="s">
        <v>500</v>
      </c>
      <c r="E58" s="8" t="s">
        <v>501</v>
      </c>
      <c r="F58" s="8" t="s">
        <v>502</v>
      </c>
      <c r="G58" s="24" t="s">
        <v>8946</v>
      </c>
      <c r="H58" s="10">
        <v>35645</v>
      </c>
      <c r="I58" s="8">
        <v>9.9</v>
      </c>
      <c r="J58" s="24" t="s">
        <v>132</v>
      </c>
      <c r="K58" s="24" t="s">
        <v>376</v>
      </c>
      <c r="L58" s="24" t="s">
        <v>202</v>
      </c>
      <c r="M58" s="24" t="s">
        <v>503</v>
      </c>
      <c r="N58" s="17">
        <f>B58/565</f>
        <v>9.9115044247787609E-2</v>
      </c>
      <c r="O58" s="278" t="s">
        <v>15623</v>
      </c>
      <c r="P58" s="278">
        <v>15</v>
      </c>
      <c r="Q58" s="311">
        <v>9.1999999999999993</v>
      </c>
      <c r="R58" s="17">
        <f t="shared" si="0"/>
        <v>0.12035398230088495</v>
      </c>
    </row>
    <row r="59" spans="1:18" x14ac:dyDescent="0.3">
      <c r="A59" s="1" t="s">
        <v>9056</v>
      </c>
      <c r="B59" s="8">
        <v>57</v>
      </c>
      <c r="C59" s="311">
        <v>68</v>
      </c>
      <c r="D59" s="9" t="s">
        <v>9057</v>
      </c>
      <c r="E59" s="8" t="s">
        <v>9058</v>
      </c>
      <c r="F59" s="8" t="s">
        <v>9059</v>
      </c>
      <c r="G59" s="24" t="s">
        <v>8946</v>
      </c>
      <c r="H59" s="10">
        <v>19234</v>
      </c>
      <c r="I59" s="8">
        <v>9.8000000000000007</v>
      </c>
      <c r="J59" s="24" t="s">
        <v>132</v>
      </c>
      <c r="K59" s="24" t="s">
        <v>2008</v>
      </c>
      <c r="L59" s="24" t="s">
        <v>250</v>
      </c>
      <c r="M59" s="24" t="s">
        <v>503</v>
      </c>
      <c r="N59" s="17">
        <f>B59/565</f>
        <v>0.10088495575221239</v>
      </c>
      <c r="O59" s="278" t="s">
        <v>15624</v>
      </c>
      <c r="P59" s="278">
        <v>10</v>
      </c>
      <c r="Q59" s="311">
        <v>9.1999999999999993</v>
      </c>
      <c r="R59" s="17">
        <f t="shared" si="0"/>
        <v>0.12035398230088495</v>
      </c>
    </row>
    <row r="60" spans="1:18" x14ac:dyDescent="0.3">
      <c r="A60" s="1" t="s">
        <v>9060</v>
      </c>
      <c r="B60" s="8">
        <v>58</v>
      </c>
      <c r="C60" s="311">
        <v>57</v>
      </c>
      <c r="D60" s="9" t="s">
        <v>9061</v>
      </c>
      <c r="E60" s="8" t="s">
        <v>9062</v>
      </c>
      <c r="F60" s="8" t="s">
        <v>9063</v>
      </c>
      <c r="G60" s="24" t="s">
        <v>8973</v>
      </c>
      <c r="H60" s="10">
        <v>59339</v>
      </c>
      <c r="I60" s="8">
        <v>9.6999999999999993</v>
      </c>
      <c r="J60" s="24" t="s">
        <v>132</v>
      </c>
      <c r="K60" s="24" t="s">
        <v>9064</v>
      </c>
      <c r="L60" s="24" t="s">
        <v>9065</v>
      </c>
      <c r="M60" s="24" t="s">
        <v>4689</v>
      </c>
      <c r="N60" s="17">
        <f>B60/565</f>
        <v>0.10265486725663717</v>
      </c>
      <c r="O60" s="278" t="s">
        <v>15624</v>
      </c>
      <c r="P60" s="278">
        <v>10</v>
      </c>
      <c r="Q60" s="311">
        <v>9.9</v>
      </c>
      <c r="R60" s="17">
        <f t="shared" si="0"/>
        <v>0.10088495575221239</v>
      </c>
    </row>
    <row r="61" spans="1:18" x14ac:dyDescent="0.3">
      <c r="A61" s="1" t="s">
        <v>9072</v>
      </c>
      <c r="B61" s="8">
        <v>58</v>
      </c>
      <c r="C61" s="311">
        <v>29</v>
      </c>
      <c r="D61" s="9" t="s">
        <v>9073</v>
      </c>
      <c r="E61" s="8" t="s">
        <v>9074</v>
      </c>
      <c r="F61" s="8" t="s">
        <v>9075</v>
      </c>
      <c r="G61" s="24" t="s">
        <v>8946</v>
      </c>
      <c r="H61" s="10">
        <v>8763</v>
      </c>
      <c r="I61" s="8">
        <v>9.6999999999999993</v>
      </c>
      <c r="J61" s="24" t="s">
        <v>132</v>
      </c>
      <c r="K61" s="24" t="s">
        <v>1295</v>
      </c>
      <c r="L61" s="24" t="s">
        <v>5154</v>
      </c>
      <c r="M61" s="24" t="s">
        <v>344</v>
      </c>
      <c r="N61" s="17">
        <f>B61/565</f>
        <v>0.10265486725663717</v>
      </c>
      <c r="O61" s="278" t="s">
        <v>15624</v>
      </c>
      <c r="P61" s="278">
        <v>10</v>
      </c>
      <c r="Q61" s="311">
        <v>14.7</v>
      </c>
      <c r="R61" s="17">
        <f t="shared" si="0"/>
        <v>5.1327433628318583E-2</v>
      </c>
    </row>
    <row r="62" spans="1:18" x14ac:dyDescent="0.3">
      <c r="A62" s="1" t="s">
        <v>521</v>
      </c>
      <c r="B62" s="8">
        <v>58</v>
      </c>
      <c r="C62" s="311">
        <v>56</v>
      </c>
      <c r="D62" s="9" t="s">
        <v>522</v>
      </c>
      <c r="E62" s="8" t="s">
        <v>523</v>
      </c>
      <c r="F62" s="8" t="s">
        <v>524</v>
      </c>
      <c r="G62" s="24" t="s">
        <v>8946</v>
      </c>
      <c r="H62" s="10">
        <v>5261</v>
      </c>
      <c r="I62" s="8">
        <v>9.6999999999999993</v>
      </c>
      <c r="J62" s="24" t="s">
        <v>132</v>
      </c>
      <c r="K62" s="24" t="s">
        <v>390</v>
      </c>
      <c r="L62" s="24" t="s">
        <v>525</v>
      </c>
      <c r="M62" s="24" t="s">
        <v>35</v>
      </c>
      <c r="N62" s="17">
        <f>B62/565</f>
        <v>0.10265486725663717</v>
      </c>
      <c r="O62" s="278" t="s">
        <v>15624</v>
      </c>
      <c r="P62" s="278">
        <v>10</v>
      </c>
      <c r="Q62" s="311">
        <v>10</v>
      </c>
      <c r="R62" s="17">
        <f t="shared" si="0"/>
        <v>9.9115044247787609E-2</v>
      </c>
    </row>
    <row r="63" spans="1:18" x14ac:dyDescent="0.3">
      <c r="A63" s="1" t="s">
        <v>9066</v>
      </c>
      <c r="B63" s="8">
        <v>58</v>
      </c>
      <c r="C63" s="311">
        <v>52</v>
      </c>
      <c r="D63" s="9" t="s">
        <v>9067</v>
      </c>
      <c r="E63" s="8" t="s">
        <v>9068</v>
      </c>
      <c r="F63" s="8" t="s">
        <v>9069</v>
      </c>
      <c r="G63" s="24" t="s">
        <v>8946</v>
      </c>
      <c r="H63" s="10">
        <v>7680</v>
      </c>
      <c r="I63" s="8">
        <v>9.6999999999999993</v>
      </c>
      <c r="J63" s="24" t="s">
        <v>132</v>
      </c>
      <c r="K63" s="24" t="s">
        <v>566</v>
      </c>
      <c r="L63" s="24" t="s">
        <v>9070</v>
      </c>
      <c r="M63" s="24" t="s">
        <v>4855</v>
      </c>
      <c r="N63" s="17">
        <f>B63/565</f>
        <v>0.10265486725663717</v>
      </c>
      <c r="O63" s="278" t="s">
        <v>15624</v>
      </c>
      <c r="P63" s="278">
        <v>10</v>
      </c>
      <c r="Q63" s="311">
        <v>10.5</v>
      </c>
      <c r="R63" s="17">
        <f t="shared" si="0"/>
        <v>9.2035398230088494E-2</v>
      </c>
    </row>
    <row r="64" spans="1:18" x14ac:dyDescent="0.3">
      <c r="A64" s="1" t="s">
        <v>3145</v>
      </c>
      <c r="B64" s="8">
        <v>58</v>
      </c>
      <c r="C64" s="311">
        <v>47</v>
      </c>
      <c r="D64" s="9" t="s">
        <v>3146</v>
      </c>
      <c r="E64" s="8" t="s">
        <v>165</v>
      </c>
      <c r="F64" s="8" t="s">
        <v>3147</v>
      </c>
      <c r="G64" s="24" t="s">
        <v>8946</v>
      </c>
      <c r="H64" s="10">
        <v>2990</v>
      </c>
      <c r="I64" s="8">
        <v>9.6999999999999993</v>
      </c>
      <c r="J64" s="24" t="s">
        <v>132</v>
      </c>
      <c r="K64" s="24" t="s">
        <v>376</v>
      </c>
      <c r="L64" s="24" t="s">
        <v>9071</v>
      </c>
      <c r="M64" s="24" t="s">
        <v>4934</v>
      </c>
      <c r="N64" s="17">
        <f>B64/565</f>
        <v>0.10265486725663717</v>
      </c>
      <c r="O64" s="278" t="s">
        <v>15624</v>
      </c>
      <c r="P64" s="278">
        <v>10</v>
      </c>
      <c r="Q64" s="311">
        <v>11</v>
      </c>
      <c r="R64" s="17">
        <f t="shared" si="0"/>
        <v>8.3185840707964601E-2</v>
      </c>
    </row>
    <row r="65" spans="1:18" x14ac:dyDescent="0.3">
      <c r="A65" s="1" t="s">
        <v>516</v>
      </c>
      <c r="B65" s="8">
        <v>58</v>
      </c>
      <c r="C65" s="311">
        <v>41</v>
      </c>
      <c r="D65" s="9" t="s">
        <v>517</v>
      </c>
      <c r="E65" s="8" t="s">
        <v>165</v>
      </c>
      <c r="F65" s="8" t="s">
        <v>518</v>
      </c>
      <c r="G65" s="24" t="s">
        <v>8946</v>
      </c>
      <c r="H65" s="10">
        <v>9529</v>
      </c>
      <c r="I65" s="8">
        <v>9.6999999999999993</v>
      </c>
      <c r="J65" s="24" t="s">
        <v>132</v>
      </c>
      <c r="K65" s="24" t="s">
        <v>496</v>
      </c>
      <c r="L65" s="24" t="s">
        <v>519</v>
      </c>
      <c r="M65" s="24" t="s">
        <v>520</v>
      </c>
      <c r="N65" s="17">
        <f>B65/565</f>
        <v>0.10265486725663717</v>
      </c>
      <c r="O65" s="278" t="s">
        <v>15624</v>
      </c>
      <c r="P65" s="278">
        <v>10</v>
      </c>
      <c r="Q65" s="311">
        <v>12.3</v>
      </c>
      <c r="R65" s="17">
        <f t="shared" si="0"/>
        <v>7.2566371681415928E-2</v>
      </c>
    </row>
    <row r="66" spans="1:18" x14ac:dyDescent="0.3">
      <c r="A66" s="1" t="s">
        <v>9076</v>
      </c>
      <c r="B66" s="8">
        <v>64</v>
      </c>
      <c r="C66" s="311">
        <v>57</v>
      </c>
      <c r="D66" s="9" t="s">
        <v>9077</v>
      </c>
      <c r="E66" s="8" t="s">
        <v>9078</v>
      </c>
      <c r="F66" s="8" t="s">
        <v>9078</v>
      </c>
      <c r="G66" s="24" t="s">
        <v>8946</v>
      </c>
      <c r="H66" s="10">
        <v>4223</v>
      </c>
      <c r="I66" s="8">
        <v>9.6</v>
      </c>
      <c r="J66" s="24" t="s">
        <v>132</v>
      </c>
      <c r="K66" s="24" t="s">
        <v>858</v>
      </c>
      <c r="L66" s="24" t="s">
        <v>9079</v>
      </c>
      <c r="M66" s="24" t="s">
        <v>4689</v>
      </c>
      <c r="N66" s="17">
        <f>B66/565</f>
        <v>0.11327433628318584</v>
      </c>
      <c r="O66" s="278" t="s">
        <v>15624</v>
      </c>
      <c r="P66" s="278">
        <v>10</v>
      </c>
      <c r="Q66" s="311">
        <v>9.9</v>
      </c>
      <c r="R66" s="17">
        <f t="shared" si="0"/>
        <v>0.10088495575221239</v>
      </c>
    </row>
    <row r="67" spans="1:18" x14ac:dyDescent="0.3">
      <c r="A67" s="1" t="s">
        <v>9080</v>
      </c>
      <c r="B67" s="8">
        <v>65</v>
      </c>
      <c r="C67" s="311">
        <v>61</v>
      </c>
      <c r="D67" s="9" t="s">
        <v>9081</v>
      </c>
      <c r="E67" s="8" t="s">
        <v>9082</v>
      </c>
      <c r="F67" s="8" t="s">
        <v>9083</v>
      </c>
      <c r="G67" s="24" t="s">
        <v>8946</v>
      </c>
      <c r="H67" s="10">
        <v>360615</v>
      </c>
      <c r="I67" s="8">
        <v>9.5</v>
      </c>
      <c r="J67" s="24" t="s">
        <v>132</v>
      </c>
      <c r="K67" s="24" t="s">
        <v>508</v>
      </c>
      <c r="L67" s="24" t="s">
        <v>9084</v>
      </c>
      <c r="M67" s="24" t="s">
        <v>596</v>
      </c>
      <c r="N67" s="17">
        <f>B67/565</f>
        <v>0.11504424778761062</v>
      </c>
      <c r="O67" s="278" t="s">
        <v>15624</v>
      </c>
      <c r="P67" s="278">
        <v>10</v>
      </c>
      <c r="Q67" s="311">
        <v>9.6</v>
      </c>
      <c r="R67" s="17">
        <f t="shared" si="0"/>
        <v>0.1079646017699115</v>
      </c>
    </row>
    <row r="68" spans="1:18" x14ac:dyDescent="0.3">
      <c r="A68" s="1" t="s">
        <v>9085</v>
      </c>
      <c r="B68" s="8">
        <v>66</v>
      </c>
      <c r="C68" s="311">
        <v>55</v>
      </c>
      <c r="D68" s="9" t="s">
        <v>9086</v>
      </c>
      <c r="E68" s="8" t="s">
        <v>9087</v>
      </c>
      <c r="F68" s="8" t="s">
        <v>9088</v>
      </c>
      <c r="G68" s="24" t="s">
        <v>8981</v>
      </c>
      <c r="H68" s="10">
        <v>115434</v>
      </c>
      <c r="I68" s="8">
        <v>9.4</v>
      </c>
      <c r="J68" s="24" t="s">
        <v>132</v>
      </c>
      <c r="K68" s="24" t="s">
        <v>355</v>
      </c>
      <c r="L68" s="24" t="s">
        <v>9089</v>
      </c>
      <c r="M68" s="24" t="s">
        <v>32</v>
      </c>
      <c r="N68" s="17">
        <f>B68/565</f>
        <v>0.1168141592920354</v>
      </c>
      <c r="O68" s="278" t="s">
        <v>15624</v>
      </c>
      <c r="P68" s="278">
        <v>10</v>
      </c>
      <c r="Q68" s="311">
        <v>10.199999999999999</v>
      </c>
      <c r="R68" s="17">
        <f t="shared" ref="R68:R131" si="1">C68/565</f>
        <v>9.7345132743362831E-2</v>
      </c>
    </row>
    <row r="69" spans="1:18" x14ac:dyDescent="0.3">
      <c r="A69" s="1" t="s">
        <v>533</v>
      </c>
      <c r="B69" s="8">
        <v>66</v>
      </c>
      <c r="C69" s="312">
        <v>70</v>
      </c>
      <c r="D69" s="9" t="s">
        <v>534</v>
      </c>
      <c r="E69" s="8" t="s">
        <v>535</v>
      </c>
      <c r="F69" s="8" t="s">
        <v>535</v>
      </c>
      <c r="G69" s="24" t="s">
        <v>8946</v>
      </c>
      <c r="H69" s="10">
        <v>4490</v>
      </c>
      <c r="I69" s="8">
        <v>9.4</v>
      </c>
      <c r="J69" s="24" t="s">
        <v>132</v>
      </c>
      <c r="K69" s="24" t="s">
        <v>536</v>
      </c>
      <c r="L69" s="24" t="s">
        <v>537</v>
      </c>
      <c r="M69" s="24" t="s">
        <v>538</v>
      </c>
      <c r="N69" s="17">
        <f>B69/565</f>
        <v>0.1168141592920354</v>
      </c>
      <c r="O69" s="278" t="s">
        <v>15624</v>
      </c>
      <c r="P69" s="278">
        <v>10</v>
      </c>
      <c r="Q69" s="312">
        <v>9</v>
      </c>
      <c r="R69" s="17">
        <f t="shared" si="1"/>
        <v>0.12389380530973451</v>
      </c>
    </row>
    <row r="70" spans="1:18" x14ac:dyDescent="0.3">
      <c r="A70" s="1" t="s">
        <v>539</v>
      </c>
      <c r="B70" s="8">
        <v>68</v>
      </c>
      <c r="C70" s="312">
        <v>78</v>
      </c>
      <c r="D70" s="9" t="s">
        <v>540</v>
      </c>
      <c r="E70" s="8" t="s">
        <v>541</v>
      </c>
      <c r="F70" s="8" t="s">
        <v>541</v>
      </c>
      <c r="G70" s="24" t="s">
        <v>8946</v>
      </c>
      <c r="H70" s="10">
        <v>8173</v>
      </c>
      <c r="I70" s="8">
        <v>9.3000000000000007</v>
      </c>
      <c r="J70" s="24" t="s">
        <v>132</v>
      </c>
      <c r="K70" s="24" t="s">
        <v>542</v>
      </c>
      <c r="L70" s="24" t="s">
        <v>543</v>
      </c>
      <c r="M70" s="24" t="s">
        <v>544</v>
      </c>
      <c r="N70" s="17">
        <f>B70/565</f>
        <v>0.12035398230088495</v>
      </c>
      <c r="O70" s="278" t="s">
        <v>15624</v>
      </c>
      <c r="P70" s="278">
        <v>10</v>
      </c>
      <c r="Q70" s="312">
        <v>8.5</v>
      </c>
      <c r="R70" s="17">
        <f t="shared" si="1"/>
        <v>0.13805309734513274</v>
      </c>
    </row>
    <row r="71" spans="1:18" x14ac:dyDescent="0.3">
      <c r="A71" s="1" t="s">
        <v>551</v>
      </c>
      <c r="B71" s="8">
        <v>69</v>
      </c>
      <c r="C71" s="311">
        <v>74</v>
      </c>
      <c r="D71" s="9" t="s">
        <v>552</v>
      </c>
      <c r="E71" s="8" t="s">
        <v>553</v>
      </c>
      <c r="F71" s="8" t="s">
        <v>554</v>
      </c>
      <c r="G71" s="24" t="s">
        <v>8946</v>
      </c>
      <c r="H71" s="10">
        <v>146453</v>
      </c>
      <c r="I71" s="8">
        <v>9.1999999999999993</v>
      </c>
      <c r="J71" s="24" t="s">
        <v>132</v>
      </c>
      <c r="K71" s="24" t="s">
        <v>555</v>
      </c>
      <c r="L71" s="24" t="s">
        <v>556</v>
      </c>
      <c r="M71" s="24" t="s">
        <v>557</v>
      </c>
      <c r="N71" s="17">
        <f>B71/565</f>
        <v>0.12212389380530973</v>
      </c>
      <c r="O71" s="278" t="s">
        <v>15624</v>
      </c>
      <c r="P71" s="278">
        <v>10</v>
      </c>
      <c r="Q71" s="311">
        <v>8.8000000000000007</v>
      </c>
      <c r="R71" s="17">
        <f t="shared" si="1"/>
        <v>0.13097345132743363</v>
      </c>
    </row>
    <row r="72" spans="1:18" x14ac:dyDescent="0.3">
      <c r="A72" s="1" t="s">
        <v>9090</v>
      </c>
      <c r="B72" s="8">
        <v>70</v>
      </c>
      <c r="C72" s="312">
        <v>78</v>
      </c>
      <c r="D72" s="9" t="s">
        <v>9091</v>
      </c>
      <c r="E72" s="8" t="s">
        <v>9092</v>
      </c>
      <c r="F72" s="8" t="s">
        <v>9093</v>
      </c>
      <c r="G72" s="24" t="s">
        <v>8969</v>
      </c>
      <c r="H72" s="10">
        <v>45622</v>
      </c>
      <c r="I72" s="8">
        <v>9.1</v>
      </c>
      <c r="J72" s="24" t="s">
        <v>132</v>
      </c>
      <c r="K72" s="24" t="s">
        <v>4841</v>
      </c>
      <c r="L72" s="24" t="s">
        <v>5189</v>
      </c>
      <c r="M72" s="24" t="s">
        <v>544</v>
      </c>
      <c r="N72" s="17">
        <f>B72/565</f>
        <v>0.12389380530973451</v>
      </c>
      <c r="O72" s="278" t="s">
        <v>15624</v>
      </c>
      <c r="P72" s="278">
        <v>10</v>
      </c>
      <c r="Q72" s="312">
        <v>8.5</v>
      </c>
      <c r="R72" s="17">
        <f t="shared" si="1"/>
        <v>0.13805309734513274</v>
      </c>
    </row>
    <row r="73" spans="1:18" x14ac:dyDescent="0.3">
      <c r="A73" s="1" t="s">
        <v>9094</v>
      </c>
      <c r="B73" s="8">
        <v>71</v>
      </c>
      <c r="C73" s="311">
        <v>64</v>
      </c>
      <c r="D73" s="9" t="s">
        <v>9095</v>
      </c>
      <c r="E73" s="8" t="s">
        <v>9096</v>
      </c>
      <c r="F73" s="8" t="s">
        <v>9096</v>
      </c>
      <c r="G73" s="24" t="s">
        <v>8946</v>
      </c>
      <c r="H73" s="10">
        <v>33673</v>
      </c>
      <c r="I73" s="8">
        <v>9</v>
      </c>
      <c r="J73" s="24" t="s">
        <v>132</v>
      </c>
      <c r="K73" s="24" t="s">
        <v>9097</v>
      </c>
      <c r="L73" s="24" t="s">
        <v>5328</v>
      </c>
      <c r="M73" s="24" t="s">
        <v>4808</v>
      </c>
      <c r="N73" s="17">
        <f>B73/565</f>
        <v>0.1256637168141593</v>
      </c>
      <c r="O73" s="278" t="s">
        <v>15624</v>
      </c>
      <c r="P73" s="278">
        <v>10</v>
      </c>
      <c r="Q73" s="311">
        <v>9.5</v>
      </c>
      <c r="R73" s="17">
        <f t="shared" si="1"/>
        <v>0.11327433628318584</v>
      </c>
    </row>
    <row r="74" spans="1:18" x14ac:dyDescent="0.3">
      <c r="A74" s="1" t="s">
        <v>9098</v>
      </c>
      <c r="B74" s="8">
        <v>71</v>
      </c>
      <c r="C74" s="311">
        <v>60</v>
      </c>
      <c r="D74" s="9" t="s">
        <v>9099</v>
      </c>
      <c r="E74" s="8" t="s">
        <v>9100</v>
      </c>
      <c r="F74" s="8" t="s">
        <v>9101</v>
      </c>
      <c r="G74" s="24" t="s">
        <v>8973</v>
      </c>
      <c r="H74" s="10">
        <v>8095</v>
      </c>
      <c r="I74" s="8">
        <v>9</v>
      </c>
      <c r="J74" s="24" t="s">
        <v>132</v>
      </c>
      <c r="K74" s="24" t="s">
        <v>9102</v>
      </c>
      <c r="L74" s="24" t="s">
        <v>9103</v>
      </c>
      <c r="M74" s="24" t="s">
        <v>5150</v>
      </c>
      <c r="N74" s="17">
        <f>B74/565</f>
        <v>0.1256637168141593</v>
      </c>
      <c r="O74" s="278" t="s">
        <v>15624</v>
      </c>
      <c r="P74" s="278">
        <v>10</v>
      </c>
      <c r="Q74" s="311">
        <v>9.6999999999999993</v>
      </c>
      <c r="R74" s="17">
        <f t="shared" si="1"/>
        <v>0.10619469026548672</v>
      </c>
    </row>
    <row r="75" spans="1:18" x14ac:dyDescent="0.3">
      <c r="A75" s="1" t="s">
        <v>568</v>
      </c>
      <c r="B75" s="8">
        <v>73</v>
      </c>
      <c r="C75" s="311">
        <v>73</v>
      </c>
      <c r="D75" s="9" t="s">
        <v>569</v>
      </c>
      <c r="E75" s="8" t="s">
        <v>165</v>
      </c>
      <c r="F75" s="8" t="s">
        <v>570</v>
      </c>
      <c r="G75" s="24" t="s">
        <v>8946</v>
      </c>
      <c r="H75" s="10">
        <v>5365</v>
      </c>
      <c r="I75" s="8">
        <v>8.9</v>
      </c>
      <c r="J75" s="24" t="s">
        <v>132</v>
      </c>
      <c r="K75" s="24" t="s">
        <v>571</v>
      </c>
      <c r="L75" s="24" t="s">
        <v>572</v>
      </c>
      <c r="M75" s="24" t="s">
        <v>573</v>
      </c>
      <c r="N75" s="17">
        <f>B75/565</f>
        <v>0.12920353982300886</v>
      </c>
      <c r="O75" s="278" t="s">
        <v>15624</v>
      </c>
      <c r="P75" s="278">
        <v>10</v>
      </c>
      <c r="Q75" s="311">
        <v>8.9</v>
      </c>
      <c r="R75" s="17">
        <f t="shared" si="1"/>
        <v>0.12920353982300886</v>
      </c>
    </row>
    <row r="76" spans="1:18" x14ac:dyDescent="0.3">
      <c r="A76" s="1" t="s">
        <v>9104</v>
      </c>
      <c r="B76" s="8">
        <v>74</v>
      </c>
      <c r="C76" s="311">
        <v>110</v>
      </c>
      <c r="D76" s="9" t="s">
        <v>9104</v>
      </c>
      <c r="E76" s="8" t="s">
        <v>9105</v>
      </c>
      <c r="F76" s="8" t="s">
        <v>9106</v>
      </c>
      <c r="G76" s="24" t="s">
        <v>8981</v>
      </c>
      <c r="H76" s="10">
        <v>9122</v>
      </c>
      <c r="I76" s="8">
        <v>8.8000000000000007</v>
      </c>
      <c r="J76" s="24" t="s">
        <v>132</v>
      </c>
      <c r="K76" s="24" t="s">
        <v>996</v>
      </c>
      <c r="L76" s="24" t="s">
        <v>9107</v>
      </c>
      <c r="M76" s="24" t="s">
        <v>748</v>
      </c>
      <c r="N76" s="17">
        <f>B76/565</f>
        <v>0.13097345132743363</v>
      </c>
      <c r="O76" s="278" t="s">
        <v>15624</v>
      </c>
      <c r="P76" s="278">
        <v>10</v>
      </c>
      <c r="Q76" s="311">
        <v>6.4</v>
      </c>
      <c r="R76" s="17">
        <f t="shared" si="1"/>
        <v>0.19469026548672566</v>
      </c>
    </row>
    <row r="77" spans="1:18" x14ac:dyDescent="0.3">
      <c r="A77" s="1" t="s">
        <v>9108</v>
      </c>
      <c r="B77" s="8">
        <v>75</v>
      </c>
      <c r="C77" s="311">
        <v>75</v>
      </c>
      <c r="D77" s="9" t="s">
        <v>9109</v>
      </c>
      <c r="E77" s="8" t="s">
        <v>9110</v>
      </c>
      <c r="F77" s="8" t="s">
        <v>9111</v>
      </c>
      <c r="G77" s="24" t="s">
        <v>8969</v>
      </c>
      <c r="H77" s="10">
        <v>38747</v>
      </c>
      <c r="I77" s="8">
        <v>8.6999999999999993</v>
      </c>
      <c r="J77" s="24" t="s">
        <v>132</v>
      </c>
      <c r="K77" s="24" t="s">
        <v>623</v>
      </c>
      <c r="L77" s="24" t="s">
        <v>1352</v>
      </c>
      <c r="M77" s="24" t="s">
        <v>630</v>
      </c>
      <c r="N77" s="17">
        <f>B77/565</f>
        <v>0.13274336283185842</v>
      </c>
      <c r="O77" s="278" t="s">
        <v>15624</v>
      </c>
      <c r="P77" s="278">
        <v>10</v>
      </c>
      <c r="Q77" s="311">
        <v>8.6999999999999993</v>
      </c>
      <c r="R77" s="17">
        <f t="shared" si="1"/>
        <v>0.13274336283185842</v>
      </c>
    </row>
    <row r="78" spans="1:18" x14ac:dyDescent="0.3">
      <c r="A78" s="1" t="s">
        <v>591</v>
      </c>
      <c r="B78" s="8">
        <v>76</v>
      </c>
      <c r="C78" s="311">
        <v>61</v>
      </c>
      <c r="D78" s="9" t="s">
        <v>592</v>
      </c>
      <c r="E78" s="8" t="s">
        <v>593</v>
      </c>
      <c r="F78" s="8" t="s">
        <v>594</v>
      </c>
      <c r="G78" s="24" t="s">
        <v>8946</v>
      </c>
      <c r="H78" s="10">
        <v>117454</v>
      </c>
      <c r="I78" s="8">
        <v>8.6</v>
      </c>
      <c r="J78" s="24" t="s">
        <v>132</v>
      </c>
      <c r="K78" s="24" t="s">
        <v>566</v>
      </c>
      <c r="L78" s="24" t="s">
        <v>595</v>
      </c>
      <c r="M78" s="24" t="s">
        <v>596</v>
      </c>
      <c r="N78" s="17">
        <f>B78/565</f>
        <v>0.13451327433628318</v>
      </c>
      <c r="O78" s="278" t="s">
        <v>15624</v>
      </c>
      <c r="P78" s="278">
        <v>10</v>
      </c>
      <c r="Q78" s="311">
        <v>9.6</v>
      </c>
      <c r="R78" s="17">
        <f t="shared" si="1"/>
        <v>0.1079646017699115</v>
      </c>
    </row>
    <row r="79" spans="1:18" x14ac:dyDescent="0.3">
      <c r="A79" s="1" t="s">
        <v>603</v>
      </c>
      <c r="B79" s="8">
        <v>77</v>
      </c>
      <c r="C79" s="312">
        <v>85</v>
      </c>
      <c r="D79" s="9" t="s">
        <v>604</v>
      </c>
      <c r="E79" s="8" t="s">
        <v>605</v>
      </c>
      <c r="F79" s="8" t="s">
        <v>605</v>
      </c>
      <c r="G79" s="24" t="s">
        <v>8946</v>
      </c>
      <c r="H79" s="10">
        <v>6355</v>
      </c>
      <c r="I79" s="8">
        <v>8.5</v>
      </c>
      <c r="J79" s="24" t="s">
        <v>132</v>
      </c>
      <c r="K79" s="24" t="s">
        <v>601</v>
      </c>
      <c r="L79" s="24" t="s">
        <v>606</v>
      </c>
      <c r="M79" s="24" t="s">
        <v>417</v>
      </c>
      <c r="N79" s="17">
        <f>B79/565</f>
        <v>0.13628318584070798</v>
      </c>
      <c r="O79" s="278" t="s">
        <v>15624</v>
      </c>
      <c r="P79" s="278">
        <v>10</v>
      </c>
      <c r="Q79" s="312">
        <v>7.5</v>
      </c>
      <c r="R79" s="17">
        <f t="shared" si="1"/>
        <v>0.15044247787610621</v>
      </c>
    </row>
    <row r="80" spans="1:18" x14ac:dyDescent="0.3">
      <c r="A80" s="1" t="s">
        <v>9117</v>
      </c>
      <c r="B80" s="8">
        <v>78</v>
      </c>
      <c r="C80" s="311">
        <v>89</v>
      </c>
      <c r="D80" s="9" t="s">
        <v>9118</v>
      </c>
      <c r="E80" s="8" t="s">
        <v>9119</v>
      </c>
      <c r="F80" s="8" t="s">
        <v>9120</v>
      </c>
      <c r="G80" s="24" t="s">
        <v>8973</v>
      </c>
      <c r="H80" s="10">
        <v>1324</v>
      </c>
      <c r="I80" s="8">
        <v>8.4</v>
      </c>
      <c r="J80" s="24" t="s">
        <v>132</v>
      </c>
      <c r="K80" s="24" t="s">
        <v>944</v>
      </c>
      <c r="L80" s="24" t="s">
        <v>9121</v>
      </c>
      <c r="M80" s="24" t="s">
        <v>9122</v>
      </c>
      <c r="N80" s="17">
        <f>B80/565</f>
        <v>0.13805309734513274</v>
      </c>
      <c r="O80" s="278" t="s">
        <v>15624</v>
      </c>
      <c r="P80" s="278">
        <v>10</v>
      </c>
      <c r="Q80" s="311">
        <v>7.4</v>
      </c>
      <c r="R80" s="17">
        <f t="shared" si="1"/>
        <v>0.15752212389380532</v>
      </c>
    </row>
    <row r="81" spans="1:18" x14ac:dyDescent="0.3">
      <c r="A81" s="1" t="s">
        <v>9112</v>
      </c>
      <c r="B81" s="8">
        <v>78</v>
      </c>
      <c r="C81" s="311">
        <v>76</v>
      </c>
      <c r="D81" s="9" t="s">
        <v>9113</v>
      </c>
      <c r="E81" s="8" t="s">
        <v>9114</v>
      </c>
      <c r="F81" s="8" t="s">
        <v>9115</v>
      </c>
      <c r="G81" s="24" t="s">
        <v>8946</v>
      </c>
      <c r="H81" s="10">
        <v>87520</v>
      </c>
      <c r="I81" s="8">
        <v>8.4</v>
      </c>
      <c r="J81" s="24" t="s">
        <v>132</v>
      </c>
      <c r="K81" s="24" t="s">
        <v>851</v>
      </c>
      <c r="L81" s="24" t="s">
        <v>9116</v>
      </c>
      <c r="M81" s="24" t="s">
        <v>586</v>
      </c>
      <c r="N81" s="17">
        <f>B81/565</f>
        <v>0.13805309734513274</v>
      </c>
      <c r="O81" s="278" t="s">
        <v>15624</v>
      </c>
      <c r="P81" s="278">
        <v>10</v>
      </c>
      <c r="Q81" s="311">
        <v>8.6</v>
      </c>
      <c r="R81" s="17">
        <f t="shared" si="1"/>
        <v>0.13451327433628318</v>
      </c>
    </row>
    <row r="82" spans="1:18" x14ac:dyDescent="0.3">
      <c r="A82" s="1" t="s">
        <v>9131</v>
      </c>
      <c r="B82" s="18">
        <v>80</v>
      </c>
      <c r="C82" s="312">
        <v>70</v>
      </c>
      <c r="D82" s="9" t="s">
        <v>9132</v>
      </c>
      <c r="E82" s="8" t="s">
        <v>9133</v>
      </c>
      <c r="F82" s="8" t="s">
        <v>9133</v>
      </c>
      <c r="G82" s="24" t="s">
        <v>8946</v>
      </c>
      <c r="H82" s="10">
        <v>12028</v>
      </c>
      <c r="I82" s="18">
        <v>8.3000000000000007</v>
      </c>
      <c r="J82" s="24" t="s">
        <v>132</v>
      </c>
      <c r="K82" s="24" t="s">
        <v>825</v>
      </c>
      <c r="L82" s="24" t="s">
        <v>1612</v>
      </c>
      <c r="M82" s="24" t="s">
        <v>538</v>
      </c>
      <c r="N82" s="19">
        <f>B82/565</f>
        <v>0.1415929203539823</v>
      </c>
      <c r="O82" s="278" t="s">
        <v>15624</v>
      </c>
      <c r="P82" s="278">
        <v>10</v>
      </c>
      <c r="Q82" s="312">
        <v>9</v>
      </c>
      <c r="R82" s="17">
        <f t="shared" si="1"/>
        <v>0.12389380530973451</v>
      </c>
    </row>
    <row r="83" spans="1:18" x14ac:dyDescent="0.3">
      <c r="A83" s="1" t="s">
        <v>9123</v>
      </c>
      <c r="B83" s="18">
        <v>80</v>
      </c>
      <c r="C83" s="311">
        <v>76</v>
      </c>
      <c r="D83" s="9" t="s">
        <v>9124</v>
      </c>
      <c r="E83" s="8" t="s">
        <v>9125</v>
      </c>
      <c r="F83" s="8" t="s">
        <v>9126</v>
      </c>
      <c r="G83" s="24" t="s">
        <v>8981</v>
      </c>
      <c r="H83" s="10">
        <v>62302</v>
      </c>
      <c r="I83" s="18">
        <v>8.3000000000000007</v>
      </c>
      <c r="J83" s="24" t="s">
        <v>132</v>
      </c>
      <c r="K83" s="24" t="s">
        <v>370</v>
      </c>
      <c r="L83" s="24" t="s">
        <v>2684</v>
      </c>
      <c r="M83" s="24" t="s">
        <v>586</v>
      </c>
      <c r="N83" s="19">
        <f>B83/565</f>
        <v>0.1415929203539823</v>
      </c>
      <c r="O83" s="278" t="s">
        <v>15624</v>
      </c>
      <c r="P83" s="278">
        <v>10</v>
      </c>
      <c r="Q83" s="311">
        <v>8.6</v>
      </c>
      <c r="R83" s="17">
        <f t="shared" si="1"/>
        <v>0.13451327433628318</v>
      </c>
    </row>
    <row r="84" spans="1:18" x14ac:dyDescent="0.3">
      <c r="A84" s="1" t="s">
        <v>9127</v>
      </c>
      <c r="B84" s="18">
        <v>80</v>
      </c>
      <c r="C84" s="311">
        <v>61</v>
      </c>
      <c r="D84" s="9" t="s">
        <v>9128</v>
      </c>
      <c r="E84" s="8" t="s">
        <v>9129</v>
      </c>
      <c r="F84" s="8" t="s">
        <v>9129</v>
      </c>
      <c r="G84" s="24" t="s">
        <v>8946</v>
      </c>
      <c r="H84" s="10">
        <v>4978</v>
      </c>
      <c r="I84" s="18">
        <v>8.3000000000000007</v>
      </c>
      <c r="J84" s="24" t="s">
        <v>132</v>
      </c>
      <c r="K84" s="24" t="s">
        <v>9036</v>
      </c>
      <c r="L84" s="24" t="s">
        <v>9130</v>
      </c>
      <c r="M84" s="24" t="s">
        <v>596</v>
      </c>
      <c r="N84" s="19">
        <f>B84/565</f>
        <v>0.1415929203539823</v>
      </c>
      <c r="O84" s="278" t="s">
        <v>15624</v>
      </c>
      <c r="P84" s="278">
        <v>10</v>
      </c>
      <c r="Q84" s="311">
        <v>9.6</v>
      </c>
      <c r="R84" s="17">
        <f t="shared" si="1"/>
        <v>0.1079646017699115</v>
      </c>
    </row>
    <row r="85" spans="1:18" x14ac:dyDescent="0.3">
      <c r="A85" s="1" t="s">
        <v>9134</v>
      </c>
      <c r="B85" s="8">
        <v>83</v>
      </c>
      <c r="C85" s="312">
        <v>70</v>
      </c>
      <c r="D85" s="9" t="s">
        <v>9135</v>
      </c>
      <c r="E85" s="8" t="s">
        <v>9136</v>
      </c>
      <c r="F85" s="8" t="s">
        <v>9136</v>
      </c>
      <c r="G85" s="24" t="s">
        <v>8973</v>
      </c>
      <c r="H85" s="10">
        <v>2072</v>
      </c>
      <c r="I85" s="8">
        <v>8.1999999999999993</v>
      </c>
      <c r="J85" s="24" t="s">
        <v>132</v>
      </c>
      <c r="K85" s="24" t="s">
        <v>409</v>
      </c>
      <c r="L85" s="24" t="s">
        <v>9137</v>
      </c>
      <c r="M85" s="24" t="s">
        <v>538</v>
      </c>
      <c r="N85" s="17">
        <f>B85/565</f>
        <v>0.14690265486725665</v>
      </c>
      <c r="O85" s="278" t="s">
        <v>15624</v>
      </c>
      <c r="P85" s="278">
        <v>10</v>
      </c>
      <c r="Q85" s="312">
        <v>9</v>
      </c>
      <c r="R85" s="17">
        <f t="shared" si="1"/>
        <v>0.12389380530973451</v>
      </c>
    </row>
    <row r="86" spans="1:18" x14ac:dyDescent="0.3">
      <c r="A86" s="1" t="s">
        <v>9138</v>
      </c>
      <c r="B86" s="8">
        <v>84</v>
      </c>
      <c r="C86" s="311">
        <v>89</v>
      </c>
      <c r="D86" s="9" t="s">
        <v>9139</v>
      </c>
      <c r="E86" s="8" t="s">
        <v>9140</v>
      </c>
      <c r="F86" s="8" t="s">
        <v>9141</v>
      </c>
      <c r="G86" s="24" t="s">
        <v>8946</v>
      </c>
      <c r="H86" s="10">
        <v>8982</v>
      </c>
      <c r="I86" s="8">
        <v>8.1</v>
      </c>
      <c r="J86" s="24" t="s">
        <v>132</v>
      </c>
      <c r="K86" s="24" t="s">
        <v>864</v>
      </c>
      <c r="L86" s="24" t="s">
        <v>9142</v>
      </c>
      <c r="M86" s="24" t="s">
        <v>9122</v>
      </c>
      <c r="N86" s="17">
        <f>B86/565</f>
        <v>0.14867256637168141</v>
      </c>
      <c r="O86" s="278" t="s">
        <v>15624</v>
      </c>
      <c r="P86" s="278">
        <v>10</v>
      </c>
      <c r="Q86" s="311">
        <v>7.4</v>
      </c>
      <c r="R86" s="17">
        <f t="shared" si="1"/>
        <v>0.15752212389380532</v>
      </c>
    </row>
    <row r="87" spans="1:18" x14ac:dyDescent="0.3">
      <c r="A87" s="1" t="s">
        <v>9148</v>
      </c>
      <c r="B87" s="8">
        <v>85</v>
      </c>
      <c r="C87" s="312">
        <v>85</v>
      </c>
      <c r="D87" s="9" t="s">
        <v>9149</v>
      </c>
      <c r="E87" s="8" t="s">
        <v>9150</v>
      </c>
      <c r="F87" s="8" t="s">
        <v>9150</v>
      </c>
      <c r="G87" s="24" t="s">
        <v>8969</v>
      </c>
      <c r="H87" s="10">
        <v>7512</v>
      </c>
      <c r="I87" s="8">
        <v>8</v>
      </c>
      <c r="J87" s="24" t="s">
        <v>132</v>
      </c>
      <c r="K87" s="24" t="s">
        <v>742</v>
      </c>
      <c r="L87" s="24" t="s">
        <v>9151</v>
      </c>
      <c r="M87" s="24" t="s">
        <v>417</v>
      </c>
      <c r="N87" s="17">
        <f>B87/565</f>
        <v>0.15044247787610621</v>
      </c>
      <c r="O87" s="278" t="s">
        <v>15624</v>
      </c>
      <c r="P87" s="278">
        <v>10</v>
      </c>
      <c r="Q87" s="312">
        <v>7.5</v>
      </c>
      <c r="R87" s="17">
        <f t="shared" si="1"/>
        <v>0.15044247787610621</v>
      </c>
    </row>
    <row r="88" spans="1:18" x14ac:dyDescent="0.3">
      <c r="A88" s="1" t="s">
        <v>9143</v>
      </c>
      <c r="B88" s="8">
        <v>85</v>
      </c>
      <c r="C88" s="311">
        <v>98</v>
      </c>
      <c r="D88" s="9" t="s">
        <v>9144</v>
      </c>
      <c r="E88" s="8" t="s">
        <v>9145</v>
      </c>
      <c r="F88" s="8" t="s">
        <v>9146</v>
      </c>
      <c r="G88" s="24" t="s">
        <v>8946</v>
      </c>
      <c r="H88" s="10">
        <v>3040</v>
      </c>
      <c r="I88" s="8">
        <v>8</v>
      </c>
      <c r="J88" s="24" t="s">
        <v>132</v>
      </c>
      <c r="K88" s="24" t="s">
        <v>790</v>
      </c>
      <c r="L88" s="24" t="s">
        <v>9147</v>
      </c>
      <c r="M88" s="24" t="s">
        <v>4940</v>
      </c>
      <c r="N88" s="17">
        <f>B88/565</f>
        <v>0.15044247787610621</v>
      </c>
      <c r="O88" s="278" t="s">
        <v>15624</v>
      </c>
      <c r="P88" s="278">
        <v>10</v>
      </c>
      <c r="Q88" s="311">
        <v>7.1</v>
      </c>
      <c r="R88" s="17">
        <f t="shared" si="1"/>
        <v>0.17345132743362832</v>
      </c>
    </row>
    <row r="89" spans="1:18" x14ac:dyDescent="0.3">
      <c r="A89" s="1" t="s">
        <v>9152</v>
      </c>
      <c r="B89" s="18">
        <v>87</v>
      </c>
      <c r="C89" s="311">
        <v>89</v>
      </c>
      <c r="D89" s="9" t="s">
        <v>9153</v>
      </c>
      <c r="E89" s="8" t="s">
        <v>9154</v>
      </c>
      <c r="F89" s="8" t="s">
        <v>9155</v>
      </c>
      <c r="G89" s="24" t="s">
        <v>8973</v>
      </c>
      <c r="H89" s="10">
        <v>60478</v>
      </c>
      <c r="I89" s="18">
        <v>7.9</v>
      </c>
      <c r="J89" s="24" t="s">
        <v>132</v>
      </c>
      <c r="K89" s="24" t="s">
        <v>825</v>
      </c>
      <c r="L89" s="24" t="s">
        <v>9156</v>
      </c>
      <c r="M89" s="24" t="s">
        <v>9122</v>
      </c>
      <c r="N89" s="19">
        <f>B89/565</f>
        <v>0.15398230088495576</v>
      </c>
      <c r="O89" s="278" t="s">
        <v>15624</v>
      </c>
      <c r="P89" s="278">
        <v>10</v>
      </c>
      <c r="Q89" s="311">
        <v>7.4</v>
      </c>
      <c r="R89" s="17">
        <f t="shared" si="1"/>
        <v>0.15752212389380532</v>
      </c>
    </row>
    <row r="90" spans="1:18" x14ac:dyDescent="0.3">
      <c r="A90" s="1" t="s">
        <v>9157</v>
      </c>
      <c r="B90" s="18">
        <v>87</v>
      </c>
      <c r="C90" s="311">
        <v>83</v>
      </c>
      <c r="D90" s="9" t="s">
        <v>9158</v>
      </c>
      <c r="E90" s="8" t="s">
        <v>9159</v>
      </c>
      <c r="F90" s="8" t="s">
        <v>9159</v>
      </c>
      <c r="G90" s="24" t="s">
        <v>8946</v>
      </c>
      <c r="H90" s="10">
        <v>11462</v>
      </c>
      <c r="I90" s="18">
        <v>7.9</v>
      </c>
      <c r="J90" s="24" t="s">
        <v>132</v>
      </c>
      <c r="K90" s="24" t="s">
        <v>766</v>
      </c>
      <c r="L90" s="24" t="s">
        <v>9160</v>
      </c>
      <c r="M90" s="24" t="s">
        <v>38</v>
      </c>
      <c r="N90" s="19">
        <f>B90/565</f>
        <v>0.15398230088495576</v>
      </c>
      <c r="O90" s="278" t="s">
        <v>15624</v>
      </c>
      <c r="P90" s="278">
        <v>10</v>
      </c>
      <c r="Q90" s="311">
        <v>7.6</v>
      </c>
      <c r="R90" s="17">
        <f t="shared" si="1"/>
        <v>0.14690265486725665</v>
      </c>
    </row>
    <row r="91" spans="1:18" x14ac:dyDescent="0.3">
      <c r="A91" s="1" t="s">
        <v>9161</v>
      </c>
      <c r="B91" s="8">
        <v>89</v>
      </c>
      <c r="C91" s="311">
        <v>89</v>
      </c>
      <c r="D91" s="9" t="s">
        <v>9162</v>
      </c>
      <c r="E91" s="8" t="s">
        <v>9163</v>
      </c>
      <c r="F91" s="8" t="s">
        <v>9163</v>
      </c>
      <c r="G91" s="24" t="s">
        <v>8946</v>
      </c>
      <c r="H91" s="8">
        <v>843</v>
      </c>
      <c r="I91" s="8">
        <v>7.8</v>
      </c>
      <c r="J91" s="24" t="s">
        <v>132</v>
      </c>
      <c r="K91" s="24" t="s">
        <v>1187</v>
      </c>
      <c r="L91" s="24" t="s">
        <v>1910</v>
      </c>
      <c r="M91" s="24" t="s">
        <v>9122</v>
      </c>
      <c r="N91" s="17">
        <f>B91/565</f>
        <v>0.15752212389380532</v>
      </c>
      <c r="O91" s="278" t="s">
        <v>15624</v>
      </c>
      <c r="P91" s="278">
        <v>10</v>
      </c>
      <c r="Q91" s="311">
        <v>7.4</v>
      </c>
      <c r="R91" s="17">
        <f t="shared" si="1"/>
        <v>0.15752212389380532</v>
      </c>
    </row>
    <row r="92" spans="1:18" x14ac:dyDescent="0.3">
      <c r="A92" s="1" t="s">
        <v>3163</v>
      </c>
      <c r="B92" s="8">
        <v>90</v>
      </c>
      <c r="C92" s="311">
        <v>80</v>
      </c>
      <c r="D92" s="9" t="s">
        <v>3164</v>
      </c>
      <c r="E92" s="8" t="s">
        <v>3165</v>
      </c>
      <c r="F92" s="8" t="s">
        <v>3166</v>
      </c>
      <c r="G92" s="24" t="s">
        <v>8946</v>
      </c>
      <c r="H92" s="10">
        <v>11643</v>
      </c>
      <c r="I92" s="8">
        <v>7.5</v>
      </c>
      <c r="J92" s="24" t="s">
        <v>132</v>
      </c>
      <c r="K92" s="24" t="s">
        <v>302</v>
      </c>
      <c r="L92" s="24" t="s">
        <v>9164</v>
      </c>
      <c r="M92" s="24" t="s">
        <v>498</v>
      </c>
      <c r="N92" s="17">
        <f>B92/565</f>
        <v>0.15929203539823009</v>
      </c>
      <c r="O92" s="278" t="s">
        <v>15624</v>
      </c>
      <c r="P92" s="278">
        <v>10</v>
      </c>
      <c r="Q92" s="311">
        <v>8.4</v>
      </c>
      <c r="R92" s="17">
        <f t="shared" si="1"/>
        <v>0.1415929203539823</v>
      </c>
    </row>
    <row r="93" spans="1:18" x14ac:dyDescent="0.3">
      <c r="A93" s="1" t="s">
        <v>9165</v>
      </c>
      <c r="B93" s="8">
        <v>91</v>
      </c>
      <c r="C93" s="311">
        <v>81</v>
      </c>
      <c r="D93" s="9" t="s">
        <v>9166</v>
      </c>
      <c r="E93" s="8" t="s">
        <v>9167</v>
      </c>
      <c r="F93" s="8" t="s">
        <v>9168</v>
      </c>
      <c r="G93" s="24" t="s">
        <v>8946</v>
      </c>
      <c r="H93" s="10">
        <v>203973</v>
      </c>
      <c r="I93" s="8">
        <v>7.4</v>
      </c>
      <c r="J93" s="24" t="s">
        <v>132</v>
      </c>
      <c r="K93" s="24" t="s">
        <v>9169</v>
      </c>
      <c r="L93" s="24" t="s">
        <v>8065</v>
      </c>
      <c r="M93" s="24" t="s">
        <v>716</v>
      </c>
      <c r="N93" s="17">
        <f>B93/565</f>
        <v>0.16106194690265488</v>
      </c>
      <c r="O93" s="278" t="s">
        <v>15624</v>
      </c>
      <c r="P93" s="278">
        <v>10</v>
      </c>
      <c r="Q93" s="311">
        <v>7.9</v>
      </c>
      <c r="R93" s="17">
        <f t="shared" si="1"/>
        <v>0.14336283185840709</v>
      </c>
    </row>
    <row r="94" spans="1:18" x14ac:dyDescent="0.3">
      <c r="A94" s="1" t="s">
        <v>694</v>
      </c>
      <c r="B94" s="8">
        <v>91</v>
      </c>
      <c r="C94" s="311">
        <v>96</v>
      </c>
      <c r="D94" s="9" t="s">
        <v>695</v>
      </c>
      <c r="E94" s="8" t="s">
        <v>696</v>
      </c>
      <c r="F94" s="8" t="s">
        <v>697</v>
      </c>
      <c r="G94" s="24" t="s">
        <v>8946</v>
      </c>
      <c r="H94" s="10">
        <v>3937</v>
      </c>
      <c r="I94" s="8">
        <v>7.4</v>
      </c>
      <c r="J94" s="24" t="s">
        <v>132</v>
      </c>
      <c r="K94" s="24" t="s">
        <v>336</v>
      </c>
      <c r="L94" s="24" t="s">
        <v>698</v>
      </c>
      <c r="M94" s="24" t="s">
        <v>532</v>
      </c>
      <c r="N94" s="17">
        <f>B94/565</f>
        <v>0.16106194690265488</v>
      </c>
      <c r="O94" s="278" t="s">
        <v>15624</v>
      </c>
      <c r="P94" s="278">
        <v>10</v>
      </c>
      <c r="Q94" s="311">
        <v>7.2</v>
      </c>
      <c r="R94" s="17">
        <f t="shared" si="1"/>
        <v>0.16991150442477876</v>
      </c>
    </row>
    <row r="95" spans="1:18" x14ac:dyDescent="0.3">
      <c r="A95" s="1" t="s">
        <v>717</v>
      </c>
      <c r="B95" s="8">
        <v>93</v>
      </c>
      <c r="C95" s="311">
        <v>82</v>
      </c>
      <c r="D95" s="9" t="s">
        <v>718</v>
      </c>
      <c r="E95" s="8" t="s">
        <v>719</v>
      </c>
      <c r="F95" s="8" t="s">
        <v>719</v>
      </c>
      <c r="G95" s="24" t="s">
        <v>8946</v>
      </c>
      <c r="H95" s="10">
        <v>6283</v>
      </c>
      <c r="I95" s="8">
        <v>7.3</v>
      </c>
      <c r="J95" s="24" t="s">
        <v>132</v>
      </c>
      <c r="K95" s="24" t="s">
        <v>720</v>
      </c>
      <c r="L95" s="24" t="s">
        <v>721</v>
      </c>
      <c r="M95" s="24" t="s">
        <v>710</v>
      </c>
      <c r="N95" s="17">
        <f>B95/565</f>
        <v>0.16460176991150444</v>
      </c>
      <c r="O95" s="278" t="s">
        <v>15624</v>
      </c>
      <c r="P95" s="278">
        <v>10</v>
      </c>
      <c r="Q95" s="311">
        <v>7.7</v>
      </c>
      <c r="R95" s="17">
        <f t="shared" si="1"/>
        <v>0.14513274336283186</v>
      </c>
    </row>
    <row r="96" spans="1:18" x14ac:dyDescent="0.3">
      <c r="A96" s="1" t="s">
        <v>9170</v>
      </c>
      <c r="B96" s="8">
        <v>94</v>
      </c>
      <c r="C96" s="312">
        <v>562</v>
      </c>
      <c r="D96" s="9" t="s">
        <v>9171</v>
      </c>
      <c r="E96" s="8" t="s">
        <v>9172</v>
      </c>
      <c r="F96" s="8" t="s">
        <v>9172</v>
      </c>
      <c r="G96" s="24" t="s">
        <v>8946</v>
      </c>
      <c r="H96" s="10">
        <v>3514</v>
      </c>
      <c r="I96" s="8">
        <v>7.1</v>
      </c>
      <c r="J96" s="24" t="s">
        <v>132</v>
      </c>
      <c r="K96" s="24" t="s">
        <v>1108</v>
      </c>
      <c r="L96" s="24" t="s">
        <v>6438</v>
      </c>
      <c r="M96" s="24" t="s">
        <v>165</v>
      </c>
      <c r="N96" s="17">
        <f>B96/565</f>
        <v>0.1663716814159292</v>
      </c>
      <c r="O96" s="278" t="s">
        <v>15624</v>
      </c>
      <c r="P96" s="278">
        <v>10</v>
      </c>
      <c r="Q96" s="312" t="s">
        <v>165</v>
      </c>
      <c r="R96" s="17">
        <f t="shared" si="1"/>
        <v>0.99469026548672568</v>
      </c>
    </row>
    <row r="97" spans="1:18" x14ac:dyDescent="0.3">
      <c r="A97" s="1" t="s">
        <v>3171</v>
      </c>
      <c r="B97" s="8">
        <v>95</v>
      </c>
      <c r="C97" s="312">
        <v>93</v>
      </c>
      <c r="D97" s="9" t="s">
        <v>3172</v>
      </c>
      <c r="E97" s="8" t="s">
        <v>3173</v>
      </c>
      <c r="F97" s="8" t="s">
        <v>165</v>
      </c>
      <c r="G97" s="24" t="s">
        <v>8946</v>
      </c>
      <c r="H97" s="10">
        <v>21950</v>
      </c>
      <c r="I97" s="8">
        <v>7</v>
      </c>
      <c r="J97" s="24" t="s">
        <v>132</v>
      </c>
      <c r="K97" s="24" t="s">
        <v>566</v>
      </c>
      <c r="L97" s="24" t="s">
        <v>1414</v>
      </c>
      <c r="M97" s="24" t="s">
        <v>704</v>
      </c>
      <c r="N97" s="17">
        <f>B97/565</f>
        <v>0.16814159292035399</v>
      </c>
      <c r="O97" s="278" t="s">
        <v>15624</v>
      </c>
      <c r="P97" s="278">
        <v>10</v>
      </c>
      <c r="Q97" s="312">
        <v>7.3</v>
      </c>
      <c r="R97" s="17">
        <f t="shared" si="1"/>
        <v>0.16460176991150444</v>
      </c>
    </row>
    <row r="98" spans="1:18" x14ac:dyDescent="0.3">
      <c r="A98" s="1" t="s">
        <v>9173</v>
      </c>
      <c r="B98" s="8">
        <v>95</v>
      </c>
      <c r="C98" s="312">
        <v>106</v>
      </c>
      <c r="D98" s="9" t="s">
        <v>9174</v>
      </c>
      <c r="E98" s="8" t="s">
        <v>9175</v>
      </c>
      <c r="F98" s="8" t="s">
        <v>9176</v>
      </c>
      <c r="G98" s="24" t="s">
        <v>8973</v>
      </c>
      <c r="H98" s="10">
        <v>40690</v>
      </c>
      <c r="I98" s="8">
        <v>7</v>
      </c>
      <c r="J98" s="24" t="s">
        <v>132</v>
      </c>
      <c r="K98" s="24" t="s">
        <v>784</v>
      </c>
      <c r="L98" s="24" t="s">
        <v>9177</v>
      </c>
      <c r="M98" s="24" t="s">
        <v>755</v>
      </c>
      <c r="N98" s="17">
        <f>B98/565</f>
        <v>0.16814159292035399</v>
      </c>
      <c r="O98" s="278" t="s">
        <v>15624</v>
      </c>
      <c r="P98" s="278">
        <v>10</v>
      </c>
      <c r="Q98" s="312">
        <v>6.5</v>
      </c>
      <c r="R98" s="17">
        <f t="shared" si="1"/>
        <v>0.18761061946902655</v>
      </c>
    </row>
    <row r="99" spans="1:18" x14ac:dyDescent="0.3">
      <c r="A99" s="1" t="s">
        <v>744</v>
      </c>
      <c r="B99" s="8">
        <v>95</v>
      </c>
      <c r="C99" s="311">
        <v>110</v>
      </c>
      <c r="D99" s="9" t="s">
        <v>745</v>
      </c>
      <c r="E99" s="8" t="s">
        <v>165</v>
      </c>
      <c r="F99" s="8" t="s">
        <v>746</v>
      </c>
      <c r="G99" s="24" t="s">
        <v>8946</v>
      </c>
      <c r="H99" s="10">
        <v>12025</v>
      </c>
      <c r="I99" s="8">
        <v>7</v>
      </c>
      <c r="J99" s="24" t="s">
        <v>132</v>
      </c>
      <c r="K99" s="24" t="s">
        <v>732</v>
      </c>
      <c r="L99" s="24" t="s">
        <v>747</v>
      </c>
      <c r="M99" s="24" t="s">
        <v>748</v>
      </c>
      <c r="N99" s="17">
        <f>B99/565</f>
        <v>0.16814159292035399</v>
      </c>
      <c r="O99" s="278" t="s">
        <v>15624</v>
      </c>
      <c r="P99" s="278">
        <v>10</v>
      </c>
      <c r="Q99" s="311">
        <v>6.4</v>
      </c>
      <c r="R99" s="17">
        <f t="shared" si="1"/>
        <v>0.19469026548672566</v>
      </c>
    </row>
    <row r="100" spans="1:18" x14ac:dyDescent="0.3">
      <c r="A100" s="1" t="s">
        <v>9178</v>
      </c>
      <c r="B100" s="18">
        <v>98</v>
      </c>
      <c r="C100" s="311">
        <v>99</v>
      </c>
      <c r="D100" s="9" t="s">
        <v>9179</v>
      </c>
      <c r="E100" s="8" t="s">
        <v>9180</v>
      </c>
      <c r="F100" s="8" t="s">
        <v>9180</v>
      </c>
      <c r="G100" s="24" t="s">
        <v>8946</v>
      </c>
      <c r="H100" s="10">
        <v>1444</v>
      </c>
      <c r="I100" s="18">
        <v>6.9</v>
      </c>
      <c r="J100" s="24" t="s">
        <v>132</v>
      </c>
      <c r="K100" s="24" t="s">
        <v>841</v>
      </c>
      <c r="L100" s="24" t="s">
        <v>9181</v>
      </c>
      <c r="M100" s="24" t="s">
        <v>866</v>
      </c>
      <c r="N100" s="19">
        <f>B100/565</f>
        <v>0.17345132743362832</v>
      </c>
      <c r="O100" s="278" t="s">
        <v>15624</v>
      </c>
      <c r="P100" s="278">
        <v>10</v>
      </c>
      <c r="Q100" s="311">
        <v>6.9</v>
      </c>
      <c r="R100" s="17">
        <f t="shared" si="1"/>
        <v>0.17522123893805311</v>
      </c>
    </row>
    <row r="101" spans="1:18" x14ac:dyDescent="0.3">
      <c r="A101" s="1" t="s">
        <v>3174</v>
      </c>
      <c r="B101" s="18">
        <v>98</v>
      </c>
      <c r="C101" s="312">
        <v>106</v>
      </c>
      <c r="D101" s="9" t="s">
        <v>3175</v>
      </c>
      <c r="E101" s="8" t="s">
        <v>3176</v>
      </c>
      <c r="F101" s="8" t="s">
        <v>3177</v>
      </c>
      <c r="G101" s="24" t="s">
        <v>8946</v>
      </c>
      <c r="H101" s="10">
        <v>36949</v>
      </c>
      <c r="I101" s="18">
        <v>6.9</v>
      </c>
      <c r="J101" s="24" t="s">
        <v>132</v>
      </c>
      <c r="K101" s="24" t="s">
        <v>891</v>
      </c>
      <c r="L101" s="24" t="s">
        <v>1493</v>
      </c>
      <c r="M101" s="24" t="s">
        <v>755</v>
      </c>
      <c r="N101" s="19">
        <f>B101/565</f>
        <v>0.17345132743362832</v>
      </c>
      <c r="O101" s="278" t="s">
        <v>15624</v>
      </c>
      <c r="P101" s="278">
        <v>10</v>
      </c>
      <c r="Q101" s="312">
        <v>6.5</v>
      </c>
      <c r="R101" s="17">
        <f t="shared" si="1"/>
        <v>0.18761061946902655</v>
      </c>
    </row>
    <row r="102" spans="1:18" x14ac:dyDescent="0.3">
      <c r="A102" s="1" t="s">
        <v>9182</v>
      </c>
      <c r="B102" s="8">
        <v>100</v>
      </c>
      <c r="C102" s="311">
        <v>83</v>
      </c>
      <c r="D102" s="9" t="s">
        <v>9183</v>
      </c>
      <c r="E102" s="8" t="s">
        <v>9184</v>
      </c>
      <c r="F102" s="8" t="s">
        <v>9184</v>
      </c>
      <c r="G102" s="24" t="s">
        <v>8946</v>
      </c>
      <c r="H102" s="10">
        <v>14186</v>
      </c>
      <c r="I102" s="8">
        <v>6.8</v>
      </c>
      <c r="J102" s="24" t="s">
        <v>132</v>
      </c>
      <c r="K102" s="24" t="s">
        <v>309</v>
      </c>
      <c r="L102" s="24" t="s">
        <v>9185</v>
      </c>
      <c r="M102" s="24" t="s">
        <v>38</v>
      </c>
      <c r="N102" s="17">
        <f>B102/565</f>
        <v>0.17699115044247787</v>
      </c>
      <c r="O102" s="278" t="s">
        <v>15624</v>
      </c>
      <c r="P102" s="278">
        <v>10</v>
      </c>
      <c r="Q102" s="311">
        <v>7.6</v>
      </c>
      <c r="R102" s="17">
        <f t="shared" si="1"/>
        <v>0.14690265486725665</v>
      </c>
    </row>
    <row r="103" spans="1:18" x14ac:dyDescent="0.3">
      <c r="A103" s="1" t="s">
        <v>756</v>
      </c>
      <c r="B103" s="8">
        <v>101</v>
      </c>
      <c r="C103" s="311">
        <v>116</v>
      </c>
      <c r="D103" s="9" t="s">
        <v>757</v>
      </c>
      <c r="E103" s="8" t="s">
        <v>758</v>
      </c>
      <c r="F103" s="8" t="s">
        <v>759</v>
      </c>
      <c r="G103" s="24" t="s">
        <v>9188</v>
      </c>
      <c r="H103" s="10">
        <v>173457</v>
      </c>
      <c r="I103" s="8">
        <v>6.7</v>
      </c>
      <c r="J103" s="24" t="s">
        <v>132</v>
      </c>
      <c r="K103" s="24" t="s">
        <v>390</v>
      </c>
      <c r="L103" s="24" t="s">
        <v>760</v>
      </c>
      <c r="M103" s="24" t="s">
        <v>761</v>
      </c>
      <c r="N103" s="17">
        <f>B103/565</f>
        <v>0.17876106194690267</v>
      </c>
      <c r="O103" s="278" t="s">
        <v>15624</v>
      </c>
      <c r="P103" s="278">
        <v>10</v>
      </c>
      <c r="Q103" s="311">
        <v>6.2</v>
      </c>
      <c r="R103" s="17">
        <f t="shared" si="1"/>
        <v>0.20530973451327433</v>
      </c>
    </row>
    <row r="104" spans="1:18" x14ac:dyDescent="0.3">
      <c r="A104" s="1" t="s">
        <v>769</v>
      </c>
      <c r="B104" s="8">
        <v>101</v>
      </c>
      <c r="C104" s="312">
        <v>101</v>
      </c>
      <c r="D104" s="9" t="s">
        <v>770</v>
      </c>
      <c r="E104" s="8" t="s">
        <v>771</v>
      </c>
      <c r="F104" s="8" t="s">
        <v>772</v>
      </c>
      <c r="G104" s="24" t="s">
        <v>8946</v>
      </c>
      <c r="H104" s="10">
        <v>129165</v>
      </c>
      <c r="I104" s="8">
        <v>6.7</v>
      </c>
      <c r="J104" s="24" t="s">
        <v>132</v>
      </c>
      <c r="K104" s="24" t="s">
        <v>773</v>
      </c>
      <c r="L104" s="24" t="s">
        <v>774</v>
      </c>
      <c r="M104" s="24" t="s">
        <v>669</v>
      </c>
      <c r="N104" s="17">
        <f>B104/565</f>
        <v>0.17876106194690267</v>
      </c>
      <c r="O104" s="278" t="s">
        <v>15624</v>
      </c>
      <c r="P104" s="278">
        <v>10</v>
      </c>
      <c r="Q104" s="312">
        <v>6.8</v>
      </c>
      <c r="R104" s="17">
        <f t="shared" si="1"/>
        <v>0.17876106194690267</v>
      </c>
    </row>
    <row r="105" spans="1:18" x14ac:dyDescent="0.3">
      <c r="A105" s="1" t="s">
        <v>3178</v>
      </c>
      <c r="B105" s="8">
        <v>101</v>
      </c>
      <c r="C105" s="311">
        <v>104</v>
      </c>
      <c r="D105" s="9" t="s">
        <v>3179</v>
      </c>
      <c r="E105" s="8" t="s">
        <v>3180</v>
      </c>
      <c r="F105" s="8" t="s">
        <v>3181</v>
      </c>
      <c r="G105" s="24" t="s">
        <v>8946</v>
      </c>
      <c r="H105" s="10">
        <v>8096</v>
      </c>
      <c r="I105" s="8">
        <v>6.7</v>
      </c>
      <c r="J105" s="24" t="s">
        <v>132</v>
      </c>
      <c r="K105" s="24" t="s">
        <v>9186</v>
      </c>
      <c r="L105" s="24" t="s">
        <v>9187</v>
      </c>
      <c r="M105" s="24" t="s">
        <v>31</v>
      </c>
      <c r="N105" s="17">
        <f>B105/565</f>
        <v>0.17876106194690267</v>
      </c>
      <c r="O105" s="278" t="s">
        <v>15624</v>
      </c>
      <c r="P105" s="278">
        <v>10</v>
      </c>
      <c r="Q105" s="311">
        <v>6.6</v>
      </c>
      <c r="R105" s="17">
        <f t="shared" si="1"/>
        <v>0.18407079646017699</v>
      </c>
    </row>
    <row r="106" spans="1:18" x14ac:dyDescent="0.3">
      <c r="A106" s="1" t="s">
        <v>9189</v>
      </c>
      <c r="B106" s="8">
        <v>101</v>
      </c>
      <c r="C106" s="311">
        <v>103</v>
      </c>
      <c r="D106" s="9" t="s">
        <v>9190</v>
      </c>
      <c r="E106" s="8" t="s">
        <v>9191</v>
      </c>
      <c r="F106" s="8" t="s">
        <v>9192</v>
      </c>
      <c r="G106" s="24" t="s">
        <v>8973</v>
      </c>
      <c r="H106" s="10">
        <v>2242</v>
      </c>
      <c r="I106" s="8">
        <v>6.7</v>
      </c>
      <c r="J106" s="24" t="s">
        <v>132</v>
      </c>
      <c r="K106" s="24" t="s">
        <v>1187</v>
      </c>
      <c r="L106" s="24" t="s">
        <v>9193</v>
      </c>
      <c r="M106" s="24" t="s">
        <v>562</v>
      </c>
      <c r="N106" s="17">
        <f>B106/565</f>
        <v>0.17876106194690267</v>
      </c>
      <c r="O106" s="278" t="s">
        <v>15624</v>
      </c>
      <c r="P106" s="278">
        <v>10</v>
      </c>
      <c r="Q106" s="311">
        <v>6.7</v>
      </c>
      <c r="R106" s="17">
        <f t="shared" si="1"/>
        <v>0.18230088495575222</v>
      </c>
    </row>
    <row r="107" spans="1:18" x14ac:dyDescent="0.3">
      <c r="A107" s="1" t="s">
        <v>9194</v>
      </c>
      <c r="B107" s="18">
        <v>105</v>
      </c>
      <c r="C107" s="312">
        <v>101</v>
      </c>
      <c r="D107" s="9" t="s">
        <v>9195</v>
      </c>
      <c r="E107" s="8" t="s">
        <v>9196</v>
      </c>
      <c r="F107" s="8" t="s">
        <v>9197</v>
      </c>
      <c r="G107" s="24" t="s">
        <v>8973</v>
      </c>
      <c r="H107" s="10">
        <v>17713</v>
      </c>
      <c r="I107" s="18">
        <v>6.6</v>
      </c>
      <c r="J107" s="24" t="s">
        <v>731</v>
      </c>
      <c r="K107" s="24" t="s">
        <v>784</v>
      </c>
      <c r="L107" s="24" t="s">
        <v>9198</v>
      </c>
      <c r="M107" s="24" t="s">
        <v>669</v>
      </c>
      <c r="N107" s="19">
        <f>B107/565</f>
        <v>0.18584070796460178</v>
      </c>
      <c r="O107" s="278" t="s">
        <v>15624</v>
      </c>
      <c r="P107" s="278">
        <v>10</v>
      </c>
      <c r="Q107" s="312">
        <v>6.8</v>
      </c>
      <c r="R107" s="17">
        <f t="shared" si="1"/>
        <v>0.17876106194690267</v>
      </c>
    </row>
    <row r="108" spans="1:18" x14ac:dyDescent="0.3">
      <c r="A108" s="1" t="s">
        <v>775</v>
      </c>
      <c r="B108" s="18">
        <v>105</v>
      </c>
      <c r="C108" s="312">
        <v>124</v>
      </c>
      <c r="D108" s="9" t="s">
        <v>776</v>
      </c>
      <c r="E108" s="8" t="s">
        <v>777</v>
      </c>
      <c r="F108" s="8" t="s">
        <v>778</v>
      </c>
      <c r="G108" s="24" t="s">
        <v>9188</v>
      </c>
      <c r="H108" s="10">
        <v>22473</v>
      </c>
      <c r="I108" s="18">
        <v>6.6</v>
      </c>
      <c r="J108" s="24" t="s">
        <v>132</v>
      </c>
      <c r="K108" s="24" t="s">
        <v>773</v>
      </c>
      <c r="L108" s="24" t="s">
        <v>779</v>
      </c>
      <c r="M108" s="24" t="s">
        <v>680</v>
      </c>
      <c r="N108" s="19">
        <f>B108/565</f>
        <v>0.18584070796460178</v>
      </c>
      <c r="O108" s="278" t="s">
        <v>15624</v>
      </c>
      <c r="P108" s="278">
        <v>10</v>
      </c>
      <c r="Q108" s="312">
        <v>5.9</v>
      </c>
      <c r="R108" s="17">
        <f t="shared" si="1"/>
        <v>0.21946902654867256</v>
      </c>
    </row>
    <row r="109" spans="1:18" x14ac:dyDescent="0.3">
      <c r="A109" s="1" t="s">
        <v>799</v>
      </c>
      <c r="B109" s="8">
        <v>107</v>
      </c>
      <c r="C109" s="312">
        <v>106</v>
      </c>
      <c r="D109" s="9" t="s">
        <v>800</v>
      </c>
      <c r="E109" s="8" t="s">
        <v>801</v>
      </c>
      <c r="F109" s="8" t="s">
        <v>165</v>
      </c>
      <c r="G109" s="24" t="s">
        <v>8946</v>
      </c>
      <c r="H109" s="10">
        <v>32918</v>
      </c>
      <c r="I109" s="8">
        <v>6.4</v>
      </c>
      <c r="J109" s="24" t="s">
        <v>132</v>
      </c>
      <c r="K109" s="24" t="s">
        <v>802</v>
      </c>
      <c r="L109" s="24" t="s">
        <v>803</v>
      </c>
      <c r="M109" s="24" t="s">
        <v>755</v>
      </c>
      <c r="N109" s="17">
        <f>B109/565</f>
        <v>0.18938053097345134</v>
      </c>
      <c r="O109" s="278" t="s">
        <v>15624</v>
      </c>
      <c r="P109" s="278">
        <v>10</v>
      </c>
      <c r="Q109" s="312">
        <v>6.5</v>
      </c>
      <c r="R109" s="17">
        <f t="shared" si="1"/>
        <v>0.18761061946902655</v>
      </c>
    </row>
    <row r="110" spans="1:18" x14ac:dyDescent="0.3">
      <c r="A110" s="1" t="s">
        <v>3189</v>
      </c>
      <c r="B110" s="8">
        <v>107</v>
      </c>
      <c r="C110" s="311">
        <v>104</v>
      </c>
      <c r="D110" s="9" t="s">
        <v>3190</v>
      </c>
      <c r="E110" s="8" t="s">
        <v>3191</v>
      </c>
      <c r="F110" s="8" t="s">
        <v>3192</v>
      </c>
      <c r="G110" s="24" t="s">
        <v>8946</v>
      </c>
      <c r="H110" s="10">
        <v>76118</v>
      </c>
      <c r="I110" s="8">
        <v>6.4</v>
      </c>
      <c r="J110" s="24" t="s">
        <v>132</v>
      </c>
      <c r="K110" s="24" t="s">
        <v>4793</v>
      </c>
      <c r="L110" s="24" t="s">
        <v>9204</v>
      </c>
      <c r="M110" s="24" t="s">
        <v>31</v>
      </c>
      <c r="N110" s="17">
        <f>B110/565</f>
        <v>0.18938053097345134</v>
      </c>
      <c r="O110" s="278" t="s">
        <v>15624</v>
      </c>
      <c r="P110" s="278">
        <v>10</v>
      </c>
      <c r="Q110" s="311">
        <v>6.6</v>
      </c>
      <c r="R110" s="17">
        <f t="shared" si="1"/>
        <v>0.18407079646017699</v>
      </c>
    </row>
    <row r="111" spans="1:18" x14ac:dyDescent="0.3">
      <c r="A111" s="1" t="s">
        <v>9199</v>
      </c>
      <c r="B111" s="8">
        <v>107</v>
      </c>
      <c r="C111" s="311">
        <v>110</v>
      </c>
      <c r="D111" s="9" t="s">
        <v>9200</v>
      </c>
      <c r="E111" s="8" t="s">
        <v>9201</v>
      </c>
      <c r="F111" s="8" t="s">
        <v>9202</v>
      </c>
      <c r="G111" s="24" t="s">
        <v>8981</v>
      </c>
      <c r="H111" s="10">
        <v>28475</v>
      </c>
      <c r="I111" s="8">
        <v>6.4</v>
      </c>
      <c r="J111" s="24" t="s">
        <v>132</v>
      </c>
      <c r="K111" s="24" t="s">
        <v>891</v>
      </c>
      <c r="L111" s="24" t="s">
        <v>9203</v>
      </c>
      <c r="M111" s="24" t="s">
        <v>748</v>
      </c>
      <c r="N111" s="17">
        <f>B111/565</f>
        <v>0.18938053097345134</v>
      </c>
      <c r="O111" s="278" t="s">
        <v>15624</v>
      </c>
      <c r="P111" s="278">
        <v>10</v>
      </c>
      <c r="Q111" s="311">
        <v>6.4</v>
      </c>
      <c r="R111" s="17">
        <f t="shared" si="1"/>
        <v>0.19469026548672566</v>
      </c>
    </row>
    <row r="112" spans="1:18" x14ac:dyDescent="0.3">
      <c r="A112" s="1" t="s">
        <v>9205</v>
      </c>
      <c r="B112" s="8">
        <v>107</v>
      </c>
      <c r="C112" s="311">
        <v>110</v>
      </c>
      <c r="D112" s="9" t="s">
        <v>9206</v>
      </c>
      <c r="E112" s="8" t="s">
        <v>9207</v>
      </c>
      <c r="F112" s="8" t="s">
        <v>9208</v>
      </c>
      <c r="G112" s="24" t="s">
        <v>8981</v>
      </c>
      <c r="H112" s="10">
        <v>124446</v>
      </c>
      <c r="I112" s="8">
        <v>6.4</v>
      </c>
      <c r="J112" s="24" t="s">
        <v>132</v>
      </c>
      <c r="K112" s="24" t="s">
        <v>1002</v>
      </c>
      <c r="L112" s="24" t="s">
        <v>892</v>
      </c>
      <c r="M112" s="24" t="s">
        <v>748</v>
      </c>
      <c r="N112" s="17">
        <f>B112/565</f>
        <v>0.18938053097345134</v>
      </c>
      <c r="O112" s="278" t="s">
        <v>15624</v>
      </c>
      <c r="P112" s="278">
        <v>10</v>
      </c>
      <c r="Q112" s="311">
        <v>6.4</v>
      </c>
      <c r="R112" s="17">
        <f t="shared" si="1"/>
        <v>0.19469026548672566</v>
      </c>
    </row>
    <row r="113" spans="1:18" x14ac:dyDescent="0.3">
      <c r="A113" s="1" t="s">
        <v>5295</v>
      </c>
      <c r="B113" s="8">
        <v>107</v>
      </c>
      <c r="C113" s="312">
        <v>85</v>
      </c>
      <c r="D113" s="9" t="s">
        <v>5296</v>
      </c>
      <c r="E113" s="8" t="s">
        <v>5297</v>
      </c>
      <c r="F113" s="8" t="s">
        <v>5298</v>
      </c>
      <c r="G113" s="24" t="s">
        <v>8973</v>
      </c>
      <c r="H113" s="10">
        <v>4846</v>
      </c>
      <c r="I113" s="8">
        <v>6.4</v>
      </c>
      <c r="J113" s="24" t="s">
        <v>731</v>
      </c>
      <c r="K113" s="24" t="s">
        <v>732</v>
      </c>
      <c r="L113" s="24" t="s">
        <v>5299</v>
      </c>
      <c r="M113" s="24" t="s">
        <v>417</v>
      </c>
      <c r="N113" s="17">
        <f>B113/565</f>
        <v>0.18938053097345134</v>
      </c>
      <c r="O113" s="278" t="s">
        <v>15624</v>
      </c>
      <c r="P113" s="278">
        <v>10</v>
      </c>
      <c r="Q113" s="312">
        <v>7.5</v>
      </c>
      <c r="R113" s="17">
        <f t="shared" si="1"/>
        <v>0.15044247787610621</v>
      </c>
    </row>
    <row r="114" spans="1:18" x14ac:dyDescent="0.3">
      <c r="A114" s="1" t="s">
        <v>9209</v>
      </c>
      <c r="B114" s="18">
        <v>112</v>
      </c>
      <c r="C114" s="311">
        <v>120</v>
      </c>
      <c r="D114" s="9" t="s">
        <v>9210</v>
      </c>
      <c r="E114" s="8" t="s">
        <v>9211</v>
      </c>
      <c r="F114" s="8" t="s">
        <v>9212</v>
      </c>
      <c r="G114" s="24" t="s">
        <v>8969</v>
      </c>
      <c r="H114" s="10">
        <v>68712</v>
      </c>
      <c r="I114" s="18">
        <v>6.3</v>
      </c>
      <c r="J114" s="24" t="s">
        <v>132</v>
      </c>
      <c r="K114" s="24" t="s">
        <v>5281</v>
      </c>
      <c r="L114" s="24" t="s">
        <v>7725</v>
      </c>
      <c r="M114" s="24" t="s">
        <v>5210</v>
      </c>
      <c r="N114" s="19">
        <f>B114/565</f>
        <v>0.19823008849557522</v>
      </c>
      <c r="O114" s="278" t="s">
        <v>15624</v>
      </c>
      <c r="P114" s="278">
        <v>10</v>
      </c>
      <c r="Q114" s="311">
        <v>6.1</v>
      </c>
      <c r="R114" s="17">
        <f t="shared" si="1"/>
        <v>0.21238938053097345</v>
      </c>
    </row>
    <row r="115" spans="1:18" x14ac:dyDescent="0.3">
      <c r="A115" s="1" t="s">
        <v>9213</v>
      </c>
      <c r="B115" s="18">
        <v>112</v>
      </c>
      <c r="C115" s="311">
        <v>116</v>
      </c>
      <c r="D115" s="9" t="s">
        <v>9214</v>
      </c>
      <c r="E115" s="8" t="s">
        <v>9215</v>
      </c>
      <c r="F115" s="8" t="s">
        <v>9216</v>
      </c>
      <c r="G115" s="24" t="s">
        <v>8946</v>
      </c>
      <c r="H115" s="10">
        <v>44151</v>
      </c>
      <c r="I115" s="18">
        <v>6.3</v>
      </c>
      <c r="J115" s="24" t="s">
        <v>731</v>
      </c>
      <c r="K115" s="24" t="s">
        <v>4793</v>
      </c>
      <c r="L115" s="24" t="s">
        <v>9217</v>
      </c>
      <c r="M115" s="24" t="s">
        <v>761</v>
      </c>
      <c r="N115" s="19">
        <f>B115/565</f>
        <v>0.19823008849557522</v>
      </c>
      <c r="O115" s="278" t="s">
        <v>15624</v>
      </c>
      <c r="P115" s="278">
        <v>10</v>
      </c>
      <c r="Q115" s="311">
        <v>6.2</v>
      </c>
      <c r="R115" s="17">
        <f t="shared" si="1"/>
        <v>0.20530973451327433</v>
      </c>
    </row>
    <row r="116" spans="1:18" x14ac:dyDescent="0.3">
      <c r="A116" s="1" t="s">
        <v>3208</v>
      </c>
      <c r="B116" s="8">
        <v>114</v>
      </c>
      <c r="C116" s="311">
        <v>99</v>
      </c>
      <c r="D116" s="9" t="s">
        <v>3209</v>
      </c>
      <c r="E116" s="8" t="s">
        <v>3210</v>
      </c>
      <c r="F116" s="8" t="s">
        <v>3210</v>
      </c>
      <c r="G116" s="24" t="s">
        <v>8946</v>
      </c>
      <c r="H116" s="10">
        <v>14488</v>
      </c>
      <c r="I116" s="8">
        <v>6.2</v>
      </c>
      <c r="J116" s="24" t="s">
        <v>731</v>
      </c>
      <c r="K116" s="24" t="s">
        <v>732</v>
      </c>
      <c r="L116" s="24" t="s">
        <v>9222</v>
      </c>
      <c r="M116" s="24" t="s">
        <v>866</v>
      </c>
      <c r="N116" s="17">
        <f>B116/565</f>
        <v>0.20176991150442478</v>
      </c>
      <c r="O116" s="278" t="s">
        <v>15624</v>
      </c>
      <c r="P116" s="278">
        <v>10</v>
      </c>
      <c r="Q116" s="311">
        <v>6.9</v>
      </c>
      <c r="R116" s="17">
        <f t="shared" si="1"/>
        <v>0.17522123893805311</v>
      </c>
    </row>
    <row r="117" spans="1:18" x14ac:dyDescent="0.3">
      <c r="A117" s="1" t="s">
        <v>9218</v>
      </c>
      <c r="B117" s="8">
        <v>114</v>
      </c>
      <c r="C117" s="312">
        <v>562</v>
      </c>
      <c r="D117" s="9" t="s">
        <v>9219</v>
      </c>
      <c r="E117" s="8" t="s">
        <v>9220</v>
      </c>
      <c r="F117" s="8" t="s">
        <v>9220</v>
      </c>
      <c r="G117" s="24" t="s">
        <v>8946</v>
      </c>
      <c r="H117" s="10">
        <v>6867</v>
      </c>
      <c r="I117" s="8">
        <v>6.2</v>
      </c>
      <c r="J117" s="24" t="s">
        <v>731</v>
      </c>
      <c r="K117" s="24" t="s">
        <v>1158</v>
      </c>
      <c r="L117" s="24" t="s">
        <v>9221</v>
      </c>
      <c r="M117" s="24" t="s">
        <v>165</v>
      </c>
      <c r="N117" s="17">
        <f>B117/565</f>
        <v>0.20176991150442478</v>
      </c>
      <c r="O117" s="278" t="s">
        <v>15624</v>
      </c>
      <c r="P117" s="278">
        <v>10</v>
      </c>
      <c r="Q117" s="312" t="s">
        <v>165</v>
      </c>
      <c r="R117" s="17">
        <f t="shared" si="1"/>
        <v>0.99469026548672568</v>
      </c>
    </row>
    <row r="118" spans="1:18" x14ac:dyDescent="0.3">
      <c r="A118" s="1" t="s">
        <v>838</v>
      </c>
      <c r="B118" s="8">
        <v>114</v>
      </c>
      <c r="C118" s="312">
        <v>131</v>
      </c>
      <c r="D118" s="9" t="s">
        <v>839</v>
      </c>
      <c r="E118" s="8" t="s">
        <v>840</v>
      </c>
      <c r="F118" s="8" t="s">
        <v>840</v>
      </c>
      <c r="G118" s="24" t="s">
        <v>8946</v>
      </c>
      <c r="H118" s="10">
        <v>1567</v>
      </c>
      <c r="I118" s="8">
        <v>6.2</v>
      </c>
      <c r="J118" s="24" t="s">
        <v>731</v>
      </c>
      <c r="K118" s="24" t="s">
        <v>841</v>
      </c>
      <c r="L118" s="24" t="s">
        <v>842</v>
      </c>
      <c r="M118" s="24" t="s">
        <v>816</v>
      </c>
      <c r="N118" s="17">
        <f>B118/565</f>
        <v>0.20176991150442478</v>
      </c>
      <c r="O118" s="278" t="s">
        <v>15624</v>
      </c>
      <c r="P118" s="278">
        <v>10</v>
      </c>
      <c r="Q118" s="312">
        <v>5.7</v>
      </c>
      <c r="R118" s="17">
        <f t="shared" si="1"/>
        <v>0.23185840707964603</v>
      </c>
    </row>
    <row r="119" spans="1:18" x14ac:dyDescent="0.3">
      <c r="A119" s="1" t="s">
        <v>827</v>
      </c>
      <c r="B119" s="8">
        <v>114</v>
      </c>
      <c r="C119" s="312">
        <v>141</v>
      </c>
      <c r="D119" s="9" t="s">
        <v>828</v>
      </c>
      <c r="E119" s="8" t="s">
        <v>829</v>
      </c>
      <c r="F119" s="8" t="s">
        <v>830</v>
      </c>
      <c r="G119" s="24" t="s">
        <v>8981</v>
      </c>
      <c r="H119" s="10">
        <v>198756</v>
      </c>
      <c r="I119" s="8">
        <v>6.2</v>
      </c>
      <c r="J119" s="24" t="s">
        <v>132</v>
      </c>
      <c r="K119" s="24" t="s">
        <v>831</v>
      </c>
      <c r="L119" s="24" t="s">
        <v>832</v>
      </c>
      <c r="M119" s="24" t="s">
        <v>34</v>
      </c>
      <c r="N119" s="17">
        <f>B119/565</f>
        <v>0.20176991150442478</v>
      </c>
      <c r="O119" s="278" t="s">
        <v>15624</v>
      </c>
      <c r="P119" s="278">
        <v>10</v>
      </c>
      <c r="Q119" s="312">
        <v>5.3</v>
      </c>
      <c r="R119" s="17">
        <f t="shared" si="1"/>
        <v>0.24955752212389382</v>
      </c>
    </row>
    <row r="120" spans="1:18" x14ac:dyDescent="0.3">
      <c r="A120" s="1" t="s">
        <v>833</v>
      </c>
      <c r="B120" s="8">
        <v>114</v>
      </c>
      <c r="C120" s="311">
        <v>129</v>
      </c>
      <c r="D120" s="9" t="s">
        <v>834</v>
      </c>
      <c r="E120" s="8" t="s">
        <v>835</v>
      </c>
      <c r="F120" s="8" t="s">
        <v>835</v>
      </c>
      <c r="G120" s="24" t="s">
        <v>9188</v>
      </c>
      <c r="H120" s="10">
        <v>10049</v>
      </c>
      <c r="I120" s="8">
        <v>6.2</v>
      </c>
      <c r="J120" s="24" t="s">
        <v>132</v>
      </c>
      <c r="K120" s="24" t="s">
        <v>766</v>
      </c>
      <c r="L120" s="24" t="s">
        <v>836</v>
      </c>
      <c r="M120" s="24" t="s">
        <v>837</v>
      </c>
      <c r="N120" s="17">
        <f>B120/565</f>
        <v>0.20176991150442478</v>
      </c>
      <c r="O120" s="278" t="s">
        <v>15624</v>
      </c>
      <c r="P120" s="278">
        <v>10</v>
      </c>
      <c r="Q120" s="311">
        <v>5.8</v>
      </c>
      <c r="R120" s="17">
        <f t="shared" si="1"/>
        <v>0.22831858407079647</v>
      </c>
    </row>
    <row r="121" spans="1:18" x14ac:dyDescent="0.3">
      <c r="A121" s="1" t="s">
        <v>3211</v>
      </c>
      <c r="B121" s="8">
        <v>119</v>
      </c>
      <c r="C121" s="312">
        <v>124</v>
      </c>
      <c r="D121" s="9" t="s">
        <v>3212</v>
      </c>
      <c r="E121" s="8" t="s">
        <v>3213</v>
      </c>
      <c r="F121" s="8" t="s">
        <v>3213</v>
      </c>
      <c r="G121" s="24" t="s">
        <v>8946</v>
      </c>
      <c r="H121" s="10">
        <v>10089</v>
      </c>
      <c r="I121" s="8">
        <v>6.1</v>
      </c>
      <c r="J121" s="24" t="s">
        <v>731</v>
      </c>
      <c r="K121" s="24" t="s">
        <v>720</v>
      </c>
      <c r="L121" s="24" t="s">
        <v>9223</v>
      </c>
      <c r="M121" s="24" t="s">
        <v>680</v>
      </c>
      <c r="N121" s="17">
        <f>B121/565</f>
        <v>0.21061946902654868</v>
      </c>
      <c r="O121" s="278" t="s">
        <v>15624</v>
      </c>
      <c r="P121" s="278">
        <v>10</v>
      </c>
      <c r="Q121" s="312">
        <v>5.9</v>
      </c>
      <c r="R121" s="17">
        <f t="shared" si="1"/>
        <v>0.21946902654867256</v>
      </c>
    </row>
    <row r="122" spans="1:18" x14ac:dyDescent="0.3">
      <c r="A122" s="1" t="s">
        <v>9224</v>
      </c>
      <c r="B122" s="8">
        <v>120</v>
      </c>
      <c r="C122" s="311">
        <v>121</v>
      </c>
      <c r="D122" s="9" t="s">
        <v>9225</v>
      </c>
      <c r="E122" s="8" t="s">
        <v>9226</v>
      </c>
      <c r="F122" s="8" t="s">
        <v>9227</v>
      </c>
      <c r="G122" s="24" t="s">
        <v>8946</v>
      </c>
      <c r="H122" s="10">
        <v>27629</v>
      </c>
      <c r="I122" s="8">
        <v>6</v>
      </c>
      <c r="J122" s="24" t="s">
        <v>731</v>
      </c>
      <c r="K122" s="24" t="s">
        <v>825</v>
      </c>
      <c r="L122" s="24" t="s">
        <v>9228</v>
      </c>
      <c r="M122" s="24" t="s">
        <v>798</v>
      </c>
      <c r="N122" s="17">
        <f>B122/565</f>
        <v>0.21238938053097345</v>
      </c>
      <c r="O122" s="278" t="s">
        <v>15624</v>
      </c>
      <c r="P122" s="278">
        <v>10</v>
      </c>
      <c r="Q122" s="311">
        <v>6</v>
      </c>
      <c r="R122" s="17">
        <f t="shared" si="1"/>
        <v>0.21415929203539824</v>
      </c>
    </row>
    <row r="123" spans="1:18" x14ac:dyDescent="0.3">
      <c r="A123" s="1" t="s">
        <v>9229</v>
      </c>
      <c r="B123" s="8">
        <v>120</v>
      </c>
      <c r="C123" s="311">
        <v>116</v>
      </c>
      <c r="D123" s="9" t="s">
        <v>9230</v>
      </c>
      <c r="E123" s="8" t="s">
        <v>9231</v>
      </c>
      <c r="F123" s="8" t="s">
        <v>9232</v>
      </c>
      <c r="G123" s="24" t="s">
        <v>8981</v>
      </c>
      <c r="H123" s="10">
        <v>47980</v>
      </c>
      <c r="I123" s="8">
        <v>6</v>
      </c>
      <c r="J123" s="24" t="s">
        <v>132</v>
      </c>
      <c r="K123" s="24" t="s">
        <v>1002</v>
      </c>
      <c r="L123" s="24" t="s">
        <v>9233</v>
      </c>
      <c r="M123" s="24" t="s">
        <v>761</v>
      </c>
      <c r="N123" s="17">
        <f>B123/565</f>
        <v>0.21238938053097345</v>
      </c>
      <c r="O123" s="278" t="s">
        <v>15624</v>
      </c>
      <c r="P123" s="278">
        <v>10</v>
      </c>
      <c r="Q123" s="311">
        <v>6.2</v>
      </c>
      <c r="R123" s="17">
        <f t="shared" si="1"/>
        <v>0.20530973451327433</v>
      </c>
    </row>
    <row r="124" spans="1:18" x14ac:dyDescent="0.3">
      <c r="A124" s="1" t="s">
        <v>9234</v>
      </c>
      <c r="B124" s="8">
        <v>122</v>
      </c>
      <c r="C124" s="312">
        <v>124</v>
      </c>
      <c r="D124" s="9" t="s">
        <v>9235</v>
      </c>
      <c r="E124" s="8" t="s">
        <v>165</v>
      </c>
      <c r="F124" s="8" t="s">
        <v>9236</v>
      </c>
      <c r="G124" s="24" t="s">
        <v>8946</v>
      </c>
      <c r="H124" s="10">
        <v>28091</v>
      </c>
      <c r="I124" s="8">
        <v>5.9</v>
      </c>
      <c r="J124" s="24" t="s">
        <v>731</v>
      </c>
      <c r="K124" s="24" t="s">
        <v>908</v>
      </c>
      <c r="L124" s="24" t="s">
        <v>9237</v>
      </c>
      <c r="M124" s="24" t="s">
        <v>680</v>
      </c>
      <c r="N124" s="17">
        <f>B124/565</f>
        <v>0.21592920353982301</v>
      </c>
      <c r="O124" s="278" t="s">
        <v>15624</v>
      </c>
      <c r="P124" s="278">
        <v>10</v>
      </c>
      <c r="Q124" s="312">
        <v>5.9</v>
      </c>
      <c r="R124" s="17">
        <f t="shared" si="1"/>
        <v>0.21946902654867256</v>
      </c>
    </row>
    <row r="125" spans="1:18" x14ac:dyDescent="0.3">
      <c r="A125" s="1" t="s">
        <v>9243</v>
      </c>
      <c r="B125" s="8">
        <v>123</v>
      </c>
      <c r="C125" s="311">
        <v>134</v>
      </c>
      <c r="D125" s="9" t="s">
        <v>9244</v>
      </c>
      <c r="E125" s="8" t="s">
        <v>9245</v>
      </c>
      <c r="F125" s="8" t="s">
        <v>9245</v>
      </c>
      <c r="G125" s="24" t="s">
        <v>8973</v>
      </c>
      <c r="H125" s="10">
        <v>16718</v>
      </c>
      <c r="I125" s="8">
        <v>5.8</v>
      </c>
      <c r="J125" s="24" t="s">
        <v>731</v>
      </c>
      <c r="K125" s="24" t="s">
        <v>972</v>
      </c>
      <c r="L125" s="24" t="s">
        <v>1675</v>
      </c>
      <c r="M125" s="24" t="s">
        <v>876</v>
      </c>
      <c r="N125" s="17">
        <f>B125/565</f>
        <v>0.2176991150442478</v>
      </c>
      <c r="O125" s="278" t="s">
        <v>15624</v>
      </c>
      <c r="P125" s="278">
        <v>10</v>
      </c>
      <c r="Q125" s="311">
        <v>5.6</v>
      </c>
      <c r="R125" s="17">
        <f t="shared" si="1"/>
        <v>0.23716814159292035</v>
      </c>
    </row>
    <row r="126" spans="1:18" x14ac:dyDescent="0.3">
      <c r="A126" s="1" t="s">
        <v>9238</v>
      </c>
      <c r="B126" s="8">
        <v>123</v>
      </c>
      <c r="C126" s="312">
        <v>114</v>
      </c>
      <c r="D126" s="9" t="s">
        <v>9239</v>
      </c>
      <c r="E126" s="8" t="s">
        <v>9240</v>
      </c>
      <c r="F126" s="8" t="s">
        <v>9241</v>
      </c>
      <c r="G126" s="24" t="s">
        <v>8973</v>
      </c>
      <c r="H126" s="10">
        <v>10545</v>
      </c>
      <c r="I126" s="8">
        <v>5.8</v>
      </c>
      <c r="J126" s="24" t="s">
        <v>731</v>
      </c>
      <c r="K126" s="24" t="s">
        <v>891</v>
      </c>
      <c r="L126" s="24" t="s">
        <v>9242</v>
      </c>
      <c r="M126" s="24" t="s">
        <v>733</v>
      </c>
      <c r="N126" s="17">
        <f>B126/565</f>
        <v>0.2176991150442478</v>
      </c>
      <c r="O126" s="278" t="s">
        <v>15624</v>
      </c>
      <c r="P126" s="278">
        <v>10</v>
      </c>
      <c r="Q126" s="312">
        <v>6.3</v>
      </c>
      <c r="R126" s="17">
        <f t="shared" si="1"/>
        <v>0.20176991150442478</v>
      </c>
    </row>
    <row r="127" spans="1:18" x14ac:dyDescent="0.3">
      <c r="A127" s="1" t="s">
        <v>915</v>
      </c>
      <c r="B127" s="8">
        <v>123</v>
      </c>
      <c r="C127" s="311">
        <v>139</v>
      </c>
      <c r="D127" s="9" t="s">
        <v>916</v>
      </c>
      <c r="E127" s="8" t="s">
        <v>917</v>
      </c>
      <c r="F127" s="8" t="s">
        <v>918</v>
      </c>
      <c r="G127" s="24" t="s">
        <v>8973</v>
      </c>
      <c r="H127" s="10">
        <v>42388</v>
      </c>
      <c r="I127" s="8">
        <v>5.8</v>
      </c>
      <c r="J127" s="24" t="s">
        <v>731</v>
      </c>
      <c r="K127" s="24" t="s">
        <v>635</v>
      </c>
      <c r="L127" s="24" t="s">
        <v>919</v>
      </c>
      <c r="M127" s="24" t="s">
        <v>853</v>
      </c>
      <c r="N127" s="17">
        <f>B127/565</f>
        <v>0.2176991150442478</v>
      </c>
      <c r="O127" s="278" t="s">
        <v>15624</v>
      </c>
      <c r="P127" s="278">
        <v>10</v>
      </c>
      <c r="Q127" s="311">
        <v>5.4</v>
      </c>
      <c r="R127" s="17">
        <f t="shared" si="1"/>
        <v>0.24601769911504426</v>
      </c>
    </row>
    <row r="128" spans="1:18" x14ac:dyDescent="0.3">
      <c r="A128" s="1" t="s">
        <v>9255</v>
      </c>
      <c r="B128" s="18">
        <v>126</v>
      </c>
      <c r="C128" s="312">
        <v>131</v>
      </c>
      <c r="D128" s="9" t="s">
        <v>9256</v>
      </c>
      <c r="E128" s="8" t="s">
        <v>9257</v>
      </c>
      <c r="F128" s="8" t="s">
        <v>9258</v>
      </c>
      <c r="G128" s="24" t="s">
        <v>8946</v>
      </c>
      <c r="H128" s="10">
        <v>1511</v>
      </c>
      <c r="I128" s="18">
        <v>5.7</v>
      </c>
      <c r="J128" s="24" t="s">
        <v>731</v>
      </c>
      <c r="K128" s="24" t="s">
        <v>766</v>
      </c>
      <c r="L128" s="24" t="s">
        <v>416</v>
      </c>
      <c r="M128" s="24" t="s">
        <v>816</v>
      </c>
      <c r="N128" s="19">
        <f>B128/565</f>
        <v>0.22300884955752212</v>
      </c>
      <c r="O128" s="278" t="s">
        <v>15624</v>
      </c>
      <c r="P128" s="278">
        <v>10</v>
      </c>
      <c r="Q128" s="312">
        <v>5.7</v>
      </c>
      <c r="R128" s="17">
        <f t="shared" si="1"/>
        <v>0.23185840707964603</v>
      </c>
    </row>
    <row r="129" spans="1:18" x14ac:dyDescent="0.3">
      <c r="A129" s="1" t="s">
        <v>9259</v>
      </c>
      <c r="B129" s="18">
        <v>126</v>
      </c>
      <c r="C129" s="311">
        <v>134</v>
      </c>
      <c r="D129" s="9" t="s">
        <v>9260</v>
      </c>
      <c r="E129" s="8" t="s">
        <v>165</v>
      </c>
      <c r="F129" s="8" t="s">
        <v>9261</v>
      </c>
      <c r="G129" s="24" t="s">
        <v>8946</v>
      </c>
      <c r="H129" s="10">
        <v>2813</v>
      </c>
      <c r="I129" s="18">
        <v>5.7</v>
      </c>
      <c r="J129" s="24" t="s">
        <v>731</v>
      </c>
      <c r="K129" s="24" t="s">
        <v>955</v>
      </c>
      <c r="L129" s="24" t="s">
        <v>9262</v>
      </c>
      <c r="M129" s="24" t="s">
        <v>876</v>
      </c>
      <c r="N129" s="19">
        <f>B129/565</f>
        <v>0.22300884955752212</v>
      </c>
      <c r="O129" s="278" t="s">
        <v>15624</v>
      </c>
      <c r="P129" s="278">
        <v>10</v>
      </c>
      <c r="Q129" s="311">
        <v>5.6</v>
      </c>
      <c r="R129" s="17">
        <f t="shared" si="1"/>
        <v>0.23716814159292035</v>
      </c>
    </row>
    <row r="130" spans="1:18" x14ac:dyDescent="0.3">
      <c r="A130" s="1" t="s">
        <v>9246</v>
      </c>
      <c r="B130" s="18">
        <v>126</v>
      </c>
      <c r="C130" s="311">
        <v>134</v>
      </c>
      <c r="D130" s="9" t="s">
        <v>9246</v>
      </c>
      <c r="E130" s="8" t="s">
        <v>9247</v>
      </c>
      <c r="F130" s="8" t="s">
        <v>9248</v>
      </c>
      <c r="G130" s="24" t="s">
        <v>8991</v>
      </c>
      <c r="H130" s="10">
        <v>29311</v>
      </c>
      <c r="I130" s="18">
        <v>5.7</v>
      </c>
      <c r="J130" s="24" t="s">
        <v>132</v>
      </c>
      <c r="K130" s="24" t="s">
        <v>4565</v>
      </c>
      <c r="L130" s="24" t="s">
        <v>9249</v>
      </c>
      <c r="M130" s="24" t="s">
        <v>876</v>
      </c>
      <c r="N130" s="19">
        <f>B130/565</f>
        <v>0.22300884955752212</v>
      </c>
      <c r="O130" s="278" t="s">
        <v>15624</v>
      </c>
      <c r="P130" s="278">
        <v>10</v>
      </c>
      <c r="Q130" s="311">
        <v>5.6</v>
      </c>
      <c r="R130" s="17">
        <f t="shared" si="1"/>
        <v>0.23716814159292035</v>
      </c>
    </row>
    <row r="131" spans="1:18" x14ac:dyDescent="0.3">
      <c r="A131" s="1" t="s">
        <v>9250</v>
      </c>
      <c r="B131" s="18">
        <v>126</v>
      </c>
      <c r="C131" s="312">
        <v>137</v>
      </c>
      <c r="D131" s="9" t="s">
        <v>9251</v>
      </c>
      <c r="E131" s="8" t="s">
        <v>9252</v>
      </c>
      <c r="F131" s="8" t="s">
        <v>9253</v>
      </c>
      <c r="G131" s="24" t="s">
        <v>8986</v>
      </c>
      <c r="H131" s="10">
        <v>41393</v>
      </c>
      <c r="I131" s="18">
        <v>5.7</v>
      </c>
      <c r="J131" s="24" t="s">
        <v>132</v>
      </c>
      <c r="K131" s="24" t="s">
        <v>5405</v>
      </c>
      <c r="L131" s="24" t="s">
        <v>9254</v>
      </c>
      <c r="M131" s="24" t="s">
        <v>945</v>
      </c>
      <c r="N131" s="19">
        <f>B131/565</f>
        <v>0.22300884955752212</v>
      </c>
      <c r="O131" s="278" t="s">
        <v>15624</v>
      </c>
      <c r="P131" s="278">
        <v>10</v>
      </c>
      <c r="Q131" s="312">
        <v>5.5</v>
      </c>
      <c r="R131" s="17">
        <f t="shared" si="1"/>
        <v>0.2424778761061947</v>
      </c>
    </row>
    <row r="132" spans="1:18" x14ac:dyDescent="0.3">
      <c r="A132" s="1" t="s">
        <v>925</v>
      </c>
      <c r="B132" s="18">
        <v>126</v>
      </c>
      <c r="C132" s="311">
        <v>121</v>
      </c>
      <c r="D132" s="9" t="s">
        <v>926</v>
      </c>
      <c r="E132" s="8" t="s">
        <v>927</v>
      </c>
      <c r="F132" s="8" t="s">
        <v>165</v>
      </c>
      <c r="G132" s="24" t="s">
        <v>8946</v>
      </c>
      <c r="H132" s="10">
        <v>67805</v>
      </c>
      <c r="I132" s="18">
        <v>5.7</v>
      </c>
      <c r="J132" s="24" t="s">
        <v>731</v>
      </c>
      <c r="K132" s="24" t="s">
        <v>635</v>
      </c>
      <c r="L132" s="24" t="s">
        <v>928</v>
      </c>
      <c r="M132" s="24" t="s">
        <v>798</v>
      </c>
      <c r="N132" s="19">
        <f>B132/565</f>
        <v>0.22300884955752212</v>
      </c>
      <c r="O132" s="278" t="s">
        <v>15624</v>
      </c>
      <c r="P132" s="278">
        <v>10</v>
      </c>
      <c r="Q132" s="311">
        <v>6</v>
      </c>
      <c r="R132" s="17">
        <f t="shared" ref="R132:R195" si="2">C132/565</f>
        <v>0.21415929203539824</v>
      </c>
    </row>
    <row r="133" spans="1:18" x14ac:dyDescent="0.3">
      <c r="A133" s="1" t="s">
        <v>9263</v>
      </c>
      <c r="B133" s="18">
        <v>126</v>
      </c>
      <c r="C133" s="311">
        <v>188</v>
      </c>
      <c r="D133" s="9" t="s">
        <v>9264</v>
      </c>
      <c r="E133" s="8" t="s">
        <v>9265</v>
      </c>
      <c r="F133" s="8" t="s">
        <v>9266</v>
      </c>
      <c r="G133" s="24" t="s">
        <v>8946</v>
      </c>
      <c r="H133" s="10">
        <v>2237</v>
      </c>
      <c r="I133" s="18">
        <v>5.7</v>
      </c>
      <c r="J133" s="24" t="s">
        <v>731</v>
      </c>
      <c r="K133" s="24" t="s">
        <v>1307</v>
      </c>
      <c r="L133" s="24" t="s">
        <v>416</v>
      </c>
      <c r="M133" s="24" t="s">
        <v>1205</v>
      </c>
      <c r="N133" s="19">
        <f>B133/565</f>
        <v>0.22300884955752212</v>
      </c>
      <c r="O133" s="278" t="s">
        <v>15624</v>
      </c>
      <c r="P133" s="278">
        <v>10</v>
      </c>
      <c r="Q133" s="311">
        <v>4</v>
      </c>
      <c r="R133" s="17">
        <f t="shared" si="2"/>
        <v>0.3327433628318584</v>
      </c>
    </row>
    <row r="134" spans="1:18" x14ac:dyDescent="0.3">
      <c r="A134" s="1" t="s">
        <v>3218</v>
      </c>
      <c r="B134" s="18">
        <v>126</v>
      </c>
      <c r="C134" s="312">
        <v>114</v>
      </c>
      <c r="D134" s="9" t="s">
        <v>3219</v>
      </c>
      <c r="E134" s="8" t="s">
        <v>165</v>
      </c>
      <c r="F134" s="8" t="s">
        <v>3220</v>
      </c>
      <c r="G134" s="24" t="s">
        <v>8946</v>
      </c>
      <c r="H134" s="10">
        <v>2785</v>
      </c>
      <c r="I134" s="18">
        <v>5.7</v>
      </c>
      <c r="J134" s="24" t="s">
        <v>731</v>
      </c>
      <c r="K134" s="24" t="s">
        <v>342</v>
      </c>
      <c r="L134" s="24" t="s">
        <v>590</v>
      </c>
      <c r="M134" s="24" t="s">
        <v>733</v>
      </c>
      <c r="N134" s="19">
        <f>B134/565</f>
        <v>0.22300884955752212</v>
      </c>
      <c r="O134" s="278" t="s">
        <v>15624</v>
      </c>
      <c r="P134" s="278">
        <v>10</v>
      </c>
      <c r="Q134" s="312">
        <v>6.3</v>
      </c>
      <c r="R134" s="17">
        <f t="shared" si="2"/>
        <v>0.20176991150442478</v>
      </c>
    </row>
    <row r="135" spans="1:18" x14ac:dyDescent="0.3">
      <c r="A135" s="1" t="s">
        <v>940</v>
      </c>
      <c r="B135" s="8">
        <v>133</v>
      </c>
      <c r="C135" s="312">
        <v>137</v>
      </c>
      <c r="D135" s="9" t="s">
        <v>941</v>
      </c>
      <c r="E135" s="8" t="s">
        <v>942</v>
      </c>
      <c r="F135" s="8" t="s">
        <v>943</v>
      </c>
      <c r="G135" s="24" t="s">
        <v>8946</v>
      </c>
      <c r="H135" s="10">
        <v>25416</v>
      </c>
      <c r="I135" s="8">
        <v>5.6</v>
      </c>
      <c r="J135" s="24" t="s">
        <v>731</v>
      </c>
      <c r="K135" s="24" t="s">
        <v>944</v>
      </c>
      <c r="L135" s="24" t="s">
        <v>721</v>
      </c>
      <c r="M135" s="24" t="s">
        <v>945</v>
      </c>
      <c r="N135" s="17">
        <f>B135/565</f>
        <v>0.23539823008849559</v>
      </c>
      <c r="O135" s="278" t="s">
        <v>15624</v>
      </c>
      <c r="P135" s="278">
        <v>10</v>
      </c>
      <c r="Q135" s="312">
        <v>5.5</v>
      </c>
      <c r="R135" s="17">
        <f t="shared" si="2"/>
        <v>0.2424778761061947</v>
      </c>
    </row>
    <row r="136" spans="1:18" x14ac:dyDescent="0.3">
      <c r="A136" s="1" t="s">
        <v>946</v>
      </c>
      <c r="B136" s="8">
        <v>133</v>
      </c>
      <c r="C136" s="311">
        <v>129</v>
      </c>
      <c r="D136" s="9" t="s">
        <v>947</v>
      </c>
      <c r="E136" s="8" t="s">
        <v>948</v>
      </c>
      <c r="F136" s="8" t="s">
        <v>948</v>
      </c>
      <c r="G136" s="24" t="s">
        <v>8946</v>
      </c>
      <c r="H136" s="10">
        <v>11744</v>
      </c>
      <c r="I136" s="8">
        <v>5.6</v>
      </c>
      <c r="J136" s="24" t="s">
        <v>731</v>
      </c>
      <c r="K136" s="24" t="s">
        <v>949</v>
      </c>
      <c r="L136" s="24" t="s">
        <v>950</v>
      </c>
      <c r="M136" s="24" t="s">
        <v>837</v>
      </c>
      <c r="N136" s="17">
        <f>B136/565</f>
        <v>0.23539823008849559</v>
      </c>
      <c r="O136" s="278" t="s">
        <v>15624</v>
      </c>
      <c r="P136" s="278">
        <v>10</v>
      </c>
      <c r="Q136" s="311">
        <v>5.8</v>
      </c>
      <c r="R136" s="17">
        <f t="shared" si="2"/>
        <v>0.22831858407079647</v>
      </c>
    </row>
    <row r="137" spans="1:18" x14ac:dyDescent="0.3">
      <c r="A137" s="1" t="s">
        <v>9267</v>
      </c>
      <c r="B137" s="18">
        <v>135</v>
      </c>
      <c r="C137" s="311">
        <v>116</v>
      </c>
      <c r="D137" s="9" t="s">
        <v>9268</v>
      </c>
      <c r="E137" s="8" t="s">
        <v>9269</v>
      </c>
      <c r="F137" s="8" t="s">
        <v>9269</v>
      </c>
      <c r="G137" s="24" t="s">
        <v>8946</v>
      </c>
      <c r="H137" s="10">
        <v>9688</v>
      </c>
      <c r="I137" s="18">
        <v>5.5</v>
      </c>
      <c r="J137" s="24" t="s">
        <v>731</v>
      </c>
      <c r="K137" s="24" t="s">
        <v>802</v>
      </c>
      <c r="L137" s="24" t="s">
        <v>9270</v>
      </c>
      <c r="M137" s="24" t="s">
        <v>761</v>
      </c>
      <c r="N137" s="19">
        <f>B137/565</f>
        <v>0.23893805309734514</v>
      </c>
      <c r="O137" s="278" t="s">
        <v>15624</v>
      </c>
      <c r="P137" s="278">
        <v>10</v>
      </c>
      <c r="Q137" s="311">
        <v>6.2</v>
      </c>
      <c r="R137" s="17">
        <f t="shared" si="2"/>
        <v>0.20530973451327433</v>
      </c>
    </row>
    <row r="138" spans="1:18" x14ac:dyDescent="0.3">
      <c r="A138" s="1" t="s">
        <v>9271</v>
      </c>
      <c r="B138" s="18">
        <v>135</v>
      </c>
      <c r="C138" s="312">
        <v>93</v>
      </c>
      <c r="D138" s="9" t="s">
        <v>9272</v>
      </c>
      <c r="E138" s="8" t="s">
        <v>9273</v>
      </c>
      <c r="F138" s="8" t="s">
        <v>9274</v>
      </c>
      <c r="G138" s="24" t="s">
        <v>8946</v>
      </c>
      <c r="H138" s="10">
        <v>7034</v>
      </c>
      <c r="I138" s="18">
        <v>5.5</v>
      </c>
      <c r="J138" s="24" t="s">
        <v>731</v>
      </c>
      <c r="K138" s="24" t="s">
        <v>1327</v>
      </c>
      <c r="L138" s="24" t="s">
        <v>9275</v>
      </c>
      <c r="M138" s="24" t="s">
        <v>704</v>
      </c>
      <c r="N138" s="19">
        <f>B138/565</f>
        <v>0.23893805309734514</v>
      </c>
      <c r="O138" s="278" t="s">
        <v>15624</v>
      </c>
      <c r="P138" s="278">
        <v>10</v>
      </c>
      <c r="Q138" s="312">
        <v>7.3</v>
      </c>
      <c r="R138" s="17">
        <f t="shared" si="2"/>
        <v>0.16460176991150444</v>
      </c>
    </row>
    <row r="139" spans="1:18" x14ac:dyDescent="0.3">
      <c r="A139" s="1" t="s">
        <v>1018</v>
      </c>
      <c r="B139" s="8">
        <v>137</v>
      </c>
      <c r="C139" s="312">
        <v>131</v>
      </c>
      <c r="D139" s="9" t="s">
        <v>1019</v>
      </c>
      <c r="E139" s="8" t="s">
        <v>1020</v>
      </c>
      <c r="F139" s="8" t="s">
        <v>1020</v>
      </c>
      <c r="G139" s="24" t="s">
        <v>8946</v>
      </c>
      <c r="H139" s="10">
        <v>20739</v>
      </c>
      <c r="I139" s="8">
        <v>5.4</v>
      </c>
      <c r="J139" s="24" t="s">
        <v>731</v>
      </c>
      <c r="K139" s="24" t="s">
        <v>1021</v>
      </c>
      <c r="L139" s="24" t="s">
        <v>1022</v>
      </c>
      <c r="M139" s="24" t="s">
        <v>816</v>
      </c>
      <c r="N139" s="17">
        <f>B139/565</f>
        <v>0.2424778761061947</v>
      </c>
      <c r="O139" s="278" t="s">
        <v>15624</v>
      </c>
      <c r="P139" s="278">
        <v>10</v>
      </c>
      <c r="Q139" s="312">
        <v>5.7</v>
      </c>
      <c r="R139" s="17">
        <f t="shared" si="2"/>
        <v>0.23185840707964603</v>
      </c>
    </row>
    <row r="140" spans="1:18" x14ac:dyDescent="0.3">
      <c r="A140" s="1" t="s">
        <v>9277</v>
      </c>
      <c r="B140" s="8">
        <v>137</v>
      </c>
      <c r="C140" s="312">
        <v>173</v>
      </c>
      <c r="D140" s="9" t="s">
        <v>9278</v>
      </c>
      <c r="E140" s="8" t="s">
        <v>9279</v>
      </c>
      <c r="F140" s="8" t="s">
        <v>9280</v>
      </c>
      <c r="G140" s="24" t="s">
        <v>8946</v>
      </c>
      <c r="H140" s="10">
        <v>26495</v>
      </c>
      <c r="I140" s="8">
        <v>5.4</v>
      </c>
      <c r="J140" s="24" t="s">
        <v>731</v>
      </c>
      <c r="K140" s="24" t="s">
        <v>5682</v>
      </c>
      <c r="L140" s="24" t="s">
        <v>1061</v>
      </c>
      <c r="M140" s="24" t="s">
        <v>1004</v>
      </c>
      <c r="N140" s="17">
        <f>B140/565</f>
        <v>0.2424778761061947</v>
      </c>
      <c r="O140" s="278" t="s">
        <v>15624</v>
      </c>
      <c r="P140" s="278">
        <v>10</v>
      </c>
      <c r="Q140" s="312">
        <v>4.3</v>
      </c>
      <c r="R140" s="17">
        <f t="shared" si="2"/>
        <v>0.30619469026548674</v>
      </c>
    </row>
    <row r="141" spans="1:18" x14ac:dyDescent="0.3">
      <c r="A141" s="1" t="s">
        <v>3233</v>
      </c>
      <c r="B141" s="8">
        <v>137</v>
      </c>
      <c r="C141" s="311">
        <v>152</v>
      </c>
      <c r="D141" s="9" t="s">
        <v>3234</v>
      </c>
      <c r="E141" s="8" t="s">
        <v>3235</v>
      </c>
      <c r="F141" s="8" t="s">
        <v>3236</v>
      </c>
      <c r="G141" s="24" t="s">
        <v>9188</v>
      </c>
      <c r="H141" s="10">
        <v>63732</v>
      </c>
      <c r="I141" s="8">
        <v>5.4</v>
      </c>
      <c r="J141" s="24" t="s">
        <v>132</v>
      </c>
      <c r="K141" s="24" t="s">
        <v>732</v>
      </c>
      <c r="L141" s="24" t="s">
        <v>9276</v>
      </c>
      <c r="M141" s="24" t="s">
        <v>1055</v>
      </c>
      <c r="N141" s="17">
        <f>B141/565</f>
        <v>0.2424778761061947</v>
      </c>
      <c r="O141" s="278" t="s">
        <v>15624</v>
      </c>
      <c r="P141" s="278">
        <v>10</v>
      </c>
      <c r="Q141" s="311">
        <v>4.8</v>
      </c>
      <c r="R141" s="17">
        <f t="shared" si="2"/>
        <v>0.26902654867256637</v>
      </c>
    </row>
    <row r="142" spans="1:18" x14ac:dyDescent="0.3">
      <c r="A142" s="1" t="s">
        <v>3237</v>
      </c>
      <c r="B142" s="270">
        <v>140</v>
      </c>
      <c r="C142" s="319">
        <v>124</v>
      </c>
      <c r="D142" s="271" t="s">
        <v>3238</v>
      </c>
      <c r="E142" s="272" t="s">
        <v>3239</v>
      </c>
      <c r="F142" s="272" t="s">
        <v>3240</v>
      </c>
      <c r="G142" s="282" t="s">
        <v>8946</v>
      </c>
      <c r="H142" s="273">
        <v>27022</v>
      </c>
      <c r="I142" s="270">
        <v>5.3</v>
      </c>
      <c r="J142" s="282" t="s">
        <v>731</v>
      </c>
      <c r="K142" s="282" t="s">
        <v>1158</v>
      </c>
      <c r="L142" s="282" t="s">
        <v>491</v>
      </c>
      <c r="M142" s="282" t="s">
        <v>680</v>
      </c>
      <c r="N142" s="274">
        <f>B142/565</f>
        <v>0.24778761061946902</v>
      </c>
      <c r="O142" s="279" t="s">
        <v>15624</v>
      </c>
      <c r="P142" s="279">
        <v>10</v>
      </c>
      <c r="Q142" s="319">
        <v>5.9</v>
      </c>
      <c r="R142" s="275">
        <f t="shared" si="2"/>
        <v>0.21946902654867256</v>
      </c>
    </row>
    <row r="143" spans="1:18" x14ac:dyDescent="0.3">
      <c r="A143" s="1" t="s">
        <v>1042</v>
      </c>
      <c r="B143" s="18">
        <v>140</v>
      </c>
      <c r="C143" s="311">
        <v>139</v>
      </c>
      <c r="D143" s="9" t="s">
        <v>1043</v>
      </c>
      <c r="E143" s="8" t="s">
        <v>165</v>
      </c>
      <c r="F143" s="8" t="s">
        <v>1044</v>
      </c>
      <c r="G143" s="24" t="s">
        <v>8946</v>
      </c>
      <c r="H143" s="10">
        <v>57956</v>
      </c>
      <c r="I143" s="18">
        <v>5.3</v>
      </c>
      <c r="J143" s="24" t="s">
        <v>731</v>
      </c>
      <c r="K143" s="24" t="s">
        <v>415</v>
      </c>
      <c r="L143" s="24" t="s">
        <v>1045</v>
      </c>
      <c r="M143" s="24" t="s">
        <v>853</v>
      </c>
      <c r="N143" s="19">
        <f>B143/565</f>
        <v>0.24778761061946902</v>
      </c>
      <c r="O143" s="278" t="s">
        <v>15624</v>
      </c>
      <c r="P143" s="278">
        <v>10</v>
      </c>
      <c r="Q143" s="311">
        <v>5.4</v>
      </c>
      <c r="R143" s="17">
        <f t="shared" si="2"/>
        <v>0.24601769911504426</v>
      </c>
    </row>
    <row r="144" spans="1:18" x14ac:dyDescent="0.3">
      <c r="A144" s="1" t="s">
        <v>3241</v>
      </c>
      <c r="B144" s="18">
        <v>140</v>
      </c>
      <c r="C144" s="312">
        <v>156</v>
      </c>
      <c r="D144" s="9" t="s">
        <v>3242</v>
      </c>
      <c r="E144" s="8" t="s">
        <v>3243</v>
      </c>
      <c r="F144" s="8" t="s">
        <v>3243</v>
      </c>
      <c r="G144" s="24" t="s">
        <v>8946</v>
      </c>
      <c r="H144" s="10">
        <v>22361</v>
      </c>
      <c r="I144" s="18">
        <v>5.3</v>
      </c>
      <c r="J144" s="24" t="s">
        <v>731</v>
      </c>
      <c r="K144" s="24" t="s">
        <v>635</v>
      </c>
      <c r="L144" s="24" t="s">
        <v>9281</v>
      </c>
      <c r="M144" s="24" t="s">
        <v>1010</v>
      </c>
      <c r="N144" s="19">
        <f>B144/565</f>
        <v>0.24778761061946902</v>
      </c>
      <c r="O144" s="278" t="s">
        <v>15624</v>
      </c>
      <c r="P144" s="278">
        <v>10</v>
      </c>
      <c r="Q144" s="312">
        <v>4.7</v>
      </c>
      <c r="R144" s="17">
        <f t="shared" si="2"/>
        <v>0.27610619469026548</v>
      </c>
    </row>
    <row r="145" spans="1:18" x14ac:dyDescent="0.3">
      <c r="A145" s="1" t="s">
        <v>9291</v>
      </c>
      <c r="B145" s="8">
        <v>143</v>
      </c>
      <c r="C145" s="311">
        <v>151</v>
      </c>
      <c r="D145" s="9" t="s">
        <v>9292</v>
      </c>
      <c r="E145" s="8" t="s">
        <v>9293</v>
      </c>
      <c r="F145" s="8" t="s">
        <v>9294</v>
      </c>
      <c r="G145" s="24" t="s">
        <v>8946</v>
      </c>
      <c r="H145" s="10">
        <v>1603</v>
      </c>
      <c r="I145" s="8">
        <v>5.2</v>
      </c>
      <c r="J145" s="24" t="s">
        <v>731</v>
      </c>
      <c r="K145" s="24" t="s">
        <v>1295</v>
      </c>
      <c r="L145" s="24" t="s">
        <v>5772</v>
      </c>
      <c r="M145" s="24" t="s">
        <v>458</v>
      </c>
      <c r="N145" s="17">
        <f>B145/565</f>
        <v>0.25309734513274335</v>
      </c>
      <c r="O145" s="278" t="s">
        <v>15625</v>
      </c>
      <c r="P145" s="278">
        <v>6</v>
      </c>
      <c r="Q145" s="311">
        <v>4.9000000000000004</v>
      </c>
      <c r="R145" s="17">
        <f t="shared" si="2"/>
        <v>0.26725663716814158</v>
      </c>
    </row>
    <row r="146" spans="1:18" x14ac:dyDescent="0.3">
      <c r="A146" s="1" t="s">
        <v>9282</v>
      </c>
      <c r="B146" s="8">
        <v>143</v>
      </c>
      <c r="C146" s="312">
        <v>163</v>
      </c>
      <c r="D146" s="9" t="s">
        <v>9283</v>
      </c>
      <c r="E146" s="8" t="s">
        <v>9284</v>
      </c>
      <c r="F146" s="8" t="s">
        <v>9285</v>
      </c>
      <c r="G146" s="24" t="s">
        <v>8986</v>
      </c>
      <c r="H146" s="10">
        <v>110561</v>
      </c>
      <c r="I146" s="8">
        <v>5.2</v>
      </c>
      <c r="J146" s="24" t="s">
        <v>132</v>
      </c>
      <c r="K146" s="24" t="s">
        <v>390</v>
      </c>
      <c r="L146" s="24" t="s">
        <v>9151</v>
      </c>
      <c r="M146" s="24" t="s">
        <v>1072</v>
      </c>
      <c r="N146" s="17">
        <f>B146/565</f>
        <v>0.25309734513274335</v>
      </c>
      <c r="O146" s="278" t="s">
        <v>15625</v>
      </c>
      <c r="P146" s="278">
        <v>6</v>
      </c>
      <c r="Q146" s="312">
        <v>4.5</v>
      </c>
      <c r="R146" s="17">
        <f t="shared" si="2"/>
        <v>0.28849557522123892</v>
      </c>
    </row>
    <row r="147" spans="1:18" x14ac:dyDescent="0.3">
      <c r="A147" s="1" t="s">
        <v>1051</v>
      </c>
      <c r="B147" s="8">
        <v>143</v>
      </c>
      <c r="C147" s="311">
        <v>152</v>
      </c>
      <c r="D147" s="9" t="s">
        <v>1052</v>
      </c>
      <c r="E147" s="8" t="s">
        <v>1053</v>
      </c>
      <c r="F147" s="8" t="s">
        <v>1054</v>
      </c>
      <c r="G147" s="24" t="s">
        <v>8946</v>
      </c>
      <c r="H147" s="10">
        <v>34531</v>
      </c>
      <c r="I147" s="8">
        <v>5.2</v>
      </c>
      <c r="J147" s="24" t="s">
        <v>731</v>
      </c>
      <c r="K147" s="24" t="s">
        <v>457</v>
      </c>
      <c r="L147" s="24" t="s">
        <v>754</v>
      </c>
      <c r="M147" s="24" t="s">
        <v>1055</v>
      </c>
      <c r="N147" s="17">
        <f>B147/565</f>
        <v>0.25309734513274335</v>
      </c>
      <c r="O147" s="278" t="s">
        <v>15625</v>
      </c>
      <c r="P147" s="278">
        <v>6</v>
      </c>
      <c r="Q147" s="311">
        <v>4.8</v>
      </c>
      <c r="R147" s="17">
        <f t="shared" si="2"/>
        <v>0.26902654867256637</v>
      </c>
    </row>
    <row r="148" spans="1:18" x14ac:dyDescent="0.3">
      <c r="A148" s="1" t="s">
        <v>9286</v>
      </c>
      <c r="B148" s="8">
        <v>143</v>
      </c>
      <c r="C148" s="312">
        <v>214</v>
      </c>
      <c r="D148" s="9" t="s">
        <v>9287</v>
      </c>
      <c r="E148" s="8" t="s">
        <v>9288</v>
      </c>
      <c r="F148" s="8" t="s">
        <v>9289</v>
      </c>
      <c r="G148" s="24" t="s">
        <v>8969</v>
      </c>
      <c r="H148" s="10">
        <v>17027</v>
      </c>
      <c r="I148" s="8">
        <v>5.2</v>
      </c>
      <c r="J148" s="24" t="s">
        <v>731</v>
      </c>
      <c r="K148" s="24" t="s">
        <v>1723</v>
      </c>
      <c r="L148" s="24" t="s">
        <v>9290</v>
      </c>
      <c r="M148" s="24" t="s">
        <v>1239</v>
      </c>
      <c r="N148" s="17">
        <f>B148/565</f>
        <v>0.25309734513274335</v>
      </c>
      <c r="O148" s="278" t="s">
        <v>15625</v>
      </c>
      <c r="P148" s="278">
        <v>6</v>
      </c>
      <c r="Q148" s="312">
        <v>3.7</v>
      </c>
      <c r="R148" s="17">
        <f t="shared" si="2"/>
        <v>0.37876106194690268</v>
      </c>
    </row>
    <row r="149" spans="1:18" x14ac:dyDescent="0.3">
      <c r="A149" s="1" t="s">
        <v>1085</v>
      </c>
      <c r="B149" s="18">
        <v>147</v>
      </c>
      <c r="C149" s="311">
        <v>96</v>
      </c>
      <c r="D149" s="9" t="s">
        <v>1086</v>
      </c>
      <c r="E149" s="8" t="s">
        <v>1087</v>
      </c>
      <c r="F149" s="8" t="s">
        <v>1088</v>
      </c>
      <c r="G149" s="24" t="s">
        <v>8946</v>
      </c>
      <c r="H149" s="8">
        <v>339</v>
      </c>
      <c r="I149" s="18">
        <v>5.0999999999999996</v>
      </c>
      <c r="J149" s="24" t="s">
        <v>731</v>
      </c>
      <c r="K149" s="24" t="s">
        <v>1089</v>
      </c>
      <c r="L149" s="24" t="s">
        <v>416</v>
      </c>
      <c r="M149" s="24" t="s">
        <v>532</v>
      </c>
      <c r="N149" s="19">
        <f>B149/565</f>
        <v>0.26017699115044246</v>
      </c>
      <c r="O149" s="278" t="s">
        <v>15625</v>
      </c>
      <c r="P149" s="278">
        <v>6</v>
      </c>
      <c r="Q149" s="311">
        <v>7.2</v>
      </c>
      <c r="R149" s="17">
        <f t="shared" si="2"/>
        <v>0.16991150442477876</v>
      </c>
    </row>
    <row r="150" spans="1:18" x14ac:dyDescent="0.3">
      <c r="A150" s="1" t="s">
        <v>9301</v>
      </c>
      <c r="B150" s="18">
        <v>147</v>
      </c>
      <c r="C150" s="312">
        <v>85</v>
      </c>
      <c r="D150" s="9" t="s">
        <v>9302</v>
      </c>
      <c r="E150" s="8" t="s">
        <v>165</v>
      </c>
      <c r="F150" s="8" t="s">
        <v>9303</v>
      </c>
      <c r="G150" s="24" t="s">
        <v>8946</v>
      </c>
      <c r="H150" s="10">
        <v>1677</v>
      </c>
      <c r="I150" s="18">
        <v>5.0999999999999996</v>
      </c>
      <c r="J150" s="24" t="s">
        <v>731</v>
      </c>
      <c r="K150" s="24" t="s">
        <v>790</v>
      </c>
      <c r="L150" s="24" t="s">
        <v>6076</v>
      </c>
      <c r="M150" s="24" t="s">
        <v>417</v>
      </c>
      <c r="N150" s="19">
        <f>B150/565</f>
        <v>0.26017699115044246</v>
      </c>
      <c r="O150" s="278" t="s">
        <v>15625</v>
      </c>
      <c r="P150" s="278">
        <v>6</v>
      </c>
      <c r="Q150" s="312">
        <v>7.5</v>
      </c>
      <c r="R150" s="17">
        <f t="shared" si="2"/>
        <v>0.15044247787610621</v>
      </c>
    </row>
    <row r="151" spans="1:18" x14ac:dyDescent="0.3">
      <c r="A151" s="1" t="s">
        <v>9295</v>
      </c>
      <c r="B151" s="18">
        <v>147</v>
      </c>
      <c r="C151" s="311">
        <v>159</v>
      </c>
      <c r="D151" s="9" t="s">
        <v>9296</v>
      </c>
      <c r="E151" s="8" t="s">
        <v>9297</v>
      </c>
      <c r="F151" s="8" t="s">
        <v>9298</v>
      </c>
      <c r="G151" s="24" t="s">
        <v>9299</v>
      </c>
      <c r="H151" s="10">
        <v>17780</v>
      </c>
      <c r="I151" s="18">
        <v>5.0999999999999996</v>
      </c>
      <c r="J151" s="24" t="s">
        <v>132</v>
      </c>
      <c r="K151" s="24" t="s">
        <v>435</v>
      </c>
      <c r="L151" s="24" t="s">
        <v>9300</v>
      </c>
      <c r="M151" s="24" t="s">
        <v>847</v>
      </c>
      <c r="N151" s="19">
        <f>B151/565</f>
        <v>0.26017699115044246</v>
      </c>
      <c r="O151" s="278" t="s">
        <v>15625</v>
      </c>
      <c r="P151" s="278">
        <v>6</v>
      </c>
      <c r="Q151" s="311">
        <v>4.5999999999999996</v>
      </c>
      <c r="R151" s="17">
        <f t="shared" si="2"/>
        <v>0.28141592920353981</v>
      </c>
    </row>
    <row r="152" spans="1:18" x14ac:dyDescent="0.3">
      <c r="A152" s="1" t="s">
        <v>9304</v>
      </c>
      <c r="B152" s="18">
        <v>147</v>
      </c>
      <c r="C152" s="312">
        <v>106</v>
      </c>
      <c r="D152" s="9" t="s">
        <v>9305</v>
      </c>
      <c r="E152" s="8" t="s">
        <v>9306</v>
      </c>
      <c r="F152" s="8" t="s">
        <v>9307</v>
      </c>
      <c r="G152" s="24" t="s">
        <v>9299</v>
      </c>
      <c r="H152" s="10">
        <v>1211</v>
      </c>
      <c r="I152" s="18">
        <v>5.0999999999999996</v>
      </c>
      <c r="J152" s="24" t="s">
        <v>132</v>
      </c>
      <c r="K152" s="24" t="s">
        <v>1327</v>
      </c>
      <c r="L152" s="24" t="s">
        <v>416</v>
      </c>
      <c r="M152" s="24" t="s">
        <v>755</v>
      </c>
      <c r="N152" s="19">
        <f>B152/565</f>
        <v>0.26017699115044246</v>
      </c>
      <c r="O152" s="278" t="s">
        <v>15625</v>
      </c>
      <c r="P152" s="278">
        <v>6</v>
      </c>
      <c r="Q152" s="312">
        <v>6.5</v>
      </c>
      <c r="R152" s="17">
        <f t="shared" si="2"/>
        <v>0.18761061946902655</v>
      </c>
    </row>
    <row r="153" spans="1:18" x14ac:dyDescent="0.3">
      <c r="A153" s="1" t="s">
        <v>9321</v>
      </c>
      <c r="B153" s="8">
        <v>151</v>
      </c>
      <c r="C153" s="311">
        <v>144</v>
      </c>
      <c r="D153" s="9" t="s">
        <v>9322</v>
      </c>
      <c r="E153" s="8" t="s">
        <v>9323</v>
      </c>
      <c r="F153" s="8" t="s">
        <v>9323</v>
      </c>
      <c r="G153" s="24" t="s">
        <v>8946</v>
      </c>
      <c r="H153" s="10">
        <v>9517</v>
      </c>
      <c r="I153" s="8">
        <v>5</v>
      </c>
      <c r="J153" s="24" t="s">
        <v>731</v>
      </c>
      <c r="K153" s="24" t="s">
        <v>1187</v>
      </c>
      <c r="L153" s="24" t="s">
        <v>2782</v>
      </c>
      <c r="M153" s="24" t="s">
        <v>1035</v>
      </c>
      <c r="N153" s="17">
        <f>B153/565</f>
        <v>0.26725663716814158</v>
      </c>
      <c r="O153" s="278" t="s">
        <v>15625</v>
      </c>
      <c r="P153" s="278">
        <v>6</v>
      </c>
      <c r="Q153" s="311">
        <v>5.0999999999999996</v>
      </c>
      <c r="R153" s="17">
        <f t="shared" si="2"/>
        <v>0.25486725663716814</v>
      </c>
    </row>
    <row r="154" spans="1:18" x14ac:dyDescent="0.3">
      <c r="A154" s="1" t="s">
        <v>9308</v>
      </c>
      <c r="B154" s="8">
        <v>151</v>
      </c>
      <c r="C154" s="311">
        <v>121</v>
      </c>
      <c r="D154" s="9" t="s">
        <v>9309</v>
      </c>
      <c r="E154" s="8" t="s">
        <v>9310</v>
      </c>
      <c r="F154" s="8" t="s">
        <v>9311</v>
      </c>
      <c r="G154" s="24" t="s">
        <v>8973</v>
      </c>
      <c r="H154" s="10">
        <v>19304</v>
      </c>
      <c r="I154" s="8">
        <v>5</v>
      </c>
      <c r="J154" s="24" t="s">
        <v>731</v>
      </c>
      <c r="K154" s="24" t="s">
        <v>296</v>
      </c>
      <c r="L154" s="24" t="s">
        <v>9312</v>
      </c>
      <c r="M154" s="24" t="s">
        <v>798</v>
      </c>
      <c r="N154" s="17">
        <f>B154/565</f>
        <v>0.26725663716814158</v>
      </c>
      <c r="O154" s="278" t="s">
        <v>15625</v>
      </c>
      <c r="P154" s="278">
        <v>6</v>
      </c>
      <c r="Q154" s="311">
        <v>6</v>
      </c>
      <c r="R154" s="17">
        <f t="shared" si="2"/>
        <v>0.21415929203539824</v>
      </c>
    </row>
    <row r="155" spans="1:18" x14ac:dyDescent="0.3">
      <c r="A155" s="1" t="s">
        <v>9316</v>
      </c>
      <c r="B155" s="8">
        <v>151</v>
      </c>
      <c r="C155" s="311">
        <v>152</v>
      </c>
      <c r="D155" s="9" t="s">
        <v>9317</v>
      </c>
      <c r="E155" s="8" t="s">
        <v>9318</v>
      </c>
      <c r="F155" s="8" t="s">
        <v>9319</v>
      </c>
      <c r="G155" s="24" t="s">
        <v>8981</v>
      </c>
      <c r="H155" s="10">
        <v>2645</v>
      </c>
      <c r="I155" s="8">
        <v>5</v>
      </c>
      <c r="J155" s="24" t="s">
        <v>132</v>
      </c>
      <c r="K155" s="24" t="s">
        <v>349</v>
      </c>
      <c r="L155" s="24" t="s">
        <v>2313</v>
      </c>
      <c r="M155" s="24" t="s">
        <v>1055</v>
      </c>
      <c r="N155" s="17">
        <f>B155/565</f>
        <v>0.26725663716814158</v>
      </c>
      <c r="O155" s="278" t="s">
        <v>15625</v>
      </c>
      <c r="P155" s="278">
        <v>6</v>
      </c>
      <c r="Q155" s="311">
        <v>4.8</v>
      </c>
      <c r="R155" s="17">
        <f t="shared" si="2"/>
        <v>0.26902654867256637</v>
      </c>
    </row>
    <row r="156" spans="1:18" x14ac:dyDescent="0.3">
      <c r="A156" s="1" t="s">
        <v>3260</v>
      </c>
      <c r="B156" s="8">
        <v>151</v>
      </c>
      <c r="C156" s="312">
        <v>141</v>
      </c>
      <c r="D156" s="9" t="s">
        <v>3261</v>
      </c>
      <c r="E156" s="8" t="s">
        <v>3262</v>
      </c>
      <c r="F156" s="8" t="s">
        <v>3263</v>
      </c>
      <c r="G156" s="24" t="s">
        <v>8946</v>
      </c>
      <c r="H156" s="10">
        <v>8862</v>
      </c>
      <c r="I156" s="8">
        <v>5</v>
      </c>
      <c r="J156" s="24" t="s">
        <v>731</v>
      </c>
      <c r="K156" s="24" t="s">
        <v>1015</v>
      </c>
      <c r="L156" s="24" t="s">
        <v>9320</v>
      </c>
      <c r="M156" s="24" t="s">
        <v>34</v>
      </c>
      <c r="N156" s="17">
        <f>B156/565</f>
        <v>0.26725663716814158</v>
      </c>
      <c r="O156" s="278" t="s">
        <v>15625</v>
      </c>
      <c r="P156" s="278">
        <v>6</v>
      </c>
      <c r="Q156" s="312">
        <v>5.3</v>
      </c>
      <c r="R156" s="17">
        <f t="shared" si="2"/>
        <v>0.24955752212389382</v>
      </c>
    </row>
    <row r="157" spans="1:18" x14ac:dyDescent="0.3">
      <c r="A157" s="1" t="s">
        <v>9313</v>
      </c>
      <c r="B157" s="8">
        <v>151</v>
      </c>
      <c r="C157" s="311">
        <v>152</v>
      </c>
      <c r="D157" s="9" t="s">
        <v>9313</v>
      </c>
      <c r="E157" s="8" t="s">
        <v>9314</v>
      </c>
      <c r="F157" s="8" t="s">
        <v>9315</v>
      </c>
      <c r="G157" s="24" t="s">
        <v>8946</v>
      </c>
      <c r="H157" s="10">
        <v>36725</v>
      </c>
      <c r="I157" s="8">
        <v>5</v>
      </c>
      <c r="J157" s="24" t="s">
        <v>731</v>
      </c>
      <c r="K157" s="24" t="s">
        <v>732</v>
      </c>
      <c r="L157" s="24" t="s">
        <v>2023</v>
      </c>
      <c r="M157" s="24" t="s">
        <v>1055</v>
      </c>
      <c r="N157" s="17">
        <f>B157/565</f>
        <v>0.26725663716814158</v>
      </c>
      <c r="O157" s="278" t="s">
        <v>15625</v>
      </c>
      <c r="P157" s="278">
        <v>6</v>
      </c>
      <c r="Q157" s="311">
        <v>4.8</v>
      </c>
      <c r="R157" s="17">
        <f t="shared" si="2"/>
        <v>0.26902654867256637</v>
      </c>
    </row>
    <row r="158" spans="1:18" x14ac:dyDescent="0.3">
      <c r="A158" s="1" t="s">
        <v>9329</v>
      </c>
      <c r="B158" s="18">
        <v>156</v>
      </c>
      <c r="C158" s="311">
        <v>159</v>
      </c>
      <c r="D158" s="9" t="s">
        <v>9330</v>
      </c>
      <c r="E158" s="8" t="s">
        <v>9331</v>
      </c>
      <c r="F158" s="8" t="s">
        <v>9332</v>
      </c>
      <c r="G158" s="24" t="s">
        <v>8973</v>
      </c>
      <c r="H158" s="10">
        <v>19115</v>
      </c>
      <c r="I158" s="18">
        <v>4.9000000000000004</v>
      </c>
      <c r="J158" s="24" t="s">
        <v>731</v>
      </c>
      <c r="K158" s="24" t="s">
        <v>336</v>
      </c>
      <c r="L158" s="24" t="s">
        <v>9333</v>
      </c>
      <c r="M158" s="24" t="s">
        <v>847</v>
      </c>
      <c r="N158" s="19">
        <f>B158/565</f>
        <v>0.27610619469026548</v>
      </c>
      <c r="O158" s="278" t="s">
        <v>15625</v>
      </c>
      <c r="P158" s="278">
        <v>6</v>
      </c>
      <c r="Q158" s="311">
        <v>4.5999999999999996</v>
      </c>
      <c r="R158" s="17">
        <f t="shared" si="2"/>
        <v>0.28141592920353981</v>
      </c>
    </row>
    <row r="159" spans="1:18" x14ac:dyDescent="0.3">
      <c r="A159" s="1" t="s">
        <v>9324</v>
      </c>
      <c r="B159" s="18">
        <v>156</v>
      </c>
      <c r="C159" s="312">
        <v>93</v>
      </c>
      <c r="D159" s="9" t="s">
        <v>9325</v>
      </c>
      <c r="E159" s="8" t="s">
        <v>9326</v>
      </c>
      <c r="F159" s="8" t="s">
        <v>9327</v>
      </c>
      <c r="G159" s="24" t="s">
        <v>8973</v>
      </c>
      <c r="H159" s="10">
        <v>1212</v>
      </c>
      <c r="I159" s="18">
        <v>4.9000000000000004</v>
      </c>
      <c r="J159" s="24" t="s">
        <v>731</v>
      </c>
      <c r="K159" s="24" t="s">
        <v>5432</v>
      </c>
      <c r="L159" s="24" t="s">
        <v>9328</v>
      </c>
      <c r="M159" s="24" t="s">
        <v>704</v>
      </c>
      <c r="N159" s="19">
        <f>B159/565</f>
        <v>0.27610619469026548</v>
      </c>
      <c r="O159" s="278" t="s">
        <v>15625</v>
      </c>
      <c r="P159" s="278">
        <v>6</v>
      </c>
      <c r="Q159" s="312">
        <v>7.3</v>
      </c>
      <c r="R159" s="17">
        <f t="shared" si="2"/>
        <v>0.16460176991150444</v>
      </c>
    </row>
    <row r="160" spans="1:18" x14ac:dyDescent="0.3">
      <c r="A160" s="1" t="s">
        <v>9334</v>
      </c>
      <c r="B160" s="8">
        <v>158</v>
      </c>
      <c r="C160" s="312">
        <v>214</v>
      </c>
      <c r="D160" s="9" t="s">
        <v>9335</v>
      </c>
      <c r="E160" s="8" t="s">
        <v>9336</v>
      </c>
      <c r="F160" s="8" t="s">
        <v>9337</v>
      </c>
      <c r="G160" s="24" t="s">
        <v>8981</v>
      </c>
      <c r="H160" s="10">
        <v>5710</v>
      </c>
      <c r="I160" s="8">
        <v>4.8</v>
      </c>
      <c r="J160" s="24" t="s">
        <v>132</v>
      </c>
      <c r="K160" s="24" t="s">
        <v>903</v>
      </c>
      <c r="L160" s="24" t="s">
        <v>9338</v>
      </c>
      <c r="M160" s="24" t="s">
        <v>1239</v>
      </c>
      <c r="N160" s="17">
        <f>B160/565</f>
        <v>0.27964601769911507</v>
      </c>
      <c r="O160" s="278" t="s">
        <v>15625</v>
      </c>
      <c r="P160" s="278">
        <v>6</v>
      </c>
      <c r="Q160" s="312">
        <v>3.7</v>
      </c>
      <c r="R160" s="17">
        <f t="shared" si="2"/>
        <v>0.37876106194690268</v>
      </c>
    </row>
    <row r="161" spans="1:18" x14ac:dyDescent="0.3">
      <c r="A161" s="1" t="s">
        <v>9343</v>
      </c>
      <c r="B161" s="8">
        <v>158</v>
      </c>
      <c r="C161" s="312">
        <v>124</v>
      </c>
      <c r="D161" s="9" t="s">
        <v>9344</v>
      </c>
      <c r="E161" s="8" t="s">
        <v>165</v>
      </c>
      <c r="F161" s="8" t="s">
        <v>9345</v>
      </c>
      <c r="G161" s="24" t="s">
        <v>8973</v>
      </c>
      <c r="H161" s="10">
        <v>3054</v>
      </c>
      <c r="I161" s="8">
        <v>4.8</v>
      </c>
      <c r="J161" s="24" t="s">
        <v>731</v>
      </c>
      <c r="K161" s="24" t="s">
        <v>955</v>
      </c>
      <c r="L161" s="24" t="s">
        <v>5509</v>
      </c>
      <c r="M161" s="24" t="s">
        <v>680</v>
      </c>
      <c r="N161" s="17">
        <f>B161/565</f>
        <v>0.27964601769911507</v>
      </c>
      <c r="O161" s="278" t="s">
        <v>15625</v>
      </c>
      <c r="P161" s="278">
        <v>6</v>
      </c>
      <c r="Q161" s="312">
        <v>5.9</v>
      </c>
      <c r="R161" s="17">
        <f t="shared" si="2"/>
        <v>0.21946902654867256</v>
      </c>
    </row>
    <row r="162" spans="1:18" x14ac:dyDescent="0.3">
      <c r="A162" s="1" t="s">
        <v>9346</v>
      </c>
      <c r="B162" s="8">
        <v>158</v>
      </c>
      <c r="C162" s="311">
        <v>144</v>
      </c>
      <c r="D162" s="9" t="s">
        <v>9347</v>
      </c>
      <c r="E162" s="8" t="s">
        <v>165</v>
      </c>
      <c r="F162" s="8" t="s">
        <v>9348</v>
      </c>
      <c r="G162" s="24" t="s">
        <v>8946</v>
      </c>
      <c r="H162" s="10">
        <v>1341</v>
      </c>
      <c r="I162" s="8">
        <v>4.8</v>
      </c>
      <c r="J162" s="24" t="s">
        <v>731</v>
      </c>
      <c r="K162" s="24" t="s">
        <v>1098</v>
      </c>
      <c r="L162" s="24" t="s">
        <v>9349</v>
      </c>
      <c r="M162" s="24" t="s">
        <v>1035</v>
      </c>
      <c r="N162" s="17">
        <f>B162/565</f>
        <v>0.27964601769911507</v>
      </c>
      <c r="O162" s="278" t="s">
        <v>15625</v>
      </c>
      <c r="P162" s="278">
        <v>6</v>
      </c>
      <c r="Q162" s="311">
        <v>5.0999999999999996</v>
      </c>
      <c r="R162" s="17">
        <f t="shared" si="2"/>
        <v>0.25486725663716814</v>
      </c>
    </row>
    <row r="163" spans="1:18" x14ac:dyDescent="0.3">
      <c r="A163" s="1" t="s">
        <v>9339</v>
      </c>
      <c r="B163" s="8">
        <v>158</v>
      </c>
      <c r="C163" s="312">
        <v>163</v>
      </c>
      <c r="D163" s="9" t="s">
        <v>9340</v>
      </c>
      <c r="E163" s="8" t="s">
        <v>9341</v>
      </c>
      <c r="F163" s="8" t="s">
        <v>9342</v>
      </c>
      <c r="G163" s="24" t="s">
        <v>8946</v>
      </c>
      <c r="H163" s="10">
        <v>9610</v>
      </c>
      <c r="I163" s="8">
        <v>4.8</v>
      </c>
      <c r="J163" s="24" t="s">
        <v>731</v>
      </c>
      <c r="K163" s="24" t="s">
        <v>1083</v>
      </c>
      <c r="L163" s="24" t="s">
        <v>2210</v>
      </c>
      <c r="M163" s="24" t="s">
        <v>1072</v>
      </c>
      <c r="N163" s="17">
        <f>B163/565</f>
        <v>0.27964601769911507</v>
      </c>
      <c r="O163" s="278" t="s">
        <v>15625</v>
      </c>
      <c r="P163" s="278">
        <v>6</v>
      </c>
      <c r="Q163" s="312">
        <v>4.5</v>
      </c>
      <c r="R163" s="17">
        <f t="shared" si="2"/>
        <v>0.28849557522123892</v>
      </c>
    </row>
    <row r="164" spans="1:18" x14ac:dyDescent="0.3">
      <c r="A164" s="1" t="s">
        <v>9361</v>
      </c>
      <c r="B164" s="18">
        <v>162</v>
      </c>
      <c r="C164" s="312">
        <v>156</v>
      </c>
      <c r="D164" s="9" t="s">
        <v>9362</v>
      </c>
      <c r="E164" s="8" t="s">
        <v>165</v>
      </c>
      <c r="F164" s="8" t="s">
        <v>9363</v>
      </c>
      <c r="G164" s="24" t="s">
        <v>8946</v>
      </c>
      <c r="H164" s="10">
        <v>7219</v>
      </c>
      <c r="I164" s="18">
        <v>4.7</v>
      </c>
      <c r="J164" s="24" t="s">
        <v>731</v>
      </c>
      <c r="K164" s="24" t="s">
        <v>1108</v>
      </c>
      <c r="L164" s="24" t="s">
        <v>9364</v>
      </c>
      <c r="M164" s="24" t="s">
        <v>1010</v>
      </c>
      <c r="N164" s="19">
        <f>B164/565</f>
        <v>0.28672566371681418</v>
      </c>
      <c r="O164" s="278" t="s">
        <v>15625</v>
      </c>
      <c r="P164" s="278">
        <v>6</v>
      </c>
      <c r="Q164" s="312">
        <v>4.7</v>
      </c>
      <c r="R164" s="17">
        <f t="shared" si="2"/>
        <v>0.27610619469026548</v>
      </c>
    </row>
    <row r="165" spans="1:18" x14ac:dyDescent="0.3">
      <c r="A165" s="1" t="s">
        <v>9354</v>
      </c>
      <c r="B165" s="18">
        <v>162</v>
      </c>
      <c r="C165" s="312">
        <v>141</v>
      </c>
      <c r="D165" s="9" t="s">
        <v>9355</v>
      </c>
      <c r="E165" s="8" t="s">
        <v>9356</v>
      </c>
      <c r="F165" s="8" t="s">
        <v>9356</v>
      </c>
      <c r="G165" s="24" t="s">
        <v>8946</v>
      </c>
      <c r="H165" s="10">
        <v>5223</v>
      </c>
      <c r="I165" s="18">
        <v>4.7</v>
      </c>
      <c r="J165" s="24" t="s">
        <v>731</v>
      </c>
      <c r="K165" s="24" t="s">
        <v>1471</v>
      </c>
      <c r="L165" s="24" t="s">
        <v>477</v>
      </c>
      <c r="M165" s="24" t="s">
        <v>34</v>
      </c>
      <c r="N165" s="19">
        <f>B165/565</f>
        <v>0.28672566371681418</v>
      </c>
      <c r="O165" s="278" t="s">
        <v>15625</v>
      </c>
      <c r="P165" s="278">
        <v>6</v>
      </c>
      <c r="Q165" s="312">
        <v>5.3</v>
      </c>
      <c r="R165" s="17">
        <f t="shared" si="2"/>
        <v>0.24955752212389382</v>
      </c>
    </row>
    <row r="166" spans="1:18" x14ac:dyDescent="0.3">
      <c r="A166" s="1" t="s">
        <v>9357</v>
      </c>
      <c r="B166" s="18">
        <v>162</v>
      </c>
      <c r="C166" s="311">
        <v>159</v>
      </c>
      <c r="D166" s="9" t="s">
        <v>9357</v>
      </c>
      <c r="E166" s="8" t="s">
        <v>9358</v>
      </c>
      <c r="F166" s="8" t="s">
        <v>9359</v>
      </c>
      <c r="G166" s="24" t="s">
        <v>8981</v>
      </c>
      <c r="H166" s="10">
        <v>16405</v>
      </c>
      <c r="I166" s="18">
        <v>4.7</v>
      </c>
      <c r="J166" s="24" t="s">
        <v>132</v>
      </c>
      <c r="K166" s="24" t="s">
        <v>897</v>
      </c>
      <c r="L166" s="24" t="s">
        <v>9360</v>
      </c>
      <c r="M166" s="24" t="s">
        <v>847</v>
      </c>
      <c r="N166" s="19">
        <f>B166/565</f>
        <v>0.28672566371681418</v>
      </c>
      <c r="O166" s="278" t="s">
        <v>15625</v>
      </c>
      <c r="P166" s="278">
        <v>6</v>
      </c>
      <c r="Q166" s="311">
        <v>4.5999999999999996</v>
      </c>
      <c r="R166" s="17">
        <f t="shared" si="2"/>
        <v>0.28141592920353981</v>
      </c>
    </row>
    <row r="167" spans="1:18" x14ac:dyDescent="0.3">
      <c r="A167" s="1" t="s">
        <v>9350</v>
      </c>
      <c r="B167" s="18">
        <v>162</v>
      </c>
      <c r="C167" s="312">
        <v>156</v>
      </c>
      <c r="D167" s="9" t="s">
        <v>9351</v>
      </c>
      <c r="E167" s="8" t="s">
        <v>9352</v>
      </c>
      <c r="F167" s="8" t="s">
        <v>9353</v>
      </c>
      <c r="G167" s="24" t="s">
        <v>8981</v>
      </c>
      <c r="H167" s="10">
        <v>23936</v>
      </c>
      <c r="I167" s="18">
        <v>4.7</v>
      </c>
      <c r="J167" s="24" t="s">
        <v>132</v>
      </c>
      <c r="K167" s="24" t="s">
        <v>685</v>
      </c>
      <c r="L167" s="24" t="s">
        <v>1281</v>
      </c>
      <c r="M167" s="24" t="s">
        <v>1010</v>
      </c>
      <c r="N167" s="19">
        <f>B167/565</f>
        <v>0.28672566371681418</v>
      </c>
      <c r="O167" s="278" t="s">
        <v>15625</v>
      </c>
      <c r="P167" s="278">
        <v>6</v>
      </c>
      <c r="Q167" s="312">
        <v>4.7</v>
      </c>
      <c r="R167" s="17">
        <f t="shared" si="2"/>
        <v>0.27610619469026548</v>
      </c>
    </row>
    <row r="168" spans="1:18" x14ac:dyDescent="0.3">
      <c r="A168" s="1" t="s">
        <v>1130</v>
      </c>
      <c r="B168" s="18">
        <v>162</v>
      </c>
      <c r="C168" s="312">
        <v>148</v>
      </c>
      <c r="D168" s="9" t="s">
        <v>1131</v>
      </c>
      <c r="E168" s="8" t="s">
        <v>1132</v>
      </c>
      <c r="F168" s="8" t="s">
        <v>1132</v>
      </c>
      <c r="G168" s="24" t="s">
        <v>8946</v>
      </c>
      <c r="H168" s="10">
        <v>9106</v>
      </c>
      <c r="I168" s="18">
        <v>4.7</v>
      </c>
      <c r="J168" s="24" t="s">
        <v>731</v>
      </c>
      <c r="K168" s="24" t="s">
        <v>1133</v>
      </c>
      <c r="L168" s="24" t="s">
        <v>997</v>
      </c>
      <c r="M168" s="24" t="s">
        <v>1124</v>
      </c>
      <c r="N168" s="19">
        <f>B168/565</f>
        <v>0.28672566371681418</v>
      </c>
      <c r="O168" s="278" t="s">
        <v>15625</v>
      </c>
      <c r="P168" s="278">
        <v>6</v>
      </c>
      <c r="Q168" s="312">
        <v>5</v>
      </c>
      <c r="R168" s="17">
        <f t="shared" si="2"/>
        <v>0.26194690265486725</v>
      </c>
    </row>
    <row r="169" spans="1:18" x14ac:dyDescent="0.3">
      <c r="A169" s="1" t="s">
        <v>9365</v>
      </c>
      <c r="B169" s="18">
        <v>162</v>
      </c>
      <c r="C169" s="312">
        <v>148</v>
      </c>
      <c r="D169" s="9" t="s">
        <v>9366</v>
      </c>
      <c r="E169" s="8" t="s">
        <v>9367</v>
      </c>
      <c r="F169" s="8" t="s">
        <v>9368</v>
      </c>
      <c r="G169" s="24" t="s">
        <v>8946</v>
      </c>
      <c r="H169" s="10">
        <v>6662</v>
      </c>
      <c r="I169" s="18">
        <v>4.7</v>
      </c>
      <c r="J169" s="24" t="s">
        <v>731</v>
      </c>
      <c r="K169" s="24" t="s">
        <v>1433</v>
      </c>
      <c r="L169" s="24" t="s">
        <v>4896</v>
      </c>
      <c r="M169" s="24" t="s">
        <v>1124</v>
      </c>
      <c r="N169" s="19">
        <f>B169/565</f>
        <v>0.28672566371681418</v>
      </c>
      <c r="O169" s="278" t="s">
        <v>15625</v>
      </c>
      <c r="P169" s="278">
        <v>6</v>
      </c>
      <c r="Q169" s="312">
        <v>5</v>
      </c>
      <c r="R169" s="17">
        <f t="shared" si="2"/>
        <v>0.26194690265486725</v>
      </c>
    </row>
    <row r="170" spans="1:18" x14ac:dyDescent="0.3">
      <c r="A170" s="1" t="s">
        <v>9373</v>
      </c>
      <c r="B170" s="8">
        <v>168</v>
      </c>
      <c r="C170" s="311">
        <v>144</v>
      </c>
      <c r="D170" s="9" t="s">
        <v>9374</v>
      </c>
      <c r="E170" s="8" t="s">
        <v>9375</v>
      </c>
      <c r="F170" s="8" t="s">
        <v>9376</v>
      </c>
      <c r="G170" s="24" t="s">
        <v>8969</v>
      </c>
      <c r="H170" s="10">
        <v>8869</v>
      </c>
      <c r="I170" s="8">
        <v>4.5999999999999996</v>
      </c>
      <c r="J170" s="24" t="s">
        <v>731</v>
      </c>
      <c r="K170" s="24" t="s">
        <v>1015</v>
      </c>
      <c r="L170" s="24" t="s">
        <v>9377</v>
      </c>
      <c r="M170" s="24" t="s">
        <v>1035</v>
      </c>
      <c r="N170" s="17">
        <f>B170/565</f>
        <v>0.29734513274336283</v>
      </c>
      <c r="O170" s="278" t="s">
        <v>15625</v>
      </c>
      <c r="P170" s="278">
        <v>6</v>
      </c>
      <c r="Q170" s="311">
        <v>5.0999999999999996</v>
      </c>
      <c r="R170" s="17">
        <f t="shared" si="2"/>
        <v>0.25486725663716814</v>
      </c>
    </row>
    <row r="171" spans="1:18" x14ac:dyDescent="0.3">
      <c r="A171" s="1" t="s">
        <v>5865</v>
      </c>
      <c r="B171" s="8">
        <v>168</v>
      </c>
      <c r="C171" s="312">
        <v>163</v>
      </c>
      <c r="D171" s="9" t="s">
        <v>5866</v>
      </c>
      <c r="E171" s="8" t="s">
        <v>5867</v>
      </c>
      <c r="F171" s="8" t="s">
        <v>5868</v>
      </c>
      <c r="G171" s="24" t="s">
        <v>8973</v>
      </c>
      <c r="H171" s="10">
        <v>8681</v>
      </c>
      <c r="I171" s="8">
        <v>4.5999999999999996</v>
      </c>
      <c r="J171" s="24" t="s">
        <v>731</v>
      </c>
      <c r="K171" s="24" t="s">
        <v>796</v>
      </c>
      <c r="L171" s="24" t="s">
        <v>5869</v>
      </c>
      <c r="M171" s="24" t="s">
        <v>1072</v>
      </c>
      <c r="N171" s="17">
        <f>B171/565</f>
        <v>0.29734513274336283</v>
      </c>
      <c r="O171" s="278" t="s">
        <v>15625</v>
      </c>
      <c r="P171" s="278">
        <v>6</v>
      </c>
      <c r="Q171" s="312">
        <v>4.5</v>
      </c>
      <c r="R171" s="17">
        <f t="shared" si="2"/>
        <v>0.28849557522123892</v>
      </c>
    </row>
    <row r="172" spans="1:18" x14ac:dyDescent="0.3">
      <c r="A172" s="1" t="s">
        <v>9382</v>
      </c>
      <c r="B172" s="8">
        <v>168</v>
      </c>
      <c r="C172" s="312">
        <v>179</v>
      </c>
      <c r="D172" s="9" t="s">
        <v>9383</v>
      </c>
      <c r="E172" s="8" t="s">
        <v>9384</v>
      </c>
      <c r="F172" s="8" t="s">
        <v>9385</v>
      </c>
      <c r="G172" s="24" t="s">
        <v>8946</v>
      </c>
      <c r="H172" s="10">
        <v>46156</v>
      </c>
      <c r="I172" s="8">
        <v>4.5999999999999996</v>
      </c>
      <c r="J172" s="24" t="s">
        <v>731</v>
      </c>
      <c r="K172" s="24" t="s">
        <v>790</v>
      </c>
      <c r="L172" s="24" t="s">
        <v>9386</v>
      </c>
      <c r="M172" s="24" t="s">
        <v>1114</v>
      </c>
      <c r="N172" s="17">
        <f>B172/565</f>
        <v>0.29734513274336283</v>
      </c>
      <c r="O172" s="278" t="s">
        <v>15625</v>
      </c>
      <c r="P172" s="278">
        <v>6</v>
      </c>
      <c r="Q172" s="312">
        <v>4.0999999999999996</v>
      </c>
      <c r="R172" s="17">
        <f t="shared" si="2"/>
        <v>0.31681415929203538</v>
      </c>
    </row>
    <row r="173" spans="1:18" x14ac:dyDescent="0.3">
      <c r="A173" s="1" t="s">
        <v>9387</v>
      </c>
      <c r="B173" s="8">
        <v>168</v>
      </c>
      <c r="C173" s="312">
        <v>148</v>
      </c>
      <c r="D173" s="9" t="s">
        <v>9388</v>
      </c>
      <c r="E173" s="8" t="s">
        <v>9389</v>
      </c>
      <c r="F173" s="8" t="s">
        <v>9390</v>
      </c>
      <c r="G173" s="24" t="s">
        <v>8969</v>
      </c>
      <c r="H173" s="8">
        <v>535</v>
      </c>
      <c r="I173" s="8">
        <v>4.5999999999999996</v>
      </c>
      <c r="J173" s="24" t="s">
        <v>731</v>
      </c>
      <c r="K173" s="24" t="s">
        <v>1174</v>
      </c>
      <c r="L173" s="24" t="s">
        <v>9391</v>
      </c>
      <c r="M173" s="24" t="s">
        <v>1124</v>
      </c>
      <c r="N173" s="17">
        <f>B173/565</f>
        <v>0.29734513274336283</v>
      </c>
      <c r="O173" s="278" t="s">
        <v>15625</v>
      </c>
      <c r="P173" s="278">
        <v>6</v>
      </c>
      <c r="Q173" s="312">
        <v>5</v>
      </c>
      <c r="R173" s="17">
        <f t="shared" si="2"/>
        <v>0.26194690265486725</v>
      </c>
    </row>
    <row r="174" spans="1:18" x14ac:dyDescent="0.3">
      <c r="A174" s="1" t="s">
        <v>9378</v>
      </c>
      <c r="B174" s="8">
        <v>168</v>
      </c>
      <c r="C174" s="311">
        <v>198</v>
      </c>
      <c r="D174" s="9" t="s">
        <v>9379</v>
      </c>
      <c r="E174" s="8" t="s">
        <v>9380</v>
      </c>
      <c r="F174" s="8" t="s">
        <v>9381</v>
      </c>
      <c r="G174" s="24" t="s">
        <v>8946</v>
      </c>
      <c r="H174" s="10">
        <v>7796</v>
      </c>
      <c r="I174" s="8">
        <v>4.5999999999999996</v>
      </c>
      <c r="J174" s="24" t="s">
        <v>731</v>
      </c>
      <c r="K174" s="24" t="s">
        <v>457</v>
      </c>
      <c r="L174" s="24" t="s">
        <v>416</v>
      </c>
      <c r="M174" s="24" t="s">
        <v>1226</v>
      </c>
      <c r="N174" s="17">
        <f>B174/565</f>
        <v>0.29734513274336283</v>
      </c>
      <c r="O174" s="278" t="s">
        <v>15625</v>
      </c>
      <c r="P174" s="278">
        <v>6</v>
      </c>
      <c r="Q174" s="311">
        <v>3.8</v>
      </c>
      <c r="R174" s="17">
        <f t="shared" si="2"/>
        <v>0.35044247787610622</v>
      </c>
    </row>
    <row r="175" spans="1:18" x14ac:dyDescent="0.3">
      <c r="A175" s="1" t="s">
        <v>9369</v>
      </c>
      <c r="B175" s="8">
        <v>168</v>
      </c>
      <c r="C175" s="311">
        <v>188</v>
      </c>
      <c r="D175" s="9" t="s">
        <v>9370</v>
      </c>
      <c r="E175" s="8" t="s">
        <v>9371</v>
      </c>
      <c r="F175" s="8" t="s">
        <v>9372</v>
      </c>
      <c r="G175" s="24" t="s">
        <v>8969</v>
      </c>
      <c r="H175" s="10">
        <v>6065</v>
      </c>
      <c r="I175" s="8">
        <v>4.5999999999999996</v>
      </c>
      <c r="J175" s="24" t="s">
        <v>731</v>
      </c>
      <c r="K175" s="24" t="s">
        <v>685</v>
      </c>
      <c r="L175" s="24" t="s">
        <v>416</v>
      </c>
      <c r="M175" s="24" t="s">
        <v>1205</v>
      </c>
      <c r="N175" s="17">
        <f>B175/565</f>
        <v>0.29734513274336283</v>
      </c>
      <c r="O175" s="278" t="s">
        <v>15625</v>
      </c>
      <c r="P175" s="278">
        <v>6</v>
      </c>
      <c r="Q175" s="311">
        <v>4</v>
      </c>
      <c r="R175" s="17">
        <f t="shared" si="2"/>
        <v>0.3327433628318584</v>
      </c>
    </row>
    <row r="176" spans="1:18" x14ac:dyDescent="0.3">
      <c r="A176" s="1" t="s">
        <v>9401</v>
      </c>
      <c r="B176" s="18">
        <v>174</v>
      </c>
      <c r="C176" s="312">
        <v>179</v>
      </c>
      <c r="D176" s="9" t="s">
        <v>9402</v>
      </c>
      <c r="E176" s="8" t="s">
        <v>165</v>
      </c>
      <c r="F176" s="8" t="s">
        <v>9403</v>
      </c>
      <c r="G176" s="24" t="s">
        <v>8973</v>
      </c>
      <c r="H176" s="10">
        <v>1258</v>
      </c>
      <c r="I176" s="18">
        <v>4.5</v>
      </c>
      <c r="J176" s="24" t="s">
        <v>731</v>
      </c>
      <c r="K176" s="24" t="s">
        <v>415</v>
      </c>
      <c r="L176" s="24" t="s">
        <v>590</v>
      </c>
      <c r="M176" s="24" t="s">
        <v>1114</v>
      </c>
      <c r="N176" s="19">
        <f>B176/565</f>
        <v>0.30796460176991153</v>
      </c>
      <c r="O176" s="278" t="s">
        <v>15625</v>
      </c>
      <c r="P176" s="278">
        <v>6</v>
      </c>
      <c r="Q176" s="312">
        <v>4.0999999999999996</v>
      </c>
      <c r="R176" s="17">
        <f t="shared" si="2"/>
        <v>0.31681415929203538</v>
      </c>
    </row>
    <row r="177" spans="1:18" x14ac:dyDescent="0.3">
      <c r="A177" s="1" t="s">
        <v>1176</v>
      </c>
      <c r="B177" s="18">
        <v>174</v>
      </c>
      <c r="C177" s="311">
        <v>237</v>
      </c>
      <c r="D177" s="9" t="s">
        <v>1177</v>
      </c>
      <c r="E177" s="8" t="s">
        <v>1178</v>
      </c>
      <c r="F177" s="8" t="s">
        <v>1179</v>
      </c>
      <c r="G177" s="24" t="s">
        <v>8946</v>
      </c>
      <c r="H177" s="10">
        <v>2212</v>
      </c>
      <c r="I177" s="18">
        <v>4.5</v>
      </c>
      <c r="J177" s="24" t="s">
        <v>731</v>
      </c>
      <c r="K177" s="24" t="s">
        <v>1180</v>
      </c>
      <c r="L177" s="24" t="s">
        <v>1181</v>
      </c>
      <c r="M177" s="24" t="s">
        <v>1182</v>
      </c>
      <c r="N177" s="19">
        <f>B177/565</f>
        <v>0.30796460176991153</v>
      </c>
      <c r="O177" s="278" t="s">
        <v>15625</v>
      </c>
      <c r="P177" s="278">
        <v>6</v>
      </c>
      <c r="Q177" s="311">
        <v>3.4</v>
      </c>
      <c r="R177" s="17">
        <f t="shared" si="2"/>
        <v>0.41946902654867257</v>
      </c>
    </row>
    <row r="178" spans="1:18" x14ac:dyDescent="0.3">
      <c r="A178" s="1" t="s">
        <v>1166</v>
      </c>
      <c r="B178" s="18">
        <v>174</v>
      </c>
      <c r="C178" s="311">
        <v>168</v>
      </c>
      <c r="D178" s="9" t="s">
        <v>1167</v>
      </c>
      <c r="E178" s="8" t="s">
        <v>1168</v>
      </c>
      <c r="F178" s="8" t="s">
        <v>1168</v>
      </c>
      <c r="G178" s="24" t="s">
        <v>9188</v>
      </c>
      <c r="H178" s="10">
        <v>2397</v>
      </c>
      <c r="I178" s="18">
        <v>4.5</v>
      </c>
      <c r="J178" s="24" t="s">
        <v>132</v>
      </c>
      <c r="K178" s="24" t="s">
        <v>955</v>
      </c>
      <c r="L178" s="24" t="s">
        <v>1169</v>
      </c>
      <c r="M178" s="24" t="s">
        <v>1017</v>
      </c>
      <c r="N178" s="19">
        <f>B178/565</f>
        <v>0.30796460176991153</v>
      </c>
      <c r="O178" s="278" t="s">
        <v>15625</v>
      </c>
      <c r="P178" s="278">
        <v>6</v>
      </c>
      <c r="Q178" s="311">
        <v>4.4000000000000004</v>
      </c>
      <c r="R178" s="17">
        <f t="shared" si="2"/>
        <v>0.29734513274336283</v>
      </c>
    </row>
    <row r="179" spans="1:18" x14ac:dyDescent="0.3">
      <c r="A179" s="1" t="s">
        <v>1154</v>
      </c>
      <c r="B179" s="18">
        <v>174</v>
      </c>
      <c r="C179" s="312">
        <v>194</v>
      </c>
      <c r="D179" s="9" t="s">
        <v>1155</v>
      </c>
      <c r="E179" s="8" t="s">
        <v>1156</v>
      </c>
      <c r="F179" s="8" t="s">
        <v>1157</v>
      </c>
      <c r="G179" s="24" t="s">
        <v>8991</v>
      </c>
      <c r="H179" s="10">
        <v>26267</v>
      </c>
      <c r="I179" s="18">
        <v>4.5</v>
      </c>
      <c r="J179" s="24" t="s">
        <v>132</v>
      </c>
      <c r="K179" s="24" t="s">
        <v>1158</v>
      </c>
      <c r="L179" s="24" t="s">
        <v>1159</v>
      </c>
      <c r="M179" s="24" t="s">
        <v>1160</v>
      </c>
      <c r="N179" s="19">
        <f>B179/565</f>
        <v>0.30796460176991153</v>
      </c>
      <c r="O179" s="278" t="s">
        <v>15625</v>
      </c>
      <c r="P179" s="278">
        <v>6</v>
      </c>
      <c r="Q179" s="312">
        <v>3.9</v>
      </c>
      <c r="R179" s="17">
        <f t="shared" si="2"/>
        <v>0.3433628318584071</v>
      </c>
    </row>
    <row r="180" spans="1:18" x14ac:dyDescent="0.3">
      <c r="A180" s="1" t="s">
        <v>9392</v>
      </c>
      <c r="B180" s="18">
        <v>174</v>
      </c>
      <c r="C180" s="312">
        <v>173</v>
      </c>
      <c r="D180" s="9" t="s">
        <v>9393</v>
      </c>
      <c r="E180" s="8" t="s">
        <v>9394</v>
      </c>
      <c r="F180" s="8" t="s">
        <v>9395</v>
      </c>
      <c r="G180" s="24" t="s">
        <v>8946</v>
      </c>
      <c r="H180" s="10">
        <v>2901</v>
      </c>
      <c r="I180" s="18">
        <v>4.5</v>
      </c>
      <c r="J180" s="24" t="s">
        <v>731</v>
      </c>
      <c r="K180" s="24" t="s">
        <v>5358</v>
      </c>
      <c r="L180" s="24" t="s">
        <v>416</v>
      </c>
      <c r="M180" s="24" t="s">
        <v>1004</v>
      </c>
      <c r="N180" s="19">
        <f>B180/565</f>
        <v>0.30796460176991153</v>
      </c>
      <c r="O180" s="278" t="s">
        <v>15625</v>
      </c>
      <c r="P180" s="278">
        <v>6</v>
      </c>
      <c r="Q180" s="312">
        <v>4.3</v>
      </c>
      <c r="R180" s="17">
        <f t="shared" si="2"/>
        <v>0.30619469026548674</v>
      </c>
    </row>
    <row r="181" spans="1:18" x14ac:dyDescent="0.3">
      <c r="A181" s="1" t="s">
        <v>9404</v>
      </c>
      <c r="B181" s="18">
        <v>174</v>
      </c>
      <c r="C181" s="311">
        <v>177</v>
      </c>
      <c r="D181" s="9" t="s">
        <v>9405</v>
      </c>
      <c r="E181" s="8" t="s">
        <v>9406</v>
      </c>
      <c r="F181" s="8" t="s">
        <v>9407</v>
      </c>
      <c r="G181" s="24" t="s">
        <v>8946</v>
      </c>
      <c r="H181" s="10">
        <v>67784</v>
      </c>
      <c r="I181" s="18">
        <v>4.5</v>
      </c>
      <c r="J181" s="24" t="s">
        <v>731</v>
      </c>
      <c r="K181" s="24" t="s">
        <v>961</v>
      </c>
      <c r="L181" s="24" t="s">
        <v>1129</v>
      </c>
      <c r="M181" s="24" t="s">
        <v>1078</v>
      </c>
      <c r="N181" s="19">
        <f>B181/565</f>
        <v>0.30796460176991153</v>
      </c>
      <c r="O181" s="278" t="s">
        <v>15625</v>
      </c>
      <c r="P181" s="278">
        <v>6</v>
      </c>
      <c r="Q181" s="311">
        <v>4.2</v>
      </c>
      <c r="R181" s="17">
        <f t="shared" si="2"/>
        <v>0.31327433628318585</v>
      </c>
    </row>
    <row r="182" spans="1:18" x14ac:dyDescent="0.3">
      <c r="A182" s="1" t="s">
        <v>9396</v>
      </c>
      <c r="B182" s="18">
        <v>174</v>
      </c>
      <c r="C182" s="312">
        <v>179</v>
      </c>
      <c r="D182" s="9" t="s">
        <v>9397</v>
      </c>
      <c r="E182" s="8" t="s">
        <v>9398</v>
      </c>
      <c r="F182" s="8" t="s">
        <v>9399</v>
      </c>
      <c r="G182" s="24" t="s">
        <v>8981</v>
      </c>
      <c r="H182" s="10">
        <v>16206</v>
      </c>
      <c r="I182" s="18">
        <v>4.5</v>
      </c>
      <c r="J182" s="24" t="s">
        <v>132</v>
      </c>
      <c r="K182" s="24" t="s">
        <v>4806</v>
      </c>
      <c r="L182" s="24" t="s">
        <v>9400</v>
      </c>
      <c r="M182" s="24" t="s">
        <v>1114</v>
      </c>
      <c r="N182" s="19">
        <f>B182/565</f>
        <v>0.30796460176991153</v>
      </c>
      <c r="O182" s="278" t="s">
        <v>15625</v>
      </c>
      <c r="P182" s="278">
        <v>6</v>
      </c>
      <c r="Q182" s="312">
        <v>4.0999999999999996</v>
      </c>
      <c r="R182" s="17">
        <f t="shared" si="2"/>
        <v>0.31681415929203538</v>
      </c>
    </row>
    <row r="183" spans="1:18" x14ac:dyDescent="0.3">
      <c r="A183" s="1" t="s">
        <v>9408</v>
      </c>
      <c r="B183" s="8">
        <v>181</v>
      </c>
      <c r="C183" s="312">
        <v>173</v>
      </c>
      <c r="D183" s="9" t="s">
        <v>9409</v>
      </c>
      <c r="E183" s="8" t="s">
        <v>9410</v>
      </c>
      <c r="F183" s="8" t="s">
        <v>9411</v>
      </c>
      <c r="G183" s="24" t="s">
        <v>8946</v>
      </c>
      <c r="H183" s="10">
        <v>4596</v>
      </c>
      <c r="I183" s="8">
        <v>4.4000000000000004</v>
      </c>
      <c r="J183" s="24" t="s">
        <v>731</v>
      </c>
      <c r="K183" s="24" t="s">
        <v>802</v>
      </c>
      <c r="L183" s="24" t="s">
        <v>9412</v>
      </c>
      <c r="M183" s="24" t="s">
        <v>1004</v>
      </c>
      <c r="N183" s="17">
        <f>B183/565</f>
        <v>0.32035398230088497</v>
      </c>
      <c r="O183" s="278" t="s">
        <v>15625</v>
      </c>
      <c r="P183" s="278">
        <v>6</v>
      </c>
      <c r="Q183" s="312">
        <v>4.3</v>
      </c>
      <c r="R183" s="17">
        <f t="shared" si="2"/>
        <v>0.30619469026548674</v>
      </c>
    </row>
    <row r="184" spans="1:18" x14ac:dyDescent="0.3">
      <c r="A184" s="1" t="s">
        <v>1196</v>
      </c>
      <c r="B184" s="8">
        <v>181</v>
      </c>
      <c r="C184" s="312">
        <v>163</v>
      </c>
      <c r="D184" s="9" t="s">
        <v>1196</v>
      </c>
      <c r="E184" s="8" t="s">
        <v>1197</v>
      </c>
      <c r="F184" s="8" t="s">
        <v>1198</v>
      </c>
      <c r="G184" s="24" t="s">
        <v>8946</v>
      </c>
      <c r="H184" s="10">
        <v>15653</v>
      </c>
      <c r="I184" s="8">
        <v>4.4000000000000004</v>
      </c>
      <c r="J184" s="24" t="s">
        <v>731</v>
      </c>
      <c r="K184" s="24" t="s">
        <v>336</v>
      </c>
      <c r="L184" s="24" t="s">
        <v>1199</v>
      </c>
      <c r="M184" s="24" t="s">
        <v>1072</v>
      </c>
      <c r="N184" s="17">
        <f>B184/565</f>
        <v>0.32035398230088497</v>
      </c>
      <c r="O184" s="278" t="s">
        <v>15625</v>
      </c>
      <c r="P184" s="278">
        <v>6</v>
      </c>
      <c r="Q184" s="312">
        <v>4.5</v>
      </c>
      <c r="R184" s="17">
        <f t="shared" si="2"/>
        <v>0.28849557522123892</v>
      </c>
    </row>
    <row r="185" spans="1:18" ht="15.6" customHeight="1" x14ac:dyDescent="0.3">
      <c r="A185" s="1" t="s">
        <v>9413</v>
      </c>
      <c r="B185" s="8">
        <v>181</v>
      </c>
      <c r="C185" s="311">
        <v>255</v>
      </c>
      <c r="D185" s="9" t="s">
        <v>9414</v>
      </c>
      <c r="E185" s="8" t="s">
        <v>9415</v>
      </c>
      <c r="F185" s="8" t="s">
        <v>9416</v>
      </c>
      <c r="G185" s="24" t="s">
        <v>8981</v>
      </c>
      <c r="H185" s="10">
        <v>8893</v>
      </c>
      <c r="I185" s="8">
        <v>4.4000000000000004</v>
      </c>
      <c r="J185" s="24" t="s">
        <v>132</v>
      </c>
      <c r="K185" s="24" t="s">
        <v>1060</v>
      </c>
      <c r="L185" s="24" t="s">
        <v>416</v>
      </c>
      <c r="M185" s="24" t="s">
        <v>1313</v>
      </c>
      <c r="N185" s="17">
        <f>B185/565</f>
        <v>0.32035398230088497</v>
      </c>
      <c r="O185" s="278" t="s">
        <v>15625</v>
      </c>
      <c r="P185" s="278">
        <v>6</v>
      </c>
      <c r="Q185" s="311">
        <v>3.2</v>
      </c>
      <c r="R185" s="17">
        <f t="shared" si="2"/>
        <v>0.45132743362831856</v>
      </c>
    </row>
    <row r="186" spans="1:18" x14ac:dyDescent="0.3">
      <c r="A186" s="1" t="s">
        <v>9417</v>
      </c>
      <c r="B186" s="8">
        <v>181</v>
      </c>
      <c r="C186" s="311">
        <v>168</v>
      </c>
      <c r="D186" s="9" t="s">
        <v>9418</v>
      </c>
      <c r="E186" s="8" t="s">
        <v>9419</v>
      </c>
      <c r="F186" s="8" t="s">
        <v>9420</v>
      </c>
      <c r="G186" s="24" t="s">
        <v>8946</v>
      </c>
      <c r="H186" s="10">
        <v>1061</v>
      </c>
      <c r="I186" s="8">
        <v>4.4000000000000004</v>
      </c>
      <c r="J186" s="24" t="s">
        <v>731</v>
      </c>
      <c r="K186" s="24" t="s">
        <v>1098</v>
      </c>
      <c r="L186" s="24" t="s">
        <v>9421</v>
      </c>
      <c r="M186" s="24" t="s">
        <v>1017</v>
      </c>
      <c r="N186" s="17">
        <f>B186/565</f>
        <v>0.32035398230088497</v>
      </c>
      <c r="O186" s="278" t="s">
        <v>15625</v>
      </c>
      <c r="P186" s="278">
        <v>6</v>
      </c>
      <c r="Q186" s="311">
        <v>4.4000000000000004</v>
      </c>
      <c r="R186" s="17">
        <f t="shared" si="2"/>
        <v>0.29734513274336283</v>
      </c>
    </row>
    <row r="187" spans="1:18" x14ac:dyDescent="0.3">
      <c r="A187" s="1" t="s">
        <v>3290</v>
      </c>
      <c r="B187" s="8">
        <v>181</v>
      </c>
      <c r="C187" s="312">
        <v>231</v>
      </c>
      <c r="D187" s="9" t="s">
        <v>3291</v>
      </c>
      <c r="E187" s="8" t="s">
        <v>3292</v>
      </c>
      <c r="F187" s="8" t="s">
        <v>3292</v>
      </c>
      <c r="G187" s="24" t="s">
        <v>8946</v>
      </c>
      <c r="H187" s="10">
        <v>13680</v>
      </c>
      <c r="I187" s="8">
        <v>4.4000000000000004</v>
      </c>
      <c r="J187" s="24" t="s">
        <v>731</v>
      </c>
      <c r="K187" s="24" t="s">
        <v>955</v>
      </c>
      <c r="L187" s="24" t="s">
        <v>8102</v>
      </c>
      <c r="M187" s="24" t="s">
        <v>1195</v>
      </c>
      <c r="N187" s="17">
        <f>B187/565</f>
        <v>0.32035398230088497</v>
      </c>
      <c r="O187" s="278" t="s">
        <v>15625</v>
      </c>
      <c r="P187" s="278">
        <v>6</v>
      </c>
      <c r="Q187" s="312">
        <v>3.5</v>
      </c>
      <c r="R187" s="17">
        <f t="shared" si="2"/>
        <v>0.40884955752212387</v>
      </c>
    </row>
    <row r="188" spans="1:18" x14ac:dyDescent="0.3">
      <c r="A188" s="1" t="s">
        <v>9426</v>
      </c>
      <c r="B188" s="18">
        <v>186</v>
      </c>
      <c r="C188" s="311">
        <v>221</v>
      </c>
      <c r="D188" s="9" t="s">
        <v>9427</v>
      </c>
      <c r="E188" s="8" t="s">
        <v>9428</v>
      </c>
      <c r="F188" s="8" t="s">
        <v>9429</v>
      </c>
      <c r="G188" s="24" t="s">
        <v>8946</v>
      </c>
      <c r="H188" s="10">
        <v>2380</v>
      </c>
      <c r="I188" s="18">
        <v>4.2</v>
      </c>
      <c r="J188" s="24" t="s">
        <v>731</v>
      </c>
      <c r="K188" s="24" t="s">
        <v>1286</v>
      </c>
      <c r="L188" s="24" t="s">
        <v>1103</v>
      </c>
      <c r="M188" s="24" t="s">
        <v>1189</v>
      </c>
      <c r="N188" s="19">
        <f>B188/565</f>
        <v>0.32920353982300887</v>
      </c>
      <c r="O188" s="278" t="s">
        <v>15625</v>
      </c>
      <c r="P188" s="278">
        <v>6</v>
      </c>
      <c r="Q188" s="311">
        <v>3.6</v>
      </c>
      <c r="R188" s="17">
        <f t="shared" si="2"/>
        <v>0.39115044247787611</v>
      </c>
    </row>
    <row r="189" spans="1:18" x14ac:dyDescent="0.3">
      <c r="A189" s="1" t="s">
        <v>1268</v>
      </c>
      <c r="B189" s="18">
        <v>186</v>
      </c>
      <c r="C189" s="312">
        <v>173</v>
      </c>
      <c r="D189" s="9" t="s">
        <v>1269</v>
      </c>
      <c r="E189" s="8" t="s">
        <v>165</v>
      </c>
      <c r="F189" s="8" t="s">
        <v>1270</v>
      </c>
      <c r="G189" s="24" t="s">
        <v>8946</v>
      </c>
      <c r="H189" s="10">
        <v>9903</v>
      </c>
      <c r="I189" s="18">
        <v>4.2</v>
      </c>
      <c r="J189" s="24" t="s">
        <v>731</v>
      </c>
      <c r="K189" s="24" t="s">
        <v>982</v>
      </c>
      <c r="L189" s="24" t="s">
        <v>1271</v>
      </c>
      <c r="M189" s="24" t="s">
        <v>1004</v>
      </c>
      <c r="N189" s="19">
        <f>B189/565</f>
        <v>0.32920353982300887</v>
      </c>
      <c r="O189" s="278" t="s">
        <v>15625</v>
      </c>
      <c r="P189" s="278">
        <v>6</v>
      </c>
      <c r="Q189" s="312">
        <v>4.3</v>
      </c>
      <c r="R189" s="17">
        <f t="shared" si="2"/>
        <v>0.30619469026548674</v>
      </c>
    </row>
    <row r="190" spans="1:18" x14ac:dyDescent="0.3">
      <c r="A190" s="1" t="s">
        <v>9422</v>
      </c>
      <c r="B190" s="18">
        <v>186</v>
      </c>
      <c r="C190" s="311">
        <v>168</v>
      </c>
      <c r="D190" s="9" t="s">
        <v>9423</v>
      </c>
      <c r="E190" s="8" t="s">
        <v>9424</v>
      </c>
      <c r="F190" s="8" t="s">
        <v>9425</v>
      </c>
      <c r="G190" s="24" t="s">
        <v>9299</v>
      </c>
      <c r="H190" s="10">
        <v>7443</v>
      </c>
      <c r="I190" s="18">
        <v>4.2</v>
      </c>
      <c r="J190" s="24" t="s">
        <v>132</v>
      </c>
      <c r="K190" s="24" t="s">
        <v>542</v>
      </c>
      <c r="L190" s="24" t="s">
        <v>4985</v>
      </c>
      <c r="M190" s="24" t="s">
        <v>1017</v>
      </c>
      <c r="N190" s="19">
        <f>B190/565</f>
        <v>0.32920353982300887</v>
      </c>
      <c r="O190" s="278" t="s">
        <v>15625</v>
      </c>
      <c r="P190" s="278">
        <v>6</v>
      </c>
      <c r="Q190" s="311">
        <v>4.4000000000000004</v>
      </c>
      <c r="R190" s="17">
        <f t="shared" si="2"/>
        <v>0.29734513274336283</v>
      </c>
    </row>
    <row r="191" spans="1:18" x14ac:dyDescent="0.3">
      <c r="A191" s="1" t="s">
        <v>9440</v>
      </c>
      <c r="B191" s="8">
        <v>189</v>
      </c>
      <c r="C191" s="311">
        <v>188</v>
      </c>
      <c r="D191" s="9" t="s">
        <v>9441</v>
      </c>
      <c r="E191" s="8" t="s">
        <v>165</v>
      </c>
      <c r="F191" s="8" t="s">
        <v>9442</v>
      </c>
      <c r="G191" s="24" t="s">
        <v>8973</v>
      </c>
      <c r="H191" s="10">
        <v>1768</v>
      </c>
      <c r="I191" s="8">
        <v>4.0999999999999996</v>
      </c>
      <c r="J191" s="24" t="s">
        <v>1477</v>
      </c>
      <c r="K191" s="24" t="s">
        <v>642</v>
      </c>
      <c r="L191" s="24" t="s">
        <v>9443</v>
      </c>
      <c r="M191" s="24" t="s">
        <v>1205</v>
      </c>
      <c r="N191" s="17">
        <f>B191/565</f>
        <v>0.3345132743362832</v>
      </c>
      <c r="O191" s="278" t="s">
        <v>15625</v>
      </c>
      <c r="P191" s="278">
        <v>6</v>
      </c>
      <c r="Q191" s="311">
        <v>4</v>
      </c>
      <c r="R191" s="17">
        <f t="shared" si="2"/>
        <v>0.3327433628318584</v>
      </c>
    </row>
    <row r="192" spans="1:18" x14ac:dyDescent="0.3">
      <c r="A192" s="1" t="s">
        <v>9430</v>
      </c>
      <c r="B192" s="8">
        <v>189</v>
      </c>
      <c r="C192" s="311">
        <v>291</v>
      </c>
      <c r="D192" s="9" t="s">
        <v>9431</v>
      </c>
      <c r="E192" s="8" t="s">
        <v>9432</v>
      </c>
      <c r="F192" s="8" t="s">
        <v>9433</v>
      </c>
      <c r="G192" s="24" t="s">
        <v>9299</v>
      </c>
      <c r="H192" s="10">
        <v>2286</v>
      </c>
      <c r="I192" s="8">
        <v>4.0999999999999996</v>
      </c>
      <c r="J192" s="24" t="s">
        <v>132</v>
      </c>
      <c r="K192" s="24" t="s">
        <v>542</v>
      </c>
      <c r="L192" s="24" t="s">
        <v>416</v>
      </c>
      <c r="M192" s="24" t="s">
        <v>1681</v>
      </c>
      <c r="N192" s="17">
        <f>B192/565</f>
        <v>0.3345132743362832</v>
      </c>
      <c r="O192" s="278" t="s">
        <v>15625</v>
      </c>
      <c r="P192" s="278">
        <v>6</v>
      </c>
      <c r="Q192" s="311">
        <v>2.8</v>
      </c>
      <c r="R192" s="17">
        <f t="shared" si="2"/>
        <v>0.5150442477876106</v>
      </c>
    </row>
    <row r="193" spans="1:18" x14ac:dyDescent="0.3">
      <c r="A193" s="1" t="s">
        <v>3305</v>
      </c>
      <c r="B193" s="8">
        <v>189</v>
      </c>
      <c r="C193" s="311">
        <v>221</v>
      </c>
      <c r="D193" s="9" t="s">
        <v>3306</v>
      </c>
      <c r="E193" s="8" t="s">
        <v>3307</v>
      </c>
      <c r="F193" s="8" t="s">
        <v>3308</v>
      </c>
      <c r="G193" s="24" t="s">
        <v>8946</v>
      </c>
      <c r="H193" s="10">
        <v>13294</v>
      </c>
      <c r="I193" s="8">
        <v>4.0999999999999996</v>
      </c>
      <c r="J193" s="24" t="s">
        <v>731</v>
      </c>
      <c r="K193" s="24" t="s">
        <v>955</v>
      </c>
      <c r="L193" s="24" t="s">
        <v>9439</v>
      </c>
      <c r="M193" s="24" t="s">
        <v>1189</v>
      </c>
      <c r="N193" s="17">
        <f>B193/565</f>
        <v>0.3345132743362832</v>
      </c>
      <c r="O193" s="278" t="s">
        <v>15625</v>
      </c>
      <c r="P193" s="278">
        <v>6</v>
      </c>
      <c r="Q193" s="311">
        <v>3.6</v>
      </c>
      <c r="R193" s="17">
        <f t="shared" si="2"/>
        <v>0.39115044247787611</v>
      </c>
    </row>
    <row r="194" spans="1:18" x14ac:dyDescent="0.3">
      <c r="A194" s="1" t="s">
        <v>9444</v>
      </c>
      <c r="B194" s="8">
        <v>189</v>
      </c>
      <c r="C194" s="312">
        <v>231</v>
      </c>
      <c r="D194" s="9" t="s">
        <v>9445</v>
      </c>
      <c r="E194" s="8" t="s">
        <v>9446</v>
      </c>
      <c r="F194" s="8" t="s">
        <v>9447</v>
      </c>
      <c r="G194" s="24" t="s">
        <v>8946</v>
      </c>
      <c r="H194" s="8">
        <v>885</v>
      </c>
      <c r="I194" s="8">
        <v>4.0999999999999996</v>
      </c>
      <c r="J194" s="24" t="s">
        <v>731</v>
      </c>
      <c r="K194" s="24" t="s">
        <v>2004</v>
      </c>
      <c r="L194" s="24" t="s">
        <v>590</v>
      </c>
      <c r="M194" s="24" t="s">
        <v>1195</v>
      </c>
      <c r="N194" s="17">
        <f>B194/565</f>
        <v>0.3345132743362832</v>
      </c>
      <c r="O194" s="278" t="s">
        <v>15625</v>
      </c>
      <c r="P194" s="278">
        <v>6</v>
      </c>
      <c r="Q194" s="312">
        <v>3.5</v>
      </c>
      <c r="R194" s="17">
        <f t="shared" si="2"/>
        <v>0.40884955752212387</v>
      </c>
    </row>
    <row r="195" spans="1:18" x14ac:dyDescent="0.3">
      <c r="A195" s="1" t="s">
        <v>3301</v>
      </c>
      <c r="B195" s="8">
        <v>189</v>
      </c>
      <c r="C195" s="312">
        <v>214</v>
      </c>
      <c r="D195" s="9" t="s">
        <v>3302</v>
      </c>
      <c r="E195" s="8" t="s">
        <v>3303</v>
      </c>
      <c r="F195" s="8" t="s">
        <v>3304</v>
      </c>
      <c r="G195" s="24" t="s">
        <v>8946</v>
      </c>
      <c r="H195" s="10">
        <v>15385</v>
      </c>
      <c r="I195" s="8">
        <v>4.0999999999999996</v>
      </c>
      <c r="J195" s="24" t="s">
        <v>731</v>
      </c>
      <c r="K195" s="24" t="s">
        <v>1187</v>
      </c>
      <c r="L195" s="24" t="s">
        <v>337</v>
      </c>
      <c r="M195" s="24" t="s">
        <v>1239</v>
      </c>
      <c r="N195" s="17">
        <f>B195/565</f>
        <v>0.3345132743362832</v>
      </c>
      <c r="O195" s="278" t="s">
        <v>15625</v>
      </c>
      <c r="P195" s="278">
        <v>6</v>
      </c>
      <c r="Q195" s="312">
        <v>3.7</v>
      </c>
      <c r="R195" s="17">
        <f t="shared" si="2"/>
        <v>0.37876106194690268</v>
      </c>
    </row>
    <row r="196" spans="1:18" x14ac:dyDescent="0.3">
      <c r="A196" s="1" t="s">
        <v>3309</v>
      </c>
      <c r="B196" s="8">
        <v>189</v>
      </c>
      <c r="C196" s="311">
        <v>221</v>
      </c>
      <c r="D196" s="9" t="s">
        <v>3310</v>
      </c>
      <c r="E196" s="8" t="s">
        <v>3311</v>
      </c>
      <c r="F196" s="8" t="s">
        <v>3312</v>
      </c>
      <c r="G196" s="24" t="s">
        <v>9299</v>
      </c>
      <c r="H196" s="8">
        <v>662</v>
      </c>
      <c r="I196" s="8">
        <v>4.0999999999999996</v>
      </c>
      <c r="J196" s="24" t="s">
        <v>132</v>
      </c>
      <c r="K196" s="24" t="s">
        <v>949</v>
      </c>
      <c r="L196" s="24" t="s">
        <v>416</v>
      </c>
      <c r="M196" s="24" t="s">
        <v>1189</v>
      </c>
      <c r="N196" s="17">
        <f>B196/565</f>
        <v>0.3345132743362832</v>
      </c>
      <c r="O196" s="278" t="s">
        <v>15625</v>
      </c>
      <c r="P196" s="278">
        <v>6</v>
      </c>
      <c r="Q196" s="311">
        <v>3.6</v>
      </c>
      <c r="R196" s="17">
        <f t="shared" ref="R196:R259" si="3">C196/565</f>
        <v>0.39115044247787611</v>
      </c>
    </row>
    <row r="197" spans="1:18" x14ac:dyDescent="0.3">
      <c r="A197" s="1" t="s">
        <v>9434</v>
      </c>
      <c r="B197" s="8">
        <v>189</v>
      </c>
      <c r="C197" s="312">
        <v>179</v>
      </c>
      <c r="D197" s="9" t="s">
        <v>9435</v>
      </c>
      <c r="E197" s="8" t="s">
        <v>9436</v>
      </c>
      <c r="F197" s="8" t="s">
        <v>9437</v>
      </c>
      <c r="G197" s="24" t="s">
        <v>8946</v>
      </c>
      <c r="H197" s="10">
        <v>25121</v>
      </c>
      <c r="I197" s="8">
        <v>4.0999999999999996</v>
      </c>
      <c r="J197" s="24" t="s">
        <v>731</v>
      </c>
      <c r="K197" s="24" t="s">
        <v>790</v>
      </c>
      <c r="L197" s="24" t="s">
        <v>9438</v>
      </c>
      <c r="M197" s="24" t="s">
        <v>1114</v>
      </c>
      <c r="N197" s="17">
        <f>B197/565</f>
        <v>0.3345132743362832</v>
      </c>
      <c r="O197" s="278" t="s">
        <v>15625</v>
      </c>
      <c r="P197" s="278">
        <v>6</v>
      </c>
      <c r="Q197" s="312">
        <v>4.0999999999999996</v>
      </c>
      <c r="R197" s="17">
        <f t="shared" si="3"/>
        <v>0.31681415929203538</v>
      </c>
    </row>
    <row r="198" spans="1:18" x14ac:dyDescent="0.3">
      <c r="A198" s="1" t="s">
        <v>6133</v>
      </c>
      <c r="B198" s="8">
        <v>189</v>
      </c>
      <c r="C198" s="311">
        <v>177</v>
      </c>
      <c r="D198" s="9" t="s">
        <v>6134</v>
      </c>
      <c r="E198" s="8" t="s">
        <v>6135</v>
      </c>
      <c r="F198" s="8" t="s">
        <v>6136</v>
      </c>
      <c r="G198" s="24" t="s">
        <v>8973</v>
      </c>
      <c r="H198" s="10">
        <v>9569</v>
      </c>
      <c r="I198" s="8">
        <v>4.0999999999999996</v>
      </c>
      <c r="J198" s="24" t="s">
        <v>1477</v>
      </c>
      <c r="K198" s="24" t="s">
        <v>1098</v>
      </c>
      <c r="L198" s="24" t="s">
        <v>1680</v>
      </c>
      <c r="M198" s="24" t="s">
        <v>1078</v>
      </c>
      <c r="N198" s="17">
        <f>B198/565</f>
        <v>0.3345132743362832</v>
      </c>
      <c r="O198" s="278" t="s">
        <v>15625</v>
      </c>
      <c r="P198" s="278">
        <v>6</v>
      </c>
      <c r="Q198" s="311">
        <v>4.2</v>
      </c>
      <c r="R198" s="17">
        <f t="shared" si="3"/>
        <v>0.31327433628318585</v>
      </c>
    </row>
    <row r="199" spans="1:18" x14ac:dyDescent="0.3">
      <c r="A199" s="1" t="s">
        <v>9468</v>
      </c>
      <c r="B199" s="18">
        <v>197</v>
      </c>
      <c r="C199" s="311">
        <v>144</v>
      </c>
      <c r="D199" s="9" t="s">
        <v>9469</v>
      </c>
      <c r="E199" s="8" t="s">
        <v>165</v>
      </c>
      <c r="F199" s="8" t="s">
        <v>9470</v>
      </c>
      <c r="G199" s="24" t="s">
        <v>8946</v>
      </c>
      <c r="H199" s="10">
        <v>2053</v>
      </c>
      <c r="I199" s="18">
        <v>4</v>
      </c>
      <c r="J199" s="24" t="s">
        <v>731</v>
      </c>
      <c r="K199" s="24" t="s">
        <v>1098</v>
      </c>
      <c r="L199" s="24" t="s">
        <v>9471</v>
      </c>
      <c r="M199" s="24" t="s">
        <v>1035</v>
      </c>
      <c r="N199" s="19">
        <f>B199/565</f>
        <v>0.34867256637168142</v>
      </c>
      <c r="O199" s="278" t="s">
        <v>15625</v>
      </c>
      <c r="P199" s="278">
        <v>6</v>
      </c>
      <c r="Q199" s="311">
        <v>5.0999999999999996</v>
      </c>
      <c r="R199" s="17">
        <f t="shared" si="3"/>
        <v>0.25486725663716814</v>
      </c>
    </row>
    <row r="200" spans="1:18" x14ac:dyDescent="0.3">
      <c r="A200" s="1" t="s">
        <v>9463</v>
      </c>
      <c r="B200" s="18">
        <v>197</v>
      </c>
      <c r="C200" s="311">
        <v>188</v>
      </c>
      <c r="D200" s="9" t="s">
        <v>9464</v>
      </c>
      <c r="E200" s="8" t="s">
        <v>9465</v>
      </c>
      <c r="F200" s="8" t="s">
        <v>9466</v>
      </c>
      <c r="G200" s="24" t="s">
        <v>8973</v>
      </c>
      <c r="H200" s="10">
        <v>5962</v>
      </c>
      <c r="I200" s="18">
        <v>4</v>
      </c>
      <c r="J200" s="24" t="s">
        <v>1477</v>
      </c>
      <c r="K200" s="24" t="s">
        <v>1723</v>
      </c>
      <c r="L200" s="24" t="s">
        <v>9467</v>
      </c>
      <c r="M200" s="24" t="s">
        <v>1205</v>
      </c>
      <c r="N200" s="19">
        <f>B200/565</f>
        <v>0.34867256637168142</v>
      </c>
      <c r="O200" s="278" t="s">
        <v>15625</v>
      </c>
      <c r="P200" s="278">
        <v>6</v>
      </c>
      <c r="Q200" s="311">
        <v>4</v>
      </c>
      <c r="R200" s="17">
        <f t="shared" si="3"/>
        <v>0.3327433628318584</v>
      </c>
    </row>
    <row r="201" spans="1:18" x14ac:dyDescent="0.3">
      <c r="A201" s="1" t="s">
        <v>9448</v>
      </c>
      <c r="B201" s="18">
        <v>197</v>
      </c>
      <c r="C201" s="312">
        <v>194</v>
      </c>
      <c r="D201" s="9" t="s">
        <v>9449</v>
      </c>
      <c r="E201" s="8" t="s">
        <v>9450</v>
      </c>
      <c r="F201" s="8" t="s">
        <v>9451</v>
      </c>
      <c r="G201" s="24" t="s">
        <v>9299</v>
      </c>
      <c r="H201" s="10">
        <v>18357</v>
      </c>
      <c r="I201" s="18">
        <v>4</v>
      </c>
      <c r="J201" s="24" t="s">
        <v>132</v>
      </c>
      <c r="K201" s="24" t="s">
        <v>5894</v>
      </c>
      <c r="L201" s="24" t="s">
        <v>1398</v>
      </c>
      <c r="M201" s="24" t="s">
        <v>1160</v>
      </c>
      <c r="N201" s="19">
        <f>B201/565</f>
        <v>0.34867256637168142</v>
      </c>
      <c r="O201" s="278" t="s">
        <v>15625</v>
      </c>
      <c r="P201" s="278">
        <v>6</v>
      </c>
      <c r="Q201" s="312">
        <v>3.9</v>
      </c>
      <c r="R201" s="17">
        <f t="shared" si="3"/>
        <v>0.3433628318584071</v>
      </c>
    </row>
    <row r="202" spans="1:18" x14ac:dyDescent="0.3">
      <c r="A202" s="1" t="s">
        <v>9457</v>
      </c>
      <c r="B202" s="18">
        <v>197</v>
      </c>
      <c r="C202" s="312">
        <v>179</v>
      </c>
      <c r="D202" s="9" t="s">
        <v>9458</v>
      </c>
      <c r="E202" s="8" t="s">
        <v>9459</v>
      </c>
      <c r="F202" s="8" t="s">
        <v>9460</v>
      </c>
      <c r="G202" s="24" t="s">
        <v>8946</v>
      </c>
      <c r="H202" s="10">
        <v>8988</v>
      </c>
      <c r="I202" s="18">
        <v>4</v>
      </c>
      <c r="J202" s="24" t="s">
        <v>731</v>
      </c>
      <c r="K202" s="24" t="s">
        <v>1286</v>
      </c>
      <c r="L202" s="24" t="s">
        <v>9461</v>
      </c>
      <c r="M202" s="24" t="s">
        <v>1114</v>
      </c>
      <c r="N202" s="19">
        <f>B202/565</f>
        <v>0.34867256637168142</v>
      </c>
      <c r="O202" s="278" t="s">
        <v>15625</v>
      </c>
      <c r="P202" s="278">
        <v>6</v>
      </c>
      <c r="Q202" s="312">
        <v>4.0999999999999996</v>
      </c>
      <c r="R202" s="17">
        <f t="shared" si="3"/>
        <v>0.31681415929203538</v>
      </c>
    </row>
    <row r="203" spans="1:18" x14ac:dyDescent="0.3">
      <c r="A203" s="1" t="s">
        <v>9452</v>
      </c>
      <c r="B203" s="18">
        <v>197</v>
      </c>
      <c r="C203" s="311">
        <v>198</v>
      </c>
      <c r="D203" s="9" t="s">
        <v>9453</v>
      </c>
      <c r="E203" s="8" t="s">
        <v>9454</v>
      </c>
      <c r="F203" s="8" t="s">
        <v>9455</v>
      </c>
      <c r="G203" s="24" t="s">
        <v>8973</v>
      </c>
      <c r="H203" s="10">
        <v>3403</v>
      </c>
      <c r="I203" s="18">
        <v>4</v>
      </c>
      <c r="J203" s="24" t="s">
        <v>1477</v>
      </c>
      <c r="K203" s="24" t="s">
        <v>1187</v>
      </c>
      <c r="L203" s="24" t="s">
        <v>9456</v>
      </c>
      <c r="M203" s="24" t="s">
        <v>1226</v>
      </c>
      <c r="N203" s="19">
        <f>B203/565</f>
        <v>0.34867256637168142</v>
      </c>
      <c r="O203" s="278" t="s">
        <v>15625</v>
      </c>
      <c r="P203" s="278">
        <v>6</v>
      </c>
      <c r="Q203" s="311">
        <v>3.8</v>
      </c>
      <c r="R203" s="17">
        <f t="shared" si="3"/>
        <v>0.35044247787610622</v>
      </c>
    </row>
    <row r="204" spans="1:18" x14ac:dyDescent="0.3">
      <c r="A204" s="1" t="s">
        <v>3317</v>
      </c>
      <c r="B204" s="18">
        <v>197</v>
      </c>
      <c r="C204" s="311">
        <v>221</v>
      </c>
      <c r="D204" s="9" t="s">
        <v>3318</v>
      </c>
      <c r="E204" s="8" t="s">
        <v>3319</v>
      </c>
      <c r="F204" s="8" t="s">
        <v>3320</v>
      </c>
      <c r="G204" s="24" t="s">
        <v>8946</v>
      </c>
      <c r="H204" s="10">
        <v>19116</v>
      </c>
      <c r="I204" s="18">
        <v>4</v>
      </c>
      <c r="J204" s="24" t="s">
        <v>731</v>
      </c>
      <c r="K204" s="24" t="s">
        <v>1327</v>
      </c>
      <c r="L204" s="24" t="s">
        <v>9462</v>
      </c>
      <c r="M204" s="24" t="s">
        <v>1189</v>
      </c>
      <c r="N204" s="19">
        <f>B204/565</f>
        <v>0.34867256637168142</v>
      </c>
      <c r="O204" s="278" t="s">
        <v>15625</v>
      </c>
      <c r="P204" s="278">
        <v>6</v>
      </c>
      <c r="Q204" s="311">
        <v>3.6</v>
      </c>
      <c r="R204" s="17">
        <f t="shared" si="3"/>
        <v>0.39115044247787611</v>
      </c>
    </row>
    <row r="205" spans="1:18" x14ac:dyDescent="0.3">
      <c r="A205" s="1" t="s">
        <v>9509</v>
      </c>
      <c r="B205" s="8">
        <v>203</v>
      </c>
      <c r="C205" s="311">
        <v>198</v>
      </c>
      <c r="D205" s="9" t="s">
        <v>9510</v>
      </c>
      <c r="E205" s="8" t="s">
        <v>9511</v>
      </c>
      <c r="F205" s="8" t="s">
        <v>9512</v>
      </c>
      <c r="G205" s="24" t="s">
        <v>8946</v>
      </c>
      <c r="H205" s="8">
        <v>732</v>
      </c>
      <c r="I205" s="8">
        <v>3.9</v>
      </c>
      <c r="J205" s="24" t="s">
        <v>731</v>
      </c>
      <c r="K205" s="24" t="s">
        <v>1133</v>
      </c>
      <c r="L205" s="24" t="s">
        <v>9513</v>
      </c>
      <c r="M205" s="24" t="s">
        <v>1226</v>
      </c>
      <c r="N205" s="17">
        <f>B205/565</f>
        <v>0.35929203539823007</v>
      </c>
      <c r="O205" s="278" t="s">
        <v>15625</v>
      </c>
      <c r="P205" s="278">
        <v>6</v>
      </c>
      <c r="Q205" s="311">
        <v>3.8</v>
      </c>
      <c r="R205" s="17">
        <f t="shared" si="3"/>
        <v>0.35044247787610622</v>
      </c>
    </row>
    <row r="206" spans="1:18" x14ac:dyDescent="0.3">
      <c r="A206" s="1" t="s">
        <v>1340</v>
      </c>
      <c r="B206" s="8">
        <v>203</v>
      </c>
      <c r="C206" s="311">
        <v>168</v>
      </c>
      <c r="D206" s="9" t="s">
        <v>1341</v>
      </c>
      <c r="E206" s="8" t="s">
        <v>1342</v>
      </c>
      <c r="F206" s="8" t="s">
        <v>1342</v>
      </c>
      <c r="G206" s="24" t="s">
        <v>8946</v>
      </c>
      <c r="H206" s="10">
        <v>2941</v>
      </c>
      <c r="I206" s="8">
        <v>3.9</v>
      </c>
      <c r="J206" s="24" t="s">
        <v>731</v>
      </c>
      <c r="K206" s="24" t="s">
        <v>938</v>
      </c>
      <c r="L206" s="24" t="s">
        <v>590</v>
      </c>
      <c r="M206" s="24" t="s">
        <v>1017</v>
      </c>
      <c r="N206" s="17">
        <f>B206/565</f>
        <v>0.35929203539823007</v>
      </c>
      <c r="O206" s="278" t="s">
        <v>15625</v>
      </c>
      <c r="P206" s="278">
        <v>6</v>
      </c>
      <c r="Q206" s="311">
        <v>4.4000000000000004</v>
      </c>
      <c r="R206" s="17">
        <f t="shared" si="3"/>
        <v>0.29734513274336283</v>
      </c>
    </row>
    <row r="207" spans="1:18" x14ac:dyDescent="0.3">
      <c r="A207" s="1" t="s">
        <v>9481</v>
      </c>
      <c r="B207" s="8">
        <v>203</v>
      </c>
      <c r="C207" s="311">
        <v>198</v>
      </c>
      <c r="D207" s="9" t="s">
        <v>9482</v>
      </c>
      <c r="E207" s="8" t="s">
        <v>9483</v>
      </c>
      <c r="F207" s="8" t="s">
        <v>9484</v>
      </c>
      <c r="G207" s="24" t="s">
        <v>8986</v>
      </c>
      <c r="H207" s="10">
        <v>52540</v>
      </c>
      <c r="I207" s="8">
        <v>3.9</v>
      </c>
      <c r="J207" s="24" t="s">
        <v>132</v>
      </c>
      <c r="K207" s="24" t="s">
        <v>1015</v>
      </c>
      <c r="L207" s="24" t="s">
        <v>9198</v>
      </c>
      <c r="M207" s="24" t="s">
        <v>1226</v>
      </c>
      <c r="N207" s="17">
        <f>B207/565</f>
        <v>0.35929203539823007</v>
      </c>
      <c r="O207" s="278" t="s">
        <v>15625</v>
      </c>
      <c r="P207" s="278">
        <v>6</v>
      </c>
      <c r="Q207" s="311">
        <v>3.8</v>
      </c>
      <c r="R207" s="17">
        <f t="shared" si="3"/>
        <v>0.35044247787610622</v>
      </c>
    </row>
    <row r="208" spans="1:18" x14ac:dyDescent="0.3">
      <c r="A208" s="1" t="s">
        <v>9504</v>
      </c>
      <c r="B208" s="8">
        <v>203</v>
      </c>
      <c r="C208" s="312">
        <v>179</v>
      </c>
      <c r="D208" s="9" t="s">
        <v>9505</v>
      </c>
      <c r="E208" s="8" t="s">
        <v>9506</v>
      </c>
      <c r="F208" s="8" t="s">
        <v>9507</v>
      </c>
      <c r="G208" s="24" t="s">
        <v>9188</v>
      </c>
      <c r="H208" s="10">
        <v>90947</v>
      </c>
      <c r="I208" s="8">
        <v>3.9</v>
      </c>
      <c r="J208" s="24" t="s">
        <v>731</v>
      </c>
      <c r="K208" s="24" t="s">
        <v>1426</v>
      </c>
      <c r="L208" s="24" t="s">
        <v>9508</v>
      </c>
      <c r="M208" s="24" t="s">
        <v>1114</v>
      </c>
      <c r="N208" s="17">
        <f>B208/565</f>
        <v>0.35929203539823007</v>
      </c>
      <c r="O208" s="278" t="s">
        <v>15625</v>
      </c>
      <c r="P208" s="278">
        <v>6</v>
      </c>
      <c r="Q208" s="312">
        <v>4.0999999999999996</v>
      </c>
      <c r="R208" s="17">
        <f t="shared" si="3"/>
        <v>0.31681415929203538</v>
      </c>
    </row>
    <row r="209" spans="1:18" x14ac:dyDescent="0.3">
      <c r="A209" s="1" t="s">
        <v>9494</v>
      </c>
      <c r="B209" s="8">
        <v>203</v>
      </c>
      <c r="C209" s="312">
        <v>179</v>
      </c>
      <c r="D209" s="9" t="s">
        <v>9495</v>
      </c>
      <c r="E209" s="8" t="s">
        <v>9496</v>
      </c>
      <c r="F209" s="8" t="s">
        <v>9497</v>
      </c>
      <c r="G209" s="24" t="s">
        <v>8973</v>
      </c>
      <c r="H209" s="10">
        <v>18823</v>
      </c>
      <c r="I209" s="8">
        <v>3.9</v>
      </c>
      <c r="J209" s="24" t="s">
        <v>1477</v>
      </c>
      <c r="K209" s="24" t="s">
        <v>415</v>
      </c>
      <c r="L209" s="24" t="s">
        <v>9498</v>
      </c>
      <c r="M209" s="24" t="s">
        <v>1114</v>
      </c>
      <c r="N209" s="17">
        <f>B209/565</f>
        <v>0.35929203539823007</v>
      </c>
      <c r="O209" s="278" t="s">
        <v>15625</v>
      </c>
      <c r="P209" s="278">
        <v>6</v>
      </c>
      <c r="Q209" s="312">
        <v>4.0999999999999996</v>
      </c>
      <c r="R209" s="17">
        <f t="shared" si="3"/>
        <v>0.31681415929203538</v>
      </c>
    </row>
    <row r="210" spans="1:18" x14ac:dyDescent="0.3">
      <c r="A210" s="1" t="s">
        <v>9472</v>
      </c>
      <c r="B210" s="8">
        <v>203</v>
      </c>
      <c r="C210" s="311">
        <v>198</v>
      </c>
      <c r="D210" s="9" t="s">
        <v>9473</v>
      </c>
      <c r="E210" s="8" t="s">
        <v>9474</v>
      </c>
      <c r="F210" s="8" t="s">
        <v>9475</v>
      </c>
      <c r="G210" s="24" t="s">
        <v>8969</v>
      </c>
      <c r="H210" s="10">
        <v>2904</v>
      </c>
      <c r="I210" s="8">
        <v>3.9</v>
      </c>
      <c r="J210" s="24" t="s">
        <v>731</v>
      </c>
      <c r="K210" s="24" t="s">
        <v>1002</v>
      </c>
      <c r="L210" s="24" t="s">
        <v>8154</v>
      </c>
      <c r="M210" s="24" t="s">
        <v>1226</v>
      </c>
      <c r="N210" s="17">
        <f>B210/565</f>
        <v>0.35929203539823007</v>
      </c>
      <c r="O210" s="278" t="s">
        <v>15625</v>
      </c>
      <c r="P210" s="278">
        <v>6</v>
      </c>
      <c r="Q210" s="311">
        <v>3.8</v>
      </c>
      <c r="R210" s="17">
        <f t="shared" si="3"/>
        <v>0.35044247787610622</v>
      </c>
    </row>
    <row r="211" spans="1:18" x14ac:dyDescent="0.3">
      <c r="A211" s="1" t="s">
        <v>1366</v>
      </c>
      <c r="B211" s="8">
        <v>203</v>
      </c>
      <c r="C211" s="311">
        <v>198</v>
      </c>
      <c r="D211" s="9" t="s">
        <v>1366</v>
      </c>
      <c r="E211" s="8" t="s">
        <v>1367</v>
      </c>
      <c r="F211" s="8" t="s">
        <v>165</v>
      </c>
      <c r="G211" s="24" t="s">
        <v>8946</v>
      </c>
      <c r="H211" s="10">
        <v>113731</v>
      </c>
      <c r="I211" s="8">
        <v>3.9</v>
      </c>
      <c r="J211" s="24" t="s">
        <v>731</v>
      </c>
      <c r="K211" s="24" t="s">
        <v>1224</v>
      </c>
      <c r="L211" s="24" t="s">
        <v>1368</v>
      </c>
      <c r="M211" s="24" t="s">
        <v>1226</v>
      </c>
      <c r="N211" s="17">
        <f>B211/565</f>
        <v>0.35929203539823007</v>
      </c>
      <c r="O211" s="278" t="s">
        <v>15625</v>
      </c>
      <c r="P211" s="278">
        <v>6</v>
      </c>
      <c r="Q211" s="311">
        <v>3.8</v>
      </c>
      <c r="R211" s="17">
        <f t="shared" si="3"/>
        <v>0.35044247787610622</v>
      </c>
    </row>
    <row r="212" spans="1:18" x14ac:dyDescent="0.3">
      <c r="A212" s="1" t="s">
        <v>9499</v>
      </c>
      <c r="B212" s="8">
        <v>203</v>
      </c>
      <c r="C212" s="312">
        <v>179</v>
      </c>
      <c r="D212" s="9" t="s">
        <v>9500</v>
      </c>
      <c r="E212" s="8" t="s">
        <v>9501</v>
      </c>
      <c r="F212" s="8" t="s">
        <v>9502</v>
      </c>
      <c r="G212" s="24" t="s">
        <v>8946</v>
      </c>
      <c r="H212" s="10">
        <v>8489</v>
      </c>
      <c r="I212" s="8">
        <v>3.9</v>
      </c>
      <c r="J212" s="24" t="s">
        <v>731</v>
      </c>
      <c r="K212" s="24" t="s">
        <v>796</v>
      </c>
      <c r="L212" s="24" t="s">
        <v>9503</v>
      </c>
      <c r="M212" s="24" t="s">
        <v>1114</v>
      </c>
      <c r="N212" s="17">
        <f>B212/565</f>
        <v>0.35929203539823007</v>
      </c>
      <c r="O212" s="278" t="s">
        <v>15625</v>
      </c>
      <c r="P212" s="278">
        <v>6</v>
      </c>
      <c r="Q212" s="312">
        <v>4.0999999999999996</v>
      </c>
      <c r="R212" s="17">
        <f t="shared" si="3"/>
        <v>0.31681415929203538</v>
      </c>
    </row>
    <row r="213" spans="1:18" x14ac:dyDescent="0.3">
      <c r="A213" s="1" t="s">
        <v>9485</v>
      </c>
      <c r="B213" s="8">
        <v>203</v>
      </c>
      <c r="C213" s="312">
        <v>214</v>
      </c>
      <c r="D213" s="9" t="s">
        <v>9486</v>
      </c>
      <c r="E213" s="8" t="s">
        <v>9487</v>
      </c>
      <c r="F213" s="8" t="s">
        <v>9488</v>
      </c>
      <c r="G213" s="24" t="s">
        <v>8946</v>
      </c>
      <c r="H213" s="10">
        <v>11307</v>
      </c>
      <c r="I213" s="8">
        <v>3.9</v>
      </c>
      <c r="J213" s="24" t="s">
        <v>731</v>
      </c>
      <c r="K213" s="24" t="s">
        <v>841</v>
      </c>
      <c r="L213" s="24" t="s">
        <v>9364</v>
      </c>
      <c r="M213" s="24" t="s">
        <v>1239</v>
      </c>
      <c r="N213" s="17">
        <f>B213/565</f>
        <v>0.35929203539823007</v>
      </c>
      <c r="O213" s="278" t="s">
        <v>15625</v>
      </c>
      <c r="P213" s="278">
        <v>6</v>
      </c>
      <c r="Q213" s="312">
        <v>3.7</v>
      </c>
      <c r="R213" s="17">
        <f t="shared" si="3"/>
        <v>0.37876106194690268</v>
      </c>
    </row>
    <row r="214" spans="1:18" x14ac:dyDescent="0.3">
      <c r="A214" s="1" t="s">
        <v>9476</v>
      </c>
      <c r="B214" s="8">
        <v>203</v>
      </c>
      <c r="C214" s="312">
        <v>247</v>
      </c>
      <c r="D214" s="9" t="s">
        <v>9477</v>
      </c>
      <c r="E214" s="8" t="s">
        <v>9478</v>
      </c>
      <c r="F214" s="8" t="s">
        <v>9479</v>
      </c>
      <c r="G214" s="24" t="s">
        <v>8946</v>
      </c>
      <c r="H214" s="10">
        <v>24235</v>
      </c>
      <c r="I214" s="8">
        <v>3.9</v>
      </c>
      <c r="J214" s="24" t="s">
        <v>731</v>
      </c>
      <c r="K214" s="24" t="s">
        <v>5791</v>
      </c>
      <c r="L214" s="24" t="s">
        <v>9480</v>
      </c>
      <c r="M214" s="24" t="s">
        <v>1428</v>
      </c>
      <c r="N214" s="17">
        <f>B214/565</f>
        <v>0.35929203539823007</v>
      </c>
      <c r="O214" s="278" t="s">
        <v>15625</v>
      </c>
      <c r="P214" s="278">
        <v>6</v>
      </c>
      <c r="Q214" s="312">
        <v>3.3</v>
      </c>
      <c r="R214" s="17">
        <f t="shared" si="3"/>
        <v>0.43716814159292033</v>
      </c>
    </row>
    <row r="215" spans="1:18" x14ac:dyDescent="0.3">
      <c r="A215" s="1" t="s">
        <v>9489</v>
      </c>
      <c r="B215" s="8">
        <v>203</v>
      </c>
      <c r="C215" s="311">
        <v>159</v>
      </c>
      <c r="D215" s="9" t="s">
        <v>9490</v>
      </c>
      <c r="E215" s="8" t="s">
        <v>9491</v>
      </c>
      <c r="F215" s="8" t="s">
        <v>9492</v>
      </c>
      <c r="G215" s="24" t="s">
        <v>8946</v>
      </c>
      <c r="H215" s="10">
        <v>8344</v>
      </c>
      <c r="I215" s="8">
        <v>3.9</v>
      </c>
      <c r="J215" s="24" t="s">
        <v>731</v>
      </c>
      <c r="K215" s="24" t="s">
        <v>1060</v>
      </c>
      <c r="L215" s="24" t="s">
        <v>9493</v>
      </c>
      <c r="M215" s="24" t="s">
        <v>847</v>
      </c>
      <c r="N215" s="17">
        <f>B215/565</f>
        <v>0.35929203539823007</v>
      </c>
      <c r="O215" s="278" t="s">
        <v>15625</v>
      </c>
      <c r="P215" s="278">
        <v>6</v>
      </c>
      <c r="Q215" s="311">
        <v>4.5999999999999996</v>
      </c>
      <c r="R215" s="17">
        <f t="shared" si="3"/>
        <v>0.28141592920353981</v>
      </c>
    </row>
    <row r="216" spans="1:18" x14ac:dyDescent="0.3">
      <c r="A216" s="1" t="s">
        <v>1440</v>
      </c>
      <c r="B216" s="18">
        <v>214</v>
      </c>
      <c r="C216" s="312">
        <v>247</v>
      </c>
      <c r="D216" s="9" t="s">
        <v>1441</v>
      </c>
      <c r="E216" s="8" t="s">
        <v>1442</v>
      </c>
      <c r="F216" s="8" t="s">
        <v>1442</v>
      </c>
      <c r="G216" s="24" t="s">
        <v>8946</v>
      </c>
      <c r="H216" s="10">
        <v>3494</v>
      </c>
      <c r="I216" s="18">
        <v>3.8</v>
      </c>
      <c r="J216" s="24" t="s">
        <v>731</v>
      </c>
      <c r="K216" s="24" t="s">
        <v>1443</v>
      </c>
      <c r="L216" s="24" t="s">
        <v>1444</v>
      </c>
      <c r="M216" s="24" t="s">
        <v>1428</v>
      </c>
      <c r="N216" s="19">
        <f>B216/565</f>
        <v>0.37876106194690268</v>
      </c>
      <c r="O216" s="278" t="s">
        <v>15625</v>
      </c>
      <c r="P216" s="278">
        <v>6</v>
      </c>
      <c r="Q216" s="312">
        <v>3.3</v>
      </c>
      <c r="R216" s="17">
        <f t="shared" si="3"/>
        <v>0.43716814159292033</v>
      </c>
    </row>
    <row r="217" spans="1:18" x14ac:dyDescent="0.3">
      <c r="A217" s="1" t="s">
        <v>1404</v>
      </c>
      <c r="B217" s="18">
        <v>214</v>
      </c>
      <c r="C217" s="311">
        <v>221</v>
      </c>
      <c r="D217" s="9" t="s">
        <v>1405</v>
      </c>
      <c r="E217" s="8" t="s">
        <v>1406</v>
      </c>
      <c r="F217" s="8" t="s">
        <v>1407</v>
      </c>
      <c r="G217" s="24" t="s">
        <v>8946</v>
      </c>
      <c r="H217" s="10">
        <v>33558</v>
      </c>
      <c r="I217" s="18">
        <v>3.8</v>
      </c>
      <c r="J217" s="24" t="s">
        <v>731</v>
      </c>
      <c r="K217" s="24" t="s">
        <v>349</v>
      </c>
      <c r="L217" s="24" t="s">
        <v>1408</v>
      </c>
      <c r="M217" s="24" t="s">
        <v>1189</v>
      </c>
      <c r="N217" s="19">
        <f>B217/565</f>
        <v>0.37876106194690268</v>
      </c>
      <c r="O217" s="278" t="s">
        <v>15625</v>
      </c>
      <c r="P217" s="278">
        <v>6</v>
      </c>
      <c r="Q217" s="311">
        <v>3.6</v>
      </c>
      <c r="R217" s="17">
        <f t="shared" si="3"/>
        <v>0.39115044247787611</v>
      </c>
    </row>
    <row r="218" spans="1:18" x14ac:dyDescent="0.3">
      <c r="A218" s="1" t="s">
        <v>9514</v>
      </c>
      <c r="B218" s="18">
        <v>214</v>
      </c>
      <c r="C218" s="311">
        <v>198</v>
      </c>
      <c r="D218" s="9" t="s">
        <v>9515</v>
      </c>
      <c r="E218" s="8" t="s">
        <v>9516</v>
      </c>
      <c r="F218" s="8" t="s">
        <v>9517</v>
      </c>
      <c r="G218" s="24" t="s">
        <v>9299</v>
      </c>
      <c r="H218" s="10">
        <v>6241</v>
      </c>
      <c r="I218" s="18">
        <v>3.8</v>
      </c>
      <c r="J218" s="24" t="s">
        <v>731</v>
      </c>
      <c r="K218" s="24" t="s">
        <v>1397</v>
      </c>
      <c r="L218" s="24" t="s">
        <v>1139</v>
      </c>
      <c r="M218" s="24" t="s">
        <v>1226</v>
      </c>
      <c r="N218" s="19">
        <f>B218/565</f>
        <v>0.37876106194690268</v>
      </c>
      <c r="O218" s="278" t="s">
        <v>15625</v>
      </c>
      <c r="P218" s="278">
        <v>6</v>
      </c>
      <c r="Q218" s="311">
        <v>3.8</v>
      </c>
      <c r="R218" s="17">
        <f t="shared" si="3"/>
        <v>0.35044247787610622</v>
      </c>
    </row>
    <row r="219" spans="1:18" x14ac:dyDescent="0.3">
      <c r="A219" s="1" t="s">
        <v>9518</v>
      </c>
      <c r="B219" s="18">
        <v>214</v>
      </c>
      <c r="C219" s="311">
        <v>168</v>
      </c>
      <c r="D219" s="9" t="s">
        <v>9519</v>
      </c>
      <c r="E219" s="8" t="s">
        <v>9520</v>
      </c>
      <c r="F219" s="8" t="s">
        <v>9521</v>
      </c>
      <c r="G219" s="24" t="s">
        <v>8946</v>
      </c>
      <c r="H219" s="10">
        <v>16983</v>
      </c>
      <c r="I219" s="18">
        <v>3.8</v>
      </c>
      <c r="J219" s="24" t="s">
        <v>731</v>
      </c>
      <c r="K219" s="24" t="s">
        <v>5432</v>
      </c>
      <c r="L219" s="24" t="s">
        <v>8267</v>
      </c>
      <c r="M219" s="24" t="s">
        <v>1017</v>
      </c>
      <c r="N219" s="19">
        <f>B219/565</f>
        <v>0.37876106194690268</v>
      </c>
      <c r="O219" s="278" t="s">
        <v>15625</v>
      </c>
      <c r="P219" s="278">
        <v>6</v>
      </c>
      <c r="Q219" s="311">
        <v>4.4000000000000004</v>
      </c>
      <c r="R219" s="17">
        <f t="shared" si="3"/>
        <v>0.29734513274336283</v>
      </c>
    </row>
    <row r="220" spans="1:18" x14ac:dyDescent="0.3">
      <c r="A220" s="1" t="s">
        <v>9522</v>
      </c>
      <c r="B220" s="18">
        <v>214</v>
      </c>
      <c r="C220" s="311">
        <v>198</v>
      </c>
      <c r="D220" s="9" t="s">
        <v>9523</v>
      </c>
      <c r="E220" s="8" t="s">
        <v>165</v>
      </c>
      <c r="F220" s="8" t="s">
        <v>9524</v>
      </c>
      <c r="G220" s="24" t="s">
        <v>8946</v>
      </c>
      <c r="H220" s="10">
        <v>12801</v>
      </c>
      <c r="I220" s="18">
        <v>3.8</v>
      </c>
      <c r="J220" s="24" t="s">
        <v>731</v>
      </c>
      <c r="K220" s="24" t="s">
        <v>1133</v>
      </c>
      <c r="L220" s="24" t="s">
        <v>8208</v>
      </c>
      <c r="M220" s="24" t="s">
        <v>1226</v>
      </c>
      <c r="N220" s="19">
        <f>B220/565</f>
        <v>0.37876106194690268</v>
      </c>
      <c r="O220" s="278" t="s">
        <v>15625</v>
      </c>
      <c r="P220" s="278">
        <v>6</v>
      </c>
      <c r="Q220" s="311">
        <v>3.8</v>
      </c>
      <c r="R220" s="17">
        <f t="shared" si="3"/>
        <v>0.35044247787610622</v>
      </c>
    </row>
    <row r="221" spans="1:18" x14ac:dyDescent="0.3">
      <c r="A221" s="1" t="s">
        <v>9545</v>
      </c>
      <c r="B221" s="8">
        <v>219</v>
      </c>
      <c r="C221" s="312">
        <v>214</v>
      </c>
      <c r="D221" s="9" t="s">
        <v>9546</v>
      </c>
      <c r="E221" s="8" t="s">
        <v>9547</v>
      </c>
      <c r="F221" s="8" t="s">
        <v>9547</v>
      </c>
      <c r="G221" s="24" t="s">
        <v>8973</v>
      </c>
      <c r="H221" s="8">
        <v>524</v>
      </c>
      <c r="I221" s="8">
        <v>3.7</v>
      </c>
      <c r="J221" s="24" t="s">
        <v>1477</v>
      </c>
      <c r="K221" s="24" t="s">
        <v>1439</v>
      </c>
      <c r="L221" s="24" t="s">
        <v>9548</v>
      </c>
      <c r="M221" s="24" t="s">
        <v>1239</v>
      </c>
      <c r="N221" s="17">
        <f>B221/565</f>
        <v>0.38761061946902653</v>
      </c>
      <c r="O221" s="278" t="s">
        <v>15625</v>
      </c>
      <c r="P221" s="278">
        <v>6</v>
      </c>
      <c r="Q221" s="312">
        <v>3.7</v>
      </c>
      <c r="R221" s="17">
        <f t="shared" si="3"/>
        <v>0.37876106194690268</v>
      </c>
    </row>
    <row r="222" spans="1:18" x14ac:dyDescent="0.3">
      <c r="A222" s="1" t="s">
        <v>9529</v>
      </c>
      <c r="B222" s="8">
        <v>219</v>
      </c>
      <c r="C222" s="312">
        <v>231</v>
      </c>
      <c r="D222" s="9" t="s">
        <v>9530</v>
      </c>
      <c r="E222" s="8" t="s">
        <v>9531</v>
      </c>
      <c r="F222" s="8" t="s">
        <v>9532</v>
      </c>
      <c r="G222" s="24" t="s">
        <v>8946</v>
      </c>
      <c r="H222" s="10">
        <v>7930</v>
      </c>
      <c r="I222" s="8">
        <v>3.7</v>
      </c>
      <c r="J222" s="24" t="s">
        <v>731</v>
      </c>
      <c r="K222" s="24" t="s">
        <v>1060</v>
      </c>
      <c r="L222" s="24" t="s">
        <v>9533</v>
      </c>
      <c r="M222" s="24" t="s">
        <v>1195</v>
      </c>
      <c r="N222" s="17">
        <f>B222/565</f>
        <v>0.38761061946902653</v>
      </c>
      <c r="O222" s="278" t="s">
        <v>15625</v>
      </c>
      <c r="P222" s="278">
        <v>6</v>
      </c>
      <c r="Q222" s="312">
        <v>3.5</v>
      </c>
      <c r="R222" s="17">
        <f t="shared" si="3"/>
        <v>0.40884955752212387</v>
      </c>
    </row>
    <row r="223" spans="1:18" x14ac:dyDescent="0.3">
      <c r="A223" s="1" t="s">
        <v>9525</v>
      </c>
      <c r="B223" s="8">
        <v>219</v>
      </c>
      <c r="C223" s="312">
        <v>231</v>
      </c>
      <c r="D223" s="9" t="s">
        <v>9526</v>
      </c>
      <c r="E223" s="8" t="s">
        <v>9527</v>
      </c>
      <c r="F223" s="8" t="s">
        <v>9528</v>
      </c>
      <c r="G223" s="24" t="s">
        <v>8946</v>
      </c>
      <c r="H223" s="10">
        <v>1423</v>
      </c>
      <c r="I223" s="8">
        <v>3.7</v>
      </c>
      <c r="J223" s="24" t="s">
        <v>731</v>
      </c>
      <c r="K223" s="24" t="s">
        <v>1286</v>
      </c>
      <c r="L223" s="24" t="s">
        <v>2275</v>
      </c>
      <c r="M223" s="24" t="s">
        <v>1195</v>
      </c>
      <c r="N223" s="17">
        <f>B223/565</f>
        <v>0.38761061946902653</v>
      </c>
      <c r="O223" s="278" t="s">
        <v>15625</v>
      </c>
      <c r="P223" s="278">
        <v>6</v>
      </c>
      <c r="Q223" s="312">
        <v>3.5</v>
      </c>
      <c r="R223" s="17">
        <f t="shared" si="3"/>
        <v>0.40884955752212387</v>
      </c>
    </row>
    <row r="224" spans="1:18" x14ac:dyDescent="0.3">
      <c r="A224" s="1" t="s">
        <v>9549</v>
      </c>
      <c r="B224" s="8">
        <v>219</v>
      </c>
      <c r="C224" s="312">
        <v>262</v>
      </c>
      <c r="D224" s="9" t="s">
        <v>9550</v>
      </c>
      <c r="E224" s="8" t="s">
        <v>9551</v>
      </c>
      <c r="F224" s="8" t="s">
        <v>9552</v>
      </c>
      <c r="G224" s="24" t="s">
        <v>8946</v>
      </c>
      <c r="H224" s="8">
        <v>583</v>
      </c>
      <c r="I224" s="8">
        <v>3.7</v>
      </c>
      <c r="J224" s="24" t="s">
        <v>731</v>
      </c>
      <c r="K224" s="24" t="s">
        <v>1153</v>
      </c>
      <c r="L224" s="24" t="s">
        <v>590</v>
      </c>
      <c r="M224" s="24" t="s">
        <v>1233</v>
      </c>
      <c r="N224" s="17">
        <f>B224/565</f>
        <v>0.38761061946902653</v>
      </c>
      <c r="O224" s="278" t="s">
        <v>15625</v>
      </c>
      <c r="P224" s="278">
        <v>6</v>
      </c>
      <c r="Q224" s="312">
        <v>3.1</v>
      </c>
      <c r="R224" s="17">
        <f t="shared" si="3"/>
        <v>0.46371681415929206</v>
      </c>
    </row>
    <row r="225" spans="1:18" x14ac:dyDescent="0.3">
      <c r="A225" s="1" t="s">
        <v>9539</v>
      </c>
      <c r="B225" s="8">
        <v>219</v>
      </c>
      <c r="C225" s="311">
        <v>198</v>
      </c>
      <c r="D225" s="9" t="s">
        <v>9540</v>
      </c>
      <c r="E225" s="8" t="s">
        <v>9541</v>
      </c>
      <c r="F225" s="8" t="s">
        <v>9542</v>
      </c>
      <c r="G225" s="24" t="s">
        <v>8973</v>
      </c>
      <c r="H225" s="10">
        <v>12343</v>
      </c>
      <c r="I225" s="8">
        <v>3.7</v>
      </c>
      <c r="J225" s="24" t="s">
        <v>1477</v>
      </c>
      <c r="K225" s="24" t="s">
        <v>961</v>
      </c>
      <c r="L225" s="24" t="s">
        <v>9543</v>
      </c>
      <c r="M225" s="24" t="s">
        <v>1226</v>
      </c>
      <c r="N225" s="17">
        <f>B225/565</f>
        <v>0.38761061946902653</v>
      </c>
      <c r="O225" s="278" t="s">
        <v>15625</v>
      </c>
      <c r="P225" s="278">
        <v>6</v>
      </c>
      <c r="Q225" s="311">
        <v>3.8</v>
      </c>
      <c r="R225" s="17">
        <f t="shared" si="3"/>
        <v>0.35044247787610622</v>
      </c>
    </row>
    <row r="226" spans="1:18" x14ac:dyDescent="0.3">
      <c r="A226" s="1" t="s">
        <v>1450</v>
      </c>
      <c r="B226" s="8">
        <v>219</v>
      </c>
      <c r="C226" s="312">
        <v>194</v>
      </c>
      <c r="D226" s="9" t="s">
        <v>1451</v>
      </c>
      <c r="E226" s="8" t="s">
        <v>1452</v>
      </c>
      <c r="F226" s="8" t="s">
        <v>1453</v>
      </c>
      <c r="G226" s="24" t="s">
        <v>8946</v>
      </c>
      <c r="H226" s="10">
        <v>157979</v>
      </c>
      <c r="I226" s="8">
        <v>3.7</v>
      </c>
      <c r="J226" s="24" t="s">
        <v>731</v>
      </c>
      <c r="K226" s="24" t="s">
        <v>1174</v>
      </c>
      <c r="L226" s="24" t="s">
        <v>767</v>
      </c>
      <c r="M226" s="24" t="s">
        <v>1160</v>
      </c>
      <c r="N226" s="17">
        <f>B226/565</f>
        <v>0.38761061946902653</v>
      </c>
      <c r="O226" s="278" t="s">
        <v>15625</v>
      </c>
      <c r="P226" s="278">
        <v>6</v>
      </c>
      <c r="Q226" s="312">
        <v>3.9</v>
      </c>
      <c r="R226" s="17">
        <f t="shared" si="3"/>
        <v>0.3433628318584071</v>
      </c>
    </row>
    <row r="227" spans="1:18" x14ac:dyDescent="0.3">
      <c r="A227" s="1" t="s">
        <v>3354</v>
      </c>
      <c r="B227" s="8">
        <v>219</v>
      </c>
      <c r="C227" s="311">
        <v>237</v>
      </c>
      <c r="D227" s="9" t="s">
        <v>3355</v>
      </c>
      <c r="E227" s="8" t="s">
        <v>3356</v>
      </c>
      <c r="F227" s="8" t="s">
        <v>3356</v>
      </c>
      <c r="G227" s="24" t="s">
        <v>8946</v>
      </c>
      <c r="H227" s="8">
        <v>775</v>
      </c>
      <c r="I227" s="8">
        <v>3.7</v>
      </c>
      <c r="J227" s="24" t="s">
        <v>731</v>
      </c>
      <c r="K227" s="24" t="s">
        <v>463</v>
      </c>
      <c r="L227" s="24" t="s">
        <v>9544</v>
      </c>
      <c r="M227" s="24" t="s">
        <v>1182</v>
      </c>
      <c r="N227" s="17">
        <f>B227/565</f>
        <v>0.38761061946902653</v>
      </c>
      <c r="O227" s="278" t="s">
        <v>15625</v>
      </c>
      <c r="P227" s="278">
        <v>6</v>
      </c>
      <c r="Q227" s="311">
        <v>3.4</v>
      </c>
      <c r="R227" s="17">
        <f t="shared" si="3"/>
        <v>0.41946902654867257</v>
      </c>
    </row>
    <row r="228" spans="1:18" x14ac:dyDescent="0.3">
      <c r="A228" s="1" t="s">
        <v>3337</v>
      </c>
      <c r="B228" s="8">
        <v>219</v>
      </c>
      <c r="C228" s="311">
        <v>221</v>
      </c>
      <c r="D228" s="9" t="s">
        <v>3338</v>
      </c>
      <c r="E228" s="8" t="s">
        <v>3339</v>
      </c>
      <c r="F228" s="8" t="s">
        <v>3340</v>
      </c>
      <c r="G228" s="24" t="s">
        <v>8946</v>
      </c>
      <c r="H228" s="10">
        <v>399832</v>
      </c>
      <c r="I228" s="8">
        <v>3.7</v>
      </c>
      <c r="J228" s="24" t="s">
        <v>731</v>
      </c>
      <c r="K228" s="24" t="s">
        <v>955</v>
      </c>
      <c r="L228" s="24" t="s">
        <v>9534</v>
      </c>
      <c r="M228" s="24" t="s">
        <v>1189</v>
      </c>
      <c r="N228" s="17">
        <f>B228/565</f>
        <v>0.38761061946902653</v>
      </c>
      <c r="O228" s="278" t="s">
        <v>15625</v>
      </c>
      <c r="P228" s="278">
        <v>6</v>
      </c>
      <c r="Q228" s="311">
        <v>3.6</v>
      </c>
      <c r="R228" s="17">
        <f t="shared" si="3"/>
        <v>0.39115044247787611</v>
      </c>
    </row>
    <row r="229" spans="1:18" x14ac:dyDescent="0.3">
      <c r="A229" s="1" t="s">
        <v>9535</v>
      </c>
      <c r="B229" s="8">
        <v>219</v>
      </c>
      <c r="C229" s="311">
        <v>198</v>
      </c>
      <c r="D229" s="9" t="s">
        <v>9536</v>
      </c>
      <c r="E229" s="8" t="s">
        <v>9537</v>
      </c>
      <c r="F229" s="8" t="s">
        <v>9538</v>
      </c>
      <c r="G229" s="24" t="s">
        <v>8946</v>
      </c>
      <c r="H229" s="10">
        <v>5965</v>
      </c>
      <c r="I229" s="8">
        <v>3.7</v>
      </c>
      <c r="J229" s="24" t="s">
        <v>731</v>
      </c>
      <c r="K229" s="24" t="s">
        <v>5432</v>
      </c>
      <c r="L229" s="24" t="s">
        <v>919</v>
      </c>
      <c r="M229" s="24" t="s">
        <v>1226</v>
      </c>
      <c r="N229" s="17">
        <f>B229/565</f>
        <v>0.38761061946902653</v>
      </c>
      <c r="O229" s="278" t="s">
        <v>15625</v>
      </c>
      <c r="P229" s="278">
        <v>6</v>
      </c>
      <c r="Q229" s="311">
        <v>3.8</v>
      </c>
      <c r="R229" s="17">
        <f t="shared" si="3"/>
        <v>0.35044247787610622</v>
      </c>
    </row>
    <row r="230" spans="1:18" x14ac:dyDescent="0.3">
      <c r="A230" s="1" t="s">
        <v>9570</v>
      </c>
      <c r="B230" s="18">
        <v>228</v>
      </c>
      <c r="C230" s="311">
        <v>188</v>
      </c>
      <c r="D230" s="9" t="s">
        <v>9571</v>
      </c>
      <c r="E230" s="8" t="s">
        <v>9572</v>
      </c>
      <c r="F230" s="8" t="s">
        <v>9573</v>
      </c>
      <c r="G230" s="24" t="s">
        <v>8946</v>
      </c>
      <c r="H230" s="10">
        <v>17627</v>
      </c>
      <c r="I230" s="18">
        <v>3.6</v>
      </c>
      <c r="J230" s="24" t="s">
        <v>731</v>
      </c>
      <c r="K230" s="24" t="s">
        <v>2108</v>
      </c>
      <c r="L230" s="24" t="s">
        <v>9574</v>
      </c>
      <c r="M230" s="24" t="s">
        <v>1205</v>
      </c>
      <c r="N230" s="19">
        <f>B230/565</f>
        <v>0.40353982300884955</v>
      </c>
      <c r="O230" s="278" t="s">
        <v>15625</v>
      </c>
      <c r="P230" s="278">
        <v>6</v>
      </c>
      <c r="Q230" s="311">
        <v>4</v>
      </c>
      <c r="R230" s="17">
        <f t="shared" si="3"/>
        <v>0.3327433628318584</v>
      </c>
    </row>
    <row r="231" spans="1:18" x14ac:dyDescent="0.3">
      <c r="A231" s="1" t="s">
        <v>9557</v>
      </c>
      <c r="B231" s="18">
        <v>228</v>
      </c>
      <c r="C231" s="312">
        <v>262</v>
      </c>
      <c r="D231" s="9" t="s">
        <v>9558</v>
      </c>
      <c r="E231" s="8" t="s">
        <v>9559</v>
      </c>
      <c r="F231" s="8" t="s">
        <v>9560</v>
      </c>
      <c r="G231" s="24" t="s">
        <v>8946</v>
      </c>
      <c r="H231" s="8">
        <v>718</v>
      </c>
      <c r="I231" s="18">
        <v>3.6</v>
      </c>
      <c r="J231" s="24" t="s">
        <v>731</v>
      </c>
      <c r="K231" s="24" t="s">
        <v>1224</v>
      </c>
      <c r="L231" s="24" t="s">
        <v>416</v>
      </c>
      <c r="M231" s="24" t="s">
        <v>1233</v>
      </c>
      <c r="N231" s="19">
        <f>B231/565</f>
        <v>0.40353982300884955</v>
      </c>
      <c r="O231" s="278" t="s">
        <v>15625</v>
      </c>
      <c r="P231" s="278">
        <v>6</v>
      </c>
      <c r="Q231" s="312">
        <v>3.1</v>
      </c>
      <c r="R231" s="17">
        <f t="shared" si="3"/>
        <v>0.46371681415929206</v>
      </c>
    </row>
    <row r="232" spans="1:18" x14ac:dyDescent="0.3">
      <c r="A232" s="1" t="s">
        <v>9553</v>
      </c>
      <c r="B232" s="18">
        <v>228</v>
      </c>
      <c r="C232" s="311">
        <v>198</v>
      </c>
      <c r="D232" s="9" t="s">
        <v>9554</v>
      </c>
      <c r="E232" s="8" t="s">
        <v>9555</v>
      </c>
      <c r="F232" s="8" t="s">
        <v>9556</v>
      </c>
      <c r="G232" s="24" t="s">
        <v>8981</v>
      </c>
      <c r="H232" s="10">
        <v>10255</v>
      </c>
      <c r="I232" s="18">
        <v>3.6</v>
      </c>
      <c r="J232" s="24" t="s">
        <v>132</v>
      </c>
      <c r="K232" s="24" t="s">
        <v>1286</v>
      </c>
      <c r="L232" s="24" t="s">
        <v>7327</v>
      </c>
      <c r="M232" s="24" t="s">
        <v>1226</v>
      </c>
      <c r="N232" s="19">
        <f>B232/565</f>
        <v>0.40353982300884955</v>
      </c>
      <c r="O232" s="278" t="s">
        <v>15625</v>
      </c>
      <c r="P232" s="278">
        <v>6</v>
      </c>
      <c r="Q232" s="311">
        <v>3.8</v>
      </c>
      <c r="R232" s="17">
        <f t="shared" si="3"/>
        <v>0.35044247787610622</v>
      </c>
    </row>
    <row r="233" spans="1:18" x14ac:dyDescent="0.3">
      <c r="A233" s="1" t="s">
        <v>9561</v>
      </c>
      <c r="B233" s="18">
        <v>228</v>
      </c>
      <c r="C233" s="312">
        <v>231</v>
      </c>
      <c r="D233" s="9" t="s">
        <v>9562</v>
      </c>
      <c r="E233" s="8" t="s">
        <v>9563</v>
      </c>
      <c r="F233" s="8" t="s">
        <v>9564</v>
      </c>
      <c r="G233" s="24" t="s">
        <v>8973</v>
      </c>
      <c r="H233" s="10">
        <v>5918</v>
      </c>
      <c r="I233" s="18">
        <v>3.6</v>
      </c>
      <c r="J233" s="24" t="s">
        <v>1477</v>
      </c>
      <c r="K233" s="24" t="s">
        <v>982</v>
      </c>
      <c r="L233" s="24" t="s">
        <v>2727</v>
      </c>
      <c r="M233" s="24" t="s">
        <v>1195</v>
      </c>
      <c r="N233" s="19">
        <f>B233/565</f>
        <v>0.40353982300884955</v>
      </c>
      <c r="O233" s="278" t="s">
        <v>15625</v>
      </c>
      <c r="P233" s="278">
        <v>6</v>
      </c>
      <c r="Q233" s="312">
        <v>3.5</v>
      </c>
      <c r="R233" s="17">
        <f t="shared" si="3"/>
        <v>0.40884955752212387</v>
      </c>
    </row>
    <row r="234" spans="1:18" x14ac:dyDescent="0.3">
      <c r="A234" s="1" t="s">
        <v>3357</v>
      </c>
      <c r="B234" s="18">
        <v>228</v>
      </c>
      <c r="C234" s="311">
        <v>188</v>
      </c>
      <c r="D234" s="9" t="s">
        <v>3358</v>
      </c>
      <c r="E234" s="8" t="s">
        <v>3359</v>
      </c>
      <c r="F234" s="8" t="s">
        <v>3360</v>
      </c>
      <c r="G234" s="24" t="s">
        <v>8946</v>
      </c>
      <c r="H234" s="10">
        <v>13722</v>
      </c>
      <c r="I234" s="18">
        <v>3.6</v>
      </c>
      <c r="J234" s="24" t="s">
        <v>731</v>
      </c>
      <c r="K234" s="24" t="s">
        <v>1301</v>
      </c>
      <c r="L234" s="24" t="s">
        <v>6454</v>
      </c>
      <c r="M234" s="24" t="s">
        <v>1205</v>
      </c>
      <c r="N234" s="19">
        <f>B234/565</f>
        <v>0.40353982300884955</v>
      </c>
      <c r="O234" s="278" t="s">
        <v>15625</v>
      </c>
      <c r="P234" s="278">
        <v>6</v>
      </c>
      <c r="Q234" s="311">
        <v>4</v>
      </c>
      <c r="R234" s="17">
        <f t="shared" si="3"/>
        <v>0.3327433628318584</v>
      </c>
    </row>
    <row r="235" spans="1:18" x14ac:dyDescent="0.3">
      <c r="A235" s="1" t="s">
        <v>1479</v>
      </c>
      <c r="B235" s="18">
        <v>228</v>
      </c>
      <c r="C235" s="312">
        <v>194</v>
      </c>
      <c r="D235" s="9" t="s">
        <v>1480</v>
      </c>
      <c r="E235" s="8" t="s">
        <v>1481</v>
      </c>
      <c r="F235" s="8" t="s">
        <v>1481</v>
      </c>
      <c r="G235" s="24" t="s">
        <v>8946</v>
      </c>
      <c r="H235" s="10">
        <v>1982</v>
      </c>
      <c r="I235" s="18">
        <v>3.6</v>
      </c>
      <c r="J235" s="24" t="s">
        <v>731</v>
      </c>
      <c r="K235" s="24" t="s">
        <v>1458</v>
      </c>
      <c r="L235" s="24" t="s">
        <v>1482</v>
      </c>
      <c r="M235" s="24" t="s">
        <v>1160</v>
      </c>
      <c r="N235" s="19">
        <f>B235/565</f>
        <v>0.40353982300884955</v>
      </c>
      <c r="O235" s="278" t="s">
        <v>15625</v>
      </c>
      <c r="P235" s="278">
        <v>6</v>
      </c>
      <c r="Q235" s="312">
        <v>3.9</v>
      </c>
      <c r="R235" s="17">
        <f t="shared" si="3"/>
        <v>0.3433628318584071</v>
      </c>
    </row>
    <row r="236" spans="1:18" x14ac:dyDescent="0.3">
      <c r="A236" s="1" t="s">
        <v>9565</v>
      </c>
      <c r="B236" s="18">
        <v>228</v>
      </c>
      <c r="C236" s="312">
        <v>280</v>
      </c>
      <c r="D236" s="9" t="s">
        <v>9566</v>
      </c>
      <c r="E236" s="8" t="s">
        <v>9567</v>
      </c>
      <c r="F236" s="8" t="s">
        <v>9568</v>
      </c>
      <c r="G236" s="24" t="s">
        <v>8946</v>
      </c>
      <c r="H236" s="10">
        <v>2170</v>
      </c>
      <c r="I236" s="18">
        <v>3.6</v>
      </c>
      <c r="J236" s="24" t="s">
        <v>731</v>
      </c>
      <c r="K236" s="24" t="s">
        <v>1769</v>
      </c>
      <c r="L236" s="24" t="s">
        <v>9569</v>
      </c>
      <c r="M236" s="24" t="s">
        <v>1392</v>
      </c>
      <c r="N236" s="19">
        <f>B236/565</f>
        <v>0.40353982300884955</v>
      </c>
      <c r="O236" s="278" t="s">
        <v>15625</v>
      </c>
      <c r="P236" s="278">
        <v>6</v>
      </c>
      <c r="Q236" s="312">
        <v>2.9</v>
      </c>
      <c r="R236" s="17">
        <f t="shared" si="3"/>
        <v>0.49557522123893805</v>
      </c>
    </row>
    <row r="237" spans="1:18" x14ac:dyDescent="0.3">
      <c r="A237" s="1" t="s">
        <v>9584</v>
      </c>
      <c r="B237" s="8">
        <v>235</v>
      </c>
      <c r="C237" s="311">
        <v>269</v>
      </c>
      <c r="D237" s="9" t="s">
        <v>9585</v>
      </c>
      <c r="E237" s="8" t="s">
        <v>9586</v>
      </c>
      <c r="F237" s="8" t="s">
        <v>9587</v>
      </c>
      <c r="G237" s="24" t="s">
        <v>8981</v>
      </c>
      <c r="H237" s="10">
        <v>3943</v>
      </c>
      <c r="I237" s="8">
        <v>3.5</v>
      </c>
      <c r="J237" s="24" t="s">
        <v>132</v>
      </c>
      <c r="K237" s="24" t="s">
        <v>961</v>
      </c>
      <c r="L237" s="24" t="s">
        <v>1357</v>
      </c>
      <c r="M237" s="24" t="s">
        <v>1339</v>
      </c>
      <c r="N237" s="17">
        <f>B237/565</f>
        <v>0.41592920353982299</v>
      </c>
      <c r="O237" s="278" t="s">
        <v>15625</v>
      </c>
      <c r="P237" s="278">
        <v>6</v>
      </c>
      <c r="Q237" s="311">
        <v>3</v>
      </c>
      <c r="R237" s="17">
        <f t="shared" si="3"/>
        <v>0.47610619469026549</v>
      </c>
    </row>
    <row r="238" spans="1:18" x14ac:dyDescent="0.3">
      <c r="A238" s="1" t="s">
        <v>9575</v>
      </c>
      <c r="B238" s="8">
        <v>235</v>
      </c>
      <c r="C238" s="312">
        <v>214</v>
      </c>
      <c r="D238" s="9" t="s">
        <v>9576</v>
      </c>
      <c r="E238" s="8" t="s">
        <v>9577</v>
      </c>
      <c r="F238" s="8" t="s">
        <v>9578</v>
      </c>
      <c r="G238" s="24" t="s">
        <v>8991</v>
      </c>
      <c r="H238" s="10">
        <v>6281</v>
      </c>
      <c r="I238" s="8">
        <v>3.5</v>
      </c>
      <c r="J238" s="24" t="s">
        <v>132</v>
      </c>
      <c r="K238" s="24" t="s">
        <v>1040</v>
      </c>
      <c r="L238" s="24" t="s">
        <v>9579</v>
      </c>
      <c r="M238" s="24" t="s">
        <v>1239</v>
      </c>
      <c r="N238" s="17">
        <f>B238/565</f>
        <v>0.41592920353982299</v>
      </c>
      <c r="O238" s="278" t="s">
        <v>15625</v>
      </c>
      <c r="P238" s="278">
        <v>6</v>
      </c>
      <c r="Q238" s="312">
        <v>3.7</v>
      </c>
      <c r="R238" s="17">
        <f t="shared" si="3"/>
        <v>0.37876106194690268</v>
      </c>
    </row>
    <row r="239" spans="1:18" x14ac:dyDescent="0.3">
      <c r="A239" s="1" t="s">
        <v>9580</v>
      </c>
      <c r="B239" s="8">
        <v>235</v>
      </c>
      <c r="C239" s="311">
        <v>237</v>
      </c>
      <c r="D239" s="9" t="s">
        <v>9581</v>
      </c>
      <c r="E239" s="8" t="s">
        <v>9582</v>
      </c>
      <c r="F239" s="8" t="s">
        <v>9583</v>
      </c>
      <c r="G239" s="24" t="s">
        <v>8946</v>
      </c>
      <c r="H239" s="10">
        <v>31619</v>
      </c>
      <c r="I239" s="8">
        <v>3.5</v>
      </c>
      <c r="J239" s="24" t="s">
        <v>731</v>
      </c>
      <c r="K239" s="24" t="s">
        <v>1327</v>
      </c>
      <c r="L239" s="24" t="s">
        <v>1061</v>
      </c>
      <c r="M239" s="24" t="s">
        <v>1182</v>
      </c>
      <c r="N239" s="17">
        <f>B239/565</f>
        <v>0.41592920353982299</v>
      </c>
      <c r="O239" s="278" t="s">
        <v>15625</v>
      </c>
      <c r="P239" s="278">
        <v>6</v>
      </c>
      <c r="Q239" s="311">
        <v>3.4</v>
      </c>
      <c r="R239" s="17">
        <f t="shared" si="3"/>
        <v>0.41946902654867257</v>
      </c>
    </row>
    <row r="240" spans="1:18" x14ac:dyDescent="0.3">
      <c r="A240" s="1" t="s">
        <v>9588</v>
      </c>
      <c r="B240" s="8">
        <v>235</v>
      </c>
      <c r="C240" s="311">
        <v>269</v>
      </c>
      <c r="D240" s="9" t="s">
        <v>9589</v>
      </c>
      <c r="E240" s="8" t="s">
        <v>9590</v>
      </c>
      <c r="F240" s="8" t="s">
        <v>9591</v>
      </c>
      <c r="G240" s="24" t="s">
        <v>8981</v>
      </c>
      <c r="H240" s="10">
        <v>5765</v>
      </c>
      <c r="I240" s="8">
        <v>3.5</v>
      </c>
      <c r="J240" s="24" t="s">
        <v>132</v>
      </c>
      <c r="K240" s="24" t="s">
        <v>1426</v>
      </c>
      <c r="L240" s="24" t="s">
        <v>1308</v>
      </c>
      <c r="M240" s="24" t="s">
        <v>1339</v>
      </c>
      <c r="N240" s="17">
        <f>B240/565</f>
        <v>0.41592920353982299</v>
      </c>
      <c r="O240" s="278" t="s">
        <v>15625</v>
      </c>
      <c r="P240" s="278">
        <v>6</v>
      </c>
      <c r="Q240" s="311">
        <v>3</v>
      </c>
      <c r="R240" s="17">
        <f t="shared" si="3"/>
        <v>0.47610619469026549</v>
      </c>
    </row>
    <row r="241" spans="1:18" x14ac:dyDescent="0.3">
      <c r="A241" s="1" t="s">
        <v>3373</v>
      </c>
      <c r="B241" s="8">
        <v>235</v>
      </c>
      <c r="C241" s="311">
        <v>255</v>
      </c>
      <c r="D241" s="9" t="s">
        <v>3373</v>
      </c>
      <c r="E241" s="8" t="s">
        <v>3374</v>
      </c>
      <c r="F241" s="8" t="s">
        <v>3375</v>
      </c>
      <c r="G241" s="24" t="s">
        <v>8946</v>
      </c>
      <c r="H241" s="10">
        <v>46579</v>
      </c>
      <c r="I241" s="8">
        <v>3.5</v>
      </c>
      <c r="J241" s="24" t="s">
        <v>731</v>
      </c>
      <c r="K241" s="24" t="s">
        <v>1231</v>
      </c>
      <c r="L241" s="24" t="s">
        <v>1542</v>
      </c>
      <c r="M241" s="24" t="s">
        <v>1313</v>
      </c>
      <c r="N241" s="17">
        <f>B241/565</f>
        <v>0.41592920353982299</v>
      </c>
      <c r="O241" s="278" t="s">
        <v>15625</v>
      </c>
      <c r="P241" s="278">
        <v>6</v>
      </c>
      <c r="Q241" s="311">
        <v>3.2</v>
      </c>
      <c r="R241" s="17">
        <f t="shared" si="3"/>
        <v>0.45132743362831856</v>
      </c>
    </row>
    <row r="242" spans="1:18" x14ac:dyDescent="0.3">
      <c r="A242" s="1" t="s">
        <v>9592</v>
      </c>
      <c r="B242" s="8">
        <v>235</v>
      </c>
      <c r="C242" s="311">
        <v>237</v>
      </c>
      <c r="D242" s="9" t="s">
        <v>9593</v>
      </c>
      <c r="E242" s="8" t="s">
        <v>9594</v>
      </c>
      <c r="F242" s="8" t="s">
        <v>9595</v>
      </c>
      <c r="G242" s="24" t="s">
        <v>8946</v>
      </c>
      <c r="H242" s="10">
        <v>4621</v>
      </c>
      <c r="I242" s="8">
        <v>3.5</v>
      </c>
      <c r="J242" s="24" t="s">
        <v>731</v>
      </c>
      <c r="K242" s="24" t="s">
        <v>463</v>
      </c>
      <c r="L242" s="24" t="s">
        <v>2661</v>
      </c>
      <c r="M242" s="24" t="s">
        <v>1182</v>
      </c>
      <c r="N242" s="17">
        <f>B242/565</f>
        <v>0.41592920353982299</v>
      </c>
      <c r="O242" s="278" t="s">
        <v>15625</v>
      </c>
      <c r="P242" s="278">
        <v>6</v>
      </c>
      <c r="Q242" s="311">
        <v>3.4</v>
      </c>
      <c r="R242" s="17">
        <f t="shared" si="3"/>
        <v>0.41946902654867257</v>
      </c>
    </row>
    <row r="243" spans="1:18" x14ac:dyDescent="0.3">
      <c r="A243" s="1" t="s">
        <v>1499</v>
      </c>
      <c r="B243" s="8">
        <v>235</v>
      </c>
      <c r="C243" s="311">
        <v>269</v>
      </c>
      <c r="D243" s="9" t="s">
        <v>1500</v>
      </c>
      <c r="E243" s="8" t="s">
        <v>1501</v>
      </c>
      <c r="F243" s="8" t="s">
        <v>1502</v>
      </c>
      <c r="G243" s="24" t="s">
        <v>9188</v>
      </c>
      <c r="H243" s="8">
        <v>746</v>
      </c>
      <c r="I243" s="8">
        <v>3.5</v>
      </c>
      <c r="J243" s="24" t="s">
        <v>731</v>
      </c>
      <c r="K243" s="24" t="s">
        <v>1426</v>
      </c>
      <c r="L243" s="24" t="s">
        <v>1503</v>
      </c>
      <c r="M243" s="24" t="s">
        <v>1339</v>
      </c>
      <c r="N243" s="17">
        <f>B243/565</f>
        <v>0.41592920353982299</v>
      </c>
      <c r="O243" s="278" t="s">
        <v>15625</v>
      </c>
      <c r="P243" s="278">
        <v>6</v>
      </c>
      <c r="Q243" s="311">
        <v>3</v>
      </c>
      <c r="R243" s="17">
        <f t="shared" si="3"/>
        <v>0.47610619469026549</v>
      </c>
    </row>
    <row r="244" spans="1:18" x14ac:dyDescent="0.3">
      <c r="A244" s="1" t="s">
        <v>9602</v>
      </c>
      <c r="B244" s="18">
        <v>242</v>
      </c>
      <c r="C244" s="311">
        <v>198</v>
      </c>
      <c r="D244" s="9" t="s">
        <v>9603</v>
      </c>
      <c r="E244" s="8" t="s">
        <v>9604</v>
      </c>
      <c r="F244" s="8" t="s">
        <v>9605</v>
      </c>
      <c r="G244" s="24" t="s">
        <v>8973</v>
      </c>
      <c r="H244" s="10">
        <v>4798</v>
      </c>
      <c r="I244" s="18">
        <v>3.4</v>
      </c>
      <c r="J244" s="24" t="s">
        <v>1477</v>
      </c>
      <c r="K244" s="24" t="s">
        <v>336</v>
      </c>
      <c r="L244" s="24" t="s">
        <v>4586</v>
      </c>
      <c r="M244" s="24" t="s">
        <v>1226</v>
      </c>
      <c r="N244" s="19">
        <f>B244/565</f>
        <v>0.42831858407079648</v>
      </c>
      <c r="O244" s="278" t="s">
        <v>15625</v>
      </c>
      <c r="P244" s="278">
        <v>6</v>
      </c>
      <c r="Q244" s="311">
        <v>3.8</v>
      </c>
      <c r="R244" s="17">
        <f t="shared" si="3"/>
        <v>0.35044247787610622</v>
      </c>
    </row>
    <row r="245" spans="1:18" x14ac:dyDescent="0.3">
      <c r="A245" s="1" t="s">
        <v>9611</v>
      </c>
      <c r="B245" s="18">
        <v>242</v>
      </c>
      <c r="C245" s="312">
        <v>247</v>
      </c>
      <c r="D245" s="9" t="s">
        <v>9612</v>
      </c>
      <c r="E245" s="8" t="s">
        <v>9613</v>
      </c>
      <c r="F245" s="8" t="s">
        <v>9614</v>
      </c>
      <c r="G245" s="24" t="s">
        <v>8986</v>
      </c>
      <c r="H245" s="8">
        <v>925</v>
      </c>
      <c r="I245" s="18">
        <v>3.4</v>
      </c>
      <c r="J245" s="24" t="s">
        <v>132</v>
      </c>
      <c r="K245" s="24" t="s">
        <v>1224</v>
      </c>
      <c r="L245" s="24" t="s">
        <v>9615</v>
      </c>
      <c r="M245" s="24" t="s">
        <v>1428</v>
      </c>
      <c r="N245" s="19">
        <f>B245/565</f>
        <v>0.42831858407079648</v>
      </c>
      <c r="O245" s="278" t="s">
        <v>15625</v>
      </c>
      <c r="P245" s="278">
        <v>6</v>
      </c>
      <c r="Q245" s="312">
        <v>3.3</v>
      </c>
      <c r="R245" s="17">
        <f t="shared" si="3"/>
        <v>0.43716814159292033</v>
      </c>
    </row>
    <row r="246" spans="1:18" x14ac:dyDescent="0.3">
      <c r="A246" s="1" t="s">
        <v>3410</v>
      </c>
      <c r="B246" s="18">
        <v>242</v>
      </c>
      <c r="C246" s="311">
        <v>237</v>
      </c>
      <c r="D246" s="9" t="s">
        <v>3411</v>
      </c>
      <c r="E246" s="8" t="s">
        <v>165</v>
      </c>
      <c r="F246" s="8" t="s">
        <v>3412</v>
      </c>
      <c r="G246" s="24" t="s">
        <v>8946</v>
      </c>
      <c r="H246" s="10">
        <v>16951</v>
      </c>
      <c r="I246" s="18">
        <v>3.4</v>
      </c>
      <c r="J246" s="24" t="s">
        <v>1477</v>
      </c>
      <c r="K246" s="24" t="s">
        <v>642</v>
      </c>
      <c r="L246" s="24" t="s">
        <v>962</v>
      </c>
      <c r="M246" s="24" t="s">
        <v>1182</v>
      </c>
      <c r="N246" s="19">
        <f>B246/565</f>
        <v>0.42831858407079648</v>
      </c>
      <c r="O246" s="278" t="s">
        <v>15625</v>
      </c>
      <c r="P246" s="278">
        <v>6</v>
      </c>
      <c r="Q246" s="311">
        <v>3.4</v>
      </c>
      <c r="R246" s="17">
        <f t="shared" si="3"/>
        <v>0.41946902654867257</v>
      </c>
    </row>
    <row r="247" spans="1:18" x14ac:dyDescent="0.3">
      <c r="A247" s="1" t="s">
        <v>9606</v>
      </c>
      <c r="B247" s="18">
        <v>242</v>
      </c>
      <c r="C247" s="312">
        <v>247</v>
      </c>
      <c r="D247" s="9" t="s">
        <v>9607</v>
      </c>
      <c r="E247" s="8" t="s">
        <v>9608</v>
      </c>
      <c r="F247" s="8" t="s">
        <v>9609</v>
      </c>
      <c r="G247" s="24" t="s">
        <v>8946</v>
      </c>
      <c r="H247" s="10">
        <v>3773</v>
      </c>
      <c r="I247" s="18">
        <v>3.4</v>
      </c>
      <c r="J247" s="24" t="s">
        <v>1477</v>
      </c>
      <c r="K247" s="24" t="s">
        <v>1723</v>
      </c>
      <c r="L247" s="24" t="s">
        <v>9610</v>
      </c>
      <c r="M247" s="24" t="s">
        <v>1428</v>
      </c>
      <c r="N247" s="19">
        <f>B247/565</f>
        <v>0.42831858407079648</v>
      </c>
      <c r="O247" s="278" t="s">
        <v>15625</v>
      </c>
      <c r="P247" s="278">
        <v>6</v>
      </c>
      <c r="Q247" s="312">
        <v>3.3</v>
      </c>
      <c r="R247" s="17">
        <f t="shared" si="3"/>
        <v>0.43716814159292033</v>
      </c>
    </row>
    <row r="248" spans="1:18" x14ac:dyDescent="0.3">
      <c r="A248" s="1" t="s">
        <v>9624</v>
      </c>
      <c r="B248" s="18">
        <v>242</v>
      </c>
      <c r="C248" s="312">
        <v>247</v>
      </c>
      <c r="D248" s="9" t="s">
        <v>9625</v>
      </c>
      <c r="E248" s="8" t="s">
        <v>9626</v>
      </c>
      <c r="F248" s="8" t="s">
        <v>9627</v>
      </c>
      <c r="G248" s="24" t="s">
        <v>8946</v>
      </c>
      <c r="H248" s="10">
        <v>7999</v>
      </c>
      <c r="I248" s="18">
        <v>3.4</v>
      </c>
      <c r="J248" s="24" t="s">
        <v>1477</v>
      </c>
      <c r="K248" s="24" t="s">
        <v>1153</v>
      </c>
      <c r="L248" s="24" t="s">
        <v>973</v>
      </c>
      <c r="M248" s="24" t="s">
        <v>1428</v>
      </c>
      <c r="N248" s="19">
        <f>B248/565</f>
        <v>0.42831858407079648</v>
      </c>
      <c r="O248" s="278" t="s">
        <v>15625</v>
      </c>
      <c r="P248" s="278">
        <v>6</v>
      </c>
      <c r="Q248" s="312">
        <v>3.3</v>
      </c>
      <c r="R248" s="17">
        <f t="shared" si="3"/>
        <v>0.43716814159292033</v>
      </c>
    </row>
    <row r="249" spans="1:18" x14ac:dyDescent="0.3">
      <c r="A249" s="1" t="s">
        <v>9620</v>
      </c>
      <c r="B249" s="18">
        <v>242</v>
      </c>
      <c r="C249" s="311">
        <v>221</v>
      </c>
      <c r="D249" s="9" t="s">
        <v>9621</v>
      </c>
      <c r="E249" s="8" t="s">
        <v>9622</v>
      </c>
      <c r="F249" s="8" t="s">
        <v>9623</v>
      </c>
      <c r="G249" s="24" t="s">
        <v>8946</v>
      </c>
      <c r="H249" s="10">
        <v>2192</v>
      </c>
      <c r="I249" s="18">
        <v>3.4</v>
      </c>
      <c r="J249" s="24" t="s">
        <v>1477</v>
      </c>
      <c r="K249" s="24" t="s">
        <v>982</v>
      </c>
      <c r="L249" s="24" t="s">
        <v>1403</v>
      </c>
      <c r="M249" s="24" t="s">
        <v>1189</v>
      </c>
      <c r="N249" s="19">
        <f>B249/565</f>
        <v>0.42831858407079648</v>
      </c>
      <c r="O249" s="278" t="s">
        <v>15625</v>
      </c>
      <c r="P249" s="278">
        <v>6</v>
      </c>
      <c r="Q249" s="311">
        <v>3.6</v>
      </c>
      <c r="R249" s="17">
        <f t="shared" si="3"/>
        <v>0.39115044247787611</v>
      </c>
    </row>
    <row r="250" spans="1:18" x14ac:dyDescent="0.3">
      <c r="A250" s="1" t="s">
        <v>9628</v>
      </c>
      <c r="B250" s="18">
        <v>242</v>
      </c>
      <c r="C250" s="311">
        <v>237</v>
      </c>
      <c r="D250" s="9" t="s">
        <v>9629</v>
      </c>
      <c r="E250" s="8" t="s">
        <v>9630</v>
      </c>
      <c r="F250" s="8" t="s">
        <v>9631</v>
      </c>
      <c r="G250" s="24" t="s">
        <v>8973</v>
      </c>
      <c r="H250" s="10">
        <v>11419</v>
      </c>
      <c r="I250" s="18">
        <v>3.4</v>
      </c>
      <c r="J250" s="24" t="s">
        <v>1477</v>
      </c>
      <c r="K250" s="24" t="s">
        <v>1153</v>
      </c>
      <c r="L250" s="24" t="s">
        <v>7434</v>
      </c>
      <c r="M250" s="24" t="s">
        <v>1182</v>
      </c>
      <c r="N250" s="19">
        <f>B250/565</f>
        <v>0.42831858407079648</v>
      </c>
      <c r="O250" s="278" t="s">
        <v>15625</v>
      </c>
      <c r="P250" s="278">
        <v>6</v>
      </c>
      <c r="Q250" s="311">
        <v>3.4</v>
      </c>
      <c r="R250" s="17">
        <f t="shared" si="3"/>
        <v>0.41946902654867257</v>
      </c>
    </row>
    <row r="251" spans="1:18" x14ac:dyDescent="0.3">
      <c r="A251" s="1" t="s">
        <v>1553</v>
      </c>
      <c r="B251" s="18">
        <v>242</v>
      </c>
      <c r="C251" s="311">
        <v>198</v>
      </c>
      <c r="D251" s="9" t="s">
        <v>1554</v>
      </c>
      <c r="E251" s="8" t="s">
        <v>165</v>
      </c>
      <c r="F251" s="8" t="s">
        <v>1555</v>
      </c>
      <c r="G251" s="24" t="s">
        <v>8981</v>
      </c>
      <c r="H251" s="10">
        <v>104643</v>
      </c>
      <c r="I251" s="18">
        <v>3.4</v>
      </c>
      <c r="J251" s="24" t="s">
        <v>731</v>
      </c>
      <c r="K251" s="24" t="s">
        <v>642</v>
      </c>
      <c r="L251" s="24" t="s">
        <v>1403</v>
      </c>
      <c r="M251" s="24" t="s">
        <v>1226</v>
      </c>
      <c r="N251" s="19">
        <f>B251/565</f>
        <v>0.42831858407079648</v>
      </c>
      <c r="O251" s="278" t="s">
        <v>15625</v>
      </c>
      <c r="P251" s="278">
        <v>6</v>
      </c>
      <c r="Q251" s="311">
        <v>3.8</v>
      </c>
      <c r="R251" s="17">
        <f t="shared" si="3"/>
        <v>0.35044247787610622</v>
      </c>
    </row>
    <row r="252" spans="1:18" x14ac:dyDescent="0.3">
      <c r="A252" s="1" t="s">
        <v>9616</v>
      </c>
      <c r="B252" s="18">
        <v>242</v>
      </c>
      <c r="C252" s="311">
        <v>198</v>
      </c>
      <c r="D252" s="9" t="s">
        <v>9617</v>
      </c>
      <c r="E252" s="8" t="s">
        <v>9618</v>
      </c>
      <c r="F252" s="8" t="s">
        <v>9618</v>
      </c>
      <c r="G252" s="24" t="s">
        <v>8946</v>
      </c>
      <c r="H252" s="10">
        <v>12762</v>
      </c>
      <c r="I252" s="18">
        <v>3.4</v>
      </c>
      <c r="J252" s="24" t="s">
        <v>1477</v>
      </c>
      <c r="K252" s="24" t="s">
        <v>1133</v>
      </c>
      <c r="L252" s="24" t="s">
        <v>9619</v>
      </c>
      <c r="M252" s="24" t="s">
        <v>1226</v>
      </c>
      <c r="N252" s="19">
        <f>B252/565</f>
        <v>0.42831858407079648</v>
      </c>
      <c r="O252" s="278" t="s">
        <v>15625</v>
      </c>
      <c r="P252" s="278">
        <v>6</v>
      </c>
      <c r="Q252" s="311">
        <v>3.8</v>
      </c>
      <c r="R252" s="17">
        <f t="shared" si="3"/>
        <v>0.35044247787610622</v>
      </c>
    </row>
    <row r="253" spans="1:18" x14ac:dyDescent="0.3">
      <c r="A253" s="1" t="s">
        <v>1564</v>
      </c>
      <c r="B253" s="18">
        <v>242</v>
      </c>
      <c r="C253" s="311">
        <v>255</v>
      </c>
      <c r="D253" s="9" t="s">
        <v>1565</v>
      </c>
      <c r="E253" s="8" t="s">
        <v>1566</v>
      </c>
      <c r="F253" s="8" t="s">
        <v>1567</v>
      </c>
      <c r="G253" s="24" t="s">
        <v>8946</v>
      </c>
      <c r="H253" s="10">
        <v>7854</v>
      </c>
      <c r="I253" s="18">
        <v>3.4</v>
      </c>
      <c r="J253" s="24" t="s">
        <v>1477</v>
      </c>
      <c r="K253" s="24" t="s">
        <v>1439</v>
      </c>
      <c r="L253" s="24" t="s">
        <v>1568</v>
      </c>
      <c r="M253" s="24" t="s">
        <v>1313</v>
      </c>
      <c r="N253" s="19">
        <f>B253/565</f>
        <v>0.42831858407079648</v>
      </c>
      <c r="O253" s="278" t="s">
        <v>15625</v>
      </c>
      <c r="P253" s="278">
        <v>6</v>
      </c>
      <c r="Q253" s="311">
        <v>3.2</v>
      </c>
      <c r="R253" s="17">
        <f t="shared" si="3"/>
        <v>0.45132743362831856</v>
      </c>
    </row>
    <row r="254" spans="1:18" x14ac:dyDescent="0.3">
      <c r="A254" s="1" t="s">
        <v>1543</v>
      </c>
      <c r="B254" s="18">
        <v>242</v>
      </c>
      <c r="C254" s="311">
        <v>237</v>
      </c>
      <c r="D254" s="9" t="s">
        <v>1544</v>
      </c>
      <c r="E254" s="8" t="s">
        <v>1545</v>
      </c>
      <c r="F254" s="8" t="s">
        <v>1546</v>
      </c>
      <c r="G254" s="24" t="s">
        <v>8946</v>
      </c>
      <c r="H254" s="10">
        <v>42366</v>
      </c>
      <c r="I254" s="18">
        <v>3.4</v>
      </c>
      <c r="J254" s="24" t="s">
        <v>1477</v>
      </c>
      <c r="K254" s="24" t="s">
        <v>1426</v>
      </c>
      <c r="L254" s="24" t="s">
        <v>1547</v>
      </c>
      <c r="M254" s="24" t="s">
        <v>1182</v>
      </c>
      <c r="N254" s="19">
        <f>B254/565</f>
        <v>0.42831858407079648</v>
      </c>
      <c r="O254" s="278" t="s">
        <v>15625</v>
      </c>
      <c r="P254" s="278">
        <v>6</v>
      </c>
      <c r="Q254" s="311">
        <v>3.4</v>
      </c>
      <c r="R254" s="17">
        <f t="shared" si="3"/>
        <v>0.41946902654867257</v>
      </c>
    </row>
    <row r="255" spans="1:18" x14ac:dyDescent="0.3">
      <c r="A255" s="1" t="s">
        <v>9596</v>
      </c>
      <c r="B255" s="18">
        <v>242</v>
      </c>
      <c r="C255" s="312">
        <v>262</v>
      </c>
      <c r="D255" s="9" t="s">
        <v>9597</v>
      </c>
      <c r="E255" s="8" t="s">
        <v>9598</v>
      </c>
      <c r="F255" s="8" t="s">
        <v>9599</v>
      </c>
      <c r="G255" s="24" t="s">
        <v>9600</v>
      </c>
      <c r="H255" s="10">
        <v>5167</v>
      </c>
      <c r="I255" s="18">
        <v>3.4</v>
      </c>
      <c r="J255" s="24" t="s">
        <v>132</v>
      </c>
      <c r="K255" s="24" t="s">
        <v>1002</v>
      </c>
      <c r="L255" s="24" t="s">
        <v>9601</v>
      </c>
      <c r="M255" s="24" t="s">
        <v>1233</v>
      </c>
      <c r="N255" s="19">
        <f>B255/565</f>
        <v>0.42831858407079648</v>
      </c>
      <c r="O255" s="278" t="s">
        <v>15625</v>
      </c>
      <c r="P255" s="278">
        <v>6</v>
      </c>
      <c r="Q255" s="312">
        <v>3.1</v>
      </c>
      <c r="R255" s="17">
        <f t="shared" si="3"/>
        <v>0.46371681415929206</v>
      </c>
    </row>
    <row r="256" spans="1:18" x14ac:dyDescent="0.3">
      <c r="A256" s="1" t="s">
        <v>9637</v>
      </c>
      <c r="B256" s="8">
        <v>254</v>
      </c>
      <c r="C256" s="311">
        <v>237</v>
      </c>
      <c r="D256" s="9" t="s">
        <v>9638</v>
      </c>
      <c r="E256" s="8" t="s">
        <v>9639</v>
      </c>
      <c r="F256" s="8" t="s">
        <v>9640</v>
      </c>
      <c r="G256" s="24" t="s">
        <v>8946</v>
      </c>
      <c r="H256" s="10">
        <v>31976</v>
      </c>
      <c r="I256" s="8">
        <v>3.3</v>
      </c>
      <c r="J256" s="24" t="s">
        <v>1477</v>
      </c>
      <c r="K256" s="24" t="s">
        <v>1089</v>
      </c>
      <c r="L256" s="24" t="s">
        <v>2085</v>
      </c>
      <c r="M256" s="24" t="s">
        <v>1182</v>
      </c>
      <c r="N256" s="17">
        <f>B256/565</f>
        <v>0.44955752212389383</v>
      </c>
      <c r="O256" s="278" t="s">
        <v>15625</v>
      </c>
      <c r="P256" s="278">
        <v>6</v>
      </c>
      <c r="Q256" s="311">
        <v>3.4</v>
      </c>
      <c r="R256" s="17">
        <f t="shared" si="3"/>
        <v>0.41946902654867257</v>
      </c>
    </row>
    <row r="257" spans="1:18" x14ac:dyDescent="0.3">
      <c r="A257" s="1" t="s">
        <v>9641</v>
      </c>
      <c r="B257" s="8">
        <v>254</v>
      </c>
      <c r="C257" s="312">
        <v>214</v>
      </c>
      <c r="D257" s="9" t="s">
        <v>9642</v>
      </c>
      <c r="E257" s="8" t="s">
        <v>9643</v>
      </c>
      <c r="F257" s="8" t="s">
        <v>9644</v>
      </c>
      <c r="G257" s="24" t="s">
        <v>8946</v>
      </c>
      <c r="H257" s="10">
        <v>1007</v>
      </c>
      <c r="I257" s="8">
        <v>3.3</v>
      </c>
      <c r="J257" s="24" t="s">
        <v>1477</v>
      </c>
      <c r="K257" s="24" t="s">
        <v>642</v>
      </c>
      <c r="L257" s="24" t="s">
        <v>8075</v>
      </c>
      <c r="M257" s="24" t="s">
        <v>1239</v>
      </c>
      <c r="N257" s="17">
        <f>B257/565</f>
        <v>0.44955752212389383</v>
      </c>
      <c r="O257" s="278" t="s">
        <v>15625</v>
      </c>
      <c r="P257" s="278">
        <v>6</v>
      </c>
      <c r="Q257" s="312">
        <v>3.7</v>
      </c>
      <c r="R257" s="17">
        <f t="shared" si="3"/>
        <v>0.37876106194690268</v>
      </c>
    </row>
    <row r="258" spans="1:18" x14ac:dyDescent="0.3">
      <c r="A258" s="1" t="s">
        <v>9645</v>
      </c>
      <c r="B258" s="8">
        <v>254</v>
      </c>
      <c r="C258" s="312">
        <v>280</v>
      </c>
      <c r="D258" s="9" t="s">
        <v>9646</v>
      </c>
      <c r="E258" s="8" t="s">
        <v>9647</v>
      </c>
      <c r="F258" s="8" t="s">
        <v>9648</v>
      </c>
      <c r="G258" s="24" t="s">
        <v>8969</v>
      </c>
      <c r="H258" s="10">
        <v>3728</v>
      </c>
      <c r="I258" s="8">
        <v>3.3</v>
      </c>
      <c r="J258" s="24" t="s">
        <v>731</v>
      </c>
      <c r="K258" s="24" t="s">
        <v>1180</v>
      </c>
      <c r="L258" s="24" t="s">
        <v>9649</v>
      </c>
      <c r="M258" s="24" t="s">
        <v>1392</v>
      </c>
      <c r="N258" s="17">
        <f>B258/565</f>
        <v>0.44955752212389383</v>
      </c>
      <c r="O258" s="278" t="s">
        <v>15625</v>
      </c>
      <c r="P258" s="278">
        <v>6</v>
      </c>
      <c r="Q258" s="312">
        <v>2.9</v>
      </c>
      <c r="R258" s="17">
        <f t="shared" si="3"/>
        <v>0.49557522123893805</v>
      </c>
    </row>
    <row r="259" spans="1:18" x14ac:dyDescent="0.3">
      <c r="A259" s="1" t="s">
        <v>9632</v>
      </c>
      <c r="B259" s="8">
        <v>254</v>
      </c>
      <c r="C259" s="312">
        <v>231</v>
      </c>
      <c r="D259" s="9" t="s">
        <v>9633</v>
      </c>
      <c r="E259" s="8" t="s">
        <v>9634</v>
      </c>
      <c r="F259" s="8" t="s">
        <v>9635</v>
      </c>
      <c r="G259" s="24" t="s">
        <v>8981</v>
      </c>
      <c r="H259" s="10">
        <v>4694</v>
      </c>
      <c r="I259" s="8">
        <v>3.3</v>
      </c>
      <c r="J259" s="24" t="s">
        <v>731</v>
      </c>
      <c r="K259" s="24" t="s">
        <v>415</v>
      </c>
      <c r="L259" s="24" t="s">
        <v>9636</v>
      </c>
      <c r="M259" s="24" t="s">
        <v>1195</v>
      </c>
      <c r="N259" s="17">
        <f>B259/565</f>
        <v>0.44955752212389383</v>
      </c>
      <c r="O259" s="278" t="s">
        <v>15625</v>
      </c>
      <c r="P259" s="278">
        <v>6</v>
      </c>
      <c r="Q259" s="312">
        <v>3.5</v>
      </c>
      <c r="R259" s="17">
        <f t="shared" si="3"/>
        <v>0.40884955752212387</v>
      </c>
    </row>
    <row r="260" spans="1:18" x14ac:dyDescent="0.3">
      <c r="A260" s="1" t="s">
        <v>9667</v>
      </c>
      <c r="B260" s="18">
        <v>258</v>
      </c>
      <c r="C260" s="311">
        <v>221</v>
      </c>
      <c r="D260" s="9" t="s">
        <v>9668</v>
      </c>
      <c r="E260" s="8" t="s">
        <v>9669</v>
      </c>
      <c r="F260" s="8" t="s">
        <v>9670</v>
      </c>
      <c r="G260" s="24" t="s">
        <v>8981</v>
      </c>
      <c r="H260" s="10">
        <v>1184</v>
      </c>
      <c r="I260" s="18">
        <v>3.2</v>
      </c>
      <c r="J260" s="24" t="s">
        <v>731</v>
      </c>
      <c r="K260" s="24" t="s">
        <v>1577</v>
      </c>
      <c r="L260" s="24" t="s">
        <v>9671</v>
      </c>
      <c r="M260" s="24" t="s">
        <v>1189</v>
      </c>
      <c r="N260" s="19">
        <f>B260/565</f>
        <v>0.45663716814159294</v>
      </c>
      <c r="O260" s="278" t="s">
        <v>15625</v>
      </c>
      <c r="P260" s="278">
        <v>6</v>
      </c>
      <c r="Q260" s="311">
        <v>3.6</v>
      </c>
      <c r="R260" s="17">
        <f t="shared" ref="R260:R323" si="4">C260/565</f>
        <v>0.39115044247787611</v>
      </c>
    </row>
    <row r="261" spans="1:18" x14ac:dyDescent="0.3">
      <c r="A261" s="1" t="s">
        <v>9664</v>
      </c>
      <c r="B261" s="18">
        <v>258</v>
      </c>
      <c r="C261" s="311">
        <v>198</v>
      </c>
      <c r="D261" s="9" t="s">
        <v>9665</v>
      </c>
      <c r="E261" s="8" t="s">
        <v>9666</v>
      </c>
      <c r="F261" s="8" t="s">
        <v>9666</v>
      </c>
      <c r="G261" s="24" t="s">
        <v>8946</v>
      </c>
      <c r="H261" s="10">
        <v>6560</v>
      </c>
      <c r="I261" s="18">
        <v>3.2</v>
      </c>
      <c r="J261" s="24" t="s">
        <v>1477</v>
      </c>
      <c r="K261" s="24" t="s">
        <v>1827</v>
      </c>
      <c r="L261" s="24" t="s">
        <v>6865</v>
      </c>
      <c r="M261" s="24" t="s">
        <v>1226</v>
      </c>
      <c r="N261" s="19">
        <f>B261/565</f>
        <v>0.45663716814159294</v>
      </c>
      <c r="O261" s="278" t="s">
        <v>15625</v>
      </c>
      <c r="P261" s="278">
        <v>6</v>
      </c>
      <c r="Q261" s="311">
        <v>3.8</v>
      </c>
      <c r="R261" s="17">
        <f t="shared" si="4"/>
        <v>0.35044247787610622</v>
      </c>
    </row>
    <row r="262" spans="1:18" x14ac:dyDescent="0.3">
      <c r="A262" s="1" t="s">
        <v>9660</v>
      </c>
      <c r="B262" s="18">
        <v>258</v>
      </c>
      <c r="C262" s="311">
        <v>291</v>
      </c>
      <c r="D262" s="9" t="s">
        <v>9661</v>
      </c>
      <c r="E262" s="8" t="s">
        <v>9662</v>
      </c>
      <c r="F262" s="8" t="s">
        <v>9663</v>
      </c>
      <c r="G262" s="24" t="s">
        <v>8973</v>
      </c>
      <c r="H262" s="10">
        <v>3223</v>
      </c>
      <c r="I262" s="18">
        <v>3.2</v>
      </c>
      <c r="J262" s="24" t="s">
        <v>1477</v>
      </c>
      <c r="K262" s="24" t="s">
        <v>1439</v>
      </c>
      <c r="L262" s="24" t="s">
        <v>416</v>
      </c>
      <c r="M262" s="24" t="s">
        <v>1681</v>
      </c>
      <c r="N262" s="19">
        <f>B262/565</f>
        <v>0.45663716814159294</v>
      </c>
      <c r="O262" s="278" t="s">
        <v>15625</v>
      </c>
      <c r="P262" s="278">
        <v>6</v>
      </c>
      <c r="Q262" s="311">
        <v>2.8</v>
      </c>
      <c r="R262" s="17">
        <f t="shared" si="4"/>
        <v>0.5150442477876106</v>
      </c>
    </row>
    <row r="263" spans="1:18" x14ac:dyDescent="0.3">
      <c r="A263" s="1" t="s">
        <v>9650</v>
      </c>
      <c r="B263" s="18">
        <v>258</v>
      </c>
      <c r="C263" s="311">
        <v>237</v>
      </c>
      <c r="D263" s="9" t="s">
        <v>9651</v>
      </c>
      <c r="E263" s="8" t="s">
        <v>9652</v>
      </c>
      <c r="F263" s="8" t="s">
        <v>9653</v>
      </c>
      <c r="G263" s="24" t="s">
        <v>8991</v>
      </c>
      <c r="H263" s="10">
        <v>3766</v>
      </c>
      <c r="I263" s="18">
        <v>3.2</v>
      </c>
      <c r="J263" s="24" t="s">
        <v>132</v>
      </c>
      <c r="K263" s="24" t="s">
        <v>1187</v>
      </c>
      <c r="L263" s="24" t="s">
        <v>9654</v>
      </c>
      <c r="M263" s="24" t="s">
        <v>1182</v>
      </c>
      <c r="N263" s="19">
        <f>B263/565</f>
        <v>0.45663716814159294</v>
      </c>
      <c r="O263" s="278" t="s">
        <v>15625</v>
      </c>
      <c r="P263" s="278">
        <v>6</v>
      </c>
      <c r="Q263" s="311">
        <v>3.4</v>
      </c>
      <c r="R263" s="17">
        <f t="shared" si="4"/>
        <v>0.41946902654867257</v>
      </c>
    </row>
    <row r="264" spans="1:18" x14ac:dyDescent="0.3">
      <c r="A264" s="1" t="s">
        <v>9655</v>
      </c>
      <c r="B264" s="18">
        <v>258</v>
      </c>
      <c r="C264" s="311">
        <v>198</v>
      </c>
      <c r="D264" s="9" t="s">
        <v>9656</v>
      </c>
      <c r="E264" s="8" t="s">
        <v>9657</v>
      </c>
      <c r="F264" s="8" t="s">
        <v>9658</v>
      </c>
      <c r="G264" s="24" t="s">
        <v>8946</v>
      </c>
      <c r="H264" s="10">
        <v>20937</v>
      </c>
      <c r="I264" s="18">
        <v>3.2</v>
      </c>
      <c r="J264" s="24" t="s">
        <v>1477</v>
      </c>
      <c r="K264" s="24" t="s">
        <v>1419</v>
      </c>
      <c r="L264" s="24" t="s">
        <v>9659</v>
      </c>
      <c r="M264" s="24" t="s">
        <v>1226</v>
      </c>
      <c r="N264" s="19">
        <f>B264/565</f>
        <v>0.45663716814159294</v>
      </c>
      <c r="O264" s="278" t="s">
        <v>15625</v>
      </c>
      <c r="P264" s="278">
        <v>6</v>
      </c>
      <c r="Q264" s="311">
        <v>3.8</v>
      </c>
      <c r="R264" s="17">
        <f t="shared" si="4"/>
        <v>0.35044247787610622</v>
      </c>
    </row>
    <row r="265" spans="1:18" x14ac:dyDescent="0.3">
      <c r="A265" s="1" t="s">
        <v>3447</v>
      </c>
      <c r="B265" s="18">
        <v>258</v>
      </c>
      <c r="C265" s="312">
        <v>280</v>
      </c>
      <c r="D265" s="9" t="s">
        <v>3448</v>
      </c>
      <c r="E265" s="8" t="s">
        <v>3449</v>
      </c>
      <c r="F265" s="8" t="s">
        <v>3450</v>
      </c>
      <c r="G265" s="24" t="s">
        <v>8946</v>
      </c>
      <c r="H265" s="10">
        <v>12508</v>
      </c>
      <c r="I265" s="18">
        <v>3.2</v>
      </c>
      <c r="J265" s="24" t="s">
        <v>1477</v>
      </c>
      <c r="K265" s="24" t="s">
        <v>1426</v>
      </c>
      <c r="L265" s="24" t="s">
        <v>531</v>
      </c>
      <c r="M265" s="24" t="s">
        <v>1392</v>
      </c>
      <c r="N265" s="19">
        <f>B265/565</f>
        <v>0.45663716814159294</v>
      </c>
      <c r="O265" s="278" t="s">
        <v>15625</v>
      </c>
      <c r="P265" s="278">
        <v>6</v>
      </c>
      <c r="Q265" s="312">
        <v>2.9</v>
      </c>
      <c r="R265" s="17">
        <f t="shared" si="4"/>
        <v>0.49557522123893805</v>
      </c>
    </row>
    <row r="266" spans="1:18" x14ac:dyDescent="0.3">
      <c r="A266" s="1" t="s">
        <v>9693</v>
      </c>
      <c r="B266" s="8">
        <v>264</v>
      </c>
      <c r="C266" s="312">
        <v>163</v>
      </c>
      <c r="D266" s="9" t="s">
        <v>9694</v>
      </c>
      <c r="E266" s="8" t="s">
        <v>9695</v>
      </c>
      <c r="F266" s="8" t="s">
        <v>9696</v>
      </c>
      <c r="G266" s="24" t="s">
        <v>8946</v>
      </c>
      <c r="H266" s="10">
        <v>1859</v>
      </c>
      <c r="I266" s="8">
        <v>3.1</v>
      </c>
      <c r="J266" s="24" t="s">
        <v>1477</v>
      </c>
      <c r="K266" s="24" t="s">
        <v>1458</v>
      </c>
      <c r="L266" s="24" t="s">
        <v>6916</v>
      </c>
      <c r="M266" s="24" t="s">
        <v>1072</v>
      </c>
      <c r="N266" s="17">
        <f>B266/565</f>
        <v>0.46725663716814159</v>
      </c>
      <c r="O266" s="278" t="s">
        <v>15625</v>
      </c>
      <c r="P266" s="278">
        <v>6</v>
      </c>
      <c r="Q266" s="312">
        <v>4.5</v>
      </c>
      <c r="R266" s="17">
        <f t="shared" si="4"/>
        <v>0.28849557522123892</v>
      </c>
    </row>
    <row r="267" spans="1:18" x14ac:dyDescent="0.3">
      <c r="A267" s="1" t="s">
        <v>3481</v>
      </c>
      <c r="B267" s="8">
        <v>264</v>
      </c>
      <c r="C267" s="311">
        <v>269</v>
      </c>
      <c r="D267" s="9" t="s">
        <v>3482</v>
      </c>
      <c r="E267" s="8" t="s">
        <v>3483</v>
      </c>
      <c r="F267" s="8" t="s">
        <v>3483</v>
      </c>
      <c r="G267" s="24" t="s">
        <v>8946</v>
      </c>
      <c r="H267" s="10">
        <v>5907</v>
      </c>
      <c r="I267" s="8">
        <v>3.1</v>
      </c>
      <c r="J267" s="24" t="s">
        <v>1477</v>
      </c>
      <c r="K267" s="24" t="s">
        <v>1827</v>
      </c>
      <c r="L267" s="24" t="s">
        <v>9710</v>
      </c>
      <c r="M267" s="24" t="s">
        <v>1339</v>
      </c>
      <c r="N267" s="17">
        <f>B267/565</f>
        <v>0.46725663716814159</v>
      </c>
      <c r="O267" s="278" t="s">
        <v>15625</v>
      </c>
      <c r="P267" s="278">
        <v>6</v>
      </c>
      <c r="Q267" s="311">
        <v>3</v>
      </c>
      <c r="R267" s="17">
        <f t="shared" si="4"/>
        <v>0.47610619469026549</v>
      </c>
    </row>
    <row r="268" spans="1:18" x14ac:dyDescent="0.3">
      <c r="A268" s="1" t="s">
        <v>9679</v>
      </c>
      <c r="B268" s="8">
        <v>264</v>
      </c>
      <c r="C268" s="311">
        <v>269</v>
      </c>
      <c r="D268" s="9" t="s">
        <v>9680</v>
      </c>
      <c r="E268" s="8" t="s">
        <v>9681</v>
      </c>
      <c r="F268" s="8" t="s">
        <v>9682</v>
      </c>
      <c r="G268" s="24" t="s">
        <v>8946</v>
      </c>
      <c r="H268" s="10">
        <v>8326</v>
      </c>
      <c r="I268" s="8">
        <v>3.1</v>
      </c>
      <c r="J268" s="24" t="s">
        <v>1477</v>
      </c>
      <c r="K268" s="24" t="s">
        <v>1083</v>
      </c>
      <c r="L268" s="24" t="s">
        <v>2735</v>
      </c>
      <c r="M268" s="24" t="s">
        <v>1339</v>
      </c>
      <c r="N268" s="17">
        <f>B268/565</f>
        <v>0.46725663716814159</v>
      </c>
      <c r="O268" s="278" t="s">
        <v>15625</v>
      </c>
      <c r="P268" s="278">
        <v>6</v>
      </c>
      <c r="Q268" s="311">
        <v>3</v>
      </c>
      <c r="R268" s="17">
        <f t="shared" si="4"/>
        <v>0.47610619469026549</v>
      </c>
    </row>
    <row r="269" spans="1:18" x14ac:dyDescent="0.3">
      <c r="A269" s="1" t="s">
        <v>9676</v>
      </c>
      <c r="B269" s="8">
        <v>264</v>
      </c>
      <c r="C269" s="312">
        <v>179</v>
      </c>
      <c r="D269" s="9" t="s">
        <v>9677</v>
      </c>
      <c r="E269" s="8" t="s">
        <v>9678</v>
      </c>
      <c r="F269" s="8" t="s">
        <v>9678</v>
      </c>
      <c r="G269" s="24" t="s">
        <v>8973</v>
      </c>
      <c r="H269" s="10">
        <v>3432</v>
      </c>
      <c r="I269" s="8">
        <v>3.1</v>
      </c>
      <c r="J269" s="24" t="s">
        <v>2159</v>
      </c>
      <c r="K269" s="24" t="s">
        <v>1187</v>
      </c>
      <c r="L269" s="24" t="s">
        <v>291</v>
      </c>
      <c r="M269" s="24" t="s">
        <v>1114</v>
      </c>
      <c r="N269" s="17">
        <f>B269/565</f>
        <v>0.46725663716814159</v>
      </c>
      <c r="O269" s="278" t="s">
        <v>15625</v>
      </c>
      <c r="P269" s="278">
        <v>6</v>
      </c>
      <c r="Q269" s="312">
        <v>4.0999999999999996</v>
      </c>
      <c r="R269" s="17">
        <f t="shared" si="4"/>
        <v>0.31681415929203538</v>
      </c>
    </row>
    <row r="270" spans="1:18" x14ac:dyDescent="0.3">
      <c r="A270" s="1" t="s">
        <v>9683</v>
      </c>
      <c r="B270" s="8">
        <v>264</v>
      </c>
      <c r="C270" s="311">
        <v>221</v>
      </c>
      <c r="D270" s="9" t="s">
        <v>9684</v>
      </c>
      <c r="E270" s="8" t="s">
        <v>9685</v>
      </c>
      <c r="F270" s="8" t="s">
        <v>9686</v>
      </c>
      <c r="G270" s="24" t="s">
        <v>8946</v>
      </c>
      <c r="H270" s="10">
        <v>8011</v>
      </c>
      <c r="I270" s="8">
        <v>3.1</v>
      </c>
      <c r="J270" s="24" t="s">
        <v>1477</v>
      </c>
      <c r="K270" s="24" t="s">
        <v>961</v>
      </c>
      <c r="L270" s="24" t="s">
        <v>9687</v>
      </c>
      <c r="M270" s="24" t="s">
        <v>1189</v>
      </c>
      <c r="N270" s="17">
        <f>B270/565</f>
        <v>0.46725663716814159</v>
      </c>
      <c r="O270" s="278" t="s">
        <v>15625</v>
      </c>
      <c r="P270" s="278">
        <v>6</v>
      </c>
      <c r="Q270" s="311">
        <v>3.6</v>
      </c>
      <c r="R270" s="17">
        <f t="shared" si="4"/>
        <v>0.39115044247787611</v>
      </c>
    </row>
    <row r="271" spans="1:18" x14ac:dyDescent="0.3">
      <c r="A271" s="1" t="s">
        <v>9697</v>
      </c>
      <c r="B271" s="8">
        <v>264</v>
      </c>
      <c r="C271" s="311">
        <v>255</v>
      </c>
      <c r="D271" s="9" t="s">
        <v>9698</v>
      </c>
      <c r="E271" s="8" t="s">
        <v>9699</v>
      </c>
      <c r="F271" s="8" t="s">
        <v>9699</v>
      </c>
      <c r="G271" s="24" t="s">
        <v>8946</v>
      </c>
      <c r="H271" s="10">
        <v>1073</v>
      </c>
      <c r="I271" s="8">
        <v>3.1</v>
      </c>
      <c r="J271" s="24" t="s">
        <v>1477</v>
      </c>
      <c r="K271" s="24" t="s">
        <v>2108</v>
      </c>
      <c r="L271" s="24" t="s">
        <v>9700</v>
      </c>
      <c r="M271" s="24" t="s">
        <v>1313</v>
      </c>
      <c r="N271" s="17">
        <f>B271/565</f>
        <v>0.46725663716814159</v>
      </c>
      <c r="O271" s="278" t="s">
        <v>15625</v>
      </c>
      <c r="P271" s="278">
        <v>6</v>
      </c>
      <c r="Q271" s="311">
        <v>3.2</v>
      </c>
      <c r="R271" s="17">
        <f t="shared" si="4"/>
        <v>0.45132743362831856</v>
      </c>
    </row>
    <row r="272" spans="1:18" x14ac:dyDescent="0.3">
      <c r="A272" s="1" t="s">
        <v>1662</v>
      </c>
      <c r="B272" s="8">
        <v>264</v>
      </c>
      <c r="C272" s="311">
        <v>255</v>
      </c>
      <c r="D272" s="9" t="s">
        <v>1663</v>
      </c>
      <c r="E272" s="8" t="s">
        <v>1664</v>
      </c>
      <c r="F272" s="8" t="s">
        <v>1665</v>
      </c>
      <c r="G272" s="24" t="s">
        <v>8946</v>
      </c>
      <c r="H272" s="10">
        <v>5595</v>
      </c>
      <c r="I272" s="8">
        <v>3.1</v>
      </c>
      <c r="J272" s="24" t="s">
        <v>1477</v>
      </c>
      <c r="K272" s="24" t="s">
        <v>1666</v>
      </c>
      <c r="L272" s="24" t="s">
        <v>1667</v>
      </c>
      <c r="M272" s="24" t="s">
        <v>1313</v>
      </c>
      <c r="N272" s="17">
        <f>B272/565</f>
        <v>0.46725663716814159</v>
      </c>
      <c r="O272" s="278" t="s">
        <v>15625</v>
      </c>
      <c r="P272" s="278">
        <v>6</v>
      </c>
      <c r="Q272" s="311">
        <v>3.2</v>
      </c>
      <c r="R272" s="17">
        <f t="shared" si="4"/>
        <v>0.45132743362831856</v>
      </c>
    </row>
    <row r="273" spans="1:18" x14ac:dyDescent="0.3">
      <c r="A273" s="1" t="s">
        <v>9672</v>
      </c>
      <c r="B273" s="8">
        <v>264</v>
      </c>
      <c r="C273" s="312">
        <v>247</v>
      </c>
      <c r="D273" s="9" t="s">
        <v>9673</v>
      </c>
      <c r="E273" s="8" t="s">
        <v>9674</v>
      </c>
      <c r="F273" s="8" t="s">
        <v>9675</v>
      </c>
      <c r="G273" s="24" t="s">
        <v>8946</v>
      </c>
      <c r="H273" s="10">
        <v>38161</v>
      </c>
      <c r="I273" s="8">
        <v>3.1</v>
      </c>
      <c r="J273" s="24" t="s">
        <v>1477</v>
      </c>
      <c r="K273" s="24" t="s">
        <v>309</v>
      </c>
      <c r="L273" s="24" t="s">
        <v>8431</v>
      </c>
      <c r="M273" s="24" t="s">
        <v>1428</v>
      </c>
      <c r="N273" s="17">
        <f>B273/565</f>
        <v>0.46725663716814159</v>
      </c>
      <c r="O273" s="278" t="s">
        <v>15625</v>
      </c>
      <c r="P273" s="278">
        <v>6</v>
      </c>
      <c r="Q273" s="312">
        <v>3.3</v>
      </c>
      <c r="R273" s="17">
        <f t="shared" si="4"/>
        <v>0.43716814159292033</v>
      </c>
    </row>
    <row r="274" spans="1:18" x14ac:dyDescent="0.3">
      <c r="A274" s="1" t="s">
        <v>9711</v>
      </c>
      <c r="B274" s="8">
        <v>264</v>
      </c>
      <c r="C274" s="311">
        <v>302</v>
      </c>
      <c r="D274" s="9" t="s">
        <v>9712</v>
      </c>
      <c r="E274" s="8" t="s">
        <v>9713</v>
      </c>
      <c r="F274" s="8" t="s">
        <v>9714</v>
      </c>
      <c r="G274" s="24" t="s">
        <v>9188</v>
      </c>
      <c r="H274" s="8">
        <v>685</v>
      </c>
      <c r="I274" s="8">
        <v>3.1</v>
      </c>
      <c r="J274" s="24" t="s">
        <v>1477</v>
      </c>
      <c r="K274" s="24" t="s">
        <v>1249</v>
      </c>
      <c r="L274" s="24" t="s">
        <v>9421</v>
      </c>
      <c r="M274" s="24" t="s">
        <v>1421</v>
      </c>
      <c r="N274" s="17">
        <f>B274/565</f>
        <v>0.46725663716814159</v>
      </c>
      <c r="O274" s="278" t="s">
        <v>15625</v>
      </c>
      <c r="P274" s="278">
        <v>6</v>
      </c>
      <c r="Q274" s="311">
        <v>2.6</v>
      </c>
      <c r="R274" s="17">
        <f t="shared" si="4"/>
        <v>0.53451327433628315</v>
      </c>
    </row>
    <row r="275" spans="1:18" x14ac:dyDescent="0.3">
      <c r="A275" s="1" t="s">
        <v>9701</v>
      </c>
      <c r="B275" s="8">
        <v>264</v>
      </c>
      <c r="C275" s="311">
        <v>221</v>
      </c>
      <c r="D275" s="9" t="s">
        <v>9702</v>
      </c>
      <c r="E275" s="8" t="s">
        <v>9703</v>
      </c>
      <c r="F275" s="8" t="s">
        <v>9704</v>
      </c>
      <c r="G275" s="24" t="s">
        <v>8969</v>
      </c>
      <c r="H275" s="10">
        <v>6498</v>
      </c>
      <c r="I275" s="8">
        <v>3.1</v>
      </c>
      <c r="J275" s="24" t="s">
        <v>731</v>
      </c>
      <c r="K275" s="24" t="s">
        <v>2108</v>
      </c>
      <c r="L275" s="24" t="s">
        <v>9705</v>
      </c>
      <c r="M275" s="24" t="s">
        <v>1189</v>
      </c>
      <c r="N275" s="17">
        <f>B275/565</f>
        <v>0.46725663716814159</v>
      </c>
      <c r="O275" s="278" t="s">
        <v>15625</v>
      </c>
      <c r="P275" s="278">
        <v>6</v>
      </c>
      <c r="Q275" s="311">
        <v>3.6</v>
      </c>
      <c r="R275" s="17">
        <f t="shared" si="4"/>
        <v>0.39115044247787611</v>
      </c>
    </row>
    <row r="276" spans="1:18" x14ac:dyDescent="0.3">
      <c r="A276" s="1" t="s">
        <v>9688</v>
      </c>
      <c r="B276" s="8">
        <v>264</v>
      </c>
      <c r="C276" s="312">
        <v>247</v>
      </c>
      <c r="D276" s="9" t="s">
        <v>9689</v>
      </c>
      <c r="E276" s="8" t="s">
        <v>9690</v>
      </c>
      <c r="F276" s="8" t="s">
        <v>9691</v>
      </c>
      <c r="G276" s="24" t="s">
        <v>9188</v>
      </c>
      <c r="H276" s="10">
        <v>7459</v>
      </c>
      <c r="I276" s="8">
        <v>3.1</v>
      </c>
      <c r="J276" s="24" t="s">
        <v>1477</v>
      </c>
      <c r="K276" s="24" t="s">
        <v>1307</v>
      </c>
      <c r="L276" s="24" t="s">
        <v>9692</v>
      </c>
      <c r="M276" s="24" t="s">
        <v>1428</v>
      </c>
      <c r="N276" s="17">
        <f>B276/565</f>
        <v>0.46725663716814159</v>
      </c>
      <c r="O276" s="278" t="s">
        <v>15625</v>
      </c>
      <c r="P276" s="278">
        <v>6</v>
      </c>
      <c r="Q276" s="312">
        <v>3.3</v>
      </c>
      <c r="R276" s="17">
        <f t="shared" si="4"/>
        <v>0.43716814159292033</v>
      </c>
    </row>
    <row r="277" spans="1:18" x14ac:dyDescent="0.3">
      <c r="A277" s="1" t="s">
        <v>9706</v>
      </c>
      <c r="B277" s="8">
        <v>264</v>
      </c>
      <c r="C277" s="312">
        <v>280</v>
      </c>
      <c r="D277" s="9" t="s">
        <v>9707</v>
      </c>
      <c r="E277" s="8" t="s">
        <v>9708</v>
      </c>
      <c r="F277" s="8" t="s">
        <v>9709</v>
      </c>
      <c r="G277" s="24" t="s">
        <v>8946</v>
      </c>
      <c r="H277" s="10">
        <v>2949</v>
      </c>
      <c r="I277" s="8">
        <v>3.1</v>
      </c>
      <c r="J277" s="24" t="s">
        <v>1477</v>
      </c>
      <c r="K277" s="24" t="s">
        <v>2108</v>
      </c>
      <c r="L277" s="24" t="s">
        <v>6454</v>
      </c>
      <c r="M277" s="24" t="s">
        <v>1392</v>
      </c>
      <c r="N277" s="17">
        <f>B277/565</f>
        <v>0.46725663716814159</v>
      </c>
      <c r="O277" s="278" t="s">
        <v>15625</v>
      </c>
      <c r="P277" s="278">
        <v>6</v>
      </c>
      <c r="Q277" s="312">
        <v>2.9</v>
      </c>
      <c r="R277" s="17">
        <f t="shared" si="4"/>
        <v>0.49557522123893805</v>
      </c>
    </row>
    <row r="278" spans="1:18" x14ac:dyDescent="0.3">
      <c r="A278" s="1" t="s">
        <v>3496</v>
      </c>
      <c r="B278" s="18">
        <v>276</v>
      </c>
      <c r="C278" s="311">
        <v>237</v>
      </c>
      <c r="D278" s="9" t="s">
        <v>3497</v>
      </c>
      <c r="E278" s="8" t="s">
        <v>3498</v>
      </c>
      <c r="F278" s="8" t="s">
        <v>3499</v>
      </c>
      <c r="G278" s="24" t="s">
        <v>8946</v>
      </c>
      <c r="H278" s="10">
        <v>7096</v>
      </c>
      <c r="I278" s="18">
        <v>3</v>
      </c>
      <c r="J278" s="24" t="s">
        <v>1477</v>
      </c>
      <c r="K278" s="24" t="s">
        <v>1224</v>
      </c>
      <c r="L278" s="24" t="s">
        <v>8213</v>
      </c>
      <c r="M278" s="24" t="s">
        <v>1182</v>
      </c>
      <c r="N278" s="19">
        <f>B278/565</f>
        <v>0.48849557522123893</v>
      </c>
      <c r="O278" s="278" t="s">
        <v>15625</v>
      </c>
      <c r="P278" s="278">
        <v>6</v>
      </c>
      <c r="Q278" s="311">
        <v>3.4</v>
      </c>
      <c r="R278" s="17">
        <f t="shared" si="4"/>
        <v>0.41946902654867257</v>
      </c>
    </row>
    <row r="279" spans="1:18" x14ac:dyDescent="0.3">
      <c r="A279" s="1" t="s">
        <v>3488</v>
      </c>
      <c r="B279" s="18">
        <v>276</v>
      </c>
      <c r="C279" s="312">
        <v>280</v>
      </c>
      <c r="D279" s="9" t="s">
        <v>3489</v>
      </c>
      <c r="E279" s="8" t="s">
        <v>3490</v>
      </c>
      <c r="F279" s="8" t="s">
        <v>3491</v>
      </c>
      <c r="G279" s="24" t="s">
        <v>8946</v>
      </c>
      <c r="H279" s="10">
        <v>58755</v>
      </c>
      <c r="I279" s="18">
        <v>3</v>
      </c>
      <c r="J279" s="24" t="s">
        <v>1477</v>
      </c>
      <c r="K279" s="24" t="s">
        <v>1295</v>
      </c>
      <c r="L279" s="24" t="s">
        <v>9715</v>
      </c>
      <c r="M279" s="24" t="s">
        <v>1392</v>
      </c>
      <c r="N279" s="19">
        <f>B279/565</f>
        <v>0.48849557522123893</v>
      </c>
      <c r="O279" s="278" t="s">
        <v>15625</v>
      </c>
      <c r="P279" s="278">
        <v>6</v>
      </c>
      <c r="Q279" s="312">
        <v>2.9</v>
      </c>
      <c r="R279" s="17">
        <f t="shared" si="4"/>
        <v>0.49557522123893805</v>
      </c>
    </row>
    <row r="280" spans="1:18" x14ac:dyDescent="0.3">
      <c r="A280" s="1" t="s">
        <v>9716</v>
      </c>
      <c r="B280" s="18">
        <v>276</v>
      </c>
      <c r="C280" s="312">
        <v>280</v>
      </c>
      <c r="D280" s="9" t="s">
        <v>9717</v>
      </c>
      <c r="E280" s="8" t="s">
        <v>9718</v>
      </c>
      <c r="F280" s="8" t="s">
        <v>9719</v>
      </c>
      <c r="G280" s="24" t="s">
        <v>8981</v>
      </c>
      <c r="H280" s="10">
        <v>13214</v>
      </c>
      <c r="I280" s="18">
        <v>3</v>
      </c>
      <c r="J280" s="24" t="s">
        <v>731</v>
      </c>
      <c r="K280" s="24" t="s">
        <v>642</v>
      </c>
      <c r="L280" s="24" t="s">
        <v>9720</v>
      </c>
      <c r="M280" s="24" t="s">
        <v>1392</v>
      </c>
      <c r="N280" s="19">
        <f>B280/565</f>
        <v>0.48849557522123893</v>
      </c>
      <c r="O280" s="278" t="s">
        <v>15625</v>
      </c>
      <c r="P280" s="278">
        <v>6</v>
      </c>
      <c r="Q280" s="312">
        <v>2.9</v>
      </c>
      <c r="R280" s="17">
        <f t="shared" si="4"/>
        <v>0.49557522123893805</v>
      </c>
    </row>
    <row r="281" spans="1:18" x14ac:dyDescent="0.3">
      <c r="A281" s="1" t="s">
        <v>1761</v>
      </c>
      <c r="B281" s="18">
        <v>276</v>
      </c>
      <c r="C281" s="311">
        <v>324</v>
      </c>
      <c r="D281" s="9" t="s">
        <v>1762</v>
      </c>
      <c r="E281" s="8" t="s">
        <v>1763</v>
      </c>
      <c r="F281" s="8" t="s">
        <v>1764</v>
      </c>
      <c r="G281" s="24" t="s">
        <v>8946</v>
      </c>
      <c r="H281" s="10">
        <v>5160</v>
      </c>
      <c r="I281" s="18">
        <v>3</v>
      </c>
      <c r="J281" s="24" t="s">
        <v>1477</v>
      </c>
      <c r="K281" s="24" t="s">
        <v>578</v>
      </c>
      <c r="L281" s="24" t="s">
        <v>1308</v>
      </c>
      <c r="M281" s="24" t="s">
        <v>1735</v>
      </c>
      <c r="N281" s="19">
        <f>B281/565</f>
        <v>0.48849557522123893</v>
      </c>
      <c r="O281" s="278" t="s">
        <v>15625</v>
      </c>
      <c r="P281" s="278">
        <v>6</v>
      </c>
      <c r="Q281" s="311">
        <v>2.4</v>
      </c>
      <c r="R281" s="17">
        <f t="shared" si="4"/>
        <v>0.57345132743362837</v>
      </c>
    </row>
    <row r="282" spans="1:18" x14ac:dyDescent="0.3">
      <c r="A282" s="1" t="s">
        <v>9721</v>
      </c>
      <c r="B282" s="18">
        <v>276</v>
      </c>
      <c r="C282" s="312">
        <v>262</v>
      </c>
      <c r="D282" s="9" t="s">
        <v>9722</v>
      </c>
      <c r="E282" s="8" t="s">
        <v>9723</v>
      </c>
      <c r="F282" s="8" t="s">
        <v>9724</v>
      </c>
      <c r="G282" s="24" t="s">
        <v>8973</v>
      </c>
      <c r="H282" s="10">
        <v>3410</v>
      </c>
      <c r="I282" s="18">
        <v>3</v>
      </c>
      <c r="J282" s="24" t="s">
        <v>2159</v>
      </c>
      <c r="K282" s="24" t="s">
        <v>463</v>
      </c>
      <c r="L282" s="24" t="s">
        <v>9725</v>
      </c>
      <c r="M282" s="24" t="s">
        <v>1233</v>
      </c>
      <c r="N282" s="19">
        <f>B282/565</f>
        <v>0.48849557522123893</v>
      </c>
      <c r="O282" s="278" t="s">
        <v>15625</v>
      </c>
      <c r="P282" s="278">
        <v>6</v>
      </c>
      <c r="Q282" s="312">
        <v>3.1</v>
      </c>
      <c r="R282" s="17">
        <f t="shared" si="4"/>
        <v>0.46371681415929206</v>
      </c>
    </row>
    <row r="283" spans="1:18" x14ac:dyDescent="0.3">
      <c r="A283" s="1" t="s">
        <v>9751</v>
      </c>
      <c r="B283" s="8">
        <v>281</v>
      </c>
      <c r="C283" s="311">
        <v>324</v>
      </c>
      <c r="D283" s="9" t="s">
        <v>9752</v>
      </c>
      <c r="E283" s="8" t="s">
        <v>9753</v>
      </c>
      <c r="F283" s="8" t="s">
        <v>9754</v>
      </c>
      <c r="G283" s="24" t="s">
        <v>8969</v>
      </c>
      <c r="H283" s="10">
        <v>1264</v>
      </c>
      <c r="I283" s="8">
        <v>2.9</v>
      </c>
      <c r="J283" s="24" t="s">
        <v>1477</v>
      </c>
      <c r="K283" s="24" t="s">
        <v>1249</v>
      </c>
      <c r="L283" s="24" t="s">
        <v>8060</v>
      </c>
      <c r="M283" s="24" t="s">
        <v>1735</v>
      </c>
      <c r="N283" s="17">
        <f>B283/565</f>
        <v>0.49734513274336284</v>
      </c>
      <c r="O283" s="278" t="s">
        <v>15625</v>
      </c>
      <c r="P283" s="278">
        <v>6</v>
      </c>
      <c r="Q283" s="311">
        <v>2.4</v>
      </c>
      <c r="R283" s="17">
        <f t="shared" si="4"/>
        <v>0.57345132743362837</v>
      </c>
    </row>
    <row r="284" spans="1:18" x14ac:dyDescent="0.3">
      <c r="A284" s="1" t="s">
        <v>9738</v>
      </c>
      <c r="B284" s="8">
        <v>281</v>
      </c>
      <c r="C284" s="312">
        <v>262</v>
      </c>
      <c r="D284" s="9" t="s">
        <v>9739</v>
      </c>
      <c r="E284" s="8" t="s">
        <v>9740</v>
      </c>
      <c r="F284" s="8" t="s">
        <v>9741</v>
      </c>
      <c r="G284" s="24" t="s">
        <v>8973</v>
      </c>
      <c r="H284" s="10">
        <v>3879</v>
      </c>
      <c r="I284" s="8">
        <v>2.9</v>
      </c>
      <c r="J284" s="24" t="s">
        <v>2159</v>
      </c>
      <c r="K284" s="24" t="s">
        <v>2108</v>
      </c>
      <c r="L284" s="24" t="s">
        <v>8390</v>
      </c>
      <c r="M284" s="24" t="s">
        <v>1233</v>
      </c>
      <c r="N284" s="17">
        <f>B284/565</f>
        <v>0.49734513274336284</v>
      </c>
      <c r="O284" s="278" t="s">
        <v>15625</v>
      </c>
      <c r="P284" s="278">
        <v>6</v>
      </c>
      <c r="Q284" s="312">
        <v>3.1</v>
      </c>
      <c r="R284" s="17">
        <f t="shared" si="4"/>
        <v>0.46371681415929206</v>
      </c>
    </row>
    <row r="285" spans="1:18" x14ac:dyDescent="0.3">
      <c r="A285" s="1" t="s">
        <v>9742</v>
      </c>
      <c r="B285" s="8">
        <v>281</v>
      </c>
      <c r="C285" s="311">
        <v>255</v>
      </c>
      <c r="D285" s="9" t="s">
        <v>9743</v>
      </c>
      <c r="E285" s="8" t="s">
        <v>9744</v>
      </c>
      <c r="F285" s="8" t="s">
        <v>9745</v>
      </c>
      <c r="G285" s="24" t="s">
        <v>8973</v>
      </c>
      <c r="H285" s="10">
        <v>6000</v>
      </c>
      <c r="I285" s="8">
        <v>2.9</v>
      </c>
      <c r="J285" s="24" t="s">
        <v>2159</v>
      </c>
      <c r="K285" s="24" t="s">
        <v>1385</v>
      </c>
      <c r="L285" s="24" t="s">
        <v>9746</v>
      </c>
      <c r="M285" s="24" t="s">
        <v>1313</v>
      </c>
      <c r="N285" s="17">
        <f>B285/565</f>
        <v>0.49734513274336284</v>
      </c>
      <c r="O285" s="278" t="s">
        <v>15625</v>
      </c>
      <c r="P285" s="278">
        <v>6</v>
      </c>
      <c r="Q285" s="311">
        <v>3.2</v>
      </c>
      <c r="R285" s="17">
        <f t="shared" si="4"/>
        <v>0.45132743362831856</v>
      </c>
    </row>
    <row r="286" spans="1:18" x14ac:dyDescent="0.3">
      <c r="A286" s="1" t="s">
        <v>9747</v>
      </c>
      <c r="B286" s="8">
        <v>281</v>
      </c>
      <c r="C286" s="312">
        <v>280</v>
      </c>
      <c r="D286" s="9" t="s">
        <v>9748</v>
      </c>
      <c r="E286" s="8" t="s">
        <v>9749</v>
      </c>
      <c r="F286" s="8" t="s">
        <v>9750</v>
      </c>
      <c r="G286" s="24" t="s">
        <v>8969</v>
      </c>
      <c r="H286" s="10">
        <v>14561</v>
      </c>
      <c r="I286" s="8">
        <v>2.9</v>
      </c>
      <c r="J286" s="24" t="s">
        <v>1477</v>
      </c>
      <c r="K286" s="24" t="s">
        <v>1827</v>
      </c>
      <c r="L286" s="24" t="s">
        <v>6851</v>
      </c>
      <c r="M286" s="24" t="s">
        <v>1392</v>
      </c>
      <c r="N286" s="17">
        <f>B286/565</f>
        <v>0.49734513274336284</v>
      </c>
      <c r="O286" s="278" t="s">
        <v>15625</v>
      </c>
      <c r="P286" s="278">
        <v>6</v>
      </c>
      <c r="Q286" s="312">
        <v>2.9</v>
      </c>
      <c r="R286" s="17">
        <f t="shared" si="4"/>
        <v>0.49557522123893805</v>
      </c>
    </row>
    <row r="287" spans="1:18" x14ac:dyDescent="0.3">
      <c r="A287" s="1" t="s">
        <v>9730</v>
      </c>
      <c r="B287" s="8">
        <v>281</v>
      </c>
      <c r="C287" s="312">
        <v>310</v>
      </c>
      <c r="D287" s="9" t="s">
        <v>9731</v>
      </c>
      <c r="E287" s="8" t="s">
        <v>9732</v>
      </c>
      <c r="F287" s="8" t="s">
        <v>9732</v>
      </c>
      <c r="G287" s="24" t="s">
        <v>8991</v>
      </c>
      <c r="H287" s="10">
        <v>1820</v>
      </c>
      <c r="I287" s="8">
        <v>2.9</v>
      </c>
      <c r="J287" s="24" t="s">
        <v>132</v>
      </c>
      <c r="K287" s="24" t="s">
        <v>1231</v>
      </c>
      <c r="L287" s="24" t="s">
        <v>9733</v>
      </c>
      <c r="M287" s="24" t="s">
        <v>1697</v>
      </c>
      <c r="N287" s="17">
        <f>B287/565</f>
        <v>0.49734513274336284</v>
      </c>
      <c r="O287" s="278" t="s">
        <v>15625</v>
      </c>
      <c r="P287" s="278">
        <v>6</v>
      </c>
      <c r="Q287" s="312">
        <v>2.5</v>
      </c>
      <c r="R287" s="17">
        <f t="shared" si="4"/>
        <v>0.54867256637168138</v>
      </c>
    </row>
    <row r="288" spans="1:18" x14ac:dyDescent="0.3">
      <c r="A288" s="1" t="s">
        <v>3522</v>
      </c>
      <c r="B288" s="272">
        <v>281</v>
      </c>
      <c r="C288" s="317">
        <v>302</v>
      </c>
      <c r="D288" s="271" t="s">
        <v>3523</v>
      </c>
      <c r="E288" s="272" t="s">
        <v>3524</v>
      </c>
      <c r="F288" s="272" t="s">
        <v>3525</v>
      </c>
      <c r="G288" s="282" t="s">
        <v>9188</v>
      </c>
      <c r="H288" s="273">
        <v>10967</v>
      </c>
      <c r="I288" s="272">
        <v>2.9</v>
      </c>
      <c r="J288" s="282" t="s">
        <v>1477</v>
      </c>
      <c r="K288" s="282" t="s">
        <v>1433</v>
      </c>
      <c r="L288" s="282" t="s">
        <v>9734</v>
      </c>
      <c r="M288" s="282" t="s">
        <v>1421</v>
      </c>
      <c r="N288" s="275">
        <f>B288/565</f>
        <v>0.49734513274336284</v>
      </c>
      <c r="O288" s="279" t="s">
        <v>15625</v>
      </c>
      <c r="P288" s="279">
        <v>6</v>
      </c>
      <c r="Q288" s="317">
        <v>2.6</v>
      </c>
      <c r="R288" s="275">
        <f t="shared" si="4"/>
        <v>0.53451327433628315</v>
      </c>
    </row>
    <row r="289" spans="1:18" x14ac:dyDescent="0.3">
      <c r="A289" s="1" t="s">
        <v>9726</v>
      </c>
      <c r="B289" s="8">
        <v>281</v>
      </c>
      <c r="C289" s="311">
        <v>269</v>
      </c>
      <c r="D289" s="9" t="s">
        <v>9727</v>
      </c>
      <c r="E289" s="8" t="s">
        <v>9728</v>
      </c>
      <c r="F289" s="8" t="s">
        <v>9729</v>
      </c>
      <c r="G289" s="24" t="s">
        <v>9600</v>
      </c>
      <c r="H289" s="10">
        <v>3424</v>
      </c>
      <c r="I289" s="8">
        <v>2.9</v>
      </c>
      <c r="J289" s="24" t="s">
        <v>132</v>
      </c>
      <c r="K289" s="24" t="s">
        <v>802</v>
      </c>
      <c r="L289" s="24" t="s">
        <v>5899</v>
      </c>
      <c r="M289" s="24" t="s">
        <v>1339</v>
      </c>
      <c r="N289" s="17">
        <f>B289/565</f>
        <v>0.49734513274336284</v>
      </c>
      <c r="O289" s="278" t="s">
        <v>15625</v>
      </c>
      <c r="P289" s="278">
        <v>6</v>
      </c>
      <c r="Q289" s="311">
        <v>3</v>
      </c>
      <c r="R289" s="17">
        <f t="shared" si="4"/>
        <v>0.47610619469026549</v>
      </c>
    </row>
    <row r="290" spans="1:18" x14ac:dyDescent="0.3">
      <c r="A290" s="1" t="s">
        <v>9735</v>
      </c>
      <c r="B290" s="8">
        <v>281</v>
      </c>
      <c r="C290" s="312">
        <v>280</v>
      </c>
      <c r="D290" s="9" t="s">
        <v>9736</v>
      </c>
      <c r="E290" s="8" t="s">
        <v>165</v>
      </c>
      <c r="F290" s="8" t="s">
        <v>9737</v>
      </c>
      <c r="G290" s="24" t="s">
        <v>8946</v>
      </c>
      <c r="H290" s="10">
        <v>21992</v>
      </c>
      <c r="I290" s="8">
        <v>2.9</v>
      </c>
      <c r="J290" s="24" t="s">
        <v>1477</v>
      </c>
      <c r="K290" s="24" t="s">
        <v>601</v>
      </c>
      <c r="L290" s="24" t="s">
        <v>9710</v>
      </c>
      <c r="M290" s="24" t="s">
        <v>1392</v>
      </c>
      <c r="N290" s="17">
        <f>B290/565</f>
        <v>0.49734513274336284</v>
      </c>
      <c r="O290" s="278" t="s">
        <v>15625</v>
      </c>
      <c r="P290" s="278">
        <v>6</v>
      </c>
      <c r="Q290" s="312">
        <v>2.9</v>
      </c>
      <c r="R290" s="17">
        <f t="shared" si="4"/>
        <v>0.49557522123893805</v>
      </c>
    </row>
    <row r="291" spans="1:18" x14ac:dyDescent="0.3">
      <c r="A291" s="1" t="s">
        <v>1861</v>
      </c>
      <c r="B291" s="18">
        <v>289</v>
      </c>
      <c r="C291" s="312">
        <v>262</v>
      </c>
      <c r="D291" s="9" t="s">
        <v>1862</v>
      </c>
      <c r="E291" s="8" t="s">
        <v>1863</v>
      </c>
      <c r="F291" s="8" t="s">
        <v>1864</v>
      </c>
      <c r="G291" s="24" t="s">
        <v>8946</v>
      </c>
      <c r="H291" s="10">
        <v>1995</v>
      </c>
      <c r="I291" s="18">
        <v>2.8</v>
      </c>
      <c r="J291" s="24" t="s">
        <v>1477</v>
      </c>
      <c r="K291" s="24" t="s">
        <v>1827</v>
      </c>
      <c r="L291" s="24" t="s">
        <v>1865</v>
      </c>
      <c r="M291" s="24" t="s">
        <v>1233</v>
      </c>
      <c r="N291" s="19">
        <f>B291/565</f>
        <v>0.51150442477876101</v>
      </c>
      <c r="O291" s="278" t="s">
        <v>15626</v>
      </c>
      <c r="P291" s="278">
        <v>3</v>
      </c>
      <c r="Q291" s="312">
        <v>3.1</v>
      </c>
      <c r="R291" s="17">
        <f t="shared" si="4"/>
        <v>0.46371681415929206</v>
      </c>
    </row>
    <row r="292" spans="1:18" x14ac:dyDescent="0.3">
      <c r="A292" s="1" t="s">
        <v>3533</v>
      </c>
      <c r="B292" s="18">
        <v>289</v>
      </c>
      <c r="C292" s="312">
        <v>310</v>
      </c>
      <c r="D292" s="9" t="s">
        <v>3534</v>
      </c>
      <c r="E292" s="8" t="s">
        <v>3535</v>
      </c>
      <c r="F292" s="8" t="s">
        <v>3536</v>
      </c>
      <c r="G292" s="24" t="s">
        <v>8946</v>
      </c>
      <c r="H292" s="10">
        <v>39063</v>
      </c>
      <c r="I292" s="18">
        <v>2.8</v>
      </c>
      <c r="J292" s="24" t="s">
        <v>1477</v>
      </c>
      <c r="K292" s="24" t="s">
        <v>463</v>
      </c>
      <c r="L292" s="24" t="s">
        <v>9777</v>
      </c>
      <c r="M292" s="24" t="s">
        <v>1697</v>
      </c>
      <c r="N292" s="19">
        <f>B292/565</f>
        <v>0.51150442477876101</v>
      </c>
      <c r="O292" s="278" t="s">
        <v>15626</v>
      </c>
      <c r="P292" s="278">
        <v>3</v>
      </c>
      <c r="Q292" s="312">
        <v>2.5</v>
      </c>
      <c r="R292" s="17">
        <f t="shared" si="4"/>
        <v>0.54867256637168138</v>
      </c>
    </row>
    <row r="293" spans="1:18" x14ac:dyDescent="0.3">
      <c r="A293" s="1" t="s">
        <v>9755</v>
      </c>
      <c r="B293" s="18">
        <v>289</v>
      </c>
      <c r="C293" s="312">
        <v>296</v>
      </c>
      <c r="D293" s="9" t="s">
        <v>9756</v>
      </c>
      <c r="E293" s="8" t="s">
        <v>9757</v>
      </c>
      <c r="F293" s="8" t="s">
        <v>9758</v>
      </c>
      <c r="G293" s="24" t="s">
        <v>9299</v>
      </c>
      <c r="H293" s="10">
        <v>2228</v>
      </c>
      <c r="I293" s="18">
        <v>2.8</v>
      </c>
      <c r="J293" s="24" t="s">
        <v>731</v>
      </c>
      <c r="K293" s="24" t="s">
        <v>841</v>
      </c>
      <c r="L293" s="24" t="s">
        <v>9759</v>
      </c>
      <c r="M293" s="24" t="s">
        <v>1607</v>
      </c>
      <c r="N293" s="19">
        <f>B293/565</f>
        <v>0.51150442477876101</v>
      </c>
      <c r="O293" s="278" t="s">
        <v>15626</v>
      </c>
      <c r="P293" s="278">
        <v>3</v>
      </c>
      <c r="Q293" s="312">
        <v>2.7</v>
      </c>
      <c r="R293" s="17">
        <f t="shared" si="4"/>
        <v>0.52389380530973451</v>
      </c>
    </row>
    <row r="294" spans="1:18" x14ac:dyDescent="0.3">
      <c r="A294" s="1" t="s">
        <v>9764</v>
      </c>
      <c r="B294" s="18">
        <v>289</v>
      </c>
      <c r="C294" s="312">
        <v>280</v>
      </c>
      <c r="D294" s="9" t="s">
        <v>9765</v>
      </c>
      <c r="E294" s="8" t="s">
        <v>9766</v>
      </c>
      <c r="F294" s="8" t="s">
        <v>9767</v>
      </c>
      <c r="G294" s="24" t="s">
        <v>8946</v>
      </c>
      <c r="H294" s="10">
        <v>5611</v>
      </c>
      <c r="I294" s="18">
        <v>2.8</v>
      </c>
      <c r="J294" s="24" t="s">
        <v>1477</v>
      </c>
      <c r="K294" s="24" t="s">
        <v>1098</v>
      </c>
      <c r="L294" s="24" t="s">
        <v>1975</v>
      </c>
      <c r="M294" s="24" t="s">
        <v>1392</v>
      </c>
      <c r="N294" s="19">
        <f>B294/565</f>
        <v>0.51150442477876101</v>
      </c>
      <c r="O294" s="278" t="s">
        <v>15626</v>
      </c>
      <c r="P294" s="278">
        <v>3</v>
      </c>
      <c r="Q294" s="312">
        <v>2.9</v>
      </c>
      <c r="R294" s="17">
        <f t="shared" si="4"/>
        <v>0.49557522123893805</v>
      </c>
    </row>
    <row r="295" spans="1:18" x14ac:dyDescent="0.3">
      <c r="A295" s="1" t="s">
        <v>9772</v>
      </c>
      <c r="B295" s="18">
        <v>289</v>
      </c>
      <c r="C295" s="311">
        <v>291</v>
      </c>
      <c r="D295" s="9" t="s">
        <v>9773</v>
      </c>
      <c r="E295" s="8" t="s">
        <v>9774</v>
      </c>
      <c r="F295" s="8" t="s">
        <v>9775</v>
      </c>
      <c r="G295" s="24" t="s">
        <v>8981</v>
      </c>
      <c r="H295" s="10">
        <v>36285</v>
      </c>
      <c r="I295" s="18">
        <v>2.8</v>
      </c>
      <c r="J295" s="24" t="s">
        <v>731</v>
      </c>
      <c r="K295" s="24" t="s">
        <v>1458</v>
      </c>
      <c r="L295" s="24" t="s">
        <v>9776</v>
      </c>
      <c r="M295" s="24" t="s">
        <v>1681</v>
      </c>
      <c r="N295" s="19">
        <f>B295/565</f>
        <v>0.51150442477876101</v>
      </c>
      <c r="O295" s="278" t="s">
        <v>15626</v>
      </c>
      <c r="P295" s="278">
        <v>3</v>
      </c>
      <c r="Q295" s="311">
        <v>2.8</v>
      </c>
      <c r="R295" s="17">
        <f t="shared" si="4"/>
        <v>0.5150442477876106</v>
      </c>
    </row>
    <row r="296" spans="1:18" x14ac:dyDescent="0.3">
      <c r="A296" s="1" t="s">
        <v>9768</v>
      </c>
      <c r="B296" s="18">
        <v>289</v>
      </c>
      <c r="C296" s="312">
        <v>247</v>
      </c>
      <c r="D296" s="9" t="s">
        <v>9769</v>
      </c>
      <c r="E296" s="8" t="s">
        <v>9770</v>
      </c>
      <c r="F296" s="8" t="s">
        <v>9771</v>
      </c>
      <c r="G296" s="24" t="s">
        <v>8946</v>
      </c>
      <c r="H296" s="10">
        <v>5629</v>
      </c>
      <c r="I296" s="18">
        <v>2.8</v>
      </c>
      <c r="J296" s="24" t="s">
        <v>1477</v>
      </c>
      <c r="K296" s="24" t="s">
        <v>1433</v>
      </c>
      <c r="L296" s="24" t="s">
        <v>2512</v>
      </c>
      <c r="M296" s="24" t="s">
        <v>1428</v>
      </c>
      <c r="N296" s="19">
        <f>B296/565</f>
        <v>0.51150442477876101</v>
      </c>
      <c r="O296" s="278" t="s">
        <v>15626</v>
      </c>
      <c r="P296" s="278">
        <v>3</v>
      </c>
      <c r="Q296" s="312">
        <v>3.3</v>
      </c>
      <c r="R296" s="17">
        <f t="shared" si="4"/>
        <v>0.43716814159292033</v>
      </c>
    </row>
    <row r="297" spans="1:18" x14ac:dyDescent="0.3">
      <c r="A297" s="1" t="s">
        <v>9760</v>
      </c>
      <c r="B297" s="18">
        <v>289</v>
      </c>
      <c r="C297" s="312">
        <v>280</v>
      </c>
      <c r="D297" s="9" t="s">
        <v>9761</v>
      </c>
      <c r="E297" s="8" t="s">
        <v>9762</v>
      </c>
      <c r="F297" s="8" t="s">
        <v>9762</v>
      </c>
      <c r="G297" s="24" t="s">
        <v>8946</v>
      </c>
      <c r="H297" s="10">
        <v>9428</v>
      </c>
      <c r="I297" s="18">
        <v>2.8</v>
      </c>
      <c r="J297" s="24" t="s">
        <v>1477</v>
      </c>
      <c r="K297" s="24" t="s">
        <v>415</v>
      </c>
      <c r="L297" s="24" t="s">
        <v>9763</v>
      </c>
      <c r="M297" s="24" t="s">
        <v>1392</v>
      </c>
      <c r="N297" s="19">
        <f>B297/565</f>
        <v>0.51150442477876101</v>
      </c>
      <c r="O297" s="278" t="s">
        <v>15626</v>
      </c>
      <c r="P297" s="278">
        <v>3</v>
      </c>
      <c r="Q297" s="312">
        <v>2.9</v>
      </c>
      <c r="R297" s="17">
        <f t="shared" si="4"/>
        <v>0.49557522123893805</v>
      </c>
    </row>
    <row r="298" spans="1:18" x14ac:dyDescent="0.3">
      <c r="A298" s="1" t="s">
        <v>3557</v>
      </c>
      <c r="B298" s="18">
        <v>289</v>
      </c>
      <c r="C298" s="311">
        <v>302</v>
      </c>
      <c r="D298" s="9" t="s">
        <v>3558</v>
      </c>
      <c r="E298" s="8" t="s">
        <v>3559</v>
      </c>
      <c r="F298" s="8" t="s">
        <v>3560</v>
      </c>
      <c r="G298" s="24" t="s">
        <v>8946</v>
      </c>
      <c r="H298" s="10">
        <v>4703</v>
      </c>
      <c r="I298" s="18">
        <v>2.8</v>
      </c>
      <c r="J298" s="24" t="s">
        <v>1477</v>
      </c>
      <c r="K298" s="24" t="s">
        <v>2108</v>
      </c>
      <c r="L298" s="24" t="s">
        <v>9778</v>
      </c>
      <c r="M298" s="24" t="s">
        <v>1421</v>
      </c>
      <c r="N298" s="19">
        <f>B298/565</f>
        <v>0.51150442477876101</v>
      </c>
      <c r="O298" s="278" t="s">
        <v>15626</v>
      </c>
      <c r="P298" s="278">
        <v>3</v>
      </c>
      <c r="Q298" s="311">
        <v>2.6</v>
      </c>
      <c r="R298" s="17">
        <f t="shared" si="4"/>
        <v>0.53451327433628315</v>
      </c>
    </row>
    <row r="299" spans="1:18" x14ac:dyDescent="0.3">
      <c r="A299" s="1" t="s">
        <v>9779</v>
      </c>
      <c r="B299" s="18">
        <v>289</v>
      </c>
      <c r="C299" s="311">
        <v>302</v>
      </c>
      <c r="D299" s="9" t="s">
        <v>9780</v>
      </c>
      <c r="E299" s="8" t="s">
        <v>9781</v>
      </c>
      <c r="F299" s="8" t="s">
        <v>9782</v>
      </c>
      <c r="G299" s="24" t="s">
        <v>9188</v>
      </c>
      <c r="H299" s="10">
        <v>3718</v>
      </c>
      <c r="I299" s="18">
        <v>2.8</v>
      </c>
      <c r="J299" s="24" t="s">
        <v>1477</v>
      </c>
      <c r="K299" s="24" t="s">
        <v>679</v>
      </c>
      <c r="L299" s="24" t="s">
        <v>9783</v>
      </c>
      <c r="M299" s="24" t="s">
        <v>1421</v>
      </c>
      <c r="N299" s="19">
        <f>B299/565</f>
        <v>0.51150442477876101</v>
      </c>
      <c r="O299" s="278" t="s">
        <v>15626</v>
      </c>
      <c r="P299" s="278">
        <v>3</v>
      </c>
      <c r="Q299" s="311">
        <v>2.6</v>
      </c>
      <c r="R299" s="17">
        <f t="shared" si="4"/>
        <v>0.53451327433628315</v>
      </c>
    </row>
    <row r="300" spans="1:18" x14ac:dyDescent="0.3">
      <c r="A300" s="1" t="s">
        <v>3581</v>
      </c>
      <c r="B300" s="8">
        <v>298</v>
      </c>
      <c r="C300" s="312">
        <v>310</v>
      </c>
      <c r="D300" s="9" t="s">
        <v>3582</v>
      </c>
      <c r="E300" s="8" t="s">
        <v>3583</v>
      </c>
      <c r="F300" s="8" t="s">
        <v>3584</v>
      </c>
      <c r="G300" s="24" t="s">
        <v>8946</v>
      </c>
      <c r="H300" s="10">
        <v>24127</v>
      </c>
      <c r="I300" s="8">
        <v>2.7</v>
      </c>
      <c r="J300" s="24" t="s">
        <v>1477</v>
      </c>
      <c r="K300" s="24" t="s">
        <v>1180</v>
      </c>
      <c r="L300" s="24" t="s">
        <v>1427</v>
      </c>
      <c r="M300" s="24" t="s">
        <v>1697</v>
      </c>
      <c r="N300" s="17">
        <f>B300/565</f>
        <v>0.52743362831858409</v>
      </c>
      <c r="O300" s="278" t="s">
        <v>15626</v>
      </c>
      <c r="P300" s="278">
        <v>3</v>
      </c>
      <c r="Q300" s="312">
        <v>2.5</v>
      </c>
      <c r="R300" s="17">
        <f t="shared" si="4"/>
        <v>0.54867256637168138</v>
      </c>
    </row>
    <row r="301" spans="1:18" x14ac:dyDescent="0.3">
      <c r="A301" s="1" t="s">
        <v>1903</v>
      </c>
      <c r="B301" s="8">
        <v>298</v>
      </c>
      <c r="C301" s="312">
        <v>280</v>
      </c>
      <c r="D301" s="9" t="s">
        <v>1904</v>
      </c>
      <c r="E301" s="8" t="s">
        <v>165</v>
      </c>
      <c r="F301" s="8" t="s">
        <v>1905</v>
      </c>
      <c r="G301" s="24" t="s">
        <v>8946</v>
      </c>
      <c r="H301" s="10">
        <v>98951</v>
      </c>
      <c r="I301" s="8">
        <v>2.7</v>
      </c>
      <c r="J301" s="24" t="s">
        <v>1477</v>
      </c>
      <c r="K301" s="24" t="s">
        <v>1433</v>
      </c>
      <c r="L301" s="24" t="s">
        <v>743</v>
      </c>
      <c r="M301" s="24" t="s">
        <v>1392</v>
      </c>
      <c r="N301" s="17">
        <f>B301/565</f>
        <v>0.52743362831858409</v>
      </c>
      <c r="O301" s="278" t="s">
        <v>15626</v>
      </c>
      <c r="P301" s="278">
        <v>3</v>
      </c>
      <c r="Q301" s="312">
        <v>2.9</v>
      </c>
      <c r="R301" s="17">
        <f t="shared" si="4"/>
        <v>0.49557522123893805</v>
      </c>
    </row>
    <row r="302" spans="1:18" x14ac:dyDescent="0.3">
      <c r="A302" s="1" t="s">
        <v>9784</v>
      </c>
      <c r="B302" s="8">
        <v>298</v>
      </c>
      <c r="C302" s="311">
        <v>302</v>
      </c>
      <c r="D302" s="9" t="s">
        <v>9785</v>
      </c>
      <c r="E302" s="8" t="s">
        <v>165</v>
      </c>
      <c r="F302" s="8" t="s">
        <v>9786</v>
      </c>
      <c r="G302" s="24" t="s">
        <v>8946</v>
      </c>
      <c r="H302" s="10">
        <v>12921</v>
      </c>
      <c r="I302" s="8">
        <v>2.7</v>
      </c>
      <c r="J302" s="24" t="s">
        <v>1477</v>
      </c>
      <c r="K302" s="24" t="s">
        <v>5432</v>
      </c>
      <c r="L302" s="24" t="s">
        <v>9787</v>
      </c>
      <c r="M302" s="24" t="s">
        <v>1421</v>
      </c>
      <c r="N302" s="17">
        <f>B302/565</f>
        <v>0.52743362831858409</v>
      </c>
      <c r="O302" s="278" t="s">
        <v>15626</v>
      </c>
      <c r="P302" s="278">
        <v>3</v>
      </c>
      <c r="Q302" s="311">
        <v>2.6</v>
      </c>
      <c r="R302" s="17">
        <f t="shared" si="4"/>
        <v>0.53451327433628315</v>
      </c>
    </row>
    <row r="303" spans="1:18" x14ac:dyDescent="0.3">
      <c r="A303" s="1" t="s">
        <v>9812</v>
      </c>
      <c r="B303" s="8">
        <v>298</v>
      </c>
      <c r="C303" s="311">
        <v>302</v>
      </c>
      <c r="D303" s="9" t="s">
        <v>9813</v>
      </c>
      <c r="E303" s="8" t="s">
        <v>9814</v>
      </c>
      <c r="F303" s="8" t="s">
        <v>9815</v>
      </c>
      <c r="G303" s="24" t="s">
        <v>8946</v>
      </c>
      <c r="H303" s="10">
        <v>1089</v>
      </c>
      <c r="I303" s="8">
        <v>2.7</v>
      </c>
      <c r="J303" s="24" t="s">
        <v>1477</v>
      </c>
      <c r="K303" s="24" t="s">
        <v>1707</v>
      </c>
      <c r="L303" s="24" t="s">
        <v>9816</v>
      </c>
      <c r="M303" s="24" t="s">
        <v>1421</v>
      </c>
      <c r="N303" s="17">
        <f>B303/565</f>
        <v>0.52743362831858409</v>
      </c>
      <c r="O303" s="278" t="s">
        <v>15626</v>
      </c>
      <c r="P303" s="278">
        <v>3</v>
      </c>
      <c r="Q303" s="311">
        <v>2.6</v>
      </c>
      <c r="R303" s="17">
        <f t="shared" si="4"/>
        <v>0.53451327433628315</v>
      </c>
    </row>
    <row r="304" spans="1:18" x14ac:dyDescent="0.3">
      <c r="A304" s="1" t="s">
        <v>9798</v>
      </c>
      <c r="B304" s="8">
        <v>298</v>
      </c>
      <c r="C304" s="311">
        <v>302</v>
      </c>
      <c r="D304" s="9" t="s">
        <v>9799</v>
      </c>
      <c r="E304" s="8" t="s">
        <v>9800</v>
      </c>
      <c r="F304" s="8" t="s">
        <v>9801</v>
      </c>
      <c r="G304" s="24" t="s">
        <v>8946</v>
      </c>
      <c r="H304" s="10">
        <v>8631</v>
      </c>
      <c r="I304" s="8">
        <v>2.7</v>
      </c>
      <c r="J304" s="24" t="s">
        <v>1477</v>
      </c>
      <c r="K304" s="24" t="s">
        <v>1827</v>
      </c>
      <c r="L304" s="24" t="s">
        <v>9802</v>
      </c>
      <c r="M304" s="24" t="s">
        <v>1421</v>
      </c>
      <c r="N304" s="17">
        <f>B304/565</f>
        <v>0.52743362831858409</v>
      </c>
      <c r="O304" s="278" t="s">
        <v>15626</v>
      </c>
      <c r="P304" s="278">
        <v>3</v>
      </c>
      <c r="Q304" s="311">
        <v>2.6</v>
      </c>
      <c r="R304" s="17">
        <f t="shared" si="4"/>
        <v>0.53451327433628315</v>
      </c>
    </row>
    <row r="305" spans="1:18" x14ac:dyDescent="0.3">
      <c r="A305" s="1" t="s">
        <v>3577</v>
      </c>
      <c r="B305" s="8">
        <v>298</v>
      </c>
      <c r="C305" s="312">
        <v>310</v>
      </c>
      <c r="D305" s="9" t="s">
        <v>3578</v>
      </c>
      <c r="E305" s="8" t="s">
        <v>3579</v>
      </c>
      <c r="F305" s="8" t="s">
        <v>3580</v>
      </c>
      <c r="G305" s="24" t="s">
        <v>8946</v>
      </c>
      <c r="H305" s="10">
        <v>42476</v>
      </c>
      <c r="I305" s="8">
        <v>2.7</v>
      </c>
      <c r="J305" s="24" t="s">
        <v>1477</v>
      </c>
      <c r="K305" s="24" t="s">
        <v>2108</v>
      </c>
      <c r="L305" s="24" t="s">
        <v>9797</v>
      </c>
      <c r="M305" s="24" t="s">
        <v>1697</v>
      </c>
      <c r="N305" s="17">
        <f>B305/565</f>
        <v>0.52743362831858409</v>
      </c>
      <c r="O305" s="278" t="s">
        <v>15626</v>
      </c>
      <c r="P305" s="278">
        <v>3</v>
      </c>
      <c r="Q305" s="312">
        <v>2.5</v>
      </c>
      <c r="R305" s="17">
        <f t="shared" si="4"/>
        <v>0.54867256637168138</v>
      </c>
    </row>
    <row r="306" spans="1:18" x14ac:dyDescent="0.3">
      <c r="A306" s="1" t="s">
        <v>9803</v>
      </c>
      <c r="B306" s="8">
        <v>298</v>
      </c>
      <c r="C306" s="311">
        <v>269</v>
      </c>
      <c r="D306" s="9" t="s">
        <v>9804</v>
      </c>
      <c r="E306" s="8" t="s">
        <v>9805</v>
      </c>
      <c r="F306" s="8" t="s">
        <v>9806</v>
      </c>
      <c r="G306" s="24" t="s">
        <v>8946</v>
      </c>
      <c r="H306" s="10">
        <v>19882</v>
      </c>
      <c r="I306" s="8">
        <v>2.7</v>
      </c>
      <c r="J306" s="24" t="s">
        <v>1477</v>
      </c>
      <c r="K306" s="24" t="s">
        <v>578</v>
      </c>
      <c r="L306" s="24" t="s">
        <v>9807</v>
      </c>
      <c r="M306" s="24" t="s">
        <v>1339</v>
      </c>
      <c r="N306" s="17">
        <f>B306/565</f>
        <v>0.52743362831858409</v>
      </c>
      <c r="O306" s="278" t="s">
        <v>15626</v>
      </c>
      <c r="P306" s="278">
        <v>3</v>
      </c>
      <c r="Q306" s="311">
        <v>3</v>
      </c>
      <c r="R306" s="17">
        <f t="shared" si="4"/>
        <v>0.47610619469026549</v>
      </c>
    </row>
    <row r="307" spans="1:18" x14ac:dyDescent="0.3">
      <c r="A307" s="1" t="s">
        <v>1906</v>
      </c>
      <c r="B307" s="8">
        <v>298</v>
      </c>
      <c r="C307" s="312">
        <v>360</v>
      </c>
      <c r="D307" s="9" t="s">
        <v>1907</v>
      </c>
      <c r="E307" s="8" t="s">
        <v>1908</v>
      </c>
      <c r="F307" s="8" t="s">
        <v>1909</v>
      </c>
      <c r="G307" s="24" t="s">
        <v>8991</v>
      </c>
      <c r="H307" s="10">
        <v>1396</v>
      </c>
      <c r="I307" s="8">
        <v>2.7</v>
      </c>
      <c r="J307" s="24" t="s">
        <v>731</v>
      </c>
      <c r="K307" s="24" t="s">
        <v>1307</v>
      </c>
      <c r="L307" s="24" t="s">
        <v>1910</v>
      </c>
      <c r="M307" s="24" t="s">
        <v>1911</v>
      </c>
      <c r="N307" s="17">
        <f>B307/565</f>
        <v>0.52743362831858409</v>
      </c>
      <c r="O307" s="278" t="s">
        <v>15626</v>
      </c>
      <c r="P307" s="278">
        <v>3</v>
      </c>
      <c r="Q307" s="312">
        <v>2.1</v>
      </c>
      <c r="R307" s="17">
        <f t="shared" si="4"/>
        <v>0.63716814159292035</v>
      </c>
    </row>
    <row r="308" spans="1:18" x14ac:dyDescent="0.3">
      <c r="A308" s="1" t="s">
        <v>9808</v>
      </c>
      <c r="B308" s="8">
        <v>298</v>
      </c>
      <c r="C308" s="312">
        <v>310</v>
      </c>
      <c r="D308" s="9" t="s">
        <v>9809</v>
      </c>
      <c r="E308" s="8" t="s">
        <v>9810</v>
      </c>
      <c r="F308" s="8" t="s">
        <v>9811</v>
      </c>
      <c r="G308" s="24" t="s">
        <v>8946</v>
      </c>
      <c r="H308" s="10">
        <v>1562</v>
      </c>
      <c r="I308" s="8">
        <v>2.7</v>
      </c>
      <c r="J308" s="24" t="s">
        <v>1477</v>
      </c>
      <c r="K308" s="24" t="s">
        <v>578</v>
      </c>
      <c r="L308" s="24" t="s">
        <v>416</v>
      </c>
      <c r="M308" s="24" t="s">
        <v>1697</v>
      </c>
      <c r="N308" s="17">
        <f>B308/565</f>
        <v>0.52743362831858409</v>
      </c>
      <c r="O308" s="278" t="s">
        <v>15626</v>
      </c>
      <c r="P308" s="278">
        <v>3</v>
      </c>
      <c r="Q308" s="312">
        <v>2.5</v>
      </c>
      <c r="R308" s="17">
        <f t="shared" si="4"/>
        <v>0.54867256637168138</v>
      </c>
    </row>
    <row r="309" spans="1:18" x14ac:dyDescent="0.3">
      <c r="A309" s="1" t="s">
        <v>9788</v>
      </c>
      <c r="B309" s="8">
        <v>298</v>
      </c>
      <c r="C309" s="312">
        <v>296</v>
      </c>
      <c r="D309" s="9" t="s">
        <v>9789</v>
      </c>
      <c r="E309" s="8" t="s">
        <v>9790</v>
      </c>
      <c r="F309" s="8" t="s">
        <v>9791</v>
      </c>
      <c r="G309" s="24" t="s">
        <v>8946</v>
      </c>
      <c r="H309" s="10">
        <v>5607</v>
      </c>
      <c r="I309" s="8">
        <v>2.7</v>
      </c>
      <c r="J309" s="24" t="s">
        <v>1477</v>
      </c>
      <c r="K309" s="24" t="s">
        <v>1133</v>
      </c>
      <c r="L309" s="24" t="s">
        <v>9792</v>
      </c>
      <c r="M309" s="24" t="s">
        <v>1607</v>
      </c>
      <c r="N309" s="17">
        <f>B309/565</f>
        <v>0.52743362831858409</v>
      </c>
      <c r="O309" s="278" t="s">
        <v>15626</v>
      </c>
      <c r="P309" s="278">
        <v>3</v>
      </c>
      <c r="Q309" s="312">
        <v>2.7</v>
      </c>
      <c r="R309" s="17">
        <f t="shared" si="4"/>
        <v>0.52389380530973451</v>
      </c>
    </row>
    <row r="310" spans="1:18" x14ac:dyDescent="0.3">
      <c r="A310" s="1" t="s">
        <v>1935</v>
      </c>
      <c r="B310" s="8">
        <v>298</v>
      </c>
      <c r="C310" s="312">
        <v>310</v>
      </c>
      <c r="D310" s="9" t="s">
        <v>1936</v>
      </c>
      <c r="E310" s="8" t="s">
        <v>165</v>
      </c>
      <c r="F310" s="8" t="s">
        <v>1937</v>
      </c>
      <c r="G310" s="24" t="s">
        <v>8946</v>
      </c>
      <c r="H310" s="10">
        <v>1264</v>
      </c>
      <c r="I310" s="8">
        <v>2.7</v>
      </c>
      <c r="J310" s="24" t="s">
        <v>1477</v>
      </c>
      <c r="K310" s="24" t="s">
        <v>1577</v>
      </c>
      <c r="L310" s="24" t="s">
        <v>1938</v>
      </c>
      <c r="M310" s="24" t="s">
        <v>1697</v>
      </c>
      <c r="N310" s="17">
        <f>B310/565</f>
        <v>0.52743362831858409</v>
      </c>
      <c r="O310" s="278" t="s">
        <v>15626</v>
      </c>
      <c r="P310" s="278">
        <v>3</v>
      </c>
      <c r="Q310" s="312">
        <v>2.5</v>
      </c>
      <c r="R310" s="17">
        <f t="shared" si="4"/>
        <v>0.54867256637168138</v>
      </c>
    </row>
    <row r="311" spans="1:18" x14ac:dyDescent="0.3">
      <c r="A311" s="1" t="s">
        <v>1939</v>
      </c>
      <c r="B311" s="8">
        <v>298</v>
      </c>
      <c r="C311" s="312">
        <v>296</v>
      </c>
      <c r="D311" s="9" t="s">
        <v>1940</v>
      </c>
      <c r="E311" s="8" t="s">
        <v>1941</v>
      </c>
      <c r="F311" s="8" t="s">
        <v>1942</v>
      </c>
      <c r="G311" s="24" t="s">
        <v>8946</v>
      </c>
      <c r="H311" s="10">
        <v>3626</v>
      </c>
      <c r="I311" s="8">
        <v>2.7</v>
      </c>
      <c r="J311" s="24" t="s">
        <v>1477</v>
      </c>
      <c r="K311" s="24" t="s">
        <v>1622</v>
      </c>
      <c r="L311" s="24" t="s">
        <v>1943</v>
      </c>
      <c r="M311" s="24" t="s">
        <v>1607</v>
      </c>
      <c r="N311" s="17">
        <f>B311/565</f>
        <v>0.52743362831858409</v>
      </c>
      <c r="O311" s="278" t="s">
        <v>15626</v>
      </c>
      <c r="P311" s="278">
        <v>3</v>
      </c>
      <c r="Q311" s="312">
        <v>2.7</v>
      </c>
      <c r="R311" s="17">
        <f t="shared" si="4"/>
        <v>0.52389380530973451</v>
      </c>
    </row>
    <row r="312" spans="1:18" x14ac:dyDescent="0.3">
      <c r="A312" s="1" t="s">
        <v>3607</v>
      </c>
      <c r="B312" s="8">
        <v>298</v>
      </c>
      <c r="C312" s="311">
        <v>302</v>
      </c>
      <c r="D312" s="9" t="s">
        <v>3608</v>
      </c>
      <c r="E312" s="8" t="s">
        <v>3609</v>
      </c>
      <c r="F312" s="8" t="s">
        <v>3610</v>
      </c>
      <c r="G312" s="24" t="s">
        <v>8946</v>
      </c>
      <c r="H312" s="10">
        <v>1273</v>
      </c>
      <c r="I312" s="8">
        <v>2.7</v>
      </c>
      <c r="J312" s="24" t="s">
        <v>1477</v>
      </c>
      <c r="K312" s="24" t="s">
        <v>642</v>
      </c>
      <c r="L312" s="24" t="s">
        <v>9793</v>
      </c>
      <c r="M312" s="24" t="s">
        <v>1421</v>
      </c>
      <c r="N312" s="17">
        <f>B312/565</f>
        <v>0.52743362831858409</v>
      </c>
      <c r="O312" s="278" t="s">
        <v>15626</v>
      </c>
      <c r="P312" s="278">
        <v>3</v>
      </c>
      <c r="Q312" s="311">
        <v>2.6</v>
      </c>
      <c r="R312" s="17">
        <f t="shared" si="4"/>
        <v>0.53451327433628315</v>
      </c>
    </row>
    <row r="313" spans="1:18" x14ac:dyDescent="0.3">
      <c r="A313" s="1" t="s">
        <v>9794</v>
      </c>
      <c r="B313" s="8">
        <v>298</v>
      </c>
      <c r="C313" s="312">
        <v>310</v>
      </c>
      <c r="D313" s="9" t="s">
        <v>9795</v>
      </c>
      <c r="E313" s="8" t="s">
        <v>9796</v>
      </c>
      <c r="F313" s="8" t="s">
        <v>9796</v>
      </c>
      <c r="G313" s="24" t="s">
        <v>8946</v>
      </c>
      <c r="H313" s="10">
        <v>1857</v>
      </c>
      <c r="I313" s="8">
        <v>2.7</v>
      </c>
      <c r="J313" s="24" t="s">
        <v>1477</v>
      </c>
      <c r="K313" s="24" t="s">
        <v>1433</v>
      </c>
      <c r="L313" s="24" t="s">
        <v>5237</v>
      </c>
      <c r="M313" s="24" t="s">
        <v>1697</v>
      </c>
      <c r="N313" s="17">
        <f>B313/565</f>
        <v>0.52743362831858409</v>
      </c>
      <c r="O313" s="278" t="s">
        <v>15626</v>
      </c>
      <c r="P313" s="278">
        <v>3</v>
      </c>
      <c r="Q313" s="312">
        <v>2.5</v>
      </c>
      <c r="R313" s="17">
        <f t="shared" si="4"/>
        <v>0.54867256637168138</v>
      </c>
    </row>
    <row r="314" spans="1:18" x14ac:dyDescent="0.3">
      <c r="A314" s="1" t="s">
        <v>9840</v>
      </c>
      <c r="B314" s="18">
        <v>312</v>
      </c>
      <c r="C314" s="311">
        <v>269</v>
      </c>
      <c r="D314" s="9" t="s">
        <v>9841</v>
      </c>
      <c r="E314" s="8" t="s">
        <v>9842</v>
      </c>
      <c r="F314" s="8" t="s">
        <v>9843</v>
      </c>
      <c r="G314" s="24" t="s">
        <v>8946</v>
      </c>
      <c r="H314" s="10">
        <v>1302</v>
      </c>
      <c r="I314" s="18">
        <v>2.6</v>
      </c>
      <c r="J314" s="24" t="s">
        <v>1477</v>
      </c>
      <c r="K314" s="24" t="s">
        <v>463</v>
      </c>
      <c r="L314" s="24" t="s">
        <v>416</v>
      </c>
      <c r="M314" s="24" t="s">
        <v>1339</v>
      </c>
      <c r="N314" s="19">
        <f>B314/565</f>
        <v>0.55221238938053097</v>
      </c>
      <c r="O314" s="278" t="s">
        <v>15626</v>
      </c>
      <c r="P314" s="278">
        <v>3</v>
      </c>
      <c r="Q314" s="311">
        <v>3</v>
      </c>
      <c r="R314" s="17">
        <f t="shared" si="4"/>
        <v>0.47610619469026549</v>
      </c>
    </row>
    <row r="315" spans="1:18" x14ac:dyDescent="0.3">
      <c r="A315" s="1" t="s">
        <v>9844</v>
      </c>
      <c r="B315" s="18">
        <v>312</v>
      </c>
      <c r="C315" s="312">
        <v>296</v>
      </c>
      <c r="D315" s="9" t="s">
        <v>9845</v>
      </c>
      <c r="E315" s="8" t="s">
        <v>9846</v>
      </c>
      <c r="F315" s="8" t="s">
        <v>9847</v>
      </c>
      <c r="G315" s="24" t="s">
        <v>8969</v>
      </c>
      <c r="H315" s="10">
        <v>2020</v>
      </c>
      <c r="I315" s="18">
        <v>2.6</v>
      </c>
      <c r="J315" s="24" t="s">
        <v>1477</v>
      </c>
      <c r="K315" s="24" t="s">
        <v>1577</v>
      </c>
      <c r="L315" s="24" t="s">
        <v>9848</v>
      </c>
      <c r="M315" s="24" t="s">
        <v>1607</v>
      </c>
      <c r="N315" s="19">
        <f>B315/565</f>
        <v>0.55221238938053097</v>
      </c>
      <c r="O315" s="278" t="s">
        <v>15626</v>
      </c>
      <c r="P315" s="278">
        <v>3</v>
      </c>
      <c r="Q315" s="312">
        <v>2.7</v>
      </c>
      <c r="R315" s="17">
        <f t="shared" si="4"/>
        <v>0.52389380530973451</v>
      </c>
    </row>
    <row r="316" spans="1:18" x14ac:dyDescent="0.3">
      <c r="A316" s="1" t="s">
        <v>9817</v>
      </c>
      <c r="B316" s="18">
        <v>312</v>
      </c>
      <c r="C316" s="311">
        <v>324</v>
      </c>
      <c r="D316" s="9" t="s">
        <v>9818</v>
      </c>
      <c r="E316" s="8" t="s">
        <v>9819</v>
      </c>
      <c r="F316" s="8" t="s">
        <v>9820</v>
      </c>
      <c r="G316" s="24" t="s">
        <v>9600</v>
      </c>
      <c r="H316" s="10">
        <v>3297</v>
      </c>
      <c r="I316" s="18">
        <v>2.6</v>
      </c>
      <c r="J316" s="24" t="s">
        <v>132</v>
      </c>
      <c r="K316" s="24" t="s">
        <v>913</v>
      </c>
      <c r="L316" s="24" t="s">
        <v>9821</v>
      </c>
      <c r="M316" s="24" t="s">
        <v>1735</v>
      </c>
      <c r="N316" s="19">
        <f>B316/565</f>
        <v>0.55221238938053097</v>
      </c>
      <c r="O316" s="278" t="s">
        <v>15626</v>
      </c>
      <c r="P316" s="278">
        <v>3</v>
      </c>
      <c r="Q316" s="311">
        <v>2.4</v>
      </c>
      <c r="R316" s="17">
        <f t="shared" si="4"/>
        <v>0.57345132743362837</v>
      </c>
    </row>
    <row r="317" spans="1:18" x14ac:dyDescent="0.3">
      <c r="A317" s="1" t="s">
        <v>9835</v>
      </c>
      <c r="B317" s="18">
        <v>312</v>
      </c>
      <c r="C317" s="312">
        <v>337</v>
      </c>
      <c r="D317" s="9" t="s">
        <v>9836</v>
      </c>
      <c r="E317" s="8" t="s">
        <v>9837</v>
      </c>
      <c r="F317" s="8" t="s">
        <v>9838</v>
      </c>
      <c r="G317" s="24" t="s">
        <v>8981</v>
      </c>
      <c r="H317" s="10">
        <v>2025</v>
      </c>
      <c r="I317" s="18">
        <v>2.6</v>
      </c>
      <c r="J317" s="24" t="s">
        <v>731</v>
      </c>
      <c r="K317" s="24" t="s">
        <v>982</v>
      </c>
      <c r="L317" s="24" t="s">
        <v>9839</v>
      </c>
      <c r="M317" s="24" t="s">
        <v>1644</v>
      </c>
      <c r="N317" s="19">
        <f>B317/565</f>
        <v>0.55221238938053097</v>
      </c>
      <c r="O317" s="278" t="s">
        <v>15626</v>
      </c>
      <c r="P317" s="278">
        <v>3</v>
      </c>
      <c r="Q317" s="312">
        <v>2.2999999999999998</v>
      </c>
      <c r="R317" s="17">
        <f t="shared" si="4"/>
        <v>0.59646017699115039</v>
      </c>
    </row>
    <row r="318" spans="1:18" x14ac:dyDescent="0.3">
      <c r="A318" s="1" t="s">
        <v>1996</v>
      </c>
      <c r="B318" s="18">
        <v>312</v>
      </c>
      <c r="C318" s="312">
        <v>337</v>
      </c>
      <c r="D318" s="9" t="s">
        <v>1997</v>
      </c>
      <c r="E318" s="8" t="s">
        <v>1998</v>
      </c>
      <c r="F318" s="8" t="s">
        <v>1999</v>
      </c>
      <c r="G318" s="24" t="s">
        <v>8946</v>
      </c>
      <c r="H318" s="10">
        <v>4228</v>
      </c>
      <c r="I318" s="18">
        <v>2.6</v>
      </c>
      <c r="J318" s="24" t="s">
        <v>1477</v>
      </c>
      <c r="K318" s="24" t="s">
        <v>1769</v>
      </c>
      <c r="L318" s="24" t="s">
        <v>1066</v>
      </c>
      <c r="M318" s="24" t="s">
        <v>1644</v>
      </c>
      <c r="N318" s="19">
        <f>B318/565</f>
        <v>0.55221238938053097</v>
      </c>
      <c r="O318" s="278" t="s">
        <v>15626</v>
      </c>
      <c r="P318" s="278">
        <v>3</v>
      </c>
      <c r="Q318" s="312">
        <v>2.2999999999999998</v>
      </c>
      <c r="R318" s="17">
        <f t="shared" si="4"/>
        <v>0.59646017699115039</v>
      </c>
    </row>
    <row r="319" spans="1:18" x14ac:dyDescent="0.3">
      <c r="A319" s="1" t="s">
        <v>9827</v>
      </c>
      <c r="B319" s="18">
        <v>312</v>
      </c>
      <c r="C319" s="311">
        <v>291</v>
      </c>
      <c r="D319" s="9" t="s">
        <v>9828</v>
      </c>
      <c r="E319" s="8" t="s">
        <v>9829</v>
      </c>
      <c r="F319" s="8" t="s">
        <v>9830</v>
      </c>
      <c r="G319" s="24" t="s">
        <v>8981</v>
      </c>
      <c r="H319" s="10">
        <v>15773</v>
      </c>
      <c r="I319" s="18">
        <v>2.6</v>
      </c>
      <c r="J319" s="24" t="s">
        <v>731</v>
      </c>
      <c r="K319" s="24" t="s">
        <v>1301</v>
      </c>
      <c r="L319" s="24" t="s">
        <v>7429</v>
      </c>
      <c r="M319" s="24" t="s">
        <v>1681</v>
      </c>
      <c r="N319" s="19">
        <f>B319/565</f>
        <v>0.55221238938053097</v>
      </c>
      <c r="O319" s="278" t="s">
        <v>15626</v>
      </c>
      <c r="P319" s="278">
        <v>3</v>
      </c>
      <c r="Q319" s="311">
        <v>2.8</v>
      </c>
      <c r="R319" s="17">
        <f t="shared" si="4"/>
        <v>0.5150442477876106</v>
      </c>
    </row>
    <row r="320" spans="1:18" x14ac:dyDescent="0.3">
      <c r="A320" s="1" t="s">
        <v>9831</v>
      </c>
      <c r="B320" s="18">
        <v>312</v>
      </c>
      <c r="C320" s="311">
        <v>346</v>
      </c>
      <c r="D320" s="9" t="s">
        <v>9832</v>
      </c>
      <c r="E320" s="8" t="s">
        <v>9833</v>
      </c>
      <c r="F320" s="8" t="s">
        <v>9834</v>
      </c>
      <c r="G320" s="24" t="s">
        <v>8946</v>
      </c>
      <c r="H320" s="10">
        <v>2555</v>
      </c>
      <c r="I320" s="18">
        <v>2.6</v>
      </c>
      <c r="J320" s="24" t="s">
        <v>1477</v>
      </c>
      <c r="K320" s="24" t="s">
        <v>1301</v>
      </c>
      <c r="L320" s="24" t="s">
        <v>767</v>
      </c>
      <c r="M320" s="24" t="s">
        <v>1472</v>
      </c>
      <c r="N320" s="19">
        <f>B320/565</f>
        <v>0.55221238938053097</v>
      </c>
      <c r="O320" s="278" t="s">
        <v>15626</v>
      </c>
      <c r="P320" s="278">
        <v>3</v>
      </c>
      <c r="Q320" s="311">
        <v>2.2000000000000002</v>
      </c>
      <c r="R320" s="17">
        <f t="shared" si="4"/>
        <v>0.61238938053097347</v>
      </c>
    </row>
    <row r="321" spans="1:18" x14ac:dyDescent="0.3">
      <c r="A321" s="1" t="s">
        <v>9822</v>
      </c>
      <c r="B321" s="18">
        <v>312</v>
      </c>
      <c r="C321" s="311">
        <v>324</v>
      </c>
      <c r="D321" s="9" t="s">
        <v>9823</v>
      </c>
      <c r="E321" s="8" t="s">
        <v>9824</v>
      </c>
      <c r="F321" s="8" t="s">
        <v>9825</v>
      </c>
      <c r="G321" s="24" t="s">
        <v>9299</v>
      </c>
      <c r="H321" s="8">
        <v>842</v>
      </c>
      <c r="I321" s="18">
        <v>2.6</v>
      </c>
      <c r="J321" s="24" t="s">
        <v>731</v>
      </c>
      <c r="K321" s="24" t="s">
        <v>1419</v>
      </c>
      <c r="L321" s="24" t="s">
        <v>9826</v>
      </c>
      <c r="M321" s="24" t="s">
        <v>1735</v>
      </c>
      <c r="N321" s="19">
        <f>B321/565</f>
        <v>0.55221238938053097</v>
      </c>
      <c r="O321" s="278" t="s">
        <v>15626</v>
      </c>
      <c r="P321" s="278">
        <v>3</v>
      </c>
      <c r="Q321" s="311">
        <v>2.4</v>
      </c>
      <c r="R321" s="17">
        <f t="shared" si="4"/>
        <v>0.57345132743362837</v>
      </c>
    </row>
    <row r="322" spans="1:18" x14ac:dyDescent="0.3">
      <c r="A322" s="1" t="s">
        <v>9849</v>
      </c>
      <c r="B322" s="18">
        <v>312</v>
      </c>
      <c r="C322" s="311">
        <v>374</v>
      </c>
      <c r="D322" s="9" t="s">
        <v>9850</v>
      </c>
      <c r="E322" s="8" t="s">
        <v>9851</v>
      </c>
      <c r="F322" s="8" t="s">
        <v>9852</v>
      </c>
      <c r="G322" s="24" t="s">
        <v>8969</v>
      </c>
      <c r="H322" s="8">
        <v>355</v>
      </c>
      <c r="I322" s="18">
        <v>2.6</v>
      </c>
      <c r="J322" s="24" t="s">
        <v>1477</v>
      </c>
      <c r="K322" s="24" t="s">
        <v>2004</v>
      </c>
      <c r="L322" s="24" t="s">
        <v>6332</v>
      </c>
      <c r="M322" s="24" t="s">
        <v>26</v>
      </c>
      <c r="N322" s="19">
        <f>B322/565</f>
        <v>0.55221238938053097</v>
      </c>
      <c r="O322" s="278" t="s">
        <v>15626</v>
      </c>
      <c r="P322" s="278">
        <v>3</v>
      </c>
      <c r="Q322" s="311">
        <v>2</v>
      </c>
      <c r="R322" s="17">
        <f t="shared" si="4"/>
        <v>0.66194690265486722</v>
      </c>
    </row>
    <row r="323" spans="1:18" x14ac:dyDescent="0.3">
      <c r="A323" s="1" t="s">
        <v>9863</v>
      </c>
      <c r="B323" s="8">
        <v>321</v>
      </c>
      <c r="C323" s="312">
        <v>310</v>
      </c>
      <c r="D323" s="9" t="s">
        <v>9864</v>
      </c>
      <c r="E323" s="8" t="s">
        <v>9865</v>
      </c>
      <c r="F323" s="8" t="s">
        <v>9865</v>
      </c>
      <c r="G323" s="24" t="s">
        <v>8973</v>
      </c>
      <c r="H323" s="10">
        <v>4358</v>
      </c>
      <c r="I323" s="8">
        <v>2.5</v>
      </c>
      <c r="J323" s="24" t="s">
        <v>2159</v>
      </c>
      <c r="K323" s="24" t="s">
        <v>1426</v>
      </c>
      <c r="L323" s="24" t="s">
        <v>5935</v>
      </c>
      <c r="M323" s="24" t="s">
        <v>1697</v>
      </c>
      <c r="N323" s="17">
        <f>B323/565</f>
        <v>0.56814159292035393</v>
      </c>
      <c r="O323" s="278" t="s">
        <v>15626</v>
      </c>
      <c r="P323" s="278">
        <v>3</v>
      </c>
      <c r="Q323" s="312">
        <v>2.5</v>
      </c>
      <c r="R323" s="17">
        <f t="shared" si="4"/>
        <v>0.54867256637168138</v>
      </c>
    </row>
    <row r="324" spans="1:18" x14ac:dyDescent="0.3">
      <c r="A324" s="1" t="s">
        <v>9866</v>
      </c>
      <c r="B324" s="8">
        <v>321</v>
      </c>
      <c r="C324" s="312">
        <v>310</v>
      </c>
      <c r="D324" s="9" t="s">
        <v>9867</v>
      </c>
      <c r="E324" s="8" t="s">
        <v>9868</v>
      </c>
      <c r="F324" s="8" t="s">
        <v>9869</v>
      </c>
      <c r="G324" s="24" t="s">
        <v>8991</v>
      </c>
      <c r="H324" s="10">
        <v>8036</v>
      </c>
      <c r="I324" s="8">
        <v>2.5</v>
      </c>
      <c r="J324" s="24" t="s">
        <v>731</v>
      </c>
      <c r="K324" s="24" t="s">
        <v>1089</v>
      </c>
      <c r="L324" s="24" t="s">
        <v>9870</v>
      </c>
      <c r="M324" s="24" t="s">
        <v>1697</v>
      </c>
      <c r="N324" s="17">
        <f>B324/565</f>
        <v>0.56814159292035393</v>
      </c>
      <c r="O324" s="278" t="s">
        <v>15626</v>
      </c>
      <c r="P324" s="278">
        <v>3</v>
      </c>
      <c r="Q324" s="312">
        <v>2.5</v>
      </c>
      <c r="R324" s="17">
        <f t="shared" ref="R324:R387" si="5">C324/565</f>
        <v>0.54867256637168138</v>
      </c>
    </row>
    <row r="325" spans="1:18" x14ac:dyDescent="0.3">
      <c r="A325" s="1" t="s">
        <v>2005</v>
      </c>
      <c r="B325" s="8">
        <v>321</v>
      </c>
      <c r="C325" s="312">
        <v>296</v>
      </c>
      <c r="D325" s="9" t="s">
        <v>2006</v>
      </c>
      <c r="E325" s="8" t="s">
        <v>2007</v>
      </c>
      <c r="F325" s="8" t="s">
        <v>2007</v>
      </c>
      <c r="G325" s="24" t="s">
        <v>8946</v>
      </c>
      <c r="H325" s="10">
        <v>1809</v>
      </c>
      <c r="I325" s="8">
        <v>2.5</v>
      </c>
      <c r="J325" s="24" t="s">
        <v>1477</v>
      </c>
      <c r="K325" s="24" t="s">
        <v>2008</v>
      </c>
      <c r="L325" s="24" t="s">
        <v>914</v>
      </c>
      <c r="M325" s="24" t="s">
        <v>1607</v>
      </c>
      <c r="N325" s="17">
        <f>B325/565</f>
        <v>0.56814159292035393</v>
      </c>
      <c r="O325" s="278" t="s">
        <v>15626</v>
      </c>
      <c r="P325" s="278">
        <v>3</v>
      </c>
      <c r="Q325" s="312">
        <v>2.7</v>
      </c>
      <c r="R325" s="17">
        <f t="shared" si="5"/>
        <v>0.52389380530973451</v>
      </c>
    </row>
    <row r="326" spans="1:18" x14ac:dyDescent="0.3">
      <c r="A326" s="1" t="s">
        <v>9875</v>
      </c>
      <c r="B326" s="8">
        <v>321</v>
      </c>
      <c r="C326" s="312">
        <v>296</v>
      </c>
      <c r="D326" s="9" t="s">
        <v>9876</v>
      </c>
      <c r="E326" s="8" t="s">
        <v>9877</v>
      </c>
      <c r="F326" s="8" t="s">
        <v>9878</v>
      </c>
      <c r="G326" s="24" t="s">
        <v>8946</v>
      </c>
      <c r="H326" s="10">
        <v>8397</v>
      </c>
      <c r="I326" s="8">
        <v>2.5</v>
      </c>
      <c r="J326" s="24" t="s">
        <v>1477</v>
      </c>
      <c r="K326" s="24" t="s">
        <v>1180</v>
      </c>
      <c r="L326" s="24" t="s">
        <v>8055</v>
      </c>
      <c r="M326" s="24" t="s">
        <v>1607</v>
      </c>
      <c r="N326" s="17">
        <f>B326/565</f>
        <v>0.56814159292035393</v>
      </c>
      <c r="O326" s="278" t="s">
        <v>15626</v>
      </c>
      <c r="P326" s="278">
        <v>3</v>
      </c>
      <c r="Q326" s="312">
        <v>2.7</v>
      </c>
      <c r="R326" s="17">
        <f t="shared" si="5"/>
        <v>0.52389380530973451</v>
      </c>
    </row>
    <row r="327" spans="1:18" x14ac:dyDescent="0.3">
      <c r="A327" s="1" t="s">
        <v>9879</v>
      </c>
      <c r="B327" s="8">
        <v>321</v>
      </c>
      <c r="C327" s="311">
        <v>255</v>
      </c>
      <c r="D327" s="9" t="s">
        <v>9880</v>
      </c>
      <c r="E327" s="8" t="s">
        <v>165</v>
      </c>
      <c r="F327" s="8" t="s">
        <v>9881</v>
      </c>
      <c r="G327" s="24" t="s">
        <v>8973</v>
      </c>
      <c r="H327" s="10">
        <v>1151</v>
      </c>
      <c r="I327" s="8">
        <v>2.5</v>
      </c>
      <c r="J327" s="24" t="s">
        <v>2159</v>
      </c>
      <c r="K327" s="24" t="s">
        <v>1439</v>
      </c>
      <c r="L327" s="24" t="s">
        <v>9882</v>
      </c>
      <c r="M327" s="24" t="s">
        <v>1313</v>
      </c>
      <c r="N327" s="17">
        <f>B327/565</f>
        <v>0.56814159292035393</v>
      </c>
      <c r="O327" s="278" t="s">
        <v>15626</v>
      </c>
      <c r="P327" s="278">
        <v>3</v>
      </c>
      <c r="Q327" s="311">
        <v>3.2</v>
      </c>
      <c r="R327" s="17">
        <f t="shared" si="5"/>
        <v>0.45132743362831856</v>
      </c>
    </row>
    <row r="328" spans="1:18" x14ac:dyDescent="0.3">
      <c r="A328" s="1" t="s">
        <v>9883</v>
      </c>
      <c r="B328" s="8">
        <v>321</v>
      </c>
      <c r="C328" s="311">
        <v>346</v>
      </c>
      <c r="D328" s="9" t="s">
        <v>9884</v>
      </c>
      <c r="E328" s="8" t="s">
        <v>9885</v>
      </c>
      <c r="F328" s="8" t="s">
        <v>9886</v>
      </c>
      <c r="G328" s="24" t="s">
        <v>8981</v>
      </c>
      <c r="H328" s="10">
        <v>4459</v>
      </c>
      <c r="I328" s="8">
        <v>2.5</v>
      </c>
      <c r="J328" s="24" t="s">
        <v>731</v>
      </c>
      <c r="K328" s="24" t="s">
        <v>1439</v>
      </c>
      <c r="L328" s="24" t="s">
        <v>9887</v>
      </c>
      <c r="M328" s="24" t="s">
        <v>1472</v>
      </c>
      <c r="N328" s="17">
        <f>B328/565</f>
        <v>0.56814159292035393</v>
      </c>
      <c r="O328" s="278" t="s">
        <v>15626</v>
      </c>
      <c r="P328" s="278">
        <v>3</v>
      </c>
      <c r="Q328" s="311">
        <v>2.2000000000000002</v>
      </c>
      <c r="R328" s="17">
        <f t="shared" si="5"/>
        <v>0.61238938053097347</v>
      </c>
    </row>
    <row r="329" spans="1:18" x14ac:dyDescent="0.3">
      <c r="A329" s="1" t="s">
        <v>9889</v>
      </c>
      <c r="B329" s="8">
        <v>321</v>
      </c>
      <c r="C329" s="311">
        <v>374</v>
      </c>
      <c r="D329" s="9" t="s">
        <v>9890</v>
      </c>
      <c r="E329" s="8" t="s">
        <v>9891</v>
      </c>
      <c r="F329" s="8" t="s">
        <v>9892</v>
      </c>
      <c r="G329" s="24" t="s">
        <v>8986</v>
      </c>
      <c r="H329" s="10">
        <v>1177</v>
      </c>
      <c r="I329" s="8">
        <v>2.5</v>
      </c>
      <c r="J329" s="24" t="s">
        <v>132</v>
      </c>
      <c r="K329" s="24" t="s">
        <v>578</v>
      </c>
      <c r="L329" s="24" t="s">
        <v>9893</v>
      </c>
      <c r="M329" s="24" t="s">
        <v>26</v>
      </c>
      <c r="N329" s="17">
        <f>B329/565</f>
        <v>0.56814159292035393</v>
      </c>
      <c r="O329" s="278" t="s">
        <v>15626</v>
      </c>
      <c r="P329" s="278">
        <v>3</v>
      </c>
      <c r="Q329" s="311">
        <v>2</v>
      </c>
      <c r="R329" s="17">
        <f t="shared" si="5"/>
        <v>0.66194690265486722</v>
      </c>
    </row>
    <row r="330" spans="1:18" x14ac:dyDescent="0.3">
      <c r="A330" s="1" t="s">
        <v>2029</v>
      </c>
      <c r="B330" s="8">
        <v>321</v>
      </c>
      <c r="C330" s="312">
        <v>337</v>
      </c>
      <c r="D330" s="9" t="s">
        <v>2030</v>
      </c>
      <c r="E330" s="8" t="s">
        <v>2031</v>
      </c>
      <c r="F330" s="8" t="s">
        <v>2032</v>
      </c>
      <c r="G330" s="24" t="s">
        <v>8946</v>
      </c>
      <c r="H330" s="10">
        <v>13795</v>
      </c>
      <c r="I330" s="8">
        <v>2.5</v>
      </c>
      <c r="J330" s="24" t="s">
        <v>1477</v>
      </c>
      <c r="K330" s="24" t="s">
        <v>2004</v>
      </c>
      <c r="L330" s="24" t="s">
        <v>2033</v>
      </c>
      <c r="M330" s="24" t="s">
        <v>1644</v>
      </c>
      <c r="N330" s="17">
        <f>B330/565</f>
        <v>0.56814159292035393</v>
      </c>
      <c r="O330" s="278" t="s">
        <v>15626</v>
      </c>
      <c r="P330" s="278">
        <v>3</v>
      </c>
      <c r="Q330" s="312">
        <v>2.2999999999999998</v>
      </c>
      <c r="R330" s="17">
        <f t="shared" si="5"/>
        <v>0.59646017699115039</v>
      </c>
    </row>
    <row r="331" spans="1:18" x14ac:dyDescent="0.3">
      <c r="A331" s="1" t="s">
        <v>9871</v>
      </c>
      <c r="B331" s="8">
        <v>321</v>
      </c>
      <c r="C331" s="312">
        <v>337</v>
      </c>
      <c r="D331" s="9" t="s">
        <v>9872</v>
      </c>
      <c r="E331" s="8" t="s">
        <v>9873</v>
      </c>
      <c r="F331" s="8" t="s">
        <v>9874</v>
      </c>
      <c r="G331" s="24" t="s">
        <v>8986</v>
      </c>
      <c r="H331" s="10">
        <v>8099</v>
      </c>
      <c r="I331" s="8">
        <v>2.5</v>
      </c>
      <c r="J331" s="24" t="s">
        <v>132</v>
      </c>
      <c r="K331" s="24" t="s">
        <v>1433</v>
      </c>
      <c r="L331" s="24" t="s">
        <v>5491</v>
      </c>
      <c r="M331" s="24" t="s">
        <v>1644</v>
      </c>
      <c r="N331" s="17">
        <f>B331/565</f>
        <v>0.56814159292035393</v>
      </c>
      <c r="O331" s="278" t="s">
        <v>15626</v>
      </c>
      <c r="P331" s="278">
        <v>3</v>
      </c>
      <c r="Q331" s="312">
        <v>2.2999999999999998</v>
      </c>
      <c r="R331" s="17">
        <f t="shared" si="5"/>
        <v>0.59646017699115039</v>
      </c>
    </row>
    <row r="332" spans="1:18" x14ac:dyDescent="0.3">
      <c r="A332" s="1" t="s">
        <v>9853</v>
      </c>
      <c r="B332" s="8">
        <v>321</v>
      </c>
      <c r="C332" s="311">
        <v>400</v>
      </c>
      <c r="D332" s="9" t="s">
        <v>9854</v>
      </c>
      <c r="E332" s="8" t="s">
        <v>9855</v>
      </c>
      <c r="F332" s="8" t="s">
        <v>9856</v>
      </c>
      <c r="G332" s="24" t="s">
        <v>9299</v>
      </c>
      <c r="H332" s="10">
        <v>1969</v>
      </c>
      <c r="I332" s="8">
        <v>2.5</v>
      </c>
      <c r="J332" s="24" t="s">
        <v>731</v>
      </c>
      <c r="K332" s="24" t="s">
        <v>1060</v>
      </c>
      <c r="L332" s="24" t="s">
        <v>9857</v>
      </c>
      <c r="M332" s="24" t="s">
        <v>1624</v>
      </c>
      <c r="N332" s="17">
        <f>B332/565</f>
        <v>0.56814159292035393</v>
      </c>
      <c r="O332" s="278" t="s">
        <v>15626</v>
      </c>
      <c r="P332" s="278">
        <v>3</v>
      </c>
      <c r="Q332" s="311">
        <v>1.8</v>
      </c>
      <c r="R332" s="17">
        <f t="shared" si="5"/>
        <v>0.70796460176991149</v>
      </c>
    </row>
    <row r="333" spans="1:18" x14ac:dyDescent="0.3">
      <c r="A333" s="1" t="s">
        <v>9858</v>
      </c>
      <c r="B333" s="8">
        <v>321</v>
      </c>
      <c r="C333" s="311">
        <v>324</v>
      </c>
      <c r="D333" s="9" t="s">
        <v>9859</v>
      </c>
      <c r="E333" s="8" t="s">
        <v>9860</v>
      </c>
      <c r="F333" s="8" t="s">
        <v>9861</v>
      </c>
      <c r="G333" s="24" t="s">
        <v>9299</v>
      </c>
      <c r="H333" s="10">
        <v>1194</v>
      </c>
      <c r="I333" s="8">
        <v>2.5</v>
      </c>
      <c r="J333" s="24" t="s">
        <v>731</v>
      </c>
      <c r="K333" s="24" t="s">
        <v>1419</v>
      </c>
      <c r="L333" s="24" t="s">
        <v>9862</v>
      </c>
      <c r="M333" s="24" t="s">
        <v>1735</v>
      </c>
      <c r="N333" s="17">
        <f>B333/565</f>
        <v>0.56814159292035393</v>
      </c>
      <c r="O333" s="278" t="s">
        <v>15626</v>
      </c>
      <c r="P333" s="278">
        <v>3</v>
      </c>
      <c r="Q333" s="311">
        <v>2.4</v>
      </c>
      <c r="R333" s="17">
        <f t="shared" si="5"/>
        <v>0.57345132743362837</v>
      </c>
    </row>
    <row r="334" spans="1:18" x14ac:dyDescent="0.3">
      <c r="A334" s="1" t="s">
        <v>3647</v>
      </c>
      <c r="B334" s="8">
        <v>321</v>
      </c>
      <c r="C334" s="312">
        <v>360</v>
      </c>
      <c r="D334" s="9" t="s">
        <v>3648</v>
      </c>
      <c r="E334" s="8" t="s">
        <v>3649</v>
      </c>
      <c r="F334" s="8" t="s">
        <v>3650</v>
      </c>
      <c r="G334" s="24" t="s">
        <v>9299</v>
      </c>
      <c r="H334" s="8">
        <v>496</v>
      </c>
      <c r="I334" s="8">
        <v>2.5</v>
      </c>
      <c r="J334" s="24" t="s">
        <v>731</v>
      </c>
      <c r="K334" s="24" t="s">
        <v>886</v>
      </c>
      <c r="L334" s="24" t="s">
        <v>9888</v>
      </c>
      <c r="M334" s="24" t="s">
        <v>1911</v>
      </c>
      <c r="N334" s="17">
        <f>B334/565</f>
        <v>0.56814159292035393</v>
      </c>
      <c r="O334" s="278" t="s">
        <v>15626</v>
      </c>
      <c r="P334" s="278">
        <v>3</v>
      </c>
      <c r="Q334" s="312">
        <v>2.1</v>
      </c>
      <c r="R334" s="17">
        <f t="shared" si="5"/>
        <v>0.63716814159292035</v>
      </c>
    </row>
    <row r="335" spans="1:18" x14ac:dyDescent="0.3">
      <c r="A335" s="1" t="s">
        <v>9927</v>
      </c>
      <c r="B335" s="18">
        <v>333</v>
      </c>
      <c r="C335" s="312">
        <v>410</v>
      </c>
      <c r="D335" s="9" t="s">
        <v>9928</v>
      </c>
      <c r="E335" s="8" t="s">
        <v>9929</v>
      </c>
      <c r="F335" s="8" t="s">
        <v>9930</v>
      </c>
      <c r="G335" s="24" t="s">
        <v>8969</v>
      </c>
      <c r="H335" s="8">
        <v>514</v>
      </c>
      <c r="I335" s="18">
        <v>2.4</v>
      </c>
      <c r="J335" s="24" t="s">
        <v>1477</v>
      </c>
      <c r="K335" s="24" t="s">
        <v>2149</v>
      </c>
      <c r="L335" s="24" t="s">
        <v>5263</v>
      </c>
      <c r="M335" s="24" t="s">
        <v>2185</v>
      </c>
      <c r="N335" s="19">
        <f>B335/565</f>
        <v>0.58938053097345133</v>
      </c>
      <c r="O335" s="278" t="s">
        <v>15626</v>
      </c>
      <c r="P335" s="278">
        <v>3</v>
      </c>
      <c r="Q335" s="312">
        <v>1.7</v>
      </c>
      <c r="R335" s="17">
        <f t="shared" si="5"/>
        <v>0.72566371681415931</v>
      </c>
    </row>
    <row r="336" spans="1:18" x14ac:dyDescent="0.3">
      <c r="A336" s="1" t="s">
        <v>2066</v>
      </c>
      <c r="B336" s="18">
        <v>333</v>
      </c>
      <c r="C336" s="312">
        <v>337</v>
      </c>
      <c r="D336" s="9" t="s">
        <v>2067</v>
      </c>
      <c r="E336" s="8" t="s">
        <v>2068</v>
      </c>
      <c r="F336" s="8" t="s">
        <v>2069</v>
      </c>
      <c r="G336" s="24" t="s">
        <v>8981</v>
      </c>
      <c r="H336" s="10">
        <v>5206</v>
      </c>
      <c r="I336" s="18">
        <v>2.4</v>
      </c>
      <c r="J336" s="24" t="s">
        <v>731</v>
      </c>
      <c r="K336" s="24" t="s">
        <v>1249</v>
      </c>
      <c r="L336" s="24" t="s">
        <v>2070</v>
      </c>
      <c r="M336" s="24" t="s">
        <v>1644</v>
      </c>
      <c r="N336" s="19">
        <f>B336/565</f>
        <v>0.58938053097345133</v>
      </c>
      <c r="O336" s="278" t="s">
        <v>15626</v>
      </c>
      <c r="P336" s="278">
        <v>3</v>
      </c>
      <c r="Q336" s="312">
        <v>2.2999999999999998</v>
      </c>
      <c r="R336" s="17">
        <f t="shared" si="5"/>
        <v>0.59646017699115039</v>
      </c>
    </row>
    <row r="337" spans="1:18" x14ac:dyDescent="0.3">
      <c r="A337" s="1" t="s">
        <v>3670</v>
      </c>
      <c r="B337" s="18">
        <v>333</v>
      </c>
      <c r="C337" s="311">
        <v>324</v>
      </c>
      <c r="D337" s="9" t="s">
        <v>3671</v>
      </c>
      <c r="E337" s="8" t="s">
        <v>3672</v>
      </c>
      <c r="F337" s="8" t="s">
        <v>3673</v>
      </c>
      <c r="G337" s="24" t="s">
        <v>8946</v>
      </c>
      <c r="H337" s="10">
        <v>7813</v>
      </c>
      <c r="I337" s="18">
        <v>2.4</v>
      </c>
      <c r="J337" s="24" t="s">
        <v>1477</v>
      </c>
      <c r="K337" s="24" t="s">
        <v>679</v>
      </c>
      <c r="L337" s="24" t="s">
        <v>9913</v>
      </c>
      <c r="M337" s="24" t="s">
        <v>1735</v>
      </c>
      <c r="N337" s="19">
        <f>B337/565</f>
        <v>0.58938053097345133</v>
      </c>
      <c r="O337" s="278" t="s">
        <v>15626</v>
      </c>
      <c r="P337" s="278">
        <v>3</v>
      </c>
      <c r="Q337" s="311">
        <v>2.4</v>
      </c>
      <c r="R337" s="17">
        <f t="shared" si="5"/>
        <v>0.57345132743362837</v>
      </c>
    </row>
    <row r="338" spans="1:18" x14ac:dyDescent="0.3">
      <c r="A338" s="1" t="s">
        <v>9918</v>
      </c>
      <c r="B338" s="18">
        <v>333</v>
      </c>
      <c r="C338" s="312">
        <v>360</v>
      </c>
      <c r="D338" s="9" t="s">
        <v>9919</v>
      </c>
      <c r="E338" s="8" t="s">
        <v>9920</v>
      </c>
      <c r="F338" s="8" t="s">
        <v>9921</v>
      </c>
      <c r="G338" s="24" t="s">
        <v>8946</v>
      </c>
      <c r="H338" s="10">
        <v>1732</v>
      </c>
      <c r="I338" s="18">
        <v>2.4</v>
      </c>
      <c r="J338" s="24" t="s">
        <v>1477</v>
      </c>
      <c r="K338" s="24" t="s">
        <v>1827</v>
      </c>
      <c r="L338" s="24" t="s">
        <v>9922</v>
      </c>
      <c r="M338" s="24" t="s">
        <v>1911</v>
      </c>
      <c r="N338" s="19">
        <f>B338/565</f>
        <v>0.58938053097345133</v>
      </c>
      <c r="O338" s="278" t="s">
        <v>15626</v>
      </c>
      <c r="P338" s="278">
        <v>3</v>
      </c>
      <c r="Q338" s="312">
        <v>2.1</v>
      </c>
      <c r="R338" s="17">
        <f t="shared" si="5"/>
        <v>0.63716814159292035</v>
      </c>
    </row>
    <row r="339" spans="1:18" x14ac:dyDescent="0.3">
      <c r="A339" s="1" t="s">
        <v>9901</v>
      </c>
      <c r="B339" s="18">
        <v>333</v>
      </c>
      <c r="C339" s="311">
        <v>291</v>
      </c>
      <c r="D339" s="9" t="s">
        <v>9902</v>
      </c>
      <c r="E339" s="8" t="s">
        <v>9903</v>
      </c>
      <c r="F339" s="8" t="s">
        <v>9904</v>
      </c>
      <c r="G339" s="24" t="s">
        <v>8946</v>
      </c>
      <c r="H339" s="10">
        <v>6587</v>
      </c>
      <c r="I339" s="18">
        <v>2.4</v>
      </c>
      <c r="J339" s="24" t="s">
        <v>1477</v>
      </c>
      <c r="K339" s="24" t="s">
        <v>1301</v>
      </c>
      <c r="L339" s="24" t="s">
        <v>9905</v>
      </c>
      <c r="M339" s="24" t="s">
        <v>1681</v>
      </c>
      <c r="N339" s="19">
        <f>B339/565</f>
        <v>0.58938053097345133</v>
      </c>
      <c r="O339" s="278" t="s">
        <v>15626</v>
      </c>
      <c r="P339" s="278">
        <v>3</v>
      </c>
      <c r="Q339" s="311">
        <v>2.8</v>
      </c>
      <c r="R339" s="17">
        <f t="shared" si="5"/>
        <v>0.5150442477876106</v>
      </c>
    </row>
    <row r="340" spans="1:18" x14ac:dyDescent="0.3">
      <c r="A340" s="1" t="s">
        <v>9898</v>
      </c>
      <c r="B340" s="18">
        <v>333</v>
      </c>
      <c r="C340" s="311">
        <v>269</v>
      </c>
      <c r="D340" s="9" t="s">
        <v>9899</v>
      </c>
      <c r="E340" s="8" t="s">
        <v>9900</v>
      </c>
      <c r="F340" s="8" t="s">
        <v>9900</v>
      </c>
      <c r="G340" s="24" t="s">
        <v>8991</v>
      </c>
      <c r="H340" s="8">
        <v>723</v>
      </c>
      <c r="I340" s="18">
        <v>2.4</v>
      </c>
      <c r="J340" s="24" t="s">
        <v>731</v>
      </c>
      <c r="K340" s="24" t="s">
        <v>1021</v>
      </c>
      <c r="L340" s="24" t="s">
        <v>590</v>
      </c>
      <c r="M340" s="24" t="s">
        <v>1339</v>
      </c>
      <c r="N340" s="19">
        <f>B340/565</f>
        <v>0.58938053097345133</v>
      </c>
      <c r="O340" s="278" t="s">
        <v>15626</v>
      </c>
      <c r="P340" s="278">
        <v>3</v>
      </c>
      <c r="Q340" s="311">
        <v>3</v>
      </c>
      <c r="R340" s="17">
        <f t="shared" si="5"/>
        <v>0.47610619469026549</v>
      </c>
    </row>
    <row r="341" spans="1:18" x14ac:dyDescent="0.3">
      <c r="A341" s="1" t="s">
        <v>3681</v>
      </c>
      <c r="B341" s="18">
        <v>333</v>
      </c>
      <c r="C341" s="312">
        <v>262</v>
      </c>
      <c r="D341" s="9" t="s">
        <v>3682</v>
      </c>
      <c r="E341" s="8" t="s">
        <v>3683</v>
      </c>
      <c r="F341" s="8" t="s">
        <v>3684</v>
      </c>
      <c r="G341" s="24" t="s">
        <v>8946</v>
      </c>
      <c r="H341" s="10">
        <v>3747</v>
      </c>
      <c r="I341" s="18">
        <v>2.4</v>
      </c>
      <c r="J341" s="24" t="s">
        <v>1477</v>
      </c>
      <c r="K341" s="24" t="s">
        <v>463</v>
      </c>
      <c r="L341" s="24" t="s">
        <v>9906</v>
      </c>
      <c r="M341" s="24" t="s">
        <v>1233</v>
      </c>
      <c r="N341" s="19">
        <f>B341/565</f>
        <v>0.58938053097345133</v>
      </c>
      <c r="O341" s="278" t="s">
        <v>15626</v>
      </c>
      <c r="P341" s="278">
        <v>3</v>
      </c>
      <c r="Q341" s="312">
        <v>3.1</v>
      </c>
      <c r="R341" s="17">
        <f t="shared" si="5"/>
        <v>0.46371681415929206</v>
      </c>
    </row>
    <row r="342" spans="1:18" x14ac:dyDescent="0.3">
      <c r="A342" s="1" t="s">
        <v>9894</v>
      </c>
      <c r="B342" s="18">
        <v>333</v>
      </c>
      <c r="C342" s="311">
        <v>324</v>
      </c>
      <c r="D342" s="9" t="s">
        <v>9894</v>
      </c>
      <c r="E342" s="8" t="s">
        <v>9895</v>
      </c>
      <c r="F342" s="8" t="s">
        <v>9896</v>
      </c>
      <c r="G342" s="24" t="s">
        <v>9600</v>
      </c>
      <c r="H342" s="10">
        <v>5412</v>
      </c>
      <c r="I342" s="18">
        <v>2.4</v>
      </c>
      <c r="J342" s="24" t="s">
        <v>132</v>
      </c>
      <c r="K342" s="24" t="s">
        <v>1015</v>
      </c>
      <c r="L342" s="24" t="s">
        <v>9897</v>
      </c>
      <c r="M342" s="24" t="s">
        <v>1735</v>
      </c>
      <c r="N342" s="19">
        <f>B342/565</f>
        <v>0.58938053097345133</v>
      </c>
      <c r="O342" s="278" t="s">
        <v>15626</v>
      </c>
      <c r="P342" s="278">
        <v>3</v>
      </c>
      <c r="Q342" s="311">
        <v>2.4</v>
      </c>
      <c r="R342" s="17">
        <f t="shared" si="5"/>
        <v>0.57345132743362837</v>
      </c>
    </row>
    <row r="343" spans="1:18" x14ac:dyDescent="0.3">
      <c r="A343" s="1" t="s">
        <v>3674</v>
      </c>
      <c r="B343" s="18">
        <v>333</v>
      </c>
      <c r="C343" s="312">
        <v>310</v>
      </c>
      <c r="D343" s="9" t="s">
        <v>3675</v>
      </c>
      <c r="E343" s="8" t="s">
        <v>3676</v>
      </c>
      <c r="F343" s="8" t="s">
        <v>3677</v>
      </c>
      <c r="G343" s="24" t="s">
        <v>8946</v>
      </c>
      <c r="H343" s="10">
        <v>4281</v>
      </c>
      <c r="I343" s="18">
        <v>2.4</v>
      </c>
      <c r="J343" s="24" t="s">
        <v>1477</v>
      </c>
      <c r="K343" s="24" t="s">
        <v>1180</v>
      </c>
      <c r="L343" s="24" t="s">
        <v>9907</v>
      </c>
      <c r="M343" s="24" t="s">
        <v>1697</v>
      </c>
      <c r="N343" s="19">
        <f>B343/565</f>
        <v>0.58938053097345133</v>
      </c>
      <c r="O343" s="278" t="s">
        <v>15626</v>
      </c>
      <c r="P343" s="278">
        <v>3</v>
      </c>
      <c r="Q343" s="312">
        <v>2.5</v>
      </c>
      <c r="R343" s="17">
        <f t="shared" si="5"/>
        <v>0.54867256637168138</v>
      </c>
    </row>
    <row r="344" spans="1:18" x14ac:dyDescent="0.3">
      <c r="A344" s="1" t="s">
        <v>9908</v>
      </c>
      <c r="B344" s="18">
        <v>333</v>
      </c>
      <c r="C344" s="311">
        <v>346</v>
      </c>
      <c r="D344" s="9" t="s">
        <v>9909</v>
      </c>
      <c r="E344" s="8" t="s">
        <v>9910</v>
      </c>
      <c r="F344" s="8" t="s">
        <v>9911</v>
      </c>
      <c r="G344" s="24" t="s">
        <v>8981</v>
      </c>
      <c r="H344" s="10">
        <v>1983</v>
      </c>
      <c r="I344" s="18">
        <v>2.4</v>
      </c>
      <c r="J344" s="24" t="s">
        <v>731</v>
      </c>
      <c r="K344" s="24" t="s">
        <v>1180</v>
      </c>
      <c r="L344" s="24" t="s">
        <v>9912</v>
      </c>
      <c r="M344" s="24" t="s">
        <v>1472</v>
      </c>
      <c r="N344" s="19">
        <f>B344/565</f>
        <v>0.58938053097345133</v>
      </c>
      <c r="O344" s="278" t="s">
        <v>15626</v>
      </c>
      <c r="P344" s="278">
        <v>3</v>
      </c>
      <c r="Q344" s="311">
        <v>2.2000000000000002</v>
      </c>
      <c r="R344" s="17">
        <f t="shared" si="5"/>
        <v>0.61238938053097347</v>
      </c>
    </row>
    <row r="345" spans="1:18" x14ac:dyDescent="0.3">
      <c r="A345" s="1" t="s">
        <v>9914</v>
      </c>
      <c r="B345" s="18">
        <v>333</v>
      </c>
      <c r="C345" s="311">
        <v>269</v>
      </c>
      <c r="D345" s="9" t="s">
        <v>9915</v>
      </c>
      <c r="E345" s="8" t="s">
        <v>9916</v>
      </c>
      <c r="F345" s="8" t="s">
        <v>9917</v>
      </c>
      <c r="G345" s="24" t="s">
        <v>8981</v>
      </c>
      <c r="H345" s="10">
        <v>1588</v>
      </c>
      <c r="I345" s="18">
        <v>2.4</v>
      </c>
      <c r="J345" s="24" t="s">
        <v>731</v>
      </c>
      <c r="K345" s="24" t="s">
        <v>1443</v>
      </c>
      <c r="L345" s="24" t="s">
        <v>7756</v>
      </c>
      <c r="M345" s="24" t="s">
        <v>1339</v>
      </c>
      <c r="N345" s="19">
        <f>B345/565</f>
        <v>0.58938053097345133</v>
      </c>
      <c r="O345" s="278" t="s">
        <v>15626</v>
      </c>
      <c r="P345" s="278">
        <v>3</v>
      </c>
      <c r="Q345" s="311">
        <v>3</v>
      </c>
      <c r="R345" s="17">
        <f t="shared" si="5"/>
        <v>0.47610619469026549</v>
      </c>
    </row>
    <row r="346" spans="1:18" x14ac:dyDescent="0.3">
      <c r="A346" s="1" t="s">
        <v>9923</v>
      </c>
      <c r="B346" s="18">
        <v>333</v>
      </c>
      <c r="C346" s="312">
        <v>310</v>
      </c>
      <c r="D346" s="9" t="s">
        <v>9924</v>
      </c>
      <c r="E346" s="8" t="s">
        <v>9925</v>
      </c>
      <c r="F346" s="8" t="s">
        <v>9926</v>
      </c>
      <c r="G346" s="24" t="s">
        <v>8946</v>
      </c>
      <c r="H346" s="10">
        <v>2649</v>
      </c>
      <c r="I346" s="18">
        <v>2.4</v>
      </c>
      <c r="J346" s="24" t="s">
        <v>1477</v>
      </c>
      <c r="K346" s="24" t="s">
        <v>1249</v>
      </c>
      <c r="L346" s="24" t="s">
        <v>9107</v>
      </c>
      <c r="M346" s="24" t="s">
        <v>1697</v>
      </c>
      <c r="N346" s="19">
        <f>B346/565</f>
        <v>0.58938053097345133</v>
      </c>
      <c r="O346" s="278" t="s">
        <v>15626</v>
      </c>
      <c r="P346" s="278">
        <v>3</v>
      </c>
      <c r="Q346" s="312">
        <v>2.5</v>
      </c>
      <c r="R346" s="17">
        <f t="shared" si="5"/>
        <v>0.54867256637168138</v>
      </c>
    </row>
    <row r="347" spans="1:18" x14ac:dyDescent="0.3">
      <c r="A347" s="1" t="s">
        <v>9940</v>
      </c>
      <c r="B347" s="8">
        <v>345</v>
      </c>
      <c r="C347" s="312">
        <v>410</v>
      </c>
      <c r="D347" s="9" t="s">
        <v>9941</v>
      </c>
      <c r="E347" s="8" t="s">
        <v>9942</v>
      </c>
      <c r="F347" s="8" t="s">
        <v>165</v>
      </c>
      <c r="G347" s="24" t="s">
        <v>8981</v>
      </c>
      <c r="H347" s="10">
        <v>3100</v>
      </c>
      <c r="I347" s="8">
        <v>2.2999999999999998</v>
      </c>
      <c r="J347" s="24" t="s">
        <v>731</v>
      </c>
      <c r="K347" s="24" t="s">
        <v>1443</v>
      </c>
      <c r="L347" s="24" t="s">
        <v>416</v>
      </c>
      <c r="M347" s="24" t="s">
        <v>2185</v>
      </c>
      <c r="N347" s="17">
        <f>B347/565</f>
        <v>0.61061946902654862</v>
      </c>
      <c r="O347" s="278" t="s">
        <v>15626</v>
      </c>
      <c r="P347" s="278">
        <v>3</v>
      </c>
      <c r="Q347" s="312">
        <v>1.7</v>
      </c>
      <c r="R347" s="17">
        <f t="shared" si="5"/>
        <v>0.72566371681415931</v>
      </c>
    </row>
    <row r="348" spans="1:18" x14ac:dyDescent="0.3">
      <c r="A348" s="1" t="s">
        <v>9947</v>
      </c>
      <c r="B348" s="8">
        <v>345</v>
      </c>
      <c r="C348" s="311">
        <v>324</v>
      </c>
      <c r="D348" s="9" t="s">
        <v>9948</v>
      </c>
      <c r="E348" s="8" t="s">
        <v>9949</v>
      </c>
      <c r="F348" s="8" t="s">
        <v>9950</v>
      </c>
      <c r="G348" s="24" t="s">
        <v>8969</v>
      </c>
      <c r="H348" s="10">
        <v>2373</v>
      </c>
      <c r="I348" s="8">
        <v>2.2999999999999998</v>
      </c>
      <c r="J348" s="24" t="s">
        <v>1477</v>
      </c>
      <c r="K348" s="24" t="s">
        <v>808</v>
      </c>
      <c r="L348" s="24" t="s">
        <v>9951</v>
      </c>
      <c r="M348" s="24" t="s">
        <v>1735</v>
      </c>
      <c r="N348" s="17">
        <f>B348/565</f>
        <v>0.61061946902654862</v>
      </c>
      <c r="O348" s="278" t="s">
        <v>15626</v>
      </c>
      <c r="P348" s="278">
        <v>3</v>
      </c>
      <c r="Q348" s="311">
        <v>2.4</v>
      </c>
      <c r="R348" s="17">
        <f t="shared" si="5"/>
        <v>0.57345132743362837</v>
      </c>
    </row>
    <row r="349" spans="1:18" x14ac:dyDescent="0.3">
      <c r="A349" s="1" t="s">
        <v>2129</v>
      </c>
      <c r="B349" s="8">
        <v>345</v>
      </c>
      <c r="C349" s="311">
        <v>374</v>
      </c>
      <c r="D349" s="9" t="s">
        <v>2130</v>
      </c>
      <c r="E349" s="8" t="s">
        <v>2131</v>
      </c>
      <c r="F349" s="8" t="s">
        <v>2132</v>
      </c>
      <c r="G349" s="24" t="s">
        <v>8946</v>
      </c>
      <c r="H349" s="10">
        <v>2285</v>
      </c>
      <c r="I349" s="8">
        <v>2.2999999999999998</v>
      </c>
      <c r="J349" s="24" t="s">
        <v>1477</v>
      </c>
      <c r="K349" s="24" t="s">
        <v>2004</v>
      </c>
      <c r="L349" s="24" t="s">
        <v>2051</v>
      </c>
      <c r="M349" s="24" t="s">
        <v>26</v>
      </c>
      <c r="N349" s="17">
        <f>B349/565</f>
        <v>0.61061946902654862</v>
      </c>
      <c r="O349" s="278" t="s">
        <v>15626</v>
      </c>
      <c r="P349" s="278">
        <v>3</v>
      </c>
      <c r="Q349" s="311">
        <v>2</v>
      </c>
      <c r="R349" s="17">
        <f t="shared" si="5"/>
        <v>0.66194690265486722</v>
      </c>
    </row>
    <row r="350" spans="1:18" x14ac:dyDescent="0.3">
      <c r="A350" s="1" t="s">
        <v>9943</v>
      </c>
      <c r="B350" s="8">
        <v>345</v>
      </c>
      <c r="C350" s="311">
        <v>346</v>
      </c>
      <c r="D350" s="9" t="s">
        <v>9944</v>
      </c>
      <c r="E350" s="8" t="s">
        <v>9945</v>
      </c>
      <c r="F350" s="8" t="s">
        <v>9946</v>
      </c>
      <c r="G350" s="24" t="s">
        <v>8946</v>
      </c>
      <c r="H350" s="10">
        <v>5853</v>
      </c>
      <c r="I350" s="8">
        <v>2.2999999999999998</v>
      </c>
      <c r="J350" s="24" t="s">
        <v>1477</v>
      </c>
      <c r="K350" s="24" t="s">
        <v>1249</v>
      </c>
      <c r="L350" s="24" t="s">
        <v>2855</v>
      </c>
      <c r="M350" s="24" t="s">
        <v>1472</v>
      </c>
      <c r="N350" s="17">
        <f>B350/565</f>
        <v>0.61061946902654862</v>
      </c>
      <c r="O350" s="278" t="s">
        <v>15626</v>
      </c>
      <c r="P350" s="278">
        <v>3</v>
      </c>
      <c r="Q350" s="311">
        <v>2.2000000000000002</v>
      </c>
      <c r="R350" s="17">
        <f t="shared" si="5"/>
        <v>0.61238938053097347</v>
      </c>
    </row>
    <row r="351" spans="1:18" x14ac:dyDescent="0.3">
      <c r="A351" s="1" t="s">
        <v>9936</v>
      </c>
      <c r="B351" s="8">
        <v>345</v>
      </c>
      <c r="C351" s="311">
        <v>269</v>
      </c>
      <c r="D351" s="9" t="s">
        <v>9937</v>
      </c>
      <c r="E351" s="8" t="s">
        <v>9938</v>
      </c>
      <c r="F351" s="8" t="s">
        <v>9938</v>
      </c>
      <c r="G351" s="24" t="s">
        <v>8986</v>
      </c>
      <c r="H351" s="10">
        <v>2244</v>
      </c>
      <c r="I351" s="8">
        <v>2.2999999999999998</v>
      </c>
      <c r="J351" s="24" t="s">
        <v>731</v>
      </c>
      <c r="K351" s="24" t="s">
        <v>601</v>
      </c>
      <c r="L351" s="24" t="s">
        <v>5019</v>
      </c>
      <c r="M351" s="24" t="s">
        <v>1339</v>
      </c>
      <c r="N351" s="17">
        <f>B351/565</f>
        <v>0.61061946902654862</v>
      </c>
      <c r="O351" s="278" t="s">
        <v>15626</v>
      </c>
      <c r="P351" s="278">
        <v>3</v>
      </c>
      <c r="Q351" s="311">
        <v>3</v>
      </c>
      <c r="R351" s="17">
        <f t="shared" si="5"/>
        <v>0.47610619469026549</v>
      </c>
    </row>
    <row r="352" spans="1:18" x14ac:dyDescent="0.3">
      <c r="A352" s="1" t="s">
        <v>2124</v>
      </c>
      <c r="B352" s="8">
        <v>345</v>
      </c>
      <c r="C352" s="311">
        <v>324</v>
      </c>
      <c r="D352" s="9" t="s">
        <v>2125</v>
      </c>
      <c r="E352" s="8" t="s">
        <v>2126</v>
      </c>
      <c r="F352" s="8" t="s">
        <v>2127</v>
      </c>
      <c r="G352" s="24" t="s">
        <v>9188</v>
      </c>
      <c r="H352" s="10">
        <v>3215</v>
      </c>
      <c r="I352" s="8">
        <v>2.2999999999999998</v>
      </c>
      <c r="J352" s="24" t="s">
        <v>1477</v>
      </c>
      <c r="K352" s="24" t="s">
        <v>1622</v>
      </c>
      <c r="L352" s="24" t="s">
        <v>2128</v>
      </c>
      <c r="M352" s="24" t="s">
        <v>1735</v>
      </c>
      <c r="N352" s="17">
        <f>B352/565</f>
        <v>0.61061946902654862</v>
      </c>
      <c r="O352" s="278" t="s">
        <v>15626</v>
      </c>
      <c r="P352" s="278">
        <v>3</v>
      </c>
      <c r="Q352" s="311">
        <v>2.4</v>
      </c>
      <c r="R352" s="17">
        <f t="shared" si="5"/>
        <v>0.57345132743362837</v>
      </c>
    </row>
    <row r="353" spans="1:18" x14ac:dyDescent="0.3">
      <c r="A353" s="1" t="s">
        <v>9952</v>
      </c>
      <c r="B353" s="8">
        <v>345</v>
      </c>
      <c r="C353" s="311">
        <v>346</v>
      </c>
      <c r="D353" s="9" t="s">
        <v>9953</v>
      </c>
      <c r="E353" s="8" t="s">
        <v>9954</v>
      </c>
      <c r="F353" s="8" t="s">
        <v>9955</v>
      </c>
      <c r="G353" s="24" t="s">
        <v>8946</v>
      </c>
      <c r="H353" s="10">
        <v>16761</v>
      </c>
      <c r="I353" s="8">
        <v>2.2999999999999998</v>
      </c>
      <c r="J353" s="24" t="s">
        <v>1477</v>
      </c>
      <c r="K353" s="24" t="s">
        <v>808</v>
      </c>
      <c r="L353" s="24" t="s">
        <v>9956</v>
      </c>
      <c r="M353" s="24" t="s">
        <v>1472</v>
      </c>
      <c r="N353" s="17">
        <f>B353/565</f>
        <v>0.61061946902654862</v>
      </c>
      <c r="O353" s="278" t="s">
        <v>15626</v>
      </c>
      <c r="P353" s="278">
        <v>3</v>
      </c>
      <c r="Q353" s="311">
        <v>2.2000000000000002</v>
      </c>
      <c r="R353" s="17">
        <f t="shared" si="5"/>
        <v>0.61238938053097347</v>
      </c>
    </row>
    <row r="354" spans="1:18" x14ac:dyDescent="0.3">
      <c r="A354" s="1" t="s">
        <v>9957</v>
      </c>
      <c r="B354" s="8">
        <v>345</v>
      </c>
      <c r="C354" s="312">
        <v>337</v>
      </c>
      <c r="D354" s="9" t="s">
        <v>9958</v>
      </c>
      <c r="E354" s="8" t="s">
        <v>9959</v>
      </c>
      <c r="F354" s="8" t="s">
        <v>9960</v>
      </c>
      <c r="G354" s="24" t="s">
        <v>8946</v>
      </c>
      <c r="H354" s="8">
        <v>167</v>
      </c>
      <c r="I354" s="8">
        <v>2.2999999999999998</v>
      </c>
      <c r="J354" s="24" t="s">
        <v>1477</v>
      </c>
      <c r="K354" s="24" t="s">
        <v>808</v>
      </c>
      <c r="L354" s="24" t="s">
        <v>9961</v>
      </c>
      <c r="M354" s="24" t="s">
        <v>1644</v>
      </c>
      <c r="N354" s="17">
        <f>B354/565</f>
        <v>0.61061946902654862</v>
      </c>
      <c r="O354" s="278" t="s">
        <v>15626</v>
      </c>
      <c r="P354" s="278">
        <v>3</v>
      </c>
      <c r="Q354" s="312">
        <v>2.2999999999999998</v>
      </c>
      <c r="R354" s="17">
        <f t="shared" si="5"/>
        <v>0.59646017699115039</v>
      </c>
    </row>
    <row r="355" spans="1:18" x14ac:dyDescent="0.3">
      <c r="A355" s="1" t="s">
        <v>3700</v>
      </c>
      <c r="B355" s="8">
        <v>345</v>
      </c>
      <c r="C355" s="311">
        <v>346</v>
      </c>
      <c r="D355" s="9" t="s">
        <v>3701</v>
      </c>
      <c r="E355" s="8" t="s">
        <v>3702</v>
      </c>
      <c r="F355" s="8" t="s">
        <v>3703</v>
      </c>
      <c r="G355" s="24" t="s">
        <v>8946</v>
      </c>
      <c r="H355" s="10">
        <v>1777</v>
      </c>
      <c r="I355" s="8">
        <v>2.2999999999999998</v>
      </c>
      <c r="J355" s="24" t="s">
        <v>1477</v>
      </c>
      <c r="K355" s="24" t="s">
        <v>886</v>
      </c>
      <c r="L355" s="24" t="s">
        <v>9939</v>
      </c>
      <c r="M355" s="24" t="s">
        <v>1472</v>
      </c>
      <c r="N355" s="17">
        <f>B355/565</f>
        <v>0.61061946902654862</v>
      </c>
      <c r="O355" s="278" t="s">
        <v>15626</v>
      </c>
      <c r="P355" s="278">
        <v>3</v>
      </c>
      <c r="Q355" s="311">
        <v>2.2000000000000002</v>
      </c>
      <c r="R355" s="17">
        <f t="shared" si="5"/>
        <v>0.61238938053097347</v>
      </c>
    </row>
    <row r="356" spans="1:18" x14ac:dyDescent="0.3">
      <c r="A356" s="1" t="s">
        <v>9962</v>
      </c>
      <c r="B356" s="8">
        <v>345</v>
      </c>
      <c r="C356" s="312">
        <v>388</v>
      </c>
      <c r="D356" s="9" t="s">
        <v>9963</v>
      </c>
      <c r="E356" s="8" t="s">
        <v>165</v>
      </c>
      <c r="F356" s="8" t="s">
        <v>9964</v>
      </c>
      <c r="G356" s="24" t="s">
        <v>8946</v>
      </c>
      <c r="H356" s="10">
        <v>23168</v>
      </c>
      <c r="I356" s="8">
        <v>2.2999999999999998</v>
      </c>
      <c r="J356" s="24" t="s">
        <v>1477</v>
      </c>
      <c r="K356" s="24" t="s">
        <v>2312</v>
      </c>
      <c r="L356" s="24" t="s">
        <v>4824</v>
      </c>
      <c r="M356" s="24" t="s">
        <v>1708</v>
      </c>
      <c r="N356" s="17">
        <f>B356/565</f>
        <v>0.61061946902654862</v>
      </c>
      <c r="O356" s="278" t="s">
        <v>15626</v>
      </c>
      <c r="P356" s="278">
        <v>3</v>
      </c>
      <c r="Q356" s="312">
        <v>1.9</v>
      </c>
      <c r="R356" s="17">
        <f t="shared" si="5"/>
        <v>0.68672566371681421</v>
      </c>
    </row>
    <row r="357" spans="1:18" x14ac:dyDescent="0.3">
      <c r="A357" s="1" t="s">
        <v>9931</v>
      </c>
      <c r="B357" s="8">
        <v>345</v>
      </c>
      <c r="C357" s="312">
        <v>337</v>
      </c>
      <c r="D357" s="9" t="s">
        <v>9932</v>
      </c>
      <c r="E357" s="8" t="s">
        <v>9933</v>
      </c>
      <c r="F357" s="8" t="s">
        <v>9934</v>
      </c>
      <c r="G357" s="24" t="s">
        <v>8991</v>
      </c>
      <c r="H357" s="10">
        <v>10439</v>
      </c>
      <c r="I357" s="8">
        <v>2.2999999999999998</v>
      </c>
      <c r="J357" s="24" t="s">
        <v>731</v>
      </c>
      <c r="K357" s="24" t="s">
        <v>1301</v>
      </c>
      <c r="L357" s="24" t="s">
        <v>9935</v>
      </c>
      <c r="M357" s="24" t="s">
        <v>1644</v>
      </c>
      <c r="N357" s="17">
        <f>B357/565</f>
        <v>0.61061946902654862</v>
      </c>
      <c r="O357" s="278" t="s">
        <v>15626</v>
      </c>
      <c r="P357" s="278">
        <v>3</v>
      </c>
      <c r="Q357" s="312">
        <v>2.2999999999999998</v>
      </c>
      <c r="R357" s="17">
        <f t="shared" si="5"/>
        <v>0.59646017699115039</v>
      </c>
    </row>
    <row r="358" spans="1:18" x14ac:dyDescent="0.3">
      <c r="A358" s="1" t="s">
        <v>9989</v>
      </c>
      <c r="B358" s="18">
        <v>356</v>
      </c>
      <c r="C358" s="311">
        <v>374</v>
      </c>
      <c r="D358" s="9" t="s">
        <v>9990</v>
      </c>
      <c r="E358" s="8" t="s">
        <v>9991</v>
      </c>
      <c r="F358" s="8" t="s">
        <v>9992</v>
      </c>
      <c r="G358" s="24" t="s">
        <v>8946</v>
      </c>
      <c r="H358" s="10">
        <v>1648</v>
      </c>
      <c r="I358" s="18">
        <v>2.2000000000000002</v>
      </c>
      <c r="J358" s="24" t="s">
        <v>1477</v>
      </c>
      <c r="K358" s="24" t="s">
        <v>578</v>
      </c>
      <c r="L358" s="24" t="s">
        <v>9993</v>
      </c>
      <c r="M358" s="24" t="s">
        <v>26</v>
      </c>
      <c r="N358" s="19">
        <f>B358/565</f>
        <v>0.63008849557522129</v>
      </c>
      <c r="O358" s="278" t="s">
        <v>15626</v>
      </c>
      <c r="P358" s="278">
        <v>3</v>
      </c>
      <c r="Q358" s="311">
        <v>2</v>
      </c>
      <c r="R358" s="17">
        <f t="shared" si="5"/>
        <v>0.66194690265486722</v>
      </c>
    </row>
    <row r="359" spans="1:18" x14ac:dyDescent="0.3">
      <c r="A359" s="1" t="s">
        <v>9984</v>
      </c>
      <c r="B359" s="18">
        <v>356</v>
      </c>
      <c r="C359" s="311">
        <v>324</v>
      </c>
      <c r="D359" s="9" t="s">
        <v>9985</v>
      </c>
      <c r="E359" s="8" t="s">
        <v>9986</v>
      </c>
      <c r="F359" s="8" t="s">
        <v>9987</v>
      </c>
      <c r="G359" s="24" t="s">
        <v>8986</v>
      </c>
      <c r="H359" s="10">
        <v>1695</v>
      </c>
      <c r="I359" s="18">
        <v>2.2000000000000002</v>
      </c>
      <c r="J359" s="24" t="s">
        <v>731</v>
      </c>
      <c r="K359" s="24" t="s">
        <v>1487</v>
      </c>
      <c r="L359" s="24" t="s">
        <v>9988</v>
      </c>
      <c r="M359" s="24" t="s">
        <v>1735</v>
      </c>
      <c r="N359" s="19">
        <f>B359/565</f>
        <v>0.63008849557522129</v>
      </c>
      <c r="O359" s="278" t="s">
        <v>15626</v>
      </c>
      <c r="P359" s="278">
        <v>3</v>
      </c>
      <c r="Q359" s="311">
        <v>2.4</v>
      </c>
      <c r="R359" s="17">
        <f t="shared" si="5"/>
        <v>0.57345132743362837</v>
      </c>
    </row>
    <row r="360" spans="1:18" x14ac:dyDescent="0.3">
      <c r="A360" s="1" t="s">
        <v>3716</v>
      </c>
      <c r="B360" s="18">
        <v>356</v>
      </c>
      <c r="C360" s="312">
        <v>360</v>
      </c>
      <c r="D360" s="9" t="s">
        <v>3717</v>
      </c>
      <c r="E360" s="8" t="s">
        <v>3718</v>
      </c>
      <c r="F360" s="8" t="s">
        <v>3719</v>
      </c>
      <c r="G360" s="24" t="s">
        <v>8946</v>
      </c>
      <c r="H360" s="10">
        <v>6140</v>
      </c>
      <c r="I360" s="18">
        <v>2.2000000000000002</v>
      </c>
      <c r="J360" s="24" t="s">
        <v>1477</v>
      </c>
      <c r="K360" s="24" t="s">
        <v>1707</v>
      </c>
      <c r="L360" s="24" t="s">
        <v>10003</v>
      </c>
      <c r="M360" s="24" t="s">
        <v>1911</v>
      </c>
      <c r="N360" s="19">
        <f>B360/565</f>
        <v>0.63008849557522129</v>
      </c>
      <c r="O360" s="278" t="s">
        <v>15626</v>
      </c>
      <c r="P360" s="278">
        <v>3</v>
      </c>
      <c r="Q360" s="312">
        <v>2.1</v>
      </c>
      <c r="R360" s="17">
        <f t="shared" si="5"/>
        <v>0.63716814159292035</v>
      </c>
    </row>
    <row r="361" spans="1:18" x14ac:dyDescent="0.3">
      <c r="A361" s="1" t="s">
        <v>10004</v>
      </c>
      <c r="B361" s="18">
        <v>356</v>
      </c>
      <c r="C361" s="311">
        <v>418</v>
      </c>
      <c r="D361" s="9" t="s">
        <v>10005</v>
      </c>
      <c r="E361" s="8" t="s">
        <v>10006</v>
      </c>
      <c r="F361" s="8" t="s">
        <v>10007</v>
      </c>
      <c r="G361" s="24" t="s">
        <v>8946</v>
      </c>
      <c r="H361" s="8">
        <v>751</v>
      </c>
      <c r="I361" s="18">
        <v>2.2000000000000002</v>
      </c>
      <c r="J361" s="24" t="s">
        <v>1477</v>
      </c>
      <c r="K361" s="24" t="s">
        <v>2312</v>
      </c>
      <c r="L361" s="24" t="s">
        <v>1328</v>
      </c>
      <c r="M361" s="24" t="s">
        <v>2357</v>
      </c>
      <c r="N361" s="19">
        <f>B361/565</f>
        <v>0.63008849557522129</v>
      </c>
      <c r="O361" s="278" t="s">
        <v>15626</v>
      </c>
      <c r="P361" s="278">
        <v>3</v>
      </c>
      <c r="Q361" s="311">
        <v>1.6</v>
      </c>
      <c r="R361" s="17">
        <f t="shared" si="5"/>
        <v>0.73982300884955754</v>
      </c>
    </row>
    <row r="362" spans="1:18" x14ac:dyDescent="0.3">
      <c r="A362" s="1" t="s">
        <v>2191</v>
      </c>
      <c r="B362" s="18">
        <v>356</v>
      </c>
      <c r="C362" s="312">
        <v>388</v>
      </c>
      <c r="D362" s="9" t="s">
        <v>2192</v>
      </c>
      <c r="E362" s="8" t="s">
        <v>2193</v>
      </c>
      <c r="F362" s="8" t="s">
        <v>2194</v>
      </c>
      <c r="G362" s="24" t="s">
        <v>8946</v>
      </c>
      <c r="H362" s="10">
        <v>1301</v>
      </c>
      <c r="I362" s="18">
        <v>2.2000000000000002</v>
      </c>
      <c r="J362" s="24" t="s">
        <v>1477</v>
      </c>
      <c r="K362" s="24" t="s">
        <v>1769</v>
      </c>
      <c r="L362" s="24" t="s">
        <v>2195</v>
      </c>
      <c r="M362" s="24" t="s">
        <v>1708</v>
      </c>
      <c r="N362" s="19">
        <f>B362/565</f>
        <v>0.63008849557522129</v>
      </c>
      <c r="O362" s="278" t="s">
        <v>15626</v>
      </c>
      <c r="P362" s="278">
        <v>3</v>
      </c>
      <c r="Q362" s="312">
        <v>1.9</v>
      </c>
      <c r="R362" s="17">
        <f t="shared" si="5"/>
        <v>0.68672566371681421</v>
      </c>
    </row>
    <row r="363" spans="1:18" x14ac:dyDescent="0.3">
      <c r="A363" s="1" t="s">
        <v>9994</v>
      </c>
      <c r="B363" s="18">
        <v>356</v>
      </c>
      <c r="C363" s="311">
        <v>346</v>
      </c>
      <c r="D363" s="9" t="s">
        <v>9995</v>
      </c>
      <c r="E363" s="8" t="s">
        <v>9996</v>
      </c>
      <c r="F363" s="8" t="s">
        <v>9997</v>
      </c>
      <c r="G363" s="24" t="s">
        <v>8946</v>
      </c>
      <c r="H363" s="10">
        <v>6989</v>
      </c>
      <c r="I363" s="18">
        <v>2.2000000000000002</v>
      </c>
      <c r="J363" s="24" t="s">
        <v>1477</v>
      </c>
      <c r="K363" s="24" t="s">
        <v>578</v>
      </c>
      <c r="L363" s="24" t="s">
        <v>826</v>
      </c>
      <c r="M363" s="24" t="s">
        <v>1472</v>
      </c>
      <c r="N363" s="19">
        <f>B363/565</f>
        <v>0.63008849557522129</v>
      </c>
      <c r="O363" s="278" t="s">
        <v>15626</v>
      </c>
      <c r="P363" s="278">
        <v>3</v>
      </c>
      <c r="Q363" s="311">
        <v>2.2000000000000002</v>
      </c>
      <c r="R363" s="17">
        <f t="shared" si="5"/>
        <v>0.61238938053097347</v>
      </c>
    </row>
    <row r="364" spans="1:18" x14ac:dyDescent="0.3">
      <c r="A364" s="1" t="s">
        <v>9998</v>
      </c>
      <c r="B364" s="18">
        <v>356</v>
      </c>
      <c r="C364" s="311">
        <v>346</v>
      </c>
      <c r="D364" s="9" t="s">
        <v>9999</v>
      </c>
      <c r="E364" s="8" t="s">
        <v>10000</v>
      </c>
      <c r="F364" s="8" t="s">
        <v>10001</v>
      </c>
      <c r="G364" s="24" t="s">
        <v>8946</v>
      </c>
      <c r="H364" s="10">
        <v>3025</v>
      </c>
      <c r="I364" s="18">
        <v>2.2000000000000002</v>
      </c>
      <c r="J364" s="24" t="s">
        <v>1477</v>
      </c>
      <c r="K364" s="24" t="s">
        <v>1577</v>
      </c>
      <c r="L364" s="24" t="s">
        <v>10002</v>
      </c>
      <c r="M364" s="24" t="s">
        <v>1472</v>
      </c>
      <c r="N364" s="19">
        <f>B364/565</f>
        <v>0.63008849557522129</v>
      </c>
      <c r="O364" s="278" t="s">
        <v>15626</v>
      </c>
      <c r="P364" s="278">
        <v>3</v>
      </c>
      <c r="Q364" s="311">
        <v>2.2000000000000002</v>
      </c>
      <c r="R364" s="17">
        <f t="shared" si="5"/>
        <v>0.61238938053097347</v>
      </c>
    </row>
    <row r="365" spans="1:18" x14ac:dyDescent="0.3">
      <c r="A365" s="1" t="s">
        <v>2150</v>
      </c>
      <c r="B365" s="18">
        <v>356</v>
      </c>
      <c r="C365" s="312">
        <v>360</v>
      </c>
      <c r="D365" s="9" t="s">
        <v>2151</v>
      </c>
      <c r="E365" s="8" t="s">
        <v>2152</v>
      </c>
      <c r="F365" s="8" t="s">
        <v>2153</v>
      </c>
      <c r="G365" s="24" t="s">
        <v>8946</v>
      </c>
      <c r="H365" s="10">
        <v>5975</v>
      </c>
      <c r="I365" s="18">
        <v>2.2000000000000002</v>
      </c>
      <c r="J365" s="24" t="s">
        <v>1477</v>
      </c>
      <c r="K365" s="24" t="s">
        <v>1224</v>
      </c>
      <c r="L365" s="24" t="s">
        <v>2154</v>
      </c>
      <c r="M365" s="24" t="s">
        <v>1911</v>
      </c>
      <c r="N365" s="19">
        <f>B365/565</f>
        <v>0.63008849557522129</v>
      </c>
      <c r="O365" s="278" t="s">
        <v>15626</v>
      </c>
      <c r="P365" s="278">
        <v>3</v>
      </c>
      <c r="Q365" s="312">
        <v>2.1</v>
      </c>
      <c r="R365" s="17">
        <f t="shared" si="5"/>
        <v>0.63716814159292035</v>
      </c>
    </row>
    <row r="366" spans="1:18" x14ac:dyDescent="0.3">
      <c r="A366" s="1" t="s">
        <v>9974</v>
      </c>
      <c r="B366" s="18">
        <v>356</v>
      </c>
      <c r="C366" s="311">
        <v>374</v>
      </c>
      <c r="D366" s="9" t="s">
        <v>9975</v>
      </c>
      <c r="E366" s="8" t="s">
        <v>9976</v>
      </c>
      <c r="F366" s="8" t="s">
        <v>9977</v>
      </c>
      <c r="G366" s="24" t="s">
        <v>8981</v>
      </c>
      <c r="H366" s="10">
        <v>4095</v>
      </c>
      <c r="I366" s="18">
        <v>2.2000000000000002</v>
      </c>
      <c r="J366" s="24" t="s">
        <v>731</v>
      </c>
      <c r="K366" s="24" t="s">
        <v>886</v>
      </c>
      <c r="L366" s="24" t="s">
        <v>9978</v>
      </c>
      <c r="M366" s="24" t="s">
        <v>26</v>
      </c>
      <c r="N366" s="19">
        <f>B366/565</f>
        <v>0.63008849557522129</v>
      </c>
      <c r="O366" s="278" t="s">
        <v>15626</v>
      </c>
      <c r="P366" s="278">
        <v>3</v>
      </c>
      <c r="Q366" s="311">
        <v>2</v>
      </c>
      <c r="R366" s="17">
        <f t="shared" si="5"/>
        <v>0.66194690265486722</v>
      </c>
    </row>
    <row r="367" spans="1:18" x14ac:dyDescent="0.3">
      <c r="A367" s="1" t="s">
        <v>9979</v>
      </c>
      <c r="B367" s="18">
        <v>356</v>
      </c>
      <c r="C367" s="311">
        <v>324</v>
      </c>
      <c r="D367" s="9" t="s">
        <v>9980</v>
      </c>
      <c r="E367" s="8" t="s">
        <v>9981</v>
      </c>
      <c r="F367" s="8" t="s">
        <v>9982</v>
      </c>
      <c r="G367" s="24" t="s">
        <v>8981</v>
      </c>
      <c r="H367" s="10">
        <v>5271</v>
      </c>
      <c r="I367" s="18">
        <v>2.2000000000000002</v>
      </c>
      <c r="J367" s="24" t="s">
        <v>731</v>
      </c>
      <c r="K367" s="24" t="s">
        <v>1443</v>
      </c>
      <c r="L367" s="24" t="s">
        <v>9983</v>
      </c>
      <c r="M367" s="24" t="s">
        <v>1735</v>
      </c>
      <c r="N367" s="19">
        <f>B367/565</f>
        <v>0.63008849557522129</v>
      </c>
      <c r="O367" s="278" t="s">
        <v>15626</v>
      </c>
      <c r="P367" s="278">
        <v>3</v>
      </c>
      <c r="Q367" s="311">
        <v>2.4</v>
      </c>
      <c r="R367" s="17">
        <f t="shared" si="5"/>
        <v>0.57345132743362837</v>
      </c>
    </row>
    <row r="368" spans="1:18" x14ac:dyDescent="0.3">
      <c r="A368" s="1" t="s">
        <v>9970</v>
      </c>
      <c r="B368" s="18">
        <v>356</v>
      </c>
      <c r="C368" s="311">
        <v>400</v>
      </c>
      <c r="D368" s="9" t="s">
        <v>9971</v>
      </c>
      <c r="E368" s="8" t="s">
        <v>9972</v>
      </c>
      <c r="F368" s="8" t="s">
        <v>9972</v>
      </c>
      <c r="G368" s="24" t="s">
        <v>8981</v>
      </c>
      <c r="H368" s="10">
        <v>3023</v>
      </c>
      <c r="I368" s="18">
        <v>2.2000000000000002</v>
      </c>
      <c r="J368" s="24" t="s">
        <v>731</v>
      </c>
      <c r="K368" s="24" t="s">
        <v>2108</v>
      </c>
      <c r="L368" s="24" t="s">
        <v>9973</v>
      </c>
      <c r="M368" s="24" t="s">
        <v>1624</v>
      </c>
      <c r="N368" s="19">
        <f>B368/565</f>
        <v>0.63008849557522129</v>
      </c>
      <c r="O368" s="278" t="s">
        <v>15626</v>
      </c>
      <c r="P368" s="278">
        <v>3</v>
      </c>
      <c r="Q368" s="311">
        <v>1.8</v>
      </c>
      <c r="R368" s="17">
        <f t="shared" si="5"/>
        <v>0.70796460176991149</v>
      </c>
    </row>
    <row r="369" spans="1:18" x14ac:dyDescent="0.3">
      <c r="A369" s="1" t="s">
        <v>9965</v>
      </c>
      <c r="B369" s="18">
        <v>356</v>
      </c>
      <c r="C369" s="312">
        <v>337</v>
      </c>
      <c r="D369" s="9" t="s">
        <v>9966</v>
      </c>
      <c r="E369" s="8" t="s">
        <v>9967</v>
      </c>
      <c r="F369" s="8" t="s">
        <v>9968</v>
      </c>
      <c r="G369" s="24" t="s">
        <v>9600</v>
      </c>
      <c r="H369" s="10">
        <v>1212</v>
      </c>
      <c r="I369" s="18">
        <v>2.2000000000000002</v>
      </c>
      <c r="J369" s="24" t="s">
        <v>731</v>
      </c>
      <c r="K369" s="24" t="s">
        <v>1021</v>
      </c>
      <c r="L369" s="24" t="s">
        <v>9969</v>
      </c>
      <c r="M369" s="24" t="s">
        <v>1644</v>
      </c>
      <c r="N369" s="19">
        <f>B369/565</f>
        <v>0.63008849557522129</v>
      </c>
      <c r="O369" s="278" t="s">
        <v>15626</v>
      </c>
      <c r="P369" s="278">
        <v>3</v>
      </c>
      <c r="Q369" s="312">
        <v>2.2999999999999998</v>
      </c>
      <c r="R369" s="17">
        <f t="shared" si="5"/>
        <v>0.59646017699115039</v>
      </c>
    </row>
    <row r="370" spans="1:18" x14ac:dyDescent="0.3">
      <c r="A370" s="1" t="s">
        <v>10032</v>
      </c>
      <c r="B370" s="8">
        <v>368</v>
      </c>
      <c r="C370" s="311">
        <v>346</v>
      </c>
      <c r="D370" s="9" t="s">
        <v>10033</v>
      </c>
      <c r="E370" s="8" t="s">
        <v>10034</v>
      </c>
      <c r="F370" s="8" t="s">
        <v>10035</v>
      </c>
      <c r="G370" s="24" t="s">
        <v>8973</v>
      </c>
      <c r="H370" s="10">
        <v>2002</v>
      </c>
      <c r="I370" s="8">
        <v>2.1</v>
      </c>
      <c r="J370" s="24" t="s">
        <v>2159</v>
      </c>
      <c r="K370" s="24" t="s">
        <v>1769</v>
      </c>
      <c r="L370" s="24" t="s">
        <v>10036</v>
      </c>
      <c r="M370" s="24" t="s">
        <v>1472</v>
      </c>
      <c r="N370" s="17">
        <f>B370/565</f>
        <v>0.65132743362831858</v>
      </c>
      <c r="O370" s="278" t="s">
        <v>15626</v>
      </c>
      <c r="P370" s="278">
        <v>3</v>
      </c>
      <c r="Q370" s="311">
        <v>2.2000000000000002</v>
      </c>
      <c r="R370" s="17">
        <f t="shared" si="5"/>
        <v>0.61238938053097347</v>
      </c>
    </row>
    <row r="371" spans="1:18" x14ac:dyDescent="0.3">
      <c r="A371" s="1" t="s">
        <v>10017</v>
      </c>
      <c r="B371" s="8">
        <v>368</v>
      </c>
      <c r="C371" s="312">
        <v>360</v>
      </c>
      <c r="D371" s="9" t="s">
        <v>10018</v>
      </c>
      <c r="E371" s="8" t="s">
        <v>10019</v>
      </c>
      <c r="F371" s="8" t="s">
        <v>10020</v>
      </c>
      <c r="G371" s="24" t="s">
        <v>8986</v>
      </c>
      <c r="H371" s="10">
        <v>4682</v>
      </c>
      <c r="I371" s="8">
        <v>2.1</v>
      </c>
      <c r="J371" s="24" t="s">
        <v>731</v>
      </c>
      <c r="K371" s="24" t="s">
        <v>886</v>
      </c>
      <c r="L371" s="24" t="s">
        <v>10021</v>
      </c>
      <c r="M371" s="24" t="s">
        <v>1911</v>
      </c>
      <c r="N371" s="17">
        <f>B371/565</f>
        <v>0.65132743362831858</v>
      </c>
      <c r="O371" s="278" t="s">
        <v>15626</v>
      </c>
      <c r="P371" s="278">
        <v>3</v>
      </c>
      <c r="Q371" s="312">
        <v>2.1</v>
      </c>
      <c r="R371" s="17">
        <f t="shared" si="5"/>
        <v>0.63716814159292035</v>
      </c>
    </row>
    <row r="372" spans="1:18" x14ac:dyDescent="0.3">
      <c r="A372" s="1" t="s">
        <v>10022</v>
      </c>
      <c r="B372" s="8">
        <v>368</v>
      </c>
      <c r="C372" s="311">
        <v>374</v>
      </c>
      <c r="D372" s="9" t="s">
        <v>10023</v>
      </c>
      <c r="E372" s="8" t="s">
        <v>10024</v>
      </c>
      <c r="F372" s="8" t="s">
        <v>10025</v>
      </c>
      <c r="G372" s="24" t="s">
        <v>8986</v>
      </c>
      <c r="H372" s="10">
        <v>1340</v>
      </c>
      <c r="I372" s="8">
        <v>2.1</v>
      </c>
      <c r="J372" s="24" t="s">
        <v>731</v>
      </c>
      <c r="K372" s="24" t="s">
        <v>1487</v>
      </c>
      <c r="L372" s="24" t="s">
        <v>10026</v>
      </c>
      <c r="M372" s="24" t="s">
        <v>26</v>
      </c>
      <c r="N372" s="17">
        <f>B372/565</f>
        <v>0.65132743362831858</v>
      </c>
      <c r="O372" s="278" t="s">
        <v>15626</v>
      </c>
      <c r="P372" s="278">
        <v>3</v>
      </c>
      <c r="Q372" s="311">
        <v>2</v>
      </c>
      <c r="R372" s="17">
        <f t="shared" si="5"/>
        <v>0.66194690265486722</v>
      </c>
    </row>
    <row r="373" spans="1:18" x14ac:dyDescent="0.3">
      <c r="A373" s="1" t="s">
        <v>10027</v>
      </c>
      <c r="B373" s="8">
        <v>368</v>
      </c>
      <c r="C373" s="312">
        <v>360</v>
      </c>
      <c r="D373" s="9" t="s">
        <v>10028</v>
      </c>
      <c r="E373" s="8" t="s">
        <v>10029</v>
      </c>
      <c r="F373" s="8" t="s">
        <v>10030</v>
      </c>
      <c r="G373" s="24" t="s">
        <v>8981</v>
      </c>
      <c r="H373" s="10">
        <v>3463</v>
      </c>
      <c r="I373" s="8">
        <v>2.1</v>
      </c>
      <c r="J373" s="24" t="s">
        <v>731</v>
      </c>
      <c r="K373" s="24" t="s">
        <v>1487</v>
      </c>
      <c r="L373" s="24" t="s">
        <v>6986</v>
      </c>
      <c r="M373" s="24" t="s">
        <v>1911</v>
      </c>
      <c r="N373" s="17">
        <f>B373/565</f>
        <v>0.65132743362831858</v>
      </c>
      <c r="O373" s="278" t="s">
        <v>15626</v>
      </c>
      <c r="P373" s="278">
        <v>3</v>
      </c>
      <c r="Q373" s="312">
        <v>2.1</v>
      </c>
      <c r="R373" s="17">
        <f t="shared" si="5"/>
        <v>0.63716814159292035</v>
      </c>
    </row>
    <row r="374" spans="1:18" x14ac:dyDescent="0.3">
      <c r="A374" s="1" t="s">
        <v>3740</v>
      </c>
      <c r="B374" s="8">
        <v>368</v>
      </c>
      <c r="C374" s="311">
        <v>400</v>
      </c>
      <c r="D374" s="9" t="s">
        <v>3741</v>
      </c>
      <c r="E374" s="8" t="s">
        <v>3742</v>
      </c>
      <c r="F374" s="8" t="s">
        <v>3743</v>
      </c>
      <c r="G374" s="24" t="s">
        <v>8946</v>
      </c>
      <c r="H374" s="10">
        <v>15612</v>
      </c>
      <c r="I374" s="8">
        <v>2.1</v>
      </c>
      <c r="J374" s="24" t="s">
        <v>1477</v>
      </c>
      <c r="K374" s="24" t="s">
        <v>1577</v>
      </c>
      <c r="L374" s="24" t="s">
        <v>10031</v>
      </c>
      <c r="M374" s="24" t="s">
        <v>1624</v>
      </c>
      <c r="N374" s="17">
        <f>B374/565</f>
        <v>0.65132743362831858</v>
      </c>
      <c r="O374" s="278" t="s">
        <v>15626</v>
      </c>
      <c r="P374" s="278">
        <v>3</v>
      </c>
      <c r="Q374" s="311">
        <v>1.8</v>
      </c>
      <c r="R374" s="17">
        <f t="shared" si="5"/>
        <v>0.70796460176991149</v>
      </c>
    </row>
    <row r="375" spans="1:18" x14ac:dyDescent="0.3">
      <c r="A375" s="1" t="s">
        <v>2238</v>
      </c>
      <c r="B375" s="8">
        <v>368</v>
      </c>
      <c r="C375" s="312">
        <v>360</v>
      </c>
      <c r="D375" s="9" t="s">
        <v>2239</v>
      </c>
      <c r="E375" s="8" t="s">
        <v>2240</v>
      </c>
      <c r="F375" s="8" t="s">
        <v>2241</v>
      </c>
      <c r="G375" s="24" t="s">
        <v>8946</v>
      </c>
      <c r="H375" s="10">
        <v>1063</v>
      </c>
      <c r="I375" s="8">
        <v>2.1</v>
      </c>
      <c r="J375" s="24" t="s">
        <v>1477</v>
      </c>
      <c r="K375" s="24" t="s">
        <v>2004</v>
      </c>
      <c r="L375" s="24" t="s">
        <v>2242</v>
      </c>
      <c r="M375" s="24" t="s">
        <v>1911</v>
      </c>
      <c r="N375" s="17">
        <f>B375/565</f>
        <v>0.65132743362831858</v>
      </c>
      <c r="O375" s="278" t="s">
        <v>15626</v>
      </c>
      <c r="P375" s="278">
        <v>3</v>
      </c>
      <c r="Q375" s="312">
        <v>2.1</v>
      </c>
      <c r="R375" s="17">
        <f t="shared" si="5"/>
        <v>0.63716814159292035</v>
      </c>
    </row>
    <row r="376" spans="1:18" x14ac:dyDescent="0.3">
      <c r="A376" s="1" t="s">
        <v>3759</v>
      </c>
      <c r="B376" s="8">
        <v>368</v>
      </c>
      <c r="C376" s="312">
        <v>360</v>
      </c>
      <c r="D376" s="9" t="s">
        <v>3760</v>
      </c>
      <c r="E376" s="8" t="s">
        <v>3761</v>
      </c>
      <c r="F376" s="8" t="s">
        <v>3762</v>
      </c>
      <c r="G376" s="24" t="s">
        <v>8946</v>
      </c>
      <c r="H376" s="10">
        <v>2935</v>
      </c>
      <c r="I376" s="8">
        <v>2.1</v>
      </c>
      <c r="J376" s="24" t="s">
        <v>1477</v>
      </c>
      <c r="K376" s="24" t="s">
        <v>1439</v>
      </c>
      <c r="L376" s="24" t="s">
        <v>10016</v>
      </c>
      <c r="M376" s="24" t="s">
        <v>1911</v>
      </c>
      <c r="N376" s="17">
        <f>B376/565</f>
        <v>0.65132743362831858</v>
      </c>
      <c r="O376" s="278" t="s">
        <v>15626</v>
      </c>
      <c r="P376" s="278">
        <v>3</v>
      </c>
      <c r="Q376" s="312">
        <v>2.1</v>
      </c>
      <c r="R376" s="17">
        <f t="shared" si="5"/>
        <v>0.63716814159292035</v>
      </c>
    </row>
    <row r="377" spans="1:18" x14ac:dyDescent="0.3">
      <c r="A377" s="1" t="s">
        <v>10043</v>
      </c>
      <c r="B377" s="8">
        <v>368</v>
      </c>
      <c r="C377" s="311">
        <v>324</v>
      </c>
      <c r="D377" s="9" t="s">
        <v>10044</v>
      </c>
      <c r="E377" s="8" t="s">
        <v>10045</v>
      </c>
      <c r="F377" s="8" t="s">
        <v>10046</v>
      </c>
      <c r="G377" s="24" t="s">
        <v>8946</v>
      </c>
      <c r="H377" s="10">
        <v>1352</v>
      </c>
      <c r="I377" s="8">
        <v>2.1</v>
      </c>
      <c r="J377" s="24" t="s">
        <v>1477</v>
      </c>
      <c r="K377" s="24" t="s">
        <v>2200</v>
      </c>
      <c r="L377" s="24" t="s">
        <v>10047</v>
      </c>
      <c r="M377" s="24" t="s">
        <v>1735</v>
      </c>
      <c r="N377" s="17">
        <f>B377/565</f>
        <v>0.65132743362831858</v>
      </c>
      <c r="O377" s="278" t="s">
        <v>15626</v>
      </c>
      <c r="P377" s="278">
        <v>3</v>
      </c>
      <c r="Q377" s="311">
        <v>2.4</v>
      </c>
      <c r="R377" s="17">
        <f t="shared" si="5"/>
        <v>0.57345132743362837</v>
      </c>
    </row>
    <row r="378" spans="1:18" x14ac:dyDescent="0.3">
      <c r="A378" s="1" t="s">
        <v>3752</v>
      </c>
      <c r="B378" s="8">
        <v>368</v>
      </c>
      <c r="C378" s="312">
        <v>388</v>
      </c>
      <c r="D378" s="9" t="s">
        <v>3753</v>
      </c>
      <c r="E378" s="8" t="s">
        <v>3754</v>
      </c>
      <c r="F378" s="8" t="s">
        <v>3755</v>
      </c>
      <c r="G378" s="24" t="s">
        <v>8946</v>
      </c>
      <c r="H378" s="10">
        <v>6596</v>
      </c>
      <c r="I378" s="8">
        <v>2.1</v>
      </c>
      <c r="J378" s="24" t="s">
        <v>1477</v>
      </c>
      <c r="K378" s="24" t="s">
        <v>1577</v>
      </c>
      <c r="L378" s="24" t="s">
        <v>924</v>
      </c>
      <c r="M378" s="24" t="s">
        <v>1708</v>
      </c>
      <c r="N378" s="17">
        <f>B378/565</f>
        <v>0.65132743362831858</v>
      </c>
      <c r="O378" s="278" t="s">
        <v>15626</v>
      </c>
      <c r="P378" s="278">
        <v>3</v>
      </c>
      <c r="Q378" s="312">
        <v>1.9</v>
      </c>
      <c r="R378" s="17">
        <f t="shared" si="5"/>
        <v>0.68672566371681421</v>
      </c>
    </row>
    <row r="379" spans="1:18" x14ac:dyDescent="0.3">
      <c r="A379" s="1" t="s">
        <v>3774</v>
      </c>
      <c r="B379" s="8">
        <v>368</v>
      </c>
      <c r="C379" s="312">
        <v>310</v>
      </c>
      <c r="D379" s="9" t="s">
        <v>3775</v>
      </c>
      <c r="E379" s="8" t="s">
        <v>165</v>
      </c>
      <c r="F379" s="8" t="s">
        <v>3776</v>
      </c>
      <c r="G379" s="24" t="s">
        <v>8946</v>
      </c>
      <c r="H379" s="8">
        <v>336</v>
      </c>
      <c r="I379" s="8">
        <v>2.1</v>
      </c>
      <c r="J379" s="24" t="s">
        <v>1477</v>
      </c>
      <c r="K379" s="24" t="s">
        <v>2236</v>
      </c>
      <c r="L379" s="24" t="s">
        <v>10042</v>
      </c>
      <c r="M379" s="24" t="s">
        <v>1697</v>
      </c>
      <c r="N379" s="17">
        <f>B379/565</f>
        <v>0.65132743362831858</v>
      </c>
      <c r="O379" s="278" t="s">
        <v>15626</v>
      </c>
      <c r="P379" s="278">
        <v>3</v>
      </c>
      <c r="Q379" s="312">
        <v>2.5</v>
      </c>
      <c r="R379" s="17">
        <f t="shared" si="5"/>
        <v>0.54867256637168138</v>
      </c>
    </row>
    <row r="380" spans="1:18" x14ac:dyDescent="0.3">
      <c r="A380" s="1" t="s">
        <v>10037</v>
      </c>
      <c r="B380" s="8">
        <v>368</v>
      </c>
      <c r="C380" s="312">
        <v>360</v>
      </c>
      <c r="D380" s="9" t="s">
        <v>10038</v>
      </c>
      <c r="E380" s="8" t="s">
        <v>10039</v>
      </c>
      <c r="F380" s="8" t="s">
        <v>10040</v>
      </c>
      <c r="G380" s="24" t="s">
        <v>8969</v>
      </c>
      <c r="H380" s="10">
        <v>2140</v>
      </c>
      <c r="I380" s="8">
        <v>2.1</v>
      </c>
      <c r="J380" s="24" t="s">
        <v>2159</v>
      </c>
      <c r="K380" s="24" t="s">
        <v>1769</v>
      </c>
      <c r="L380" s="24" t="s">
        <v>10041</v>
      </c>
      <c r="M380" s="24" t="s">
        <v>1911</v>
      </c>
      <c r="N380" s="17">
        <f>B380/565</f>
        <v>0.65132743362831858</v>
      </c>
      <c r="O380" s="278" t="s">
        <v>15626</v>
      </c>
      <c r="P380" s="278">
        <v>3</v>
      </c>
      <c r="Q380" s="312">
        <v>2.1</v>
      </c>
      <c r="R380" s="17">
        <f t="shared" si="5"/>
        <v>0.63716814159292035</v>
      </c>
    </row>
    <row r="381" spans="1:18" x14ac:dyDescent="0.3">
      <c r="A381" s="1" t="s">
        <v>10008</v>
      </c>
      <c r="B381" s="8">
        <v>368</v>
      </c>
      <c r="C381" s="311">
        <v>400</v>
      </c>
      <c r="D381" s="9" t="s">
        <v>10008</v>
      </c>
      <c r="E381" s="8" t="s">
        <v>10009</v>
      </c>
      <c r="F381" s="8" t="s">
        <v>10010</v>
      </c>
      <c r="G381" s="24" t="s">
        <v>9299</v>
      </c>
      <c r="H381" s="10">
        <v>1444</v>
      </c>
      <c r="I381" s="8">
        <v>2.1</v>
      </c>
      <c r="J381" s="24" t="s">
        <v>1477</v>
      </c>
      <c r="K381" s="24" t="s">
        <v>1224</v>
      </c>
      <c r="L381" s="24" t="s">
        <v>7686</v>
      </c>
      <c r="M381" s="24" t="s">
        <v>1624</v>
      </c>
      <c r="N381" s="17">
        <f>B381/565</f>
        <v>0.65132743362831858</v>
      </c>
      <c r="O381" s="278" t="s">
        <v>15626</v>
      </c>
      <c r="P381" s="278">
        <v>3</v>
      </c>
      <c r="Q381" s="311">
        <v>1.8</v>
      </c>
      <c r="R381" s="17">
        <f t="shared" si="5"/>
        <v>0.70796460176991149</v>
      </c>
    </row>
    <row r="382" spans="1:18" x14ac:dyDescent="0.3">
      <c r="A382" s="1" t="s">
        <v>3724</v>
      </c>
      <c r="B382" s="8">
        <v>368</v>
      </c>
      <c r="C382" s="312">
        <v>388</v>
      </c>
      <c r="D382" s="9" t="s">
        <v>3725</v>
      </c>
      <c r="E382" s="8" t="s">
        <v>3726</v>
      </c>
      <c r="F382" s="8" t="s">
        <v>3727</v>
      </c>
      <c r="G382" s="24" t="s">
        <v>8946</v>
      </c>
      <c r="H382" s="10">
        <v>34012</v>
      </c>
      <c r="I382" s="8">
        <v>2.1</v>
      </c>
      <c r="J382" s="24" t="s">
        <v>1477</v>
      </c>
      <c r="K382" s="24" t="s">
        <v>1577</v>
      </c>
      <c r="L382" s="24" t="s">
        <v>1232</v>
      </c>
      <c r="M382" s="24" t="s">
        <v>1708</v>
      </c>
      <c r="N382" s="17">
        <f>B382/565</f>
        <v>0.65132743362831858</v>
      </c>
      <c r="O382" s="278" t="s">
        <v>15626</v>
      </c>
      <c r="P382" s="278">
        <v>3</v>
      </c>
      <c r="Q382" s="312">
        <v>1.9</v>
      </c>
      <c r="R382" s="17">
        <f t="shared" si="5"/>
        <v>0.68672566371681421</v>
      </c>
    </row>
    <row r="383" spans="1:18" x14ac:dyDescent="0.3">
      <c r="A383" s="1" t="s">
        <v>10011</v>
      </c>
      <c r="B383" s="8">
        <v>368</v>
      </c>
      <c r="C383" s="311">
        <v>346</v>
      </c>
      <c r="D383" s="9" t="s">
        <v>10012</v>
      </c>
      <c r="E383" s="8" t="s">
        <v>10013</v>
      </c>
      <c r="F383" s="8" t="s">
        <v>10014</v>
      </c>
      <c r="G383" s="24" t="s">
        <v>8981</v>
      </c>
      <c r="H383" s="10">
        <v>3255</v>
      </c>
      <c r="I383" s="8">
        <v>2.1</v>
      </c>
      <c r="J383" s="24" t="s">
        <v>731</v>
      </c>
      <c r="K383" s="24" t="s">
        <v>679</v>
      </c>
      <c r="L383" s="24" t="s">
        <v>10015</v>
      </c>
      <c r="M383" s="24" t="s">
        <v>1472</v>
      </c>
      <c r="N383" s="17">
        <f>B383/565</f>
        <v>0.65132743362831858</v>
      </c>
      <c r="O383" s="278" t="s">
        <v>15626</v>
      </c>
      <c r="P383" s="278">
        <v>3</v>
      </c>
      <c r="Q383" s="311">
        <v>2.2000000000000002</v>
      </c>
      <c r="R383" s="17">
        <f t="shared" si="5"/>
        <v>0.61238938053097347</v>
      </c>
    </row>
    <row r="384" spans="1:18" x14ac:dyDescent="0.3">
      <c r="A384" s="1" t="s">
        <v>10065</v>
      </c>
      <c r="B384" s="18">
        <v>382</v>
      </c>
      <c r="C384" s="311">
        <v>374</v>
      </c>
      <c r="D384" s="9" t="s">
        <v>10066</v>
      </c>
      <c r="E384" s="8" t="s">
        <v>10067</v>
      </c>
      <c r="F384" s="8" t="s">
        <v>10068</v>
      </c>
      <c r="G384" s="24" t="s">
        <v>8946</v>
      </c>
      <c r="H384" s="10">
        <v>1944</v>
      </c>
      <c r="I384" s="18">
        <v>2</v>
      </c>
      <c r="J384" s="24" t="s">
        <v>1477</v>
      </c>
      <c r="K384" s="24" t="s">
        <v>1769</v>
      </c>
      <c r="L384" s="24" t="s">
        <v>1113</v>
      </c>
      <c r="M384" s="24" t="s">
        <v>26</v>
      </c>
      <c r="N384" s="19">
        <f>B384/565</f>
        <v>0.67610619469026545</v>
      </c>
      <c r="O384" s="278" t="s">
        <v>15626</v>
      </c>
      <c r="P384" s="278">
        <v>3</v>
      </c>
      <c r="Q384" s="311">
        <v>2</v>
      </c>
      <c r="R384" s="17">
        <f t="shared" si="5"/>
        <v>0.66194690265486722</v>
      </c>
    </row>
    <row r="385" spans="1:18" x14ac:dyDescent="0.3">
      <c r="A385" s="1" t="s">
        <v>10069</v>
      </c>
      <c r="B385" s="18">
        <v>382</v>
      </c>
      <c r="C385" s="312">
        <v>360</v>
      </c>
      <c r="D385" s="9" t="s">
        <v>10070</v>
      </c>
      <c r="E385" s="8" t="s">
        <v>10071</v>
      </c>
      <c r="F385" s="8" t="s">
        <v>10072</v>
      </c>
      <c r="G385" s="24" t="s">
        <v>8946</v>
      </c>
      <c r="H385" s="10">
        <v>2504</v>
      </c>
      <c r="I385" s="18">
        <v>2</v>
      </c>
      <c r="J385" s="24" t="s">
        <v>1477</v>
      </c>
      <c r="K385" s="24" t="s">
        <v>1707</v>
      </c>
      <c r="L385" s="24" t="s">
        <v>10073</v>
      </c>
      <c r="M385" s="24" t="s">
        <v>1911</v>
      </c>
      <c r="N385" s="19">
        <f>B385/565</f>
        <v>0.67610619469026545</v>
      </c>
      <c r="O385" s="278" t="s">
        <v>15626</v>
      </c>
      <c r="P385" s="278">
        <v>3</v>
      </c>
      <c r="Q385" s="312">
        <v>2.1</v>
      </c>
      <c r="R385" s="17">
        <f t="shared" si="5"/>
        <v>0.63716814159292035</v>
      </c>
    </row>
    <row r="386" spans="1:18" x14ac:dyDescent="0.3">
      <c r="A386" s="1" t="s">
        <v>10052</v>
      </c>
      <c r="B386" s="18">
        <v>382</v>
      </c>
      <c r="C386" s="311">
        <v>374</v>
      </c>
      <c r="D386" s="9" t="s">
        <v>10053</v>
      </c>
      <c r="E386" s="8" t="s">
        <v>10054</v>
      </c>
      <c r="F386" s="8" t="s">
        <v>10055</v>
      </c>
      <c r="G386" s="24" t="s">
        <v>8946</v>
      </c>
      <c r="H386" s="10">
        <v>3444</v>
      </c>
      <c r="I386" s="18">
        <v>2</v>
      </c>
      <c r="J386" s="24" t="s">
        <v>1477</v>
      </c>
      <c r="K386" s="24" t="s">
        <v>2108</v>
      </c>
      <c r="L386" s="24" t="s">
        <v>10056</v>
      </c>
      <c r="M386" s="24" t="s">
        <v>26</v>
      </c>
      <c r="N386" s="19">
        <f>B386/565</f>
        <v>0.67610619469026545</v>
      </c>
      <c r="O386" s="278" t="s">
        <v>15626</v>
      </c>
      <c r="P386" s="278">
        <v>3</v>
      </c>
      <c r="Q386" s="311">
        <v>2</v>
      </c>
      <c r="R386" s="17">
        <f t="shared" si="5"/>
        <v>0.66194690265486722</v>
      </c>
    </row>
    <row r="387" spans="1:18" x14ac:dyDescent="0.3">
      <c r="A387" s="1" t="s">
        <v>10078</v>
      </c>
      <c r="B387" s="18">
        <v>382</v>
      </c>
      <c r="C387" s="312">
        <v>428</v>
      </c>
      <c r="D387" s="9" t="s">
        <v>10079</v>
      </c>
      <c r="E387" s="8" t="s">
        <v>9959</v>
      </c>
      <c r="F387" s="8" t="s">
        <v>10080</v>
      </c>
      <c r="G387" s="24" t="s">
        <v>8946</v>
      </c>
      <c r="H387" s="8">
        <v>911</v>
      </c>
      <c r="I387" s="18">
        <v>2</v>
      </c>
      <c r="J387" s="24" t="s">
        <v>1477</v>
      </c>
      <c r="K387" s="24" t="s">
        <v>2144</v>
      </c>
      <c r="L387" s="24" t="s">
        <v>10081</v>
      </c>
      <c r="M387" s="24" t="s">
        <v>2289</v>
      </c>
      <c r="N387" s="19">
        <f>B387/565</f>
        <v>0.67610619469026545</v>
      </c>
      <c r="O387" s="278" t="s">
        <v>15626</v>
      </c>
      <c r="P387" s="278">
        <v>3</v>
      </c>
      <c r="Q387" s="312">
        <v>1.5</v>
      </c>
      <c r="R387" s="17">
        <f t="shared" si="5"/>
        <v>0.75752212389380535</v>
      </c>
    </row>
    <row r="388" spans="1:18" x14ac:dyDescent="0.3">
      <c r="A388" s="1" t="s">
        <v>10048</v>
      </c>
      <c r="B388" s="18">
        <v>382</v>
      </c>
      <c r="C388" s="311">
        <v>324</v>
      </c>
      <c r="D388" s="9" t="s">
        <v>10049</v>
      </c>
      <c r="E388" s="8" t="s">
        <v>10050</v>
      </c>
      <c r="F388" s="8" t="s">
        <v>10051</v>
      </c>
      <c r="G388" s="24" t="s">
        <v>9600</v>
      </c>
      <c r="H388" s="10">
        <v>1386</v>
      </c>
      <c r="I388" s="18">
        <v>2</v>
      </c>
      <c r="J388" s="24" t="s">
        <v>731</v>
      </c>
      <c r="K388" s="24" t="s">
        <v>949</v>
      </c>
      <c r="L388" s="24" t="s">
        <v>754</v>
      </c>
      <c r="M388" s="24" t="s">
        <v>1735</v>
      </c>
      <c r="N388" s="19">
        <f>B388/565</f>
        <v>0.67610619469026545</v>
      </c>
      <c r="O388" s="278" t="s">
        <v>15626</v>
      </c>
      <c r="P388" s="278">
        <v>3</v>
      </c>
      <c r="Q388" s="311">
        <v>2.4</v>
      </c>
      <c r="R388" s="17">
        <f t="shared" ref="R388:R451" si="6">C388/565</f>
        <v>0.57345132743362837</v>
      </c>
    </row>
    <row r="389" spans="1:18" x14ac:dyDescent="0.3">
      <c r="A389" s="1" t="s">
        <v>10082</v>
      </c>
      <c r="B389" s="18">
        <v>382</v>
      </c>
      <c r="C389" s="311">
        <v>544</v>
      </c>
      <c r="D389" s="9" t="s">
        <v>10083</v>
      </c>
      <c r="E389" s="8" t="s">
        <v>10084</v>
      </c>
      <c r="F389" s="8" t="s">
        <v>10085</v>
      </c>
      <c r="G389" s="24" t="s">
        <v>9600</v>
      </c>
      <c r="H389" s="8">
        <v>213</v>
      </c>
      <c r="I389" s="18">
        <v>2</v>
      </c>
      <c r="J389" s="24" t="s">
        <v>731</v>
      </c>
      <c r="K389" s="24" t="s">
        <v>2632</v>
      </c>
      <c r="L389" s="24" t="s">
        <v>416</v>
      </c>
      <c r="M389" s="24" t="s">
        <v>2983</v>
      </c>
      <c r="N389" s="19">
        <f>B389/565</f>
        <v>0.67610619469026545</v>
      </c>
      <c r="O389" s="278" t="s">
        <v>15626</v>
      </c>
      <c r="P389" s="278">
        <v>3</v>
      </c>
      <c r="Q389" s="311">
        <v>0.4</v>
      </c>
      <c r="R389" s="17">
        <f t="shared" si="6"/>
        <v>0.96283185840707963</v>
      </c>
    </row>
    <row r="390" spans="1:18" x14ac:dyDescent="0.3">
      <c r="A390" s="1" t="s">
        <v>10057</v>
      </c>
      <c r="B390" s="18">
        <v>382</v>
      </c>
      <c r="C390" s="311">
        <v>374</v>
      </c>
      <c r="D390" s="9" t="s">
        <v>10058</v>
      </c>
      <c r="E390" s="8" t="s">
        <v>10059</v>
      </c>
      <c r="F390" s="8" t="s">
        <v>10060</v>
      </c>
      <c r="G390" s="24" t="s">
        <v>8946</v>
      </c>
      <c r="H390" s="8">
        <v>919</v>
      </c>
      <c r="I390" s="18">
        <v>2</v>
      </c>
      <c r="J390" s="24" t="s">
        <v>1477</v>
      </c>
      <c r="K390" s="24" t="s">
        <v>1439</v>
      </c>
      <c r="L390" s="24" t="s">
        <v>416</v>
      </c>
      <c r="M390" s="24" t="s">
        <v>26</v>
      </c>
      <c r="N390" s="19">
        <f>B390/565</f>
        <v>0.67610619469026545</v>
      </c>
      <c r="O390" s="278" t="s">
        <v>15626</v>
      </c>
      <c r="P390" s="278">
        <v>3</v>
      </c>
      <c r="Q390" s="311">
        <v>2</v>
      </c>
      <c r="R390" s="17">
        <f t="shared" si="6"/>
        <v>0.66194690265486722</v>
      </c>
    </row>
    <row r="391" spans="1:18" x14ac:dyDescent="0.3">
      <c r="A391" s="1" t="s">
        <v>3777</v>
      </c>
      <c r="B391" s="18">
        <v>382</v>
      </c>
      <c r="C391" s="312">
        <v>388</v>
      </c>
      <c r="D391" s="9" t="s">
        <v>3778</v>
      </c>
      <c r="E391" s="8" t="s">
        <v>3779</v>
      </c>
      <c r="F391" s="8" t="s">
        <v>3780</v>
      </c>
      <c r="G391" s="24" t="s">
        <v>8946</v>
      </c>
      <c r="H391" s="10">
        <v>12722</v>
      </c>
      <c r="I391" s="18">
        <v>2</v>
      </c>
      <c r="J391" s="24" t="s">
        <v>1477</v>
      </c>
      <c r="K391" s="24" t="s">
        <v>2200</v>
      </c>
      <c r="L391" s="24" t="s">
        <v>4548</v>
      </c>
      <c r="M391" s="24" t="s">
        <v>1708</v>
      </c>
      <c r="N391" s="19">
        <f>B391/565</f>
        <v>0.67610619469026545</v>
      </c>
      <c r="O391" s="278" t="s">
        <v>15626</v>
      </c>
      <c r="P391" s="278">
        <v>3</v>
      </c>
      <c r="Q391" s="312">
        <v>1.9</v>
      </c>
      <c r="R391" s="17">
        <f t="shared" si="6"/>
        <v>0.68672566371681421</v>
      </c>
    </row>
    <row r="392" spans="1:18" x14ac:dyDescent="0.3">
      <c r="A392" s="1" t="s">
        <v>10074</v>
      </c>
      <c r="B392" s="18">
        <v>382</v>
      </c>
      <c r="C392" s="311">
        <v>346</v>
      </c>
      <c r="D392" s="9" t="s">
        <v>10075</v>
      </c>
      <c r="E392" s="8" t="s">
        <v>10076</v>
      </c>
      <c r="F392" s="8" t="s">
        <v>10077</v>
      </c>
      <c r="G392" s="24" t="s">
        <v>8969</v>
      </c>
      <c r="H392" s="10">
        <v>1526</v>
      </c>
      <c r="I392" s="18">
        <v>2</v>
      </c>
      <c r="J392" s="24" t="s">
        <v>2159</v>
      </c>
      <c r="K392" s="24" t="s">
        <v>2004</v>
      </c>
      <c r="L392" s="24" t="s">
        <v>8007</v>
      </c>
      <c r="M392" s="24" t="s">
        <v>1472</v>
      </c>
      <c r="N392" s="19">
        <f>B392/565</f>
        <v>0.67610619469026545</v>
      </c>
      <c r="O392" s="278" t="s">
        <v>15626</v>
      </c>
      <c r="P392" s="278">
        <v>3</v>
      </c>
      <c r="Q392" s="311">
        <v>2.2000000000000002</v>
      </c>
      <c r="R392" s="17">
        <f t="shared" si="6"/>
        <v>0.61238938053097347</v>
      </c>
    </row>
    <row r="393" spans="1:18" x14ac:dyDescent="0.3">
      <c r="A393" s="1" t="s">
        <v>3804</v>
      </c>
      <c r="B393" s="18">
        <v>382</v>
      </c>
      <c r="C393" s="311">
        <v>400</v>
      </c>
      <c r="D393" s="9" t="s">
        <v>3805</v>
      </c>
      <c r="E393" s="8" t="s">
        <v>3806</v>
      </c>
      <c r="F393" s="8" t="s">
        <v>3807</v>
      </c>
      <c r="G393" s="24" t="s">
        <v>8946</v>
      </c>
      <c r="H393" s="8">
        <v>561</v>
      </c>
      <c r="I393" s="18">
        <v>2</v>
      </c>
      <c r="J393" s="24" t="s">
        <v>1477</v>
      </c>
      <c r="K393" s="24" t="s">
        <v>2786</v>
      </c>
      <c r="L393" s="24" t="s">
        <v>416</v>
      </c>
      <c r="M393" s="24" t="s">
        <v>1624</v>
      </c>
      <c r="N393" s="19">
        <f>B393/565</f>
        <v>0.67610619469026545</v>
      </c>
      <c r="O393" s="278" t="s">
        <v>15626</v>
      </c>
      <c r="P393" s="278">
        <v>3</v>
      </c>
      <c r="Q393" s="311">
        <v>1.8</v>
      </c>
      <c r="R393" s="17">
        <f t="shared" si="6"/>
        <v>0.70796460176991149</v>
      </c>
    </row>
    <row r="394" spans="1:18" x14ac:dyDescent="0.3">
      <c r="A394" s="1" t="s">
        <v>10061</v>
      </c>
      <c r="B394" s="18">
        <v>382</v>
      </c>
      <c r="C394" s="312">
        <v>388</v>
      </c>
      <c r="D394" s="9" t="s">
        <v>10062</v>
      </c>
      <c r="E394" s="8" t="s">
        <v>10063</v>
      </c>
      <c r="F394" s="8" t="s">
        <v>10064</v>
      </c>
      <c r="G394" s="24" t="s">
        <v>8981</v>
      </c>
      <c r="H394" s="8">
        <v>625</v>
      </c>
      <c r="I394" s="18">
        <v>2</v>
      </c>
      <c r="J394" s="24" t="s">
        <v>731</v>
      </c>
      <c r="K394" s="24" t="s">
        <v>1249</v>
      </c>
      <c r="L394" s="24" t="s">
        <v>9462</v>
      </c>
      <c r="M394" s="24" t="s">
        <v>1708</v>
      </c>
      <c r="N394" s="19">
        <f>B394/565</f>
        <v>0.67610619469026545</v>
      </c>
      <c r="O394" s="278" t="s">
        <v>15626</v>
      </c>
      <c r="P394" s="278">
        <v>3</v>
      </c>
      <c r="Q394" s="312">
        <v>1.9</v>
      </c>
      <c r="R394" s="17">
        <f t="shared" si="6"/>
        <v>0.68672566371681421</v>
      </c>
    </row>
    <row r="395" spans="1:18" x14ac:dyDescent="0.3">
      <c r="A395" s="1" t="s">
        <v>10114</v>
      </c>
      <c r="B395" s="8">
        <v>393</v>
      </c>
      <c r="C395" s="311">
        <v>346</v>
      </c>
      <c r="D395" s="9" t="s">
        <v>10115</v>
      </c>
      <c r="E395" s="8" t="s">
        <v>10116</v>
      </c>
      <c r="F395" s="8" t="s">
        <v>10117</v>
      </c>
      <c r="G395" s="24" t="s">
        <v>8946</v>
      </c>
      <c r="H395" s="10">
        <v>2943</v>
      </c>
      <c r="I395" s="8">
        <v>1.9</v>
      </c>
      <c r="J395" s="24" t="s">
        <v>2159</v>
      </c>
      <c r="K395" s="24" t="s">
        <v>2004</v>
      </c>
      <c r="L395" s="24" t="s">
        <v>10118</v>
      </c>
      <c r="M395" s="24" t="s">
        <v>1472</v>
      </c>
      <c r="N395" s="17">
        <f>B395/565</f>
        <v>0.695575221238938</v>
      </c>
      <c r="O395" s="278" t="s">
        <v>15626</v>
      </c>
      <c r="P395" s="278">
        <v>3</v>
      </c>
      <c r="Q395" s="311">
        <v>2.2000000000000002</v>
      </c>
      <c r="R395" s="17">
        <f t="shared" si="6"/>
        <v>0.61238938053097347</v>
      </c>
    </row>
    <row r="396" spans="1:18" x14ac:dyDescent="0.3">
      <c r="A396" s="1" t="s">
        <v>10094</v>
      </c>
      <c r="B396" s="8">
        <v>393</v>
      </c>
      <c r="C396" s="312">
        <v>310</v>
      </c>
      <c r="D396" s="9" t="s">
        <v>10095</v>
      </c>
      <c r="E396" s="8" t="s">
        <v>10096</v>
      </c>
      <c r="F396" s="8" t="s">
        <v>10097</v>
      </c>
      <c r="G396" s="24" t="s">
        <v>8946</v>
      </c>
      <c r="H396" s="8">
        <v>395</v>
      </c>
      <c r="I396" s="8">
        <v>1.9</v>
      </c>
      <c r="J396" s="24" t="s">
        <v>2159</v>
      </c>
      <c r="K396" s="24" t="s">
        <v>1443</v>
      </c>
      <c r="L396" s="24" t="s">
        <v>10098</v>
      </c>
      <c r="M396" s="24" t="s">
        <v>1697</v>
      </c>
      <c r="N396" s="17">
        <f>B396/565</f>
        <v>0.695575221238938</v>
      </c>
      <c r="O396" s="278" t="s">
        <v>15626</v>
      </c>
      <c r="P396" s="278">
        <v>3</v>
      </c>
      <c r="Q396" s="312">
        <v>2.5</v>
      </c>
      <c r="R396" s="17">
        <f t="shared" si="6"/>
        <v>0.54867256637168138</v>
      </c>
    </row>
    <row r="397" spans="1:18" x14ac:dyDescent="0.3">
      <c r="A397" s="1" t="s">
        <v>10099</v>
      </c>
      <c r="B397" s="8">
        <v>393</v>
      </c>
      <c r="C397" s="312">
        <v>410</v>
      </c>
      <c r="D397" s="9" t="s">
        <v>10100</v>
      </c>
      <c r="E397" s="8" t="s">
        <v>10101</v>
      </c>
      <c r="F397" s="8" t="s">
        <v>10102</v>
      </c>
      <c r="G397" s="24" t="s">
        <v>8986</v>
      </c>
      <c r="H397" s="10">
        <v>1401</v>
      </c>
      <c r="I397" s="8">
        <v>1.9</v>
      </c>
      <c r="J397" s="24" t="s">
        <v>731</v>
      </c>
      <c r="K397" s="24" t="s">
        <v>578</v>
      </c>
      <c r="L397" s="24" t="s">
        <v>10103</v>
      </c>
      <c r="M397" s="24" t="s">
        <v>2185</v>
      </c>
      <c r="N397" s="17">
        <f>B397/565</f>
        <v>0.695575221238938</v>
      </c>
      <c r="O397" s="278" t="s">
        <v>15626</v>
      </c>
      <c r="P397" s="278">
        <v>3</v>
      </c>
      <c r="Q397" s="312">
        <v>1.7</v>
      </c>
      <c r="R397" s="17">
        <f t="shared" si="6"/>
        <v>0.72566371681415931</v>
      </c>
    </row>
    <row r="398" spans="1:18" x14ac:dyDescent="0.3">
      <c r="A398" s="1" t="s">
        <v>10109</v>
      </c>
      <c r="B398" s="8">
        <v>393</v>
      </c>
      <c r="C398" s="311">
        <v>374</v>
      </c>
      <c r="D398" s="9" t="s">
        <v>10110</v>
      </c>
      <c r="E398" s="8" t="s">
        <v>10111</v>
      </c>
      <c r="F398" s="8" t="s">
        <v>10112</v>
      </c>
      <c r="G398" s="24" t="s">
        <v>8946</v>
      </c>
      <c r="H398" s="10">
        <v>1137</v>
      </c>
      <c r="I398" s="8">
        <v>1.9</v>
      </c>
      <c r="J398" s="24" t="s">
        <v>2159</v>
      </c>
      <c r="K398" s="24" t="s">
        <v>1577</v>
      </c>
      <c r="L398" s="24" t="s">
        <v>892</v>
      </c>
      <c r="M398" s="24" t="s">
        <v>26</v>
      </c>
      <c r="N398" s="17">
        <f>B398/565</f>
        <v>0.695575221238938</v>
      </c>
      <c r="O398" s="278" t="s">
        <v>15626</v>
      </c>
      <c r="P398" s="278">
        <v>3</v>
      </c>
      <c r="Q398" s="311">
        <v>2</v>
      </c>
      <c r="R398" s="17">
        <f t="shared" si="6"/>
        <v>0.66194690265486722</v>
      </c>
    </row>
    <row r="399" spans="1:18" x14ac:dyDescent="0.3">
      <c r="A399" s="1" t="s">
        <v>10086</v>
      </c>
      <c r="B399" s="8">
        <v>393</v>
      </c>
      <c r="C399" s="312">
        <v>388</v>
      </c>
      <c r="D399" s="9" t="s">
        <v>10087</v>
      </c>
      <c r="E399" s="8" t="s">
        <v>10088</v>
      </c>
      <c r="F399" s="8" t="s">
        <v>10089</v>
      </c>
      <c r="G399" s="24" t="s">
        <v>8973</v>
      </c>
      <c r="H399" s="10">
        <v>2169</v>
      </c>
      <c r="I399" s="8">
        <v>1.9</v>
      </c>
      <c r="J399" s="24" t="s">
        <v>2159</v>
      </c>
      <c r="K399" s="24" t="s">
        <v>601</v>
      </c>
      <c r="L399" s="24" t="s">
        <v>2332</v>
      </c>
      <c r="M399" s="24" t="s">
        <v>1708</v>
      </c>
      <c r="N399" s="17">
        <f>B399/565</f>
        <v>0.695575221238938</v>
      </c>
      <c r="O399" s="278" t="s">
        <v>15626</v>
      </c>
      <c r="P399" s="278">
        <v>3</v>
      </c>
      <c r="Q399" s="312">
        <v>1.9</v>
      </c>
      <c r="R399" s="17">
        <f t="shared" si="6"/>
        <v>0.68672566371681421</v>
      </c>
    </row>
    <row r="400" spans="1:18" x14ac:dyDescent="0.3">
      <c r="A400" s="1" t="s">
        <v>10090</v>
      </c>
      <c r="B400" s="8">
        <v>393</v>
      </c>
      <c r="C400" s="312">
        <v>388</v>
      </c>
      <c r="D400" s="9" t="s">
        <v>10091</v>
      </c>
      <c r="E400" s="8" t="s">
        <v>10092</v>
      </c>
      <c r="F400" s="8" t="s">
        <v>10093</v>
      </c>
      <c r="G400" s="24" t="s">
        <v>8981</v>
      </c>
      <c r="H400" s="10">
        <v>1116</v>
      </c>
      <c r="I400" s="8">
        <v>1.9</v>
      </c>
      <c r="J400" s="24" t="s">
        <v>731</v>
      </c>
      <c r="K400" s="24" t="s">
        <v>886</v>
      </c>
      <c r="L400" s="24" t="s">
        <v>10042</v>
      </c>
      <c r="M400" s="24" t="s">
        <v>1708</v>
      </c>
      <c r="N400" s="17">
        <f>B400/565</f>
        <v>0.695575221238938</v>
      </c>
      <c r="O400" s="278" t="s">
        <v>15626</v>
      </c>
      <c r="P400" s="278">
        <v>3</v>
      </c>
      <c r="Q400" s="312">
        <v>1.9</v>
      </c>
      <c r="R400" s="17">
        <f t="shared" si="6"/>
        <v>0.68672566371681421</v>
      </c>
    </row>
    <row r="401" spans="1:18" x14ac:dyDescent="0.3">
      <c r="A401" s="1" t="s">
        <v>10104</v>
      </c>
      <c r="B401" s="8">
        <v>393</v>
      </c>
      <c r="C401" s="312">
        <v>310</v>
      </c>
      <c r="D401" s="9" t="s">
        <v>10105</v>
      </c>
      <c r="E401" s="8" t="s">
        <v>10106</v>
      </c>
      <c r="F401" s="8" t="s">
        <v>10107</v>
      </c>
      <c r="G401" s="24" t="s">
        <v>8946</v>
      </c>
      <c r="H401" s="10">
        <v>2346</v>
      </c>
      <c r="I401" s="8">
        <v>1.9</v>
      </c>
      <c r="J401" s="24" t="s">
        <v>2159</v>
      </c>
      <c r="K401" s="24" t="s">
        <v>578</v>
      </c>
      <c r="L401" s="24" t="s">
        <v>10108</v>
      </c>
      <c r="M401" s="24" t="s">
        <v>1697</v>
      </c>
      <c r="N401" s="17">
        <f>B401/565</f>
        <v>0.695575221238938</v>
      </c>
      <c r="O401" s="278" t="s">
        <v>15626</v>
      </c>
      <c r="P401" s="278">
        <v>3</v>
      </c>
      <c r="Q401" s="312">
        <v>2.5</v>
      </c>
      <c r="R401" s="17">
        <f t="shared" si="6"/>
        <v>0.54867256637168138</v>
      </c>
    </row>
    <row r="402" spans="1:18" x14ac:dyDescent="0.3">
      <c r="A402" s="1" t="s">
        <v>10119</v>
      </c>
      <c r="B402" s="8">
        <v>393</v>
      </c>
      <c r="C402" s="312">
        <v>388</v>
      </c>
      <c r="D402" s="9" t="s">
        <v>10120</v>
      </c>
      <c r="E402" s="8" t="s">
        <v>10121</v>
      </c>
      <c r="F402" s="8" t="s">
        <v>10122</v>
      </c>
      <c r="G402" s="24" t="s">
        <v>8969</v>
      </c>
      <c r="H402" s="10">
        <v>1232</v>
      </c>
      <c r="I402" s="8">
        <v>1.9</v>
      </c>
      <c r="J402" s="24" t="s">
        <v>2159</v>
      </c>
      <c r="K402" s="24" t="s">
        <v>1660</v>
      </c>
      <c r="L402" s="24" t="s">
        <v>10123</v>
      </c>
      <c r="M402" s="24" t="s">
        <v>1708</v>
      </c>
      <c r="N402" s="17">
        <f>B402/565</f>
        <v>0.695575221238938</v>
      </c>
      <c r="O402" s="278" t="s">
        <v>15626</v>
      </c>
      <c r="P402" s="278">
        <v>3</v>
      </c>
      <c r="Q402" s="312">
        <v>1.9</v>
      </c>
      <c r="R402" s="17">
        <f t="shared" si="6"/>
        <v>0.68672566371681421</v>
      </c>
    </row>
    <row r="403" spans="1:18" x14ac:dyDescent="0.3">
      <c r="A403" s="1" t="s">
        <v>3808</v>
      </c>
      <c r="B403" s="8">
        <v>393</v>
      </c>
      <c r="C403" s="312">
        <v>360</v>
      </c>
      <c r="D403" s="9" t="s">
        <v>3809</v>
      </c>
      <c r="E403" s="8" t="s">
        <v>3810</v>
      </c>
      <c r="F403" s="8" t="s">
        <v>3811</v>
      </c>
      <c r="G403" s="24" t="s">
        <v>8946</v>
      </c>
      <c r="H403" s="10">
        <v>8943</v>
      </c>
      <c r="I403" s="8">
        <v>1.9</v>
      </c>
      <c r="J403" s="24" t="s">
        <v>2159</v>
      </c>
      <c r="K403" s="24" t="s">
        <v>808</v>
      </c>
      <c r="L403" s="24" t="s">
        <v>10113</v>
      </c>
      <c r="M403" s="24" t="s">
        <v>1911</v>
      </c>
      <c r="N403" s="17">
        <f>B403/565</f>
        <v>0.695575221238938</v>
      </c>
      <c r="O403" s="278" t="s">
        <v>15626</v>
      </c>
      <c r="P403" s="278">
        <v>3</v>
      </c>
      <c r="Q403" s="312">
        <v>2.1</v>
      </c>
      <c r="R403" s="17">
        <f t="shared" si="6"/>
        <v>0.63716814159292035</v>
      </c>
    </row>
    <row r="404" spans="1:18" x14ac:dyDescent="0.3">
      <c r="A404" s="1" t="s">
        <v>10124</v>
      </c>
      <c r="B404" s="8">
        <v>393</v>
      </c>
      <c r="C404" s="311">
        <v>418</v>
      </c>
      <c r="D404" s="9" t="s">
        <v>10125</v>
      </c>
      <c r="E404" s="8" t="s">
        <v>10126</v>
      </c>
      <c r="F404" s="8" t="s">
        <v>10127</v>
      </c>
      <c r="G404" s="24" t="s">
        <v>8981</v>
      </c>
      <c r="H404" s="10">
        <v>1032</v>
      </c>
      <c r="I404" s="8">
        <v>1.9</v>
      </c>
      <c r="J404" s="24" t="s">
        <v>731</v>
      </c>
      <c r="K404" s="24" t="s">
        <v>1660</v>
      </c>
      <c r="L404" s="24" t="s">
        <v>236</v>
      </c>
      <c r="M404" s="24" t="s">
        <v>2357</v>
      </c>
      <c r="N404" s="17">
        <f>B404/565</f>
        <v>0.695575221238938</v>
      </c>
      <c r="O404" s="278" t="s">
        <v>15626</v>
      </c>
      <c r="P404" s="278">
        <v>3</v>
      </c>
      <c r="Q404" s="311">
        <v>1.6</v>
      </c>
      <c r="R404" s="17">
        <f t="shared" si="6"/>
        <v>0.73982300884955754</v>
      </c>
    </row>
    <row r="405" spans="1:18" x14ac:dyDescent="0.3">
      <c r="A405" s="1" t="s">
        <v>10138</v>
      </c>
      <c r="B405" s="18">
        <v>403</v>
      </c>
      <c r="C405" s="311">
        <v>346</v>
      </c>
      <c r="D405" s="9" t="s">
        <v>10139</v>
      </c>
      <c r="E405" s="8" t="s">
        <v>10140</v>
      </c>
      <c r="F405" s="8" t="s">
        <v>10141</v>
      </c>
      <c r="G405" s="24" t="s">
        <v>8946</v>
      </c>
      <c r="H405" s="10">
        <v>9627</v>
      </c>
      <c r="I405" s="18">
        <v>1.8</v>
      </c>
      <c r="J405" s="24" t="s">
        <v>2159</v>
      </c>
      <c r="K405" s="24" t="s">
        <v>2236</v>
      </c>
      <c r="L405" s="24" t="s">
        <v>416</v>
      </c>
      <c r="M405" s="24" t="s">
        <v>1472</v>
      </c>
      <c r="N405" s="19">
        <f>B405/565</f>
        <v>0.71327433628318582</v>
      </c>
      <c r="O405" s="278" t="s">
        <v>15626</v>
      </c>
      <c r="P405" s="278">
        <v>3</v>
      </c>
      <c r="Q405" s="311">
        <v>2.2000000000000002</v>
      </c>
      <c r="R405" s="17">
        <f t="shared" si="6"/>
        <v>0.61238938053097347</v>
      </c>
    </row>
    <row r="406" spans="1:18" x14ac:dyDescent="0.3">
      <c r="A406" s="1" t="s">
        <v>10150</v>
      </c>
      <c r="B406" s="18">
        <v>403</v>
      </c>
      <c r="C406" s="312">
        <v>388</v>
      </c>
      <c r="D406" s="9" t="s">
        <v>10151</v>
      </c>
      <c r="E406" s="8" t="s">
        <v>10152</v>
      </c>
      <c r="F406" s="8" t="s">
        <v>10153</v>
      </c>
      <c r="G406" s="24" t="s">
        <v>8946</v>
      </c>
      <c r="H406" s="10">
        <v>6634</v>
      </c>
      <c r="I406" s="18">
        <v>1.8</v>
      </c>
      <c r="J406" s="24" t="s">
        <v>2159</v>
      </c>
      <c r="K406" s="24" t="s">
        <v>2037</v>
      </c>
      <c r="L406" s="24" t="s">
        <v>416</v>
      </c>
      <c r="M406" s="24" t="s">
        <v>1708</v>
      </c>
      <c r="N406" s="19">
        <f>B406/565</f>
        <v>0.71327433628318582</v>
      </c>
      <c r="O406" s="278" t="s">
        <v>15626</v>
      </c>
      <c r="P406" s="278">
        <v>3</v>
      </c>
      <c r="Q406" s="312">
        <v>1.9</v>
      </c>
      <c r="R406" s="17">
        <f t="shared" si="6"/>
        <v>0.68672566371681421</v>
      </c>
    </row>
    <row r="407" spans="1:18" x14ac:dyDescent="0.3">
      <c r="A407" s="1" t="s">
        <v>2368</v>
      </c>
      <c r="B407" s="18">
        <v>403</v>
      </c>
      <c r="C407" s="311">
        <v>374</v>
      </c>
      <c r="D407" s="9" t="s">
        <v>2369</v>
      </c>
      <c r="E407" s="8" t="s">
        <v>2370</v>
      </c>
      <c r="F407" s="8" t="s">
        <v>2371</v>
      </c>
      <c r="G407" s="24" t="s">
        <v>8991</v>
      </c>
      <c r="H407" s="10">
        <v>1604</v>
      </c>
      <c r="I407" s="18">
        <v>1.8</v>
      </c>
      <c r="J407" s="24" t="s">
        <v>731</v>
      </c>
      <c r="K407" s="24" t="s">
        <v>1769</v>
      </c>
      <c r="L407" s="24" t="s">
        <v>2372</v>
      </c>
      <c r="M407" s="24" t="s">
        <v>26</v>
      </c>
      <c r="N407" s="19">
        <f>B407/565</f>
        <v>0.71327433628318582</v>
      </c>
      <c r="O407" s="278" t="s">
        <v>15626</v>
      </c>
      <c r="P407" s="278">
        <v>3</v>
      </c>
      <c r="Q407" s="311">
        <v>2</v>
      </c>
      <c r="R407" s="17">
        <f t="shared" si="6"/>
        <v>0.66194690265486722</v>
      </c>
    </row>
    <row r="408" spans="1:18" x14ac:dyDescent="0.3">
      <c r="A408" s="1" t="s">
        <v>10142</v>
      </c>
      <c r="B408" s="18">
        <v>403</v>
      </c>
      <c r="C408" s="311">
        <v>400</v>
      </c>
      <c r="D408" s="9" t="s">
        <v>10143</v>
      </c>
      <c r="E408" s="8" t="s">
        <v>10144</v>
      </c>
      <c r="F408" s="8" t="s">
        <v>10145</v>
      </c>
      <c r="G408" s="24" t="s">
        <v>8981</v>
      </c>
      <c r="H408" s="10">
        <v>1835</v>
      </c>
      <c r="I408" s="18">
        <v>1.8</v>
      </c>
      <c r="J408" s="24" t="s">
        <v>1477</v>
      </c>
      <c r="K408" s="24" t="s">
        <v>2004</v>
      </c>
      <c r="L408" s="24" t="s">
        <v>859</v>
      </c>
      <c r="M408" s="24" t="s">
        <v>1624</v>
      </c>
      <c r="N408" s="19">
        <f>B408/565</f>
        <v>0.71327433628318582</v>
      </c>
      <c r="O408" s="278" t="s">
        <v>15626</v>
      </c>
      <c r="P408" s="278">
        <v>3</v>
      </c>
      <c r="Q408" s="311">
        <v>1.8</v>
      </c>
      <c r="R408" s="17">
        <f t="shared" si="6"/>
        <v>0.70796460176991149</v>
      </c>
    </row>
    <row r="409" spans="1:18" x14ac:dyDescent="0.3">
      <c r="A409" s="1" t="s">
        <v>2392</v>
      </c>
      <c r="B409" s="18">
        <v>403</v>
      </c>
      <c r="C409" s="312">
        <v>410</v>
      </c>
      <c r="D409" s="9" t="s">
        <v>2393</v>
      </c>
      <c r="E409" s="8" t="s">
        <v>2394</v>
      </c>
      <c r="F409" s="8" t="s">
        <v>2395</v>
      </c>
      <c r="G409" s="24" t="s">
        <v>8946</v>
      </c>
      <c r="H409" s="10">
        <v>4193</v>
      </c>
      <c r="I409" s="18">
        <v>1.8</v>
      </c>
      <c r="J409" s="24" t="s">
        <v>2159</v>
      </c>
      <c r="K409" s="24" t="s">
        <v>2004</v>
      </c>
      <c r="L409" s="24" t="s">
        <v>2396</v>
      </c>
      <c r="M409" s="24" t="s">
        <v>2185</v>
      </c>
      <c r="N409" s="19">
        <f>B409/565</f>
        <v>0.71327433628318582</v>
      </c>
      <c r="O409" s="278" t="s">
        <v>15626</v>
      </c>
      <c r="P409" s="278">
        <v>3</v>
      </c>
      <c r="Q409" s="312">
        <v>1.7</v>
      </c>
      <c r="R409" s="17">
        <f t="shared" si="6"/>
        <v>0.72566371681415931</v>
      </c>
    </row>
    <row r="410" spans="1:18" x14ac:dyDescent="0.3">
      <c r="A410" s="1" t="s">
        <v>10128</v>
      </c>
      <c r="B410" s="18">
        <v>403</v>
      </c>
      <c r="C410" s="311">
        <v>374</v>
      </c>
      <c r="D410" s="9" t="s">
        <v>10129</v>
      </c>
      <c r="E410" s="8" t="s">
        <v>10130</v>
      </c>
      <c r="F410" s="8" t="s">
        <v>10131</v>
      </c>
      <c r="G410" s="24" t="s">
        <v>8981</v>
      </c>
      <c r="H410" s="10">
        <v>15369</v>
      </c>
      <c r="I410" s="18">
        <v>1.8</v>
      </c>
      <c r="J410" s="24" t="s">
        <v>1477</v>
      </c>
      <c r="K410" s="24" t="s">
        <v>1827</v>
      </c>
      <c r="L410" s="24" t="s">
        <v>10132</v>
      </c>
      <c r="M410" s="24" t="s">
        <v>26</v>
      </c>
      <c r="N410" s="19">
        <f>B410/565</f>
        <v>0.71327433628318582</v>
      </c>
      <c r="O410" s="278" t="s">
        <v>15626</v>
      </c>
      <c r="P410" s="278">
        <v>3</v>
      </c>
      <c r="Q410" s="311">
        <v>2</v>
      </c>
      <c r="R410" s="17">
        <f t="shared" si="6"/>
        <v>0.66194690265486722</v>
      </c>
    </row>
    <row r="411" spans="1:18" x14ac:dyDescent="0.3">
      <c r="A411" s="1" t="s">
        <v>3830</v>
      </c>
      <c r="B411" s="18">
        <v>403</v>
      </c>
      <c r="C411" s="311">
        <v>418</v>
      </c>
      <c r="D411" s="9" t="s">
        <v>3831</v>
      </c>
      <c r="E411" s="8" t="s">
        <v>3832</v>
      </c>
      <c r="F411" s="8" t="s">
        <v>3833</v>
      </c>
      <c r="G411" s="24" t="s">
        <v>8946</v>
      </c>
      <c r="H411" s="10">
        <v>23266</v>
      </c>
      <c r="I411" s="18">
        <v>1.8</v>
      </c>
      <c r="J411" s="24" t="s">
        <v>2159</v>
      </c>
      <c r="K411" s="24" t="s">
        <v>679</v>
      </c>
      <c r="L411" s="24" t="s">
        <v>1232</v>
      </c>
      <c r="M411" s="24" t="s">
        <v>2357</v>
      </c>
      <c r="N411" s="19">
        <f>B411/565</f>
        <v>0.71327433628318582</v>
      </c>
      <c r="O411" s="278" t="s">
        <v>15626</v>
      </c>
      <c r="P411" s="278">
        <v>3</v>
      </c>
      <c r="Q411" s="311">
        <v>1.6</v>
      </c>
      <c r="R411" s="17">
        <f t="shared" si="6"/>
        <v>0.73982300884955754</v>
      </c>
    </row>
    <row r="412" spans="1:18" x14ac:dyDescent="0.3">
      <c r="A412" s="1" t="s">
        <v>10134</v>
      </c>
      <c r="B412" s="18">
        <v>403</v>
      </c>
      <c r="C412" s="312">
        <v>388</v>
      </c>
      <c r="D412" s="9" t="s">
        <v>10135</v>
      </c>
      <c r="E412" s="8" t="s">
        <v>10136</v>
      </c>
      <c r="F412" s="8" t="s">
        <v>10137</v>
      </c>
      <c r="G412" s="24" t="s">
        <v>8981</v>
      </c>
      <c r="H412" s="10">
        <v>3972</v>
      </c>
      <c r="I412" s="18">
        <v>1.8</v>
      </c>
      <c r="J412" s="24" t="s">
        <v>1477</v>
      </c>
      <c r="K412" s="24" t="s">
        <v>1622</v>
      </c>
      <c r="L412" s="24" t="s">
        <v>4830</v>
      </c>
      <c r="M412" s="24" t="s">
        <v>1708</v>
      </c>
      <c r="N412" s="19">
        <f>B412/565</f>
        <v>0.71327433628318582</v>
      </c>
      <c r="O412" s="278" t="s">
        <v>15626</v>
      </c>
      <c r="P412" s="278">
        <v>3</v>
      </c>
      <c r="Q412" s="312">
        <v>1.9</v>
      </c>
      <c r="R412" s="17">
        <f t="shared" si="6"/>
        <v>0.68672566371681421</v>
      </c>
    </row>
    <row r="413" spans="1:18" x14ac:dyDescent="0.3">
      <c r="A413" s="1" t="s">
        <v>10146</v>
      </c>
      <c r="B413" s="18">
        <v>403</v>
      </c>
      <c r="C413" s="312">
        <v>337</v>
      </c>
      <c r="D413" s="9" t="s">
        <v>10147</v>
      </c>
      <c r="E413" s="8" t="s">
        <v>10148</v>
      </c>
      <c r="F413" s="8" t="s">
        <v>10149</v>
      </c>
      <c r="G413" s="24" t="s">
        <v>8981</v>
      </c>
      <c r="H413" s="10">
        <v>10497</v>
      </c>
      <c r="I413" s="18">
        <v>1.8</v>
      </c>
      <c r="J413" s="24" t="s">
        <v>1477</v>
      </c>
      <c r="K413" s="24" t="s">
        <v>2004</v>
      </c>
      <c r="L413" s="24" t="s">
        <v>236</v>
      </c>
      <c r="M413" s="24" t="s">
        <v>1644</v>
      </c>
      <c r="N413" s="19">
        <f>B413/565</f>
        <v>0.71327433628318582</v>
      </c>
      <c r="O413" s="278" t="s">
        <v>15626</v>
      </c>
      <c r="P413" s="278">
        <v>3</v>
      </c>
      <c r="Q413" s="312">
        <v>2.2999999999999998</v>
      </c>
      <c r="R413" s="17">
        <f t="shared" si="6"/>
        <v>0.59646017699115039</v>
      </c>
    </row>
    <row r="414" spans="1:18" x14ac:dyDescent="0.3">
      <c r="A414" s="1" t="s">
        <v>3846</v>
      </c>
      <c r="B414" s="18">
        <v>403</v>
      </c>
      <c r="C414" s="311">
        <v>374</v>
      </c>
      <c r="D414" s="9" t="s">
        <v>3847</v>
      </c>
      <c r="E414" s="8" t="s">
        <v>3848</v>
      </c>
      <c r="F414" s="8" t="s">
        <v>3849</v>
      </c>
      <c r="G414" s="24" t="s">
        <v>8946</v>
      </c>
      <c r="H414" s="10">
        <v>6968</v>
      </c>
      <c r="I414" s="18">
        <v>1.8</v>
      </c>
      <c r="J414" s="24" t="s">
        <v>2159</v>
      </c>
      <c r="K414" s="24" t="s">
        <v>1769</v>
      </c>
      <c r="L414" s="24" t="s">
        <v>10133</v>
      </c>
      <c r="M414" s="24" t="s">
        <v>26</v>
      </c>
      <c r="N414" s="19">
        <f>B414/565</f>
        <v>0.71327433628318582</v>
      </c>
      <c r="O414" s="278" t="s">
        <v>15626</v>
      </c>
      <c r="P414" s="278">
        <v>3</v>
      </c>
      <c r="Q414" s="311">
        <v>2</v>
      </c>
      <c r="R414" s="17">
        <f t="shared" si="6"/>
        <v>0.66194690265486722</v>
      </c>
    </row>
    <row r="415" spans="1:18" x14ac:dyDescent="0.3">
      <c r="A415" s="1" t="s">
        <v>10173</v>
      </c>
      <c r="B415" s="8">
        <v>413</v>
      </c>
      <c r="C415" s="311">
        <v>346</v>
      </c>
      <c r="D415" s="9" t="s">
        <v>10174</v>
      </c>
      <c r="E415" s="8" t="s">
        <v>10175</v>
      </c>
      <c r="F415" s="8" t="s">
        <v>10176</v>
      </c>
      <c r="G415" s="24" t="s">
        <v>8946</v>
      </c>
      <c r="H415" s="10">
        <v>7721</v>
      </c>
      <c r="I415" s="8">
        <v>1.7</v>
      </c>
      <c r="J415" s="24" t="s">
        <v>2159</v>
      </c>
      <c r="K415" s="24" t="s">
        <v>1774</v>
      </c>
      <c r="L415" s="24" t="s">
        <v>416</v>
      </c>
      <c r="M415" s="24" t="s">
        <v>1472</v>
      </c>
      <c r="N415" s="17">
        <f>B415/565</f>
        <v>0.73097345132743363</v>
      </c>
      <c r="O415" s="278" t="s">
        <v>15626</v>
      </c>
      <c r="P415" s="278">
        <v>3</v>
      </c>
      <c r="Q415" s="311">
        <v>2.2000000000000002</v>
      </c>
      <c r="R415" s="17">
        <f t="shared" si="6"/>
        <v>0.61238938053097347</v>
      </c>
    </row>
    <row r="416" spans="1:18" x14ac:dyDescent="0.3">
      <c r="A416" s="1" t="s">
        <v>10158</v>
      </c>
      <c r="B416" s="8">
        <v>413</v>
      </c>
      <c r="C416" s="311">
        <v>418</v>
      </c>
      <c r="D416" s="9" t="s">
        <v>10159</v>
      </c>
      <c r="E416" s="8" t="s">
        <v>10160</v>
      </c>
      <c r="F416" s="8" t="s">
        <v>165</v>
      </c>
      <c r="G416" s="24" t="s">
        <v>9299</v>
      </c>
      <c r="H416" s="8">
        <v>603</v>
      </c>
      <c r="I416" s="8">
        <v>1.7</v>
      </c>
      <c r="J416" s="24" t="s">
        <v>1477</v>
      </c>
      <c r="K416" s="24" t="s">
        <v>1622</v>
      </c>
      <c r="L416" s="24" t="s">
        <v>416</v>
      </c>
      <c r="M416" s="24" t="s">
        <v>2357</v>
      </c>
      <c r="N416" s="17">
        <f>B416/565</f>
        <v>0.73097345132743363</v>
      </c>
      <c r="O416" s="278" t="s">
        <v>15626</v>
      </c>
      <c r="P416" s="278">
        <v>3</v>
      </c>
      <c r="Q416" s="311">
        <v>1.6</v>
      </c>
      <c r="R416" s="17">
        <f t="shared" si="6"/>
        <v>0.73982300884955754</v>
      </c>
    </row>
    <row r="417" spans="1:18" x14ac:dyDescent="0.3">
      <c r="A417" s="1" t="s">
        <v>10165</v>
      </c>
      <c r="B417" s="8">
        <v>413</v>
      </c>
      <c r="C417" s="312">
        <v>360</v>
      </c>
      <c r="D417" s="9" t="s">
        <v>10166</v>
      </c>
      <c r="E417" s="8" t="s">
        <v>10167</v>
      </c>
      <c r="F417" s="8" t="s">
        <v>10168</v>
      </c>
      <c r="G417" s="24" t="s">
        <v>8973</v>
      </c>
      <c r="H417" s="10">
        <v>1212</v>
      </c>
      <c r="I417" s="8">
        <v>1.7</v>
      </c>
      <c r="J417" s="24" t="s">
        <v>2159</v>
      </c>
      <c r="K417" s="24" t="s">
        <v>2004</v>
      </c>
      <c r="L417" s="24" t="s">
        <v>416</v>
      </c>
      <c r="M417" s="24" t="s">
        <v>1911</v>
      </c>
      <c r="N417" s="17">
        <f>B417/565</f>
        <v>0.73097345132743363</v>
      </c>
      <c r="O417" s="278" t="s">
        <v>15626</v>
      </c>
      <c r="P417" s="278">
        <v>3</v>
      </c>
      <c r="Q417" s="312">
        <v>2.1</v>
      </c>
      <c r="R417" s="17">
        <f t="shared" si="6"/>
        <v>0.63716814159292035</v>
      </c>
    </row>
    <row r="418" spans="1:18" x14ac:dyDescent="0.3">
      <c r="A418" s="1" t="s">
        <v>10169</v>
      </c>
      <c r="B418" s="8">
        <v>413</v>
      </c>
      <c r="C418" s="312">
        <v>410</v>
      </c>
      <c r="D418" s="9" t="s">
        <v>10170</v>
      </c>
      <c r="E418" s="8" t="s">
        <v>10171</v>
      </c>
      <c r="F418" s="8" t="s">
        <v>10172</v>
      </c>
      <c r="G418" s="24" t="s">
        <v>8946</v>
      </c>
      <c r="H418" s="8">
        <v>949</v>
      </c>
      <c r="I418" s="8">
        <v>1.7</v>
      </c>
      <c r="J418" s="24" t="s">
        <v>2159</v>
      </c>
      <c r="K418" s="24" t="s">
        <v>2004</v>
      </c>
      <c r="L418" s="24" t="s">
        <v>1902</v>
      </c>
      <c r="M418" s="24" t="s">
        <v>2185</v>
      </c>
      <c r="N418" s="17">
        <f>B418/565</f>
        <v>0.73097345132743363</v>
      </c>
      <c r="O418" s="278" t="s">
        <v>15626</v>
      </c>
      <c r="P418" s="278">
        <v>3</v>
      </c>
      <c r="Q418" s="312">
        <v>1.7</v>
      </c>
      <c r="R418" s="17">
        <f t="shared" si="6"/>
        <v>0.72566371681415931</v>
      </c>
    </row>
    <row r="419" spans="1:18" x14ac:dyDescent="0.3">
      <c r="A419" s="1" t="s">
        <v>10161</v>
      </c>
      <c r="B419" s="8">
        <v>413</v>
      </c>
      <c r="C419" s="312">
        <v>360</v>
      </c>
      <c r="D419" s="9" t="s">
        <v>10162</v>
      </c>
      <c r="E419" s="8" t="s">
        <v>10163</v>
      </c>
      <c r="F419" s="8" t="s">
        <v>10164</v>
      </c>
      <c r="G419" s="24" t="s">
        <v>8986</v>
      </c>
      <c r="H419" s="10">
        <v>2759</v>
      </c>
      <c r="I419" s="8">
        <v>1.7</v>
      </c>
      <c r="J419" s="24" t="s">
        <v>731</v>
      </c>
      <c r="K419" s="24" t="s">
        <v>2236</v>
      </c>
      <c r="L419" s="24" t="s">
        <v>2347</v>
      </c>
      <c r="M419" s="24" t="s">
        <v>1911</v>
      </c>
      <c r="N419" s="17">
        <f>B419/565</f>
        <v>0.73097345132743363</v>
      </c>
      <c r="O419" s="278" t="s">
        <v>15626</v>
      </c>
      <c r="P419" s="278">
        <v>3</v>
      </c>
      <c r="Q419" s="312">
        <v>2.1</v>
      </c>
      <c r="R419" s="17">
        <f t="shared" si="6"/>
        <v>0.63716814159292035</v>
      </c>
    </row>
    <row r="420" spans="1:18" x14ac:dyDescent="0.3">
      <c r="A420" s="1" t="s">
        <v>10177</v>
      </c>
      <c r="B420" s="8">
        <v>413</v>
      </c>
      <c r="C420" s="311">
        <v>474</v>
      </c>
      <c r="D420" s="9" t="s">
        <v>10178</v>
      </c>
      <c r="E420" s="8" t="s">
        <v>10179</v>
      </c>
      <c r="F420" s="8" t="s">
        <v>165</v>
      </c>
      <c r="G420" s="24" t="s">
        <v>8986</v>
      </c>
      <c r="H420" s="10">
        <v>1691</v>
      </c>
      <c r="I420" s="8">
        <v>1.7</v>
      </c>
      <c r="J420" s="24" t="s">
        <v>731</v>
      </c>
      <c r="K420" s="24" t="s">
        <v>1660</v>
      </c>
      <c r="L420" s="24" t="s">
        <v>10180</v>
      </c>
      <c r="M420" s="24" t="s">
        <v>33</v>
      </c>
      <c r="N420" s="17">
        <f>B420/565</f>
        <v>0.73097345132743363</v>
      </c>
      <c r="O420" s="278" t="s">
        <v>15626</v>
      </c>
      <c r="P420" s="278">
        <v>3</v>
      </c>
      <c r="Q420" s="311">
        <v>1</v>
      </c>
      <c r="R420" s="17">
        <f t="shared" si="6"/>
        <v>0.83893805309734515</v>
      </c>
    </row>
    <row r="421" spans="1:18" x14ac:dyDescent="0.3">
      <c r="A421" s="1" t="s">
        <v>3922</v>
      </c>
      <c r="B421" s="8">
        <v>413</v>
      </c>
      <c r="C421" s="311">
        <v>456</v>
      </c>
      <c r="D421" s="9" t="s">
        <v>3923</v>
      </c>
      <c r="E421" s="8" t="s">
        <v>3924</v>
      </c>
      <c r="F421" s="8" t="s">
        <v>3925</v>
      </c>
      <c r="G421" s="24" t="s">
        <v>8946</v>
      </c>
      <c r="H421" s="8">
        <v>904</v>
      </c>
      <c r="I421" s="8">
        <v>1.7</v>
      </c>
      <c r="J421" s="24" t="s">
        <v>2159</v>
      </c>
      <c r="K421" s="24" t="s">
        <v>2312</v>
      </c>
      <c r="L421" s="24" t="s">
        <v>416</v>
      </c>
      <c r="M421" s="24" t="s">
        <v>2086</v>
      </c>
      <c r="N421" s="17">
        <f>B421/565</f>
        <v>0.73097345132743363</v>
      </c>
      <c r="O421" s="278" t="s">
        <v>15626</v>
      </c>
      <c r="P421" s="278">
        <v>3</v>
      </c>
      <c r="Q421" s="311">
        <v>1.2</v>
      </c>
      <c r="R421" s="17">
        <f t="shared" si="6"/>
        <v>0.8070796460176991</v>
      </c>
    </row>
    <row r="422" spans="1:18" x14ac:dyDescent="0.3">
      <c r="A422" s="1" t="s">
        <v>3926</v>
      </c>
      <c r="B422" s="8">
        <v>413</v>
      </c>
      <c r="C422" s="312">
        <v>410</v>
      </c>
      <c r="D422" s="9" t="s">
        <v>3927</v>
      </c>
      <c r="E422" s="8" t="s">
        <v>3928</v>
      </c>
      <c r="F422" s="8" t="s">
        <v>3928</v>
      </c>
      <c r="G422" s="24" t="s">
        <v>8946</v>
      </c>
      <c r="H422" s="8">
        <v>783</v>
      </c>
      <c r="I422" s="8">
        <v>1.7</v>
      </c>
      <c r="J422" s="24" t="s">
        <v>2159</v>
      </c>
      <c r="K422" s="24" t="s">
        <v>2200</v>
      </c>
      <c r="L422" s="24" t="s">
        <v>10016</v>
      </c>
      <c r="M422" s="24" t="s">
        <v>2185</v>
      </c>
      <c r="N422" s="17">
        <f>B422/565</f>
        <v>0.73097345132743363</v>
      </c>
      <c r="O422" s="278" t="s">
        <v>15626</v>
      </c>
      <c r="P422" s="278">
        <v>3</v>
      </c>
      <c r="Q422" s="312">
        <v>1.7</v>
      </c>
      <c r="R422" s="17">
        <f t="shared" si="6"/>
        <v>0.72566371681415931</v>
      </c>
    </row>
    <row r="423" spans="1:18" x14ac:dyDescent="0.3">
      <c r="A423" s="1" t="s">
        <v>10154</v>
      </c>
      <c r="B423" s="272">
        <v>413</v>
      </c>
      <c r="C423" s="319">
        <v>562</v>
      </c>
      <c r="D423" s="271" t="s">
        <v>10155</v>
      </c>
      <c r="E423" s="272" t="s">
        <v>10156</v>
      </c>
      <c r="F423" s="272" t="s">
        <v>10157</v>
      </c>
      <c r="G423" s="282" t="s">
        <v>8991</v>
      </c>
      <c r="H423" s="273">
        <v>4892</v>
      </c>
      <c r="I423" s="272">
        <v>1.7</v>
      </c>
      <c r="J423" s="282" t="s">
        <v>731</v>
      </c>
      <c r="K423" s="282" t="s">
        <v>1487</v>
      </c>
      <c r="L423" s="282" t="s">
        <v>2551</v>
      </c>
      <c r="M423" s="282" t="s">
        <v>165</v>
      </c>
      <c r="N423" s="275">
        <f>B423/565</f>
        <v>0.73097345132743363</v>
      </c>
      <c r="O423" s="279" t="s">
        <v>15626</v>
      </c>
      <c r="P423" s="279">
        <v>3</v>
      </c>
      <c r="Q423" s="319" t="s">
        <v>165</v>
      </c>
      <c r="R423" s="275">
        <f t="shared" si="6"/>
        <v>0.99469026548672568</v>
      </c>
    </row>
    <row r="424" spans="1:18" x14ac:dyDescent="0.3">
      <c r="A424" s="1" t="s">
        <v>10185</v>
      </c>
      <c r="B424" s="8">
        <v>413</v>
      </c>
      <c r="C424" s="311">
        <v>374</v>
      </c>
      <c r="D424" s="9" t="s">
        <v>10186</v>
      </c>
      <c r="E424" s="8" t="s">
        <v>10187</v>
      </c>
      <c r="F424" s="8" t="s">
        <v>10188</v>
      </c>
      <c r="G424" s="24" t="s">
        <v>8946</v>
      </c>
      <c r="H424" s="10">
        <v>6188</v>
      </c>
      <c r="I424" s="8">
        <v>1.7</v>
      </c>
      <c r="J424" s="24" t="s">
        <v>2159</v>
      </c>
      <c r="K424" s="24" t="s">
        <v>2507</v>
      </c>
      <c r="L424" s="24" t="s">
        <v>10189</v>
      </c>
      <c r="M424" s="24" t="s">
        <v>26</v>
      </c>
      <c r="N424" s="17">
        <f>B424/565</f>
        <v>0.73097345132743363</v>
      </c>
      <c r="O424" s="278" t="s">
        <v>15626</v>
      </c>
      <c r="P424" s="278">
        <v>3</v>
      </c>
      <c r="Q424" s="311">
        <v>2</v>
      </c>
      <c r="R424" s="17">
        <f t="shared" si="6"/>
        <v>0.66194690265486722</v>
      </c>
    </row>
    <row r="425" spans="1:18" x14ac:dyDescent="0.3">
      <c r="A425" s="1" t="s">
        <v>10181</v>
      </c>
      <c r="B425" s="8">
        <v>413</v>
      </c>
      <c r="C425" s="311">
        <v>433</v>
      </c>
      <c r="D425" s="9" t="s">
        <v>10182</v>
      </c>
      <c r="E425" s="8" t="s">
        <v>10183</v>
      </c>
      <c r="F425" s="8" t="s">
        <v>10184</v>
      </c>
      <c r="G425" s="24" t="s">
        <v>8969</v>
      </c>
      <c r="H425" s="10">
        <v>1786</v>
      </c>
      <c r="I425" s="8">
        <v>1.7</v>
      </c>
      <c r="J425" s="24" t="s">
        <v>2159</v>
      </c>
      <c r="K425" s="24" t="s">
        <v>2421</v>
      </c>
      <c r="L425" s="24" t="s">
        <v>416</v>
      </c>
      <c r="M425" s="24" t="s">
        <v>2303</v>
      </c>
      <c r="N425" s="17">
        <f>B425/565</f>
        <v>0.73097345132743363</v>
      </c>
      <c r="O425" s="278" t="s">
        <v>15626</v>
      </c>
      <c r="P425" s="278">
        <v>3</v>
      </c>
      <c r="Q425" s="311">
        <v>1.4</v>
      </c>
      <c r="R425" s="17">
        <f t="shared" si="6"/>
        <v>0.76637168141592915</v>
      </c>
    </row>
    <row r="426" spans="1:18" x14ac:dyDescent="0.3">
      <c r="A426" s="1" t="s">
        <v>3933</v>
      </c>
      <c r="B426" s="18">
        <v>424</v>
      </c>
      <c r="C426" s="311">
        <v>418</v>
      </c>
      <c r="D426" s="9" t="s">
        <v>3934</v>
      </c>
      <c r="E426" s="8" t="s">
        <v>165</v>
      </c>
      <c r="F426" s="8" t="s">
        <v>3935</v>
      </c>
      <c r="G426" s="24" t="s">
        <v>8946</v>
      </c>
      <c r="H426" s="10">
        <v>19569</v>
      </c>
      <c r="I426" s="18">
        <v>1.6</v>
      </c>
      <c r="J426" s="24" t="s">
        <v>2159</v>
      </c>
      <c r="K426" s="24" t="s">
        <v>2421</v>
      </c>
      <c r="L426" s="24" t="s">
        <v>10224</v>
      </c>
      <c r="M426" s="24" t="s">
        <v>2357</v>
      </c>
      <c r="N426" s="19">
        <f>B426/565</f>
        <v>0.75044247787610618</v>
      </c>
      <c r="O426" s="278" t="s">
        <v>15627</v>
      </c>
      <c r="P426" s="278">
        <v>2</v>
      </c>
      <c r="Q426" s="311">
        <v>1.6</v>
      </c>
      <c r="R426" s="17">
        <f t="shared" si="6"/>
        <v>0.73982300884955754</v>
      </c>
    </row>
    <row r="427" spans="1:18" x14ac:dyDescent="0.3">
      <c r="A427" s="1" t="s">
        <v>10214</v>
      </c>
      <c r="B427" s="18">
        <v>424</v>
      </c>
      <c r="C427" s="311">
        <v>433</v>
      </c>
      <c r="D427" s="9" t="s">
        <v>10215</v>
      </c>
      <c r="E427" s="8" t="s">
        <v>10216</v>
      </c>
      <c r="F427" s="8" t="s">
        <v>10217</v>
      </c>
      <c r="G427" s="24" t="s">
        <v>8973</v>
      </c>
      <c r="H427" s="8">
        <v>379</v>
      </c>
      <c r="I427" s="18">
        <v>1.6</v>
      </c>
      <c r="J427" s="24" t="s">
        <v>2159</v>
      </c>
      <c r="K427" s="24" t="s">
        <v>2318</v>
      </c>
      <c r="L427" s="24" t="s">
        <v>10218</v>
      </c>
      <c r="M427" s="24" t="s">
        <v>2303</v>
      </c>
      <c r="N427" s="19">
        <f>B427/565</f>
        <v>0.75044247787610618</v>
      </c>
      <c r="O427" s="278" t="s">
        <v>15627</v>
      </c>
      <c r="P427" s="278">
        <v>2</v>
      </c>
      <c r="Q427" s="311">
        <v>1.4</v>
      </c>
      <c r="R427" s="17">
        <f t="shared" si="6"/>
        <v>0.76637168141592915</v>
      </c>
    </row>
    <row r="428" spans="1:18" x14ac:dyDescent="0.3">
      <c r="A428" s="1" t="s">
        <v>10219</v>
      </c>
      <c r="B428" s="18">
        <v>424</v>
      </c>
      <c r="C428" s="311">
        <v>433</v>
      </c>
      <c r="D428" s="9" t="s">
        <v>10220</v>
      </c>
      <c r="E428" s="8" t="s">
        <v>10221</v>
      </c>
      <c r="F428" s="8" t="s">
        <v>10222</v>
      </c>
      <c r="G428" s="24" t="s">
        <v>8981</v>
      </c>
      <c r="H428" s="8">
        <v>782</v>
      </c>
      <c r="I428" s="18">
        <v>1.6</v>
      </c>
      <c r="J428" s="24" t="s">
        <v>1477</v>
      </c>
      <c r="K428" s="24" t="s">
        <v>1660</v>
      </c>
      <c r="L428" s="24" t="s">
        <v>10223</v>
      </c>
      <c r="M428" s="24" t="s">
        <v>2303</v>
      </c>
      <c r="N428" s="19">
        <f>B428/565</f>
        <v>0.75044247787610618</v>
      </c>
      <c r="O428" s="278" t="s">
        <v>15627</v>
      </c>
      <c r="P428" s="278">
        <v>2</v>
      </c>
      <c r="Q428" s="311">
        <v>1.4</v>
      </c>
      <c r="R428" s="17">
        <f t="shared" si="6"/>
        <v>0.76637168141592915</v>
      </c>
    </row>
    <row r="429" spans="1:18" x14ac:dyDescent="0.3">
      <c r="A429" s="1" t="s">
        <v>10229</v>
      </c>
      <c r="B429" s="18">
        <v>424</v>
      </c>
      <c r="C429" s="311">
        <v>418</v>
      </c>
      <c r="D429" s="9" t="s">
        <v>10230</v>
      </c>
      <c r="E429" s="8" t="s">
        <v>165</v>
      </c>
      <c r="F429" s="8" t="s">
        <v>10231</v>
      </c>
      <c r="G429" s="24" t="s">
        <v>8969</v>
      </c>
      <c r="H429" s="8">
        <v>64</v>
      </c>
      <c r="I429" s="18">
        <v>1.6</v>
      </c>
      <c r="J429" s="24" t="s">
        <v>2159</v>
      </c>
      <c r="K429" s="24" t="s">
        <v>2616</v>
      </c>
      <c r="L429" s="24" t="s">
        <v>10232</v>
      </c>
      <c r="M429" s="24" t="s">
        <v>2357</v>
      </c>
      <c r="N429" s="19">
        <f>B429/565</f>
        <v>0.75044247787610618</v>
      </c>
      <c r="O429" s="278" t="s">
        <v>15627</v>
      </c>
      <c r="P429" s="278">
        <v>2</v>
      </c>
      <c r="Q429" s="311">
        <v>1.6</v>
      </c>
      <c r="R429" s="17">
        <f t="shared" si="6"/>
        <v>0.73982300884955754</v>
      </c>
    </row>
    <row r="430" spans="1:18" x14ac:dyDescent="0.3">
      <c r="A430" s="1" t="s">
        <v>10209</v>
      </c>
      <c r="B430" s="18">
        <v>424</v>
      </c>
      <c r="C430" s="312">
        <v>388</v>
      </c>
      <c r="D430" s="9" t="s">
        <v>10210</v>
      </c>
      <c r="E430" s="8" t="s">
        <v>10211</v>
      </c>
      <c r="F430" s="8" t="s">
        <v>10212</v>
      </c>
      <c r="G430" s="24" t="s">
        <v>8981</v>
      </c>
      <c r="H430" s="10">
        <v>6885</v>
      </c>
      <c r="I430" s="18">
        <v>1.6</v>
      </c>
      <c r="J430" s="24" t="s">
        <v>1477</v>
      </c>
      <c r="K430" s="24" t="s">
        <v>2312</v>
      </c>
      <c r="L430" s="24" t="s">
        <v>1985</v>
      </c>
      <c r="M430" s="24" t="s">
        <v>1708</v>
      </c>
      <c r="N430" s="19">
        <f>B430/565</f>
        <v>0.75044247787610618</v>
      </c>
      <c r="O430" s="278" t="s">
        <v>15627</v>
      </c>
      <c r="P430" s="278">
        <v>2</v>
      </c>
      <c r="Q430" s="312">
        <v>1.9</v>
      </c>
      <c r="R430" s="17">
        <f t="shared" si="6"/>
        <v>0.68672566371681421</v>
      </c>
    </row>
    <row r="431" spans="1:18" x14ac:dyDescent="0.3">
      <c r="A431" s="1" t="s">
        <v>10195</v>
      </c>
      <c r="B431" s="18">
        <v>424</v>
      </c>
      <c r="C431" s="312">
        <v>410</v>
      </c>
      <c r="D431" s="9" t="s">
        <v>10196</v>
      </c>
      <c r="E431" s="8" t="s">
        <v>10197</v>
      </c>
      <c r="F431" s="8" t="s">
        <v>10198</v>
      </c>
      <c r="G431" s="24" t="s">
        <v>9299</v>
      </c>
      <c r="H431" s="10">
        <v>1442</v>
      </c>
      <c r="I431" s="18">
        <v>1.6</v>
      </c>
      <c r="J431" s="24" t="s">
        <v>1477</v>
      </c>
      <c r="K431" s="24" t="s">
        <v>1443</v>
      </c>
      <c r="L431" s="24" t="s">
        <v>10199</v>
      </c>
      <c r="M431" s="24" t="s">
        <v>2185</v>
      </c>
      <c r="N431" s="19">
        <f>B431/565</f>
        <v>0.75044247787610618</v>
      </c>
      <c r="O431" s="278" t="s">
        <v>15627</v>
      </c>
      <c r="P431" s="278">
        <v>2</v>
      </c>
      <c r="Q431" s="312">
        <v>1.7</v>
      </c>
      <c r="R431" s="17">
        <f t="shared" si="6"/>
        <v>0.72566371681415931</v>
      </c>
    </row>
    <row r="432" spans="1:18" x14ac:dyDescent="0.3">
      <c r="A432" s="1" t="s">
        <v>10200</v>
      </c>
      <c r="B432" s="18">
        <v>424</v>
      </c>
      <c r="C432" s="311">
        <v>418</v>
      </c>
      <c r="D432" s="9" t="s">
        <v>10201</v>
      </c>
      <c r="E432" s="8" t="s">
        <v>10202</v>
      </c>
      <c r="F432" s="8" t="s">
        <v>10203</v>
      </c>
      <c r="G432" s="24" t="s">
        <v>9299</v>
      </c>
      <c r="H432" s="10">
        <v>1727</v>
      </c>
      <c r="I432" s="18">
        <v>1.6</v>
      </c>
      <c r="J432" s="24" t="s">
        <v>1477</v>
      </c>
      <c r="K432" s="24" t="s">
        <v>1487</v>
      </c>
      <c r="L432" s="24" t="s">
        <v>6473</v>
      </c>
      <c r="M432" s="24" t="s">
        <v>2357</v>
      </c>
      <c r="N432" s="19">
        <f>B432/565</f>
        <v>0.75044247787610618</v>
      </c>
      <c r="O432" s="278" t="s">
        <v>15627</v>
      </c>
      <c r="P432" s="278">
        <v>2</v>
      </c>
      <c r="Q432" s="311">
        <v>1.6</v>
      </c>
      <c r="R432" s="17">
        <f t="shared" si="6"/>
        <v>0.73982300884955754</v>
      </c>
    </row>
    <row r="433" spans="1:18" x14ac:dyDescent="0.3">
      <c r="A433" s="1" t="s">
        <v>10225</v>
      </c>
      <c r="B433" s="18">
        <v>424</v>
      </c>
      <c r="C433" s="312">
        <v>448</v>
      </c>
      <c r="D433" s="9" t="s">
        <v>10226</v>
      </c>
      <c r="E433" s="8" t="s">
        <v>10227</v>
      </c>
      <c r="F433" s="8" t="s">
        <v>10228</v>
      </c>
      <c r="G433" s="24" t="s">
        <v>8946</v>
      </c>
      <c r="H433" s="10">
        <v>3807</v>
      </c>
      <c r="I433" s="18">
        <v>1.6</v>
      </c>
      <c r="J433" s="24" t="s">
        <v>2159</v>
      </c>
      <c r="K433" s="24" t="s">
        <v>2573</v>
      </c>
      <c r="L433" s="24" t="s">
        <v>416</v>
      </c>
      <c r="M433" s="24" t="s">
        <v>19</v>
      </c>
      <c r="N433" s="19">
        <f>B433/565</f>
        <v>0.75044247787610618</v>
      </c>
      <c r="O433" s="278" t="s">
        <v>15627</v>
      </c>
      <c r="P433" s="278">
        <v>2</v>
      </c>
      <c r="Q433" s="312">
        <v>1.3</v>
      </c>
      <c r="R433" s="17">
        <f t="shared" si="6"/>
        <v>0.79292035398230087</v>
      </c>
    </row>
    <row r="434" spans="1:18" x14ac:dyDescent="0.3">
      <c r="A434" s="1" t="s">
        <v>3936</v>
      </c>
      <c r="B434" s="18">
        <v>424</v>
      </c>
      <c r="C434" s="312">
        <v>410</v>
      </c>
      <c r="D434" s="9" t="s">
        <v>3937</v>
      </c>
      <c r="E434" s="8" t="s">
        <v>3938</v>
      </c>
      <c r="F434" s="8" t="s">
        <v>3939</v>
      </c>
      <c r="G434" s="24" t="s">
        <v>8981</v>
      </c>
      <c r="H434" s="10">
        <v>15877</v>
      </c>
      <c r="I434" s="18">
        <v>1.6</v>
      </c>
      <c r="J434" s="24" t="s">
        <v>1477</v>
      </c>
      <c r="K434" s="24" t="s">
        <v>2037</v>
      </c>
      <c r="L434" s="24" t="s">
        <v>10213</v>
      </c>
      <c r="M434" s="24" t="s">
        <v>2185</v>
      </c>
      <c r="N434" s="19">
        <f>B434/565</f>
        <v>0.75044247787610618</v>
      </c>
      <c r="O434" s="278" t="s">
        <v>15627</v>
      </c>
      <c r="P434" s="278">
        <v>2</v>
      </c>
      <c r="Q434" s="312">
        <v>1.7</v>
      </c>
      <c r="R434" s="17">
        <f t="shared" si="6"/>
        <v>0.72566371681415931</v>
      </c>
    </row>
    <row r="435" spans="1:18" x14ac:dyDescent="0.3">
      <c r="A435" s="1" t="s">
        <v>10190</v>
      </c>
      <c r="B435" s="18">
        <v>424</v>
      </c>
      <c r="C435" s="311">
        <v>433</v>
      </c>
      <c r="D435" s="9" t="s">
        <v>10191</v>
      </c>
      <c r="E435" s="8" t="s">
        <v>10192</v>
      </c>
      <c r="F435" s="8" t="s">
        <v>10193</v>
      </c>
      <c r="G435" s="24" t="s">
        <v>9299</v>
      </c>
      <c r="H435" s="8">
        <v>774</v>
      </c>
      <c r="I435" s="18">
        <v>1.6</v>
      </c>
      <c r="J435" s="24" t="s">
        <v>1477</v>
      </c>
      <c r="K435" s="24" t="s">
        <v>601</v>
      </c>
      <c r="L435" s="24" t="s">
        <v>10194</v>
      </c>
      <c r="M435" s="24" t="s">
        <v>2303</v>
      </c>
      <c r="N435" s="19">
        <f>B435/565</f>
        <v>0.75044247787610618</v>
      </c>
      <c r="O435" s="278" t="s">
        <v>15627</v>
      </c>
      <c r="P435" s="278">
        <v>2</v>
      </c>
      <c r="Q435" s="311">
        <v>1.4</v>
      </c>
      <c r="R435" s="17">
        <f t="shared" si="6"/>
        <v>0.76637168141592915</v>
      </c>
    </row>
    <row r="436" spans="1:18" x14ac:dyDescent="0.3">
      <c r="A436" s="1" t="s">
        <v>10204</v>
      </c>
      <c r="B436" s="18">
        <v>424</v>
      </c>
      <c r="C436" s="311">
        <v>418</v>
      </c>
      <c r="D436" s="9" t="s">
        <v>10205</v>
      </c>
      <c r="E436" s="8" t="s">
        <v>10206</v>
      </c>
      <c r="F436" s="8" t="s">
        <v>10207</v>
      </c>
      <c r="G436" s="24" t="s">
        <v>8981</v>
      </c>
      <c r="H436" s="10">
        <v>3975</v>
      </c>
      <c r="I436" s="18">
        <v>1.6</v>
      </c>
      <c r="J436" s="24" t="s">
        <v>1477</v>
      </c>
      <c r="K436" s="24" t="s">
        <v>2200</v>
      </c>
      <c r="L436" s="24" t="s">
        <v>10208</v>
      </c>
      <c r="M436" s="24" t="s">
        <v>2357</v>
      </c>
      <c r="N436" s="19">
        <f>B436/565</f>
        <v>0.75044247787610618</v>
      </c>
      <c r="O436" s="278" t="s">
        <v>15627</v>
      </c>
      <c r="P436" s="278">
        <v>2</v>
      </c>
      <c r="Q436" s="311">
        <v>1.6</v>
      </c>
      <c r="R436" s="17">
        <f t="shared" si="6"/>
        <v>0.73982300884955754</v>
      </c>
    </row>
    <row r="437" spans="1:18" x14ac:dyDescent="0.3">
      <c r="A437" s="1" t="s">
        <v>10237</v>
      </c>
      <c r="B437" s="8">
        <v>435</v>
      </c>
      <c r="C437" s="311">
        <v>400</v>
      </c>
      <c r="D437" s="9" t="s">
        <v>10238</v>
      </c>
      <c r="E437" s="8" t="s">
        <v>10239</v>
      </c>
      <c r="F437" s="8" t="s">
        <v>10239</v>
      </c>
      <c r="G437" s="24" t="s">
        <v>9600</v>
      </c>
      <c r="H437" s="10">
        <v>12892</v>
      </c>
      <c r="I437" s="8">
        <v>1.5</v>
      </c>
      <c r="J437" s="24" t="s">
        <v>731</v>
      </c>
      <c r="K437" s="24" t="s">
        <v>1458</v>
      </c>
      <c r="L437" s="24" t="s">
        <v>10240</v>
      </c>
      <c r="M437" s="24" t="s">
        <v>1624</v>
      </c>
      <c r="N437" s="17">
        <f>B437/565</f>
        <v>0.76991150442477874</v>
      </c>
      <c r="O437" s="278" t="s">
        <v>15627</v>
      </c>
      <c r="P437" s="278">
        <v>2</v>
      </c>
      <c r="Q437" s="311">
        <v>1.8</v>
      </c>
      <c r="R437" s="17">
        <f t="shared" si="6"/>
        <v>0.70796460176991149</v>
      </c>
    </row>
    <row r="438" spans="1:18" x14ac:dyDescent="0.3">
      <c r="A438" s="1" t="s">
        <v>10252</v>
      </c>
      <c r="B438" s="8">
        <v>435</v>
      </c>
      <c r="C438" s="311">
        <v>433</v>
      </c>
      <c r="D438" s="9" t="s">
        <v>10253</v>
      </c>
      <c r="E438" s="8" t="s">
        <v>10254</v>
      </c>
      <c r="F438" s="8" t="s">
        <v>10255</v>
      </c>
      <c r="G438" s="24" t="s">
        <v>8946</v>
      </c>
      <c r="H438" s="10">
        <v>1518</v>
      </c>
      <c r="I438" s="8">
        <v>1.5</v>
      </c>
      <c r="J438" s="24" t="s">
        <v>2159</v>
      </c>
      <c r="K438" s="24" t="s">
        <v>2616</v>
      </c>
      <c r="L438" s="24" t="s">
        <v>416</v>
      </c>
      <c r="M438" s="24" t="s">
        <v>2303</v>
      </c>
      <c r="N438" s="17">
        <f>B438/565</f>
        <v>0.76991150442477874</v>
      </c>
      <c r="O438" s="278" t="s">
        <v>15627</v>
      </c>
      <c r="P438" s="278">
        <v>2</v>
      </c>
      <c r="Q438" s="311">
        <v>1.4</v>
      </c>
      <c r="R438" s="17">
        <f t="shared" si="6"/>
        <v>0.76637168141592915</v>
      </c>
    </row>
    <row r="439" spans="1:18" x14ac:dyDescent="0.3">
      <c r="A439" s="1" t="s">
        <v>10247</v>
      </c>
      <c r="B439" s="8">
        <v>435</v>
      </c>
      <c r="C439" s="312">
        <v>448</v>
      </c>
      <c r="D439" s="9" t="s">
        <v>10248</v>
      </c>
      <c r="E439" s="8" t="s">
        <v>10249</v>
      </c>
      <c r="F439" s="8" t="s">
        <v>10250</v>
      </c>
      <c r="G439" s="24" t="s">
        <v>8946</v>
      </c>
      <c r="H439" s="10">
        <v>1242</v>
      </c>
      <c r="I439" s="8">
        <v>1.5</v>
      </c>
      <c r="J439" s="24" t="s">
        <v>2159</v>
      </c>
      <c r="K439" s="24" t="s">
        <v>2573</v>
      </c>
      <c r="L439" s="24" t="s">
        <v>10251</v>
      </c>
      <c r="M439" s="24" t="s">
        <v>19</v>
      </c>
      <c r="N439" s="17">
        <f>B439/565</f>
        <v>0.76991150442477874</v>
      </c>
      <c r="O439" s="278" t="s">
        <v>15627</v>
      </c>
      <c r="P439" s="278">
        <v>2</v>
      </c>
      <c r="Q439" s="312">
        <v>1.3</v>
      </c>
      <c r="R439" s="17">
        <f t="shared" si="6"/>
        <v>0.79292035398230087</v>
      </c>
    </row>
    <row r="440" spans="1:18" x14ac:dyDescent="0.3">
      <c r="A440" s="1" t="s">
        <v>10244</v>
      </c>
      <c r="B440" s="8">
        <v>435</v>
      </c>
      <c r="C440" s="312">
        <v>428</v>
      </c>
      <c r="D440" s="9" t="s">
        <v>10245</v>
      </c>
      <c r="E440" s="8" t="s">
        <v>10246</v>
      </c>
      <c r="F440" s="8" t="s">
        <v>10246</v>
      </c>
      <c r="G440" s="24" t="s">
        <v>8946</v>
      </c>
      <c r="H440" s="8">
        <v>599</v>
      </c>
      <c r="I440" s="8">
        <v>1.5</v>
      </c>
      <c r="J440" s="24" t="s">
        <v>2159</v>
      </c>
      <c r="K440" s="24" t="s">
        <v>2149</v>
      </c>
      <c r="L440" s="24" t="s">
        <v>5237</v>
      </c>
      <c r="M440" s="24" t="s">
        <v>2289</v>
      </c>
      <c r="N440" s="17">
        <f>B440/565</f>
        <v>0.76991150442477874</v>
      </c>
      <c r="O440" s="278" t="s">
        <v>15627</v>
      </c>
      <c r="P440" s="278">
        <v>2</v>
      </c>
      <c r="Q440" s="312">
        <v>1.5</v>
      </c>
      <c r="R440" s="17">
        <f t="shared" si="6"/>
        <v>0.75752212389380535</v>
      </c>
    </row>
    <row r="441" spans="1:18" x14ac:dyDescent="0.3">
      <c r="A441" s="1" t="s">
        <v>10233</v>
      </c>
      <c r="B441" s="8">
        <v>435</v>
      </c>
      <c r="C441" s="311">
        <v>400</v>
      </c>
      <c r="D441" s="9" t="s">
        <v>10234</v>
      </c>
      <c r="E441" s="8" t="s">
        <v>10235</v>
      </c>
      <c r="F441" s="8" t="s">
        <v>10236</v>
      </c>
      <c r="G441" s="24" t="s">
        <v>9600</v>
      </c>
      <c r="H441" s="10">
        <v>1132</v>
      </c>
      <c r="I441" s="8">
        <v>1.5</v>
      </c>
      <c r="J441" s="24" t="s">
        <v>731</v>
      </c>
      <c r="K441" s="24" t="s">
        <v>1307</v>
      </c>
      <c r="L441" s="24" t="s">
        <v>2807</v>
      </c>
      <c r="M441" s="24" t="s">
        <v>1624</v>
      </c>
      <c r="N441" s="17">
        <f>B441/565</f>
        <v>0.76991150442477874</v>
      </c>
      <c r="O441" s="278" t="s">
        <v>15627</v>
      </c>
      <c r="P441" s="278">
        <v>2</v>
      </c>
      <c r="Q441" s="311">
        <v>1.8</v>
      </c>
      <c r="R441" s="17">
        <f t="shared" si="6"/>
        <v>0.70796460176991149</v>
      </c>
    </row>
    <row r="442" spans="1:18" x14ac:dyDescent="0.3">
      <c r="A442" s="1" t="s">
        <v>10241</v>
      </c>
      <c r="B442" s="8">
        <v>435</v>
      </c>
      <c r="C442" s="311">
        <v>456</v>
      </c>
      <c r="D442" s="9" t="s">
        <v>10242</v>
      </c>
      <c r="E442" s="8" t="s">
        <v>10243</v>
      </c>
      <c r="F442" s="8" t="s">
        <v>165</v>
      </c>
      <c r="G442" s="24" t="s">
        <v>8981</v>
      </c>
      <c r="H442" s="8">
        <v>594</v>
      </c>
      <c r="I442" s="8">
        <v>1.5</v>
      </c>
      <c r="J442" s="24" t="s">
        <v>1477</v>
      </c>
      <c r="K442" s="24" t="s">
        <v>2312</v>
      </c>
      <c r="L442" s="24" t="s">
        <v>6865</v>
      </c>
      <c r="M442" s="24" t="s">
        <v>2086</v>
      </c>
      <c r="N442" s="17">
        <f>B442/565</f>
        <v>0.76991150442477874</v>
      </c>
      <c r="O442" s="278" t="s">
        <v>15627</v>
      </c>
      <c r="P442" s="278">
        <v>2</v>
      </c>
      <c r="Q442" s="311">
        <v>1.2</v>
      </c>
      <c r="R442" s="17">
        <f t="shared" si="6"/>
        <v>0.8070796460176991</v>
      </c>
    </row>
    <row r="443" spans="1:18" x14ac:dyDescent="0.3">
      <c r="A443" s="1" t="s">
        <v>10264</v>
      </c>
      <c r="B443" s="18">
        <v>441</v>
      </c>
      <c r="C443" s="311">
        <v>474</v>
      </c>
      <c r="D443" s="9" t="s">
        <v>10265</v>
      </c>
      <c r="E443" s="8" t="s">
        <v>10266</v>
      </c>
      <c r="F443" s="8" t="s">
        <v>165</v>
      </c>
      <c r="G443" s="24" t="s">
        <v>8991</v>
      </c>
      <c r="H443" s="8">
        <v>532</v>
      </c>
      <c r="I443" s="18">
        <v>1.4</v>
      </c>
      <c r="J443" s="24" t="s">
        <v>1477</v>
      </c>
      <c r="K443" s="24" t="s">
        <v>1707</v>
      </c>
      <c r="L443" s="24" t="s">
        <v>8803</v>
      </c>
      <c r="M443" s="24" t="s">
        <v>33</v>
      </c>
      <c r="N443" s="19">
        <f>B443/565</f>
        <v>0.78053097345132738</v>
      </c>
      <c r="O443" s="278" t="s">
        <v>15627</v>
      </c>
      <c r="P443" s="278">
        <v>2</v>
      </c>
      <c r="Q443" s="311">
        <v>1</v>
      </c>
      <c r="R443" s="17">
        <f t="shared" si="6"/>
        <v>0.83893805309734515</v>
      </c>
    </row>
    <row r="444" spans="1:18" x14ac:dyDescent="0.3">
      <c r="A444" s="1" t="s">
        <v>10275</v>
      </c>
      <c r="B444" s="18">
        <v>441</v>
      </c>
      <c r="C444" s="312">
        <v>448</v>
      </c>
      <c r="D444" s="9" t="s">
        <v>10276</v>
      </c>
      <c r="E444" s="8" t="s">
        <v>10277</v>
      </c>
      <c r="F444" s="8" t="s">
        <v>10278</v>
      </c>
      <c r="G444" s="24" t="s">
        <v>8981</v>
      </c>
      <c r="H444" s="10">
        <v>1070</v>
      </c>
      <c r="I444" s="18">
        <v>1.4</v>
      </c>
      <c r="J444" s="24" t="s">
        <v>1477</v>
      </c>
      <c r="K444" s="24" t="s">
        <v>2037</v>
      </c>
      <c r="L444" s="24" t="s">
        <v>10279</v>
      </c>
      <c r="M444" s="24" t="s">
        <v>19</v>
      </c>
      <c r="N444" s="19">
        <f>B444/565</f>
        <v>0.78053097345132738</v>
      </c>
      <c r="O444" s="278" t="s">
        <v>15627</v>
      </c>
      <c r="P444" s="278">
        <v>2</v>
      </c>
      <c r="Q444" s="312">
        <v>1.3</v>
      </c>
      <c r="R444" s="17">
        <f t="shared" si="6"/>
        <v>0.79292035398230087</v>
      </c>
    </row>
    <row r="445" spans="1:18" x14ac:dyDescent="0.3">
      <c r="A445" s="1" t="s">
        <v>2652</v>
      </c>
      <c r="B445" s="18">
        <v>441</v>
      </c>
      <c r="C445" s="311">
        <v>418</v>
      </c>
      <c r="D445" s="9" t="s">
        <v>2653</v>
      </c>
      <c r="E445" s="8" t="s">
        <v>2654</v>
      </c>
      <c r="F445" s="8" t="s">
        <v>2655</v>
      </c>
      <c r="G445" s="24" t="s">
        <v>8981</v>
      </c>
      <c r="H445" s="10">
        <v>3377</v>
      </c>
      <c r="I445" s="18">
        <v>1.4</v>
      </c>
      <c r="J445" s="24" t="s">
        <v>1477</v>
      </c>
      <c r="K445" s="24" t="s">
        <v>2498</v>
      </c>
      <c r="L445" s="24" t="s">
        <v>2656</v>
      </c>
      <c r="M445" s="24" t="s">
        <v>2357</v>
      </c>
      <c r="N445" s="19">
        <f>B445/565</f>
        <v>0.78053097345132738</v>
      </c>
      <c r="O445" s="278" t="s">
        <v>15627</v>
      </c>
      <c r="P445" s="278">
        <v>2</v>
      </c>
      <c r="Q445" s="311">
        <v>1.6</v>
      </c>
      <c r="R445" s="17">
        <f t="shared" si="6"/>
        <v>0.73982300884955754</v>
      </c>
    </row>
    <row r="446" spans="1:18" x14ac:dyDescent="0.3">
      <c r="A446" s="1" t="s">
        <v>10259</v>
      </c>
      <c r="B446" s="18">
        <v>441</v>
      </c>
      <c r="C446" s="312">
        <v>428</v>
      </c>
      <c r="D446" s="9" t="s">
        <v>10260</v>
      </c>
      <c r="E446" s="8" t="s">
        <v>10261</v>
      </c>
      <c r="F446" s="8" t="s">
        <v>10262</v>
      </c>
      <c r="G446" s="24" t="s">
        <v>8946</v>
      </c>
      <c r="H446" s="10">
        <v>4164</v>
      </c>
      <c r="I446" s="18">
        <v>1.4</v>
      </c>
      <c r="J446" s="24" t="s">
        <v>2159</v>
      </c>
      <c r="K446" s="24" t="s">
        <v>1622</v>
      </c>
      <c r="L446" s="24" t="s">
        <v>10263</v>
      </c>
      <c r="M446" s="24" t="s">
        <v>2289</v>
      </c>
      <c r="N446" s="19">
        <f>B446/565</f>
        <v>0.78053097345132738</v>
      </c>
      <c r="O446" s="278" t="s">
        <v>15627</v>
      </c>
      <c r="P446" s="278">
        <v>2</v>
      </c>
      <c r="Q446" s="312">
        <v>1.5</v>
      </c>
      <c r="R446" s="17">
        <f t="shared" si="6"/>
        <v>0.75752212389380535</v>
      </c>
    </row>
    <row r="447" spans="1:18" x14ac:dyDescent="0.3">
      <c r="A447" s="1" t="s">
        <v>2662</v>
      </c>
      <c r="B447" s="18">
        <v>441</v>
      </c>
      <c r="C447" s="311">
        <v>433</v>
      </c>
      <c r="D447" s="9" t="s">
        <v>2663</v>
      </c>
      <c r="E447" s="8" t="s">
        <v>2664</v>
      </c>
      <c r="F447" s="8" t="s">
        <v>2665</v>
      </c>
      <c r="G447" s="24" t="s">
        <v>9188</v>
      </c>
      <c r="H447" s="10">
        <v>1093</v>
      </c>
      <c r="I447" s="18">
        <v>1.4</v>
      </c>
      <c r="J447" s="24" t="s">
        <v>2159</v>
      </c>
      <c r="K447" s="24" t="s">
        <v>2573</v>
      </c>
      <c r="L447" s="24" t="s">
        <v>2666</v>
      </c>
      <c r="M447" s="24" t="s">
        <v>2303</v>
      </c>
      <c r="N447" s="19">
        <f>B447/565</f>
        <v>0.78053097345132738</v>
      </c>
      <c r="O447" s="278" t="s">
        <v>15627</v>
      </c>
      <c r="P447" s="278">
        <v>2</v>
      </c>
      <c r="Q447" s="311">
        <v>1.4</v>
      </c>
      <c r="R447" s="17">
        <f t="shared" si="6"/>
        <v>0.76637168141592915</v>
      </c>
    </row>
    <row r="448" spans="1:18" x14ac:dyDescent="0.3">
      <c r="A448" s="1" t="s">
        <v>10267</v>
      </c>
      <c r="B448" s="18">
        <v>441</v>
      </c>
      <c r="C448" s="311">
        <v>400</v>
      </c>
      <c r="D448" s="9" t="s">
        <v>10268</v>
      </c>
      <c r="E448" s="8" t="s">
        <v>10269</v>
      </c>
      <c r="F448" s="8" t="s">
        <v>10270</v>
      </c>
      <c r="G448" s="24" t="s">
        <v>8981</v>
      </c>
      <c r="H448" s="10">
        <v>1628</v>
      </c>
      <c r="I448" s="18">
        <v>1.4</v>
      </c>
      <c r="J448" s="24" t="s">
        <v>1477</v>
      </c>
      <c r="K448" s="24" t="s">
        <v>1707</v>
      </c>
      <c r="L448" s="24" t="s">
        <v>9826</v>
      </c>
      <c r="M448" s="24" t="s">
        <v>1624</v>
      </c>
      <c r="N448" s="19">
        <f>B448/565</f>
        <v>0.78053097345132738</v>
      </c>
      <c r="O448" s="278" t="s">
        <v>15627</v>
      </c>
      <c r="P448" s="278">
        <v>2</v>
      </c>
      <c r="Q448" s="311">
        <v>1.8</v>
      </c>
      <c r="R448" s="17">
        <f t="shared" si="6"/>
        <v>0.70796460176991149</v>
      </c>
    </row>
    <row r="449" spans="1:18" x14ac:dyDescent="0.3">
      <c r="A449" s="1" t="s">
        <v>10271</v>
      </c>
      <c r="B449" s="18">
        <v>441</v>
      </c>
      <c r="C449" s="311">
        <v>433</v>
      </c>
      <c r="D449" s="9" t="s">
        <v>10272</v>
      </c>
      <c r="E449" s="8" t="s">
        <v>10273</v>
      </c>
      <c r="F449" s="8" t="s">
        <v>10274</v>
      </c>
      <c r="G449" s="24" t="s">
        <v>9299</v>
      </c>
      <c r="H449" s="8">
        <v>463</v>
      </c>
      <c r="I449" s="18">
        <v>1.4</v>
      </c>
      <c r="J449" s="24" t="s">
        <v>1477</v>
      </c>
      <c r="K449" s="24" t="s">
        <v>2312</v>
      </c>
      <c r="L449" s="24" t="s">
        <v>832</v>
      </c>
      <c r="M449" s="24" t="s">
        <v>2303</v>
      </c>
      <c r="N449" s="19">
        <f>B449/565</f>
        <v>0.78053097345132738</v>
      </c>
      <c r="O449" s="278" t="s">
        <v>15627</v>
      </c>
      <c r="P449" s="278">
        <v>2</v>
      </c>
      <c r="Q449" s="311">
        <v>1.4</v>
      </c>
      <c r="R449" s="17">
        <f t="shared" si="6"/>
        <v>0.76637168141592915</v>
      </c>
    </row>
    <row r="450" spans="1:18" x14ac:dyDescent="0.3">
      <c r="A450" s="1" t="s">
        <v>10256</v>
      </c>
      <c r="B450" s="18">
        <v>441</v>
      </c>
      <c r="C450" s="312">
        <v>428</v>
      </c>
      <c r="D450" s="9" t="s">
        <v>10257</v>
      </c>
      <c r="E450" s="8" t="s">
        <v>10258</v>
      </c>
      <c r="F450" s="8" t="s">
        <v>10258</v>
      </c>
      <c r="G450" s="24" t="s">
        <v>8991</v>
      </c>
      <c r="H450" s="10">
        <v>2190</v>
      </c>
      <c r="I450" s="18">
        <v>1.4</v>
      </c>
      <c r="J450" s="24" t="s">
        <v>1477</v>
      </c>
      <c r="K450" s="24" t="s">
        <v>886</v>
      </c>
      <c r="L450" s="24" t="s">
        <v>416</v>
      </c>
      <c r="M450" s="24" t="s">
        <v>2289</v>
      </c>
      <c r="N450" s="19">
        <f>B450/565</f>
        <v>0.78053097345132738</v>
      </c>
      <c r="O450" s="278" t="s">
        <v>15627</v>
      </c>
      <c r="P450" s="278">
        <v>2</v>
      </c>
      <c r="Q450" s="312">
        <v>1.5</v>
      </c>
      <c r="R450" s="17">
        <f t="shared" si="6"/>
        <v>0.75752212389380535</v>
      </c>
    </row>
    <row r="451" spans="1:18" x14ac:dyDescent="0.3">
      <c r="A451" s="1" t="s">
        <v>10280</v>
      </c>
      <c r="B451" s="8">
        <v>449</v>
      </c>
      <c r="C451" s="311">
        <v>456</v>
      </c>
      <c r="D451" s="9" t="s">
        <v>10281</v>
      </c>
      <c r="E451" s="8" t="s">
        <v>10282</v>
      </c>
      <c r="F451" s="8" t="s">
        <v>10282</v>
      </c>
      <c r="G451" s="24" t="s">
        <v>9600</v>
      </c>
      <c r="H451" s="10">
        <v>1535</v>
      </c>
      <c r="I451" s="8">
        <v>1.3</v>
      </c>
      <c r="J451" s="24" t="s">
        <v>1477</v>
      </c>
      <c r="K451" s="24" t="s">
        <v>2108</v>
      </c>
      <c r="L451" s="24" t="s">
        <v>10283</v>
      </c>
      <c r="M451" s="24" t="s">
        <v>2086</v>
      </c>
      <c r="N451" s="17">
        <f>B451/565</f>
        <v>0.79469026548672561</v>
      </c>
      <c r="O451" s="278" t="s">
        <v>15627</v>
      </c>
      <c r="P451" s="278">
        <v>2</v>
      </c>
      <c r="Q451" s="311">
        <v>1.2</v>
      </c>
      <c r="R451" s="17">
        <f t="shared" si="6"/>
        <v>0.8070796460176991</v>
      </c>
    </row>
    <row r="452" spans="1:18" x14ac:dyDescent="0.3">
      <c r="A452" s="1" t="s">
        <v>10292</v>
      </c>
      <c r="B452" s="8">
        <v>449</v>
      </c>
      <c r="C452" s="311">
        <v>456</v>
      </c>
      <c r="D452" s="9" t="s">
        <v>10293</v>
      </c>
      <c r="E452" s="8" t="s">
        <v>10294</v>
      </c>
      <c r="F452" s="8" t="s">
        <v>10295</v>
      </c>
      <c r="G452" s="24" t="s">
        <v>8946</v>
      </c>
      <c r="H452" s="10">
        <v>1160</v>
      </c>
      <c r="I452" s="8">
        <v>1.3</v>
      </c>
      <c r="J452" s="24" t="s">
        <v>2159</v>
      </c>
      <c r="K452" s="24" t="s">
        <v>2568</v>
      </c>
      <c r="L452" s="24" t="s">
        <v>9792</v>
      </c>
      <c r="M452" s="24" t="s">
        <v>2086</v>
      </c>
      <c r="N452" s="17">
        <f>B452/565</f>
        <v>0.79469026548672561</v>
      </c>
      <c r="O452" s="278" t="s">
        <v>15627</v>
      </c>
      <c r="P452" s="278">
        <v>2</v>
      </c>
      <c r="Q452" s="311">
        <v>1.2</v>
      </c>
      <c r="R452" s="17">
        <f t="shared" ref="R452:R515" si="7">C452/565</f>
        <v>0.8070796460176991</v>
      </c>
    </row>
    <row r="453" spans="1:18" x14ac:dyDescent="0.3">
      <c r="A453" s="1" t="s">
        <v>10296</v>
      </c>
      <c r="B453" s="8">
        <v>449</v>
      </c>
      <c r="C453" s="311">
        <v>497</v>
      </c>
      <c r="D453" s="9" t="s">
        <v>10297</v>
      </c>
      <c r="E453" s="8" t="s">
        <v>10298</v>
      </c>
      <c r="F453" s="8" t="s">
        <v>10298</v>
      </c>
      <c r="G453" s="24" t="s">
        <v>8986</v>
      </c>
      <c r="H453" s="10">
        <v>1296</v>
      </c>
      <c r="I453" s="8">
        <v>1.3</v>
      </c>
      <c r="J453" s="24" t="s">
        <v>1477</v>
      </c>
      <c r="K453" s="24" t="s">
        <v>2507</v>
      </c>
      <c r="L453" s="24" t="s">
        <v>1498</v>
      </c>
      <c r="M453" s="24" t="s">
        <v>36</v>
      </c>
      <c r="N453" s="17">
        <f>B453/565</f>
        <v>0.79469026548672561</v>
      </c>
      <c r="O453" s="278" t="s">
        <v>15627</v>
      </c>
      <c r="P453" s="278">
        <v>2</v>
      </c>
      <c r="Q453" s="311">
        <v>0.8</v>
      </c>
      <c r="R453" s="17">
        <f t="shared" si="7"/>
        <v>0.87964601769911499</v>
      </c>
    </row>
    <row r="454" spans="1:18" x14ac:dyDescent="0.3">
      <c r="A454" s="1" t="s">
        <v>10287</v>
      </c>
      <c r="B454" s="8">
        <v>449</v>
      </c>
      <c r="C454" s="311">
        <v>433</v>
      </c>
      <c r="D454" s="9" t="s">
        <v>10288</v>
      </c>
      <c r="E454" s="8" t="s">
        <v>10289</v>
      </c>
      <c r="F454" s="8" t="s">
        <v>10290</v>
      </c>
      <c r="G454" s="24" t="s">
        <v>8981</v>
      </c>
      <c r="H454" s="10">
        <v>1350</v>
      </c>
      <c r="I454" s="8">
        <v>1.3</v>
      </c>
      <c r="J454" s="24" t="s">
        <v>1477</v>
      </c>
      <c r="K454" s="24" t="s">
        <v>2312</v>
      </c>
      <c r="L454" s="24" t="s">
        <v>10291</v>
      </c>
      <c r="M454" s="24" t="s">
        <v>2303</v>
      </c>
      <c r="N454" s="17">
        <f>B454/565</f>
        <v>0.79469026548672561</v>
      </c>
      <c r="O454" s="278" t="s">
        <v>15627</v>
      </c>
      <c r="P454" s="278">
        <v>2</v>
      </c>
      <c r="Q454" s="311">
        <v>1.4</v>
      </c>
      <c r="R454" s="17">
        <f t="shared" si="7"/>
        <v>0.76637168141592915</v>
      </c>
    </row>
    <row r="455" spans="1:18" x14ac:dyDescent="0.3">
      <c r="A455" s="1" t="s">
        <v>10299</v>
      </c>
      <c r="B455" s="8">
        <v>449</v>
      </c>
      <c r="C455" s="311">
        <v>456</v>
      </c>
      <c r="D455" s="9" t="s">
        <v>10300</v>
      </c>
      <c r="E455" s="8" t="s">
        <v>165</v>
      </c>
      <c r="F455" s="8" t="s">
        <v>10301</v>
      </c>
      <c r="G455" s="24" t="s">
        <v>8946</v>
      </c>
      <c r="H455" s="10">
        <v>2451</v>
      </c>
      <c r="I455" s="8">
        <v>1.3</v>
      </c>
      <c r="J455" s="24" t="s">
        <v>2159</v>
      </c>
      <c r="K455" s="24" t="s">
        <v>2834</v>
      </c>
      <c r="L455" s="24" t="s">
        <v>10302</v>
      </c>
      <c r="M455" s="24" t="s">
        <v>2086</v>
      </c>
      <c r="N455" s="17">
        <f>B455/565</f>
        <v>0.79469026548672561</v>
      </c>
      <c r="O455" s="278" t="s">
        <v>15627</v>
      </c>
      <c r="P455" s="278">
        <v>2</v>
      </c>
      <c r="Q455" s="311">
        <v>1.2</v>
      </c>
      <c r="R455" s="17">
        <f t="shared" si="7"/>
        <v>0.8070796460176991</v>
      </c>
    </row>
    <row r="456" spans="1:18" x14ac:dyDescent="0.3">
      <c r="A456" s="1" t="s">
        <v>10303</v>
      </c>
      <c r="B456" s="8">
        <v>449</v>
      </c>
      <c r="C456" s="311">
        <v>474</v>
      </c>
      <c r="D456" s="9" t="s">
        <v>10304</v>
      </c>
      <c r="E456" s="8" t="s">
        <v>10305</v>
      </c>
      <c r="F456" s="8" t="s">
        <v>10305</v>
      </c>
      <c r="G456" s="24" t="s">
        <v>8946</v>
      </c>
      <c r="H456" s="8">
        <v>320</v>
      </c>
      <c r="I456" s="8">
        <v>1.3</v>
      </c>
      <c r="J456" s="24" t="s">
        <v>2159</v>
      </c>
      <c r="K456" s="24" t="s">
        <v>2834</v>
      </c>
      <c r="L456" s="24" t="s">
        <v>10306</v>
      </c>
      <c r="M456" s="24" t="s">
        <v>33</v>
      </c>
      <c r="N456" s="17">
        <f>B456/565</f>
        <v>0.79469026548672561</v>
      </c>
      <c r="O456" s="278" t="s">
        <v>15627</v>
      </c>
      <c r="P456" s="278">
        <v>2</v>
      </c>
      <c r="Q456" s="311">
        <v>1</v>
      </c>
      <c r="R456" s="17">
        <f t="shared" si="7"/>
        <v>0.83893805309734515</v>
      </c>
    </row>
    <row r="457" spans="1:18" x14ac:dyDescent="0.3">
      <c r="A457" s="1" t="s">
        <v>10284</v>
      </c>
      <c r="B457" s="8">
        <v>449</v>
      </c>
      <c r="C457" s="312">
        <v>465</v>
      </c>
      <c r="D457" s="9" t="s">
        <v>10285</v>
      </c>
      <c r="E457" s="8" t="s">
        <v>10286</v>
      </c>
      <c r="F457" s="8" t="s">
        <v>165</v>
      </c>
      <c r="G457" s="24" t="s">
        <v>9600</v>
      </c>
      <c r="H457" s="10">
        <v>1124</v>
      </c>
      <c r="I457" s="8">
        <v>1.3</v>
      </c>
      <c r="J457" s="24" t="s">
        <v>1477</v>
      </c>
      <c r="K457" s="24" t="s">
        <v>1249</v>
      </c>
      <c r="L457" s="24" t="s">
        <v>2947</v>
      </c>
      <c r="M457" s="24" t="s">
        <v>2169</v>
      </c>
      <c r="N457" s="17">
        <f>B457/565</f>
        <v>0.79469026548672561</v>
      </c>
      <c r="O457" s="278" t="s">
        <v>15627</v>
      </c>
      <c r="P457" s="278">
        <v>2</v>
      </c>
      <c r="Q457" s="312">
        <v>1.1000000000000001</v>
      </c>
      <c r="R457" s="17">
        <f t="shared" si="7"/>
        <v>0.82300884955752207</v>
      </c>
    </row>
    <row r="458" spans="1:18" x14ac:dyDescent="0.3">
      <c r="A458" s="1" t="s">
        <v>10339</v>
      </c>
      <c r="B458" s="18">
        <v>456</v>
      </c>
      <c r="C458" s="311">
        <v>433</v>
      </c>
      <c r="D458" s="9" t="s">
        <v>10340</v>
      </c>
      <c r="E458" s="8" t="s">
        <v>10341</v>
      </c>
      <c r="F458" s="8" t="s">
        <v>10342</v>
      </c>
      <c r="G458" s="24" t="s">
        <v>8981</v>
      </c>
      <c r="H458" s="10">
        <v>1221</v>
      </c>
      <c r="I458" s="18">
        <v>1.2</v>
      </c>
      <c r="J458" s="24" t="s">
        <v>1477</v>
      </c>
      <c r="K458" s="24" t="s">
        <v>2144</v>
      </c>
      <c r="L458" s="24" t="s">
        <v>416</v>
      </c>
      <c r="M458" s="24" t="s">
        <v>2303</v>
      </c>
      <c r="N458" s="19">
        <f>B458/565</f>
        <v>0.8070796460176991</v>
      </c>
      <c r="O458" s="278" t="s">
        <v>15627</v>
      </c>
      <c r="P458" s="278">
        <v>2</v>
      </c>
      <c r="Q458" s="311">
        <v>1.4</v>
      </c>
      <c r="R458" s="17">
        <f t="shared" si="7"/>
        <v>0.76637168141592915</v>
      </c>
    </row>
    <row r="459" spans="1:18" x14ac:dyDescent="0.3">
      <c r="A459" s="1" t="s">
        <v>4134</v>
      </c>
      <c r="B459" s="18">
        <v>456</v>
      </c>
      <c r="C459" s="311">
        <v>400</v>
      </c>
      <c r="D459" s="9" t="s">
        <v>4135</v>
      </c>
      <c r="E459" s="8" t="s">
        <v>4136</v>
      </c>
      <c r="F459" s="8" t="s">
        <v>4137</v>
      </c>
      <c r="G459" s="24" t="s">
        <v>8946</v>
      </c>
      <c r="H459" s="10">
        <v>1593</v>
      </c>
      <c r="I459" s="18">
        <v>1.2</v>
      </c>
      <c r="J459" s="24" t="s">
        <v>2159</v>
      </c>
      <c r="K459" s="24" t="s">
        <v>2421</v>
      </c>
      <c r="L459" s="24" t="s">
        <v>416</v>
      </c>
      <c r="M459" s="24" t="s">
        <v>1624</v>
      </c>
      <c r="N459" s="19">
        <f>B459/565</f>
        <v>0.8070796460176991</v>
      </c>
      <c r="O459" s="278" t="s">
        <v>15627</v>
      </c>
      <c r="P459" s="278">
        <v>2</v>
      </c>
      <c r="Q459" s="311">
        <v>1.8</v>
      </c>
      <c r="R459" s="17">
        <f t="shared" si="7"/>
        <v>0.70796460176991149</v>
      </c>
    </row>
    <row r="460" spans="1:18" x14ac:dyDescent="0.3">
      <c r="A460" s="1" t="s">
        <v>10354</v>
      </c>
      <c r="B460" s="18">
        <v>456</v>
      </c>
      <c r="C460" s="312">
        <v>465</v>
      </c>
      <c r="D460" s="9" t="s">
        <v>10355</v>
      </c>
      <c r="E460" s="8" t="s">
        <v>10356</v>
      </c>
      <c r="F460" s="8" t="s">
        <v>10357</v>
      </c>
      <c r="G460" s="24" t="s">
        <v>8946</v>
      </c>
      <c r="H460" s="10">
        <v>2572</v>
      </c>
      <c r="I460" s="18">
        <v>1.2</v>
      </c>
      <c r="J460" s="24" t="s">
        <v>2159</v>
      </c>
      <c r="K460" s="24" t="s">
        <v>2622</v>
      </c>
      <c r="L460" s="24" t="s">
        <v>10358</v>
      </c>
      <c r="M460" s="24" t="s">
        <v>2169</v>
      </c>
      <c r="N460" s="19">
        <f>B460/565</f>
        <v>0.8070796460176991</v>
      </c>
      <c r="O460" s="278" t="s">
        <v>15627</v>
      </c>
      <c r="P460" s="278">
        <v>2</v>
      </c>
      <c r="Q460" s="312">
        <v>1.1000000000000001</v>
      </c>
      <c r="R460" s="17">
        <f t="shared" si="7"/>
        <v>0.82300884955752207</v>
      </c>
    </row>
    <row r="461" spans="1:18" x14ac:dyDescent="0.3">
      <c r="A461" s="1" t="s">
        <v>10360</v>
      </c>
      <c r="B461" s="18">
        <v>456</v>
      </c>
      <c r="C461" s="312">
        <v>487</v>
      </c>
      <c r="D461" s="9" t="s">
        <v>10361</v>
      </c>
      <c r="E461" s="8" t="s">
        <v>10362</v>
      </c>
      <c r="F461" s="8" t="s">
        <v>10363</v>
      </c>
      <c r="G461" s="24" t="s">
        <v>8946</v>
      </c>
      <c r="H461" s="8">
        <v>197</v>
      </c>
      <c r="I461" s="18">
        <v>1.2</v>
      </c>
      <c r="J461" s="24" t="s">
        <v>2159</v>
      </c>
      <c r="K461" s="24" t="s">
        <v>2678</v>
      </c>
      <c r="L461" s="24" t="s">
        <v>8887</v>
      </c>
      <c r="M461" s="24" t="s">
        <v>18</v>
      </c>
      <c r="N461" s="19">
        <f>B461/565</f>
        <v>0.8070796460176991</v>
      </c>
      <c r="O461" s="278" t="s">
        <v>15627</v>
      </c>
      <c r="P461" s="278">
        <v>2</v>
      </c>
      <c r="Q461" s="312">
        <v>0.9</v>
      </c>
      <c r="R461" s="17">
        <f t="shared" si="7"/>
        <v>0.86194690265486729</v>
      </c>
    </row>
    <row r="462" spans="1:18" x14ac:dyDescent="0.3">
      <c r="A462" s="1" t="s">
        <v>10325</v>
      </c>
      <c r="B462" s="18">
        <v>456</v>
      </c>
      <c r="C462" s="312">
        <v>448</v>
      </c>
      <c r="D462" s="9" t="s">
        <v>10326</v>
      </c>
      <c r="E462" s="8" t="s">
        <v>10327</v>
      </c>
      <c r="F462" s="8" t="s">
        <v>10328</v>
      </c>
      <c r="G462" s="24" t="s">
        <v>8991</v>
      </c>
      <c r="H462" s="10">
        <v>1088</v>
      </c>
      <c r="I462" s="18">
        <v>1.2</v>
      </c>
      <c r="J462" s="24" t="s">
        <v>1477</v>
      </c>
      <c r="K462" s="24" t="s">
        <v>2037</v>
      </c>
      <c r="L462" s="24" t="s">
        <v>4488</v>
      </c>
      <c r="M462" s="24" t="s">
        <v>19</v>
      </c>
      <c r="N462" s="19">
        <f>B462/565</f>
        <v>0.8070796460176991</v>
      </c>
      <c r="O462" s="278" t="s">
        <v>15627</v>
      </c>
      <c r="P462" s="278">
        <v>2</v>
      </c>
      <c r="Q462" s="312">
        <v>1.3</v>
      </c>
      <c r="R462" s="17">
        <f t="shared" si="7"/>
        <v>0.79292035398230087</v>
      </c>
    </row>
    <row r="463" spans="1:18" x14ac:dyDescent="0.3">
      <c r="A463" s="1" t="s">
        <v>10320</v>
      </c>
      <c r="B463" s="18">
        <v>456</v>
      </c>
      <c r="C463" s="311">
        <v>433</v>
      </c>
      <c r="D463" s="9" t="s">
        <v>10321</v>
      </c>
      <c r="E463" s="8" t="s">
        <v>10322</v>
      </c>
      <c r="F463" s="8" t="s">
        <v>10323</v>
      </c>
      <c r="G463" s="24" t="s">
        <v>8946</v>
      </c>
      <c r="H463" s="10">
        <v>3410</v>
      </c>
      <c r="I463" s="18">
        <v>1.2</v>
      </c>
      <c r="J463" s="24" t="s">
        <v>2159</v>
      </c>
      <c r="K463" s="24" t="s">
        <v>2004</v>
      </c>
      <c r="L463" s="24" t="s">
        <v>10324</v>
      </c>
      <c r="M463" s="24" t="s">
        <v>2303</v>
      </c>
      <c r="N463" s="19">
        <f>B463/565</f>
        <v>0.8070796460176991</v>
      </c>
      <c r="O463" s="278" t="s">
        <v>15627</v>
      </c>
      <c r="P463" s="278">
        <v>2</v>
      </c>
      <c r="Q463" s="311">
        <v>1.4</v>
      </c>
      <c r="R463" s="17">
        <f t="shared" si="7"/>
        <v>0.76637168141592915</v>
      </c>
    </row>
    <row r="464" spans="1:18" x14ac:dyDescent="0.3">
      <c r="A464" s="1" t="s">
        <v>10307</v>
      </c>
      <c r="B464" s="18">
        <v>456</v>
      </c>
      <c r="C464" s="312">
        <v>465</v>
      </c>
      <c r="D464" s="9" t="s">
        <v>10308</v>
      </c>
      <c r="E464" s="8" t="s">
        <v>10309</v>
      </c>
      <c r="F464" s="8" t="s">
        <v>10310</v>
      </c>
      <c r="G464" s="24" t="s">
        <v>9299</v>
      </c>
      <c r="H464" s="10">
        <v>3022</v>
      </c>
      <c r="I464" s="18">
        <v>1.2</v>
      </c>
      <c r="J464" s="24" t="s">
        <v>1477</v>
      </c>
      <c r="K464" s="24" t="s">
        <v>679</v>
      </c>
      <c r="L464" s="24" t="s">
        <v>416</v>
      </c>
      <c r="M464" s="24" t="s">
        <v>2169</v>
      </c>
      <c r="N464" s="19">
        <f>B464/565</f>
        <v>0.8070796460176991</v>
      </c>
      <c r="O464" s="278" t="s">
        <v>15627</v>
      </c>
      <c r="P464" s="278">
        <v>2</v>
      </c>
      <c r="Q464" s="312">
        <v>1.1000000000000001</v>
      </c>
      <c r="R464" s="17">
        <f t="shared" si="7"/>
        <v>0.82300884955752207</v>
      </c>
    </row>
    <row r="465" spans="1:18" x14ac:dyDescent="0.3">
      <c r="A465" s="1" t="s">
        <v>10347</v>
      </c>
      <c r="B465" s="18">
        <v>456</v>
      </c>
      <c r="C465" s="311">
        <v>497</v>
      </c>
      <c r="D465" s="9" t="s">
        <v>10348</v>
      </c>
      <c r="E465" s="8" t="s">
        <v>10349</v>
      </c>
      <c r="F465" s="8" t="s">
        <v>165</v>
      </c>
      <c r="G465" s="24" t="s">
        <v>8981</v>
      </c>
      <c r="H465" s="8">
        <v>605</v>
      </c>
      <c r="I465" s="18">
        <v>1.2</v>
      </c>
      <c r="J465" s="24" t="s">
        <v>1477</v>
      </c>
      <c r="K465" s="24" t="s">
        <v>2711</v>
      </c>
      <c r="L465" s="24" t="s">
        <v>5139</v>
      </c>
      <c r="M465" s="24" t="s">
        <v>36</v>
      </c>
      <c r="N465" s="19">
        <f>B465/565</f>
        <v>0.8070796460176991</v>
      </c>
      <c r="O465" s="278" t="s">
        <v>15627</v>
      </c>
      <c r="P465" s="278">
        <v>2</v>
      </c>
      <c r="Q465" s="311">
        <v>0.8</v>
      </c>
      <c r="R465" s="17">
        <f t="shared" si="7"/>
        <v>0.87964601769911499</v>
      </c>
    </row>
    <row r="466" spans="1:18" x14ac:dyDescent="0.3">
      <c r="A466" s="1" t="s">
        <v>10329</v>
      </c>
      <c r="B466" s="18">
        <v>456</v>
      </c>
      <c r="C466" s="311">
        <v>456</v>
      </c>
      <c r="D466" s="9" t="s">
        <v>10330</v>
      </c>
      <c r="E466" s="8" t="s">
        <v>10331</v>
      </c>
      <c r="F466" s="8" t="s">
        <v>10332</v>
      </c>
      <c r="G466" s="24" t="s">
        <v>8981</v>
      </c>
      <c r="H466" s="10">
        <v>10858</v>
      </c>
      <c r="I466" s="18">
        <v>1.2</v>
      </c>
      <c r="J466" s="24" t="s">
        <v>1477</v>
      </c>
      <c r="K466" s="24" t="s">
        <v>2421</v>
      </c>
      <c r="L466" s="24" t="s">
        <v>10333</v>
      </c>
      <c r="M466" s="24" t="s">
        <v>2086</v>
      </c>
      <c r="N466" s="19">
        <f>B466/565</f>
        <v>0.8070796460176991</v>
      </c>
      <c r="O466" s="278" t="s">
        <v>15627</v>
      </c>
      <c r="P466" s="278">
        <v>2</v>
      </c>
      <c r="Q466" s="311">
        <v>1.2</v>
      </c>
      <c r="R466" s="17">
        <f t="shared" si="7"/>
        <v>0.8070796460176991</v>
      </c>
    </row>
    <row r="467" spans="1:18" x14ac:dyDescent="0.3">
      <c r="A467" s="1" t="s">
        <v>4131</v>
      </c>
      <c r="B467" s="18">
        <v>456</v>
      </c>
      <c r="C467" s="312">
        <v>448</v>
      </c>
      <c r="D467" s="9" t="s">
        <v>4131</v>
      </c>
      <c r="E467" s="8" t="s">
        <v>4132</v>
      </c>
      <c r="F467" s="8" t="s">
        <v>4133</v>
      </c>
      <c r="G467" s="24" t="s">
        <v>8946</v>
      </c>
      <c r="H467" s="10">
        <v>1666</v>
      </c>
      <c r="I467" s="18">
        <v>1.2</v>
      </c>
      <c r="J467" s="24" t="s">
        <v>2159</v>
      </c>
      <c r="K467" s="24" t="s">
        <v>2622</v>
      </c>
      <c r="L467" s="24" t="s">
        <v>10359</v>
      </c>
      <c r="M467" s="24" t="s">
        <v>19</v>
      </c>
      <c r="N467" s="19">
        <f>B467/565</f>
        <v>0.8070796460176991</v>
      </c>
      <c r="O467" s="278" t="s">
        <v>15627</v>
      </c>
      <c r="P467" s="278">
        <v>2</v>
      </c>
      <c r="Q467" s="312">
        <v>1.3</v>
      </c>
      <c r="R467" s="17">
        <f t="shared" si="7"/>
        <v>0.79292035398230087</v>
      </c>
    </row>
    <row r="468" spans="1:18" x14ac:dyDescent="0.3">
      <c r="A468" s="1" t="s">
        <v>10311</v>
      </c>
      <c r="B468" s="18">
        <v>456</v>
      </c>
      <c r="C468" s="311">
        <v>456</v>
      </c>
      <c r="D468" s="9" t="s">
        <v>10312</v>
      </c>
      <c r="E468" s="8" t="s">
        <v>10313</v>
      </c>
      <c r="F468" s="8" t="s">
        <v>10314</v>
      </c>
      <c r="G468" s="24" t="s">
        <v>9600</v>
      </c>
      <c r="H468" s="10">
        <v>1393</v>
      </c>
      <c r="I468" s="18">
        <v>1.2</v>
      </c>
      <c r="J468" s="24" t="s">
        <v>1477</v>
      </c>
      <c r="K468" s="24" t="s">
        <v>1385</v>
      </c>
      <c r="L468" s="24" t="s">
        <v>10315</v>
      </c>
      <c r="M468" s="24" t="s">
        <v>2086</v>
      </c>
      <c r="N468" s="19">
        <f>B468/565</f>
        <v>0.8070796460176991</v>
      </c>
      <c r="O468" s="278" t="s">
        <v>15627</v>
      </c>
      <c r="P468" s="278">
        <v>2</v>
      </c>
      <c r="Q468" s="311">
        <v>1.2</v>
      </c>
      <c r="R468" s="17">
        <f t="shared" si="7"/>
        <v>0.8070796460176991</v>
      </c>
    </row>
    <row r="469" spans="1:18" x14ac:dyDescent="0.3">
      <c r="A469" s="1" t="s">
        <v>4127</v>
      </c>
      <c r="B469" s="18">
        <v>456</v>
      </c>
      <c r="C469" s="312">
        <v>465</v>
      </c>
      <c r="D469" s="9" t="s">
        <v>4128</v>
      </c>
      <c r="E469" s="8" t="s">
        <v>4129</v>
      </c>
      <c r="F469" s="8" t="s">
        <v>4130</v>
      </c>
      <c r="G469" s="24" t="s">
        <v>8981</v>
      </c>
      <c r="H469" s="10">
        <v>2135</v>
      </c>
      <c r="I469" s="18">
        <v>1.2</v>
      </c>
      <c r="J469" s="24" t="s">
        <v>1477</v>
      </c>
      <c r="K469" s="24" t="s">
        <v>2573</v>
      </c>
      <c r="L469" s="24" t="s">
        <v>5629</v>
      </c>
      <c r="M469" s="24" t="s">
        <v>2169</v>
      </c>
      <c r="N469" s="19">
        <f>B469/565</f>
        <v>0.8070796460176991</v>
      </c>
      <c r="O469" s="278" t="s">
        <v>15627</v>
      </c>
      <c r="P469" s="278">
        <v>2</v>
      </c>
      <c r="Q469" s="312">
        <v>1.1000000000000001</v>
      </c>
      <c r="R469" s="17">
        <f t="shared" si="7"/>
        <v>0.82300884955752207</v>
      </c>
    </row>
    <row r="470" spans="1:18" x14ac:dyDescent="0.3">
      <c r="A470" s="1" t="s">
        <v>10334</v>
      </c>
      <c r="B470" s="18">
        <v>456</v>
      </c>
      <c r="C470" s="311">
        <v>474</v>
      </c>
      <c r="D470" s="9" t="s">
        <v>10335</v>
      </c>
      <c r="E470" s="8" t="s">
        <v>10336</v>
      </c>
      <c r="F470" s="8" t="s">
        <v>10337</v>
      </c>
      <c r="G470" s="24" t="s">
        <v>8981</v>
      </c>
      <c r="H470" s="10">
        <v>2390</v>
      </c>
      <c r="I470" s="18">
        <v>1.2</v>
      </c>
      <c r="J470" s="24" t="s">
        <v>1477</v>
      </c>
      <c r="K470" s="24" t="s">
        <v>2421</v>
      </c>
      <c r="L470" s="24" t="s">
        <v>10338</v>
      </c>
      <c r="M470" s="24" t="s">
        <v>33</v>
      </c>
      <c r="N470" s="19">
        <f>B470/565</f>
        <v>0.8070796460176991</v>
      </c>
      <c r="O470" s="278" t="s">
        <v>15627</v>
      </c>
      <c r="P470" s="278">
        <v>2</v>
      </c>
      <c r="Q470" s="311">
        <v>1</v>
      </c>
      <c r="R470" s="17">
        <f t="shared" si="7"/>
        <v>0.83893805309734515</v>
      </c>
    </row>
    <row r="471" spans="1:18" x14ac:dyDescent="0.3">
      <c r="A471" s="1" t="s">
        <v>10350</v>
      </c>
      <c r="B471" s="18">
        <v>456</v>
      </c>
      <c r="C471" s="311">
        <v>474</v>
      </c>
      <c r="D471" s="9" t="s">
        <v>10351</v>
      </c>
      <c r="E471" s="8" t="s">
        <v>10352</v>
      </c>
      <c r="F471" s="8" t="s">
        <v>10352</v>
      </c>
      <c r="G471" s="24" t="s">
        <v>8946</v>
      </c>
      <c r="H471" s="10">
        <v>1909</v>
      </c>
      <c r="I471" s="18">
        <v>1.2</v>
      </c>
      <c r="J471" s="24" t="s">
        <v>2159</v>
      </c>
      <c r="K471" s="24" t="s">
        <v>2507</v>
      </c>
      <c r="L471" s="24" t="s">
        <v>10353</v>
      </c>
      <c r="M471" s="24" t="s">
        <v>33</v>
      </c>
      <c r="N471" s="19">
        <f>B471/565</f>
        <v>0.8070796460176991</v>
      </c>
      <c r="O471" s="278" t="s">
        <v>15627</v>
      </c>
      <c r="P471" s="278">
        <v>2</v>
      </c>
      <c r="Q471" s="311">
        <v>1</v>
      </c>
      <c r="R471" s="17">
        <f t="shared" si="7"/>
        <v>0.83893805309734515</v>
      </c>
    </row>
    <row r="472" spans="1:18" x14ac:dyDescent="0.3">
      <c r="A472" s="1" t="s">
        <v>10343</v>
      </c>
      <c r="B472" s="18">
        <v>456</v>
      </c>
      <c r="C472" s="311">
        <v>418</v>
      </c>
      <c r="D472" s="9" t="s">
        <v>10344</v>
      </c>
      <c r="E472" s="8" t="s">
        <v>10345</v>
      </c>
      <c r="F472" s="8" t="s">
        <v>10346</v>
      </c>
      <c r="G472" s="24" t="s">
        <v>8946</v>
      </c>
      <c r="H472" s="8">
        <v>687</v>
      </c>
      <c r="I472" s="18">
        <v>1.2</v>
      </c>
      <c r="J472" s="24" t="s">
        <v>2159</v>
      </c>
      <c r="K472" s="24" t="s">
        <v>2149</v>
      </c>
      <c r="L472" s="24" t="s">
        <v>1159</v>
      </c>
      <c r="M472" s="24" t="s">
        <v>2357</v>
      </c>
      <c r="N472" s="19">
        <f>B472/565</f>
        <v>0.8070796460176991</v>
      </c>
      <c r="O472" s="278" t="s">
        <v>15627</v>
      </c>
      <c r="P472" s="278">
        <v>2</v>
      </c>
      <c r="Q472" s="311">
        <v>1.6</v>
      </c>
      <c r="R472" s="17">
        <f t="shared" si="7"/>
        <v>0.73982300884955754</v>
      </c>
    </row>
    <row r="473" spans="1:18" x14ac:dyDescent="0.3">
      <c r="A473" s="1" t="s">
        <v>10316</v>
      </c>
      <c r="B473" s="18">
        <v>456</v>
      </c>
      <c r="C473" s="311">
        <v>433</v>
      </c>
      <c r="D473" s="9" t="s">
        <v>10317</v>
      </c>
      <c r="E473" s="8" t="s">
        <v>10318</v>
      </c>
      <c r="F473" s="8" t="s">
        <v>10319</v>
      </c>
      <c r="G473" s="24" t="s">
        <v>8986</v>
      </c>
      <c r="H473" s="8">
        <v>501</v>
      </c>
      <c r="I473" s="18">
        <v>1.2</v>
      </c>
      <c r="J473" s="24" t="s">
        <v>1477</v>
      </c>
      <c r="K473" s="24" t="s">
        <v>808</v>
      </c>
      <c r="L473" s="24" t="s">
        <v>416</v>
      </c>
      <c r="M473" s="24" t="s">
        <v>2303</v>
      </c>
      <c r="N473" s="19">
        <f>B473/565</f>
        <v>0.8070796460176991</v>
      </c>
      <c r="O473" s="278" t="s">
        <v>15627</v>
      </c>
      <c r="P473" s="278">
        <v>2</v>
      </c>
      <c r="Q473" s="311">
        <v>1.4</v>
      </c>
      <c r="R473" s="17">
        <f t="shared" si="7"/>
        <v>0.76637168141592915</v>
      </c>
    </row>
    <row r="474" spans="1:18" x14ac:dyDescent="0.3">
      <c r="A474" s="1" t="s">
        <v>10364</v>
      </c>
      <c r="B474" s="8">
        <v>472</v>
      </c>
      <c r="C474" s="311">
        <v>433</v>
      </c>
      <c r="D474" s="9" t="s">
        <v>10365</v>
      </c>
      <c r="E474" s="8" t="s">
        <v>10366</v>
      </c>
      <c r="F474" s="8" t="s">
        <v>10367</v>
      </c>
      <c r="G474" s="24" t="s">
        <v>8991</v>
      </c>
      <c r="H474" s="8">
        <v>898</v>
      </c>
      <c r="I474" s="8">
        <v>1.1000000000000001</v>
      </c>
      <c r="J474" s="24" t="s">
        <v>1477</v>
      </c>
      <c r="K474" s="24" t="s">
        <v>1827</v>
      </c>
      <c r="L474" s="24" t="s">
        <v>10368</v>
      </c>
      <c r="M474" s="24" t="s">
        <v>2303</v>
      </c>
      <c r="N474" s="17">
        <f>B474/565</f>
        <v>0.83539823008849556</v>
      </c>
      <c r="O474" s="278" t="s">
        <v>15627</v>
      </c>
      <c r="P474" s="278">
        <v>2</v>
      </c>
      <c r="Q474" s="311">
        <v>1.4</v>
      </c>
      <c r="R474" s="17">
        <f t="shared" si="7"/>
        <v>0.76637168141592915</v>
      </c>
    </row>
    <row r="475" spans="1:18" x14ac:dyDescent="0.3">
      <c r="A475" s="1" t="s">
        <v>10382</v>
      </c>
      <c r="B475" s="8">
        <v>472</v>
      </c>
      <c r="C475" s="311">
        <v>474</v>
      </c>
      <c r="D475" s="9" t="s">
        <v>10383</v>
      </c>
      <c r="E475" s="8" t="s">
        <v>10384</v>
      </c>
      <c r="F475" s="8" t="s">
        <v>10385</v>
      </c>
      <c r="G475" s="24" t="s">
        <v>8969</v>
      </c>
      <c r="H475" s="8">
        <v>864</v>
      </c>
      <c r="I475" s="8">
        <v>1.1000000000000001</v>
      </c>
      <c r="J475" s="24" t="s">
        <v>2159</v>
      </c>
      <c r="K475" s="24" t="s">
        <v>2149</v>
      </c>
      <c r="L475" s="24" t="s">
        <v>416</v>
      </c>
      <c r="M475" s="24" t="s">
        <v>33</v>
      </c>
      <c r="N475" s="17">
        <f>B475/565</f>
        <v>0.83539823008849556</v>
      </c>
      <c r="O475" s="278" t="s">
        <v>15627</v>
      </c>
      <c r="P475" s="278">
        <v>2</v>
      </c>
      <c r="Q475" s="311">
        <v>1</v>
      </c>
      <c r="R475" s="17">
        <f t="shared" si="7"/>
        <v>0.83893805309734515</v>
      </c>
    </row>
    <row r="476" spans="1:18" x14ac:dyDescent="0.3">
      <c r="A476" s="1" t="s">
        <v>10369</v>
      </c>
      <c r="B476" s="8">
        <v>472</v>
      </c>
      <c r="C476" s="311">
        <v>474</v>
      </c>
      <c r="D476" s="9" t="s">
        <v>10370</v>
      </c>
      <c r="E476" s="8" t="s">
        <v>10371</v>
      </c>
      <c r="F476" s="8" t="s">
        <v>10372</v>
      </c>
      <c r="G476" s="24" t="s">
        <v>9600</v>
      </c>
      <c r="H476" s="8">
        <v>445</v>
      </c>
      <c r="I476" s="8">
        <v>1.1000000000000001</v>
      </c>
      <c r="J476" s="24" t="s">
        <v>1477</v>
      </c>
      <c r="K476" s="24" t="s">
        <v>1577</v>
      </c>
      <c r="L476" s="24" t="s">
        <v>590</v>
      </c>
      <c r="M476" s="24" t="s">
        <v>33</v>
      </c>
      <c r="N476" s="17">
        <f>B476/565</f>
        <v>0.83539823008849556</v>
      </c>
      <c r="O476" s="278" t="s">
        <v>15627</v>
      </c>
      <c r="P476" s="278">
        <v>2</v>
      </c>
      <c r="Q476" s="311">
        <v>1</v>
      </c>
      <c r="R476" s="17">
        <f t="shared" si="7"/>
        <v>0.83893805309734515</v>
      </c>
    </row>
    <row r="477" spans="1:18" x14ac:dyDescent="0.3">
      <c r="A477" s="1" t="s">
        <v>10407</v>
      </c>
      <c r="B477" s="8">
        <v>472</v>
      </c>
      <c r="C477" s="312">
        <v>511</v>
      </c>
      <c r="D477" s="9" t="s">
        <v>10408</v>
      </c>
      <c r="E477" s="8" t="s">
        <v>10409</v>
      </c>
      <c r="F477" s="8" t="s">
        <v>10410</v>
      </c>
      <c r="G477" s="24" t="s">
        <v>9299</v>
      </c>
      <c r="H477" s="8">
        <v>599</v>
      </c>
      <c r="I477" s="8">
        <v>1.1000000000000001</v>
      </c>
      <c r="J477" s="24" t="s">
        <v>2159</v>
      </c>
      <c r="K477" s="24" t="s">
        <v>2678</v>
      </c>
      <c r="L477" s="24" t="s">
        <v>10411</v>
      </c>
      <c r="M477" s="24" t="s">
        <v>2840</v>
      </c>
      <c r="N477" s="17">
        <f>B477/565</f>
        <v>0.83539823008849556</v>
      </c>
      <c r="O477" s="278" t="s">
        <v>15627</v>
      </c>
      <c r="P477" s="278">
        <v>2</v>
      </c>
      <c r="Q477" s="312">
        <v>0.7</v>
      </c>
      <c r="R477" s="17">
        <f t="shared" si="7"/>
        <v>0.90442477876106198</v>
      </c>
    </row>
    <row r="478" spans="1:18" x14ac:dyDescent="0.3">
      <c r="A478" s="1" t="s">
        <v>10394</v>
      </c>
      <c r="B478" s="8">
        <v>472</v>
      </c>
      <c r="C478" s="312">
        <v>465</v>
      </c>
      <c r="D478" s="9" t="s">
        <v>10394</v>
      </c>
      <c r="E478" s="8" t="s">
        <v>10395</v>
      </c>
      <c r="F478" s="8" t="s">
        <v>10396</v>
      </c>
      <c r="G478" s="24" t="s">
        <v>9299</v>
      </c>
      <c r="H478" s="10">
        <v>1280</v>
      </c>
      <c r="I478" s="8">
        <v>1.1000000000000001</v>
      </c>
      <c r="J478" s="24" t="s">
        <v>2159</v>
      </c>
      <c r="K478" s="24" t="s">
        <v>2568</v>
      </c>
      <c r="L478" s="24" t="s">
        <v>416</v>
      </c>
      <c r="M478" s="24" t="s">
        <v>2169</v>
      </c>
      <c r="N478" s="17">
        <f>B478/565</f>
        <v>0.83539823008849556</v>
      </c>
      <c r="O478" s="278" t="s">
        <v>15627</v>
      </c>
      <c r="P478" s="278">
        <v>2</v>
      </c>
      <c r="Q478" s="312">
        <v>1.1000000000000001</v>
      </c>
      <c r="R478" s="17">
        <f t="shared" si="7"/>
        <v>0.82300884955752207</v>
      </c>
    </row>
    <row r="479" spans="1:18" x14ac:dyDescent="0.3">
      <c r="A479" s="1" t="s">
        <v>10373</v>
      </c>
      <c r="B479" s="8">
        <v>472</v>
      </c>
      <c r="C479" s="311">
        <v>456</v>
      </c>
      <c r="D479" s="9" t="s">
        <v>10374</v>
      </c>
      <c r="E479" s="8" t="s">
        <v>10375</v>
      </c>
      <c r="F479" s="8" t="s">
        <v>10376</v>
      </c>
      <c r="G479" s="24" t="s">
        <v>8986</v>
      </c>
      <c r="H479" s="10">
        <v>3374</v>
      </c>
      <c r="I479" s="8">
        <v>1.1000000000000001</v>
      </c>
      <c r="J479" s="24" t="s">
        <v>1477</v>
      </c>
      <c r="K479" s="24" t="s">
        <v>2144</v>
      </c>
      <c r="L479" s="24" t="s">
        <v>5664</v>
      </c>
      <c r="M479" s="24" t="s">
        <v>2086</v>
      </c>
      <c r="N479" s="17">
        <f>B479/565</f>
        <v>0.83539823008849556</v>
      </c>
      <c r="O479" s="278" t="s">
        <v>15627</v>
      </c>
      <c r="P479" s="278">
        <v>2</v>
      </c>
      <c r="Q479" s="311">
        <v>1.2</v>
      </c>
      <c r="R479" s="17">
        <f t="shared" si="7"/>
        <v>0.8070796460176991</v>
      </c>
    </row>
    <row r="480" spans="1:18" x14ac:dyDescent="0.3">
      <c r="A480" s="1" t="s">
        <v>4165</v>
      </c>
      <c r="B480" s="8">
        <v>472</v>
      </c>
      <c r="C480" s="311">
        <v>474</v>
      </c>
      <c r="D480" s="9" t="s">
        <v>4166</v>
      </c>
      <c r="E480" s="8" t="s">
        <v>4167</v>
      </c>
      <c r="F480" s="8" t="s">
        <v>4167</v>
      </c>
      <c r="G480" s="24" t="s">
        <v>8946</v>
      </c>
      <c r="H480" s="8">
        <v>615</v>
      </c>
      <c r="I480" s="8">
        <v>1.1000000000000001</v>
      </c>
      <c r="J480" s="24" t="s">
        <v>2159</v>
      </c>
      <c r="K480" s="24" t="s">
        <v>2568</v>
      </c>
      <c r="L480" s="24" t="s">
        <v>590</v>
      </c>
      <c r="M480" s="24" t="s">
        <v>33</v>
      </c>
      <c r="N480" s="17">
        <f>B480/565</f>
        <v>0.83539823008849556</v>
      </c>
      <c r="O480" s="278" t="s">
        <v>15627</v>
      </c>
      <c r="P480" s="278">
        <v>2</v>
      </c>
      <c r="Q480" s="311">
        <v>1</v>
      </c>
      <c r="R480" s="17">
        <f t="shared" si="7"/>
        <v>0.83893805309734515</v>
      </c>
    </row>
    <row r="481" spans="1:18" x14ac:dyDescent="0.3">
      <c r="A481" s="1" t="s">
        <v>10412</v>
      </c>
      <c r="B481" s="8">
        <v>472</v>
      </c>
      <c r="C481" s="311">
        <v>433</v>
      </c>
      <c r="D481" s="9" t="s">
        <v>10413</v>
      </c>
      <c r="E481" s="8" t="s">
        <v>10414</v>
      </c>
      <c r="F481" s="8" t="s">
        <v>10414</v>
      </c>
      <c r="G481" s="24" t="s">
        <v>8946</v>
      </c>
      <c r="H481" s="10">
        <v>1510</v>
      </c>
      <c r="I481" s="8">
        <v>1.1000000000000001</v>
      </c>
      <c r="J481" s="24" t="s">
        <v>2159</v>
      </c>
      <c r="K481" s="24" t="s">
        <v>2806</v>
      </c>
      <c r="L481" s="24" t="s">
        <v>10415</v>
      </c>
      <c r="M481" s="24" t="s">
        <v>2303</v>
      </c>
      <c r="N481" s="17">
        <f>B481/565</f>
        <v>0.83539823008849556</v>
      </c>
      <c r="O481" s="278" t="s">
        <v>15627</v>
      </c>
      <c r="P481" s="278">
        <v>2</v>
      </c>
      <c r="Q481" s="311">
        <v>1.4</v>
      </c>
      <c r="R481" s="17">
        <f t="shared" si="7"/>
        <v>0.76637168141592915</v>
      </c>
    </row>
    <row r="482" spans="1:18" x14ac:dyDescent="0.3">
      <c r="A482" s="1" t="s">
        <v>10397</v>
      </c>
      <c r="B482" s="8">
        <v>472</v>
      </c>
      <c r="C482" s="312">
        <v>487</v>
      </c>
      <c r="D482" s="9" t="s">
        <v>10398</v>
      </c>
      <c r="E482" s="8" t="s">
        <v>10399</v>
      </c>
      <c r="F482" s="8" t="s">
        <v>10400</v>
      </c>
      <c r="G482" s="24" t="s">
        <v>8946</v>
      </c>
      <c r="H482" s="10">
        <v>1649</v>
      </c>
      <c r="I482" s="8">
        <v>1.1000000000000001</v>
      </c>
      <c r="J482" s="24" t="s">
        <v>2159</v>
      </c>
      <c r="K482" s="24" t="s">
        <v>2573</v>
      </c>
      <c r="L482" s="24" t="s">
        <v>10401</v>
      </c>
      <c r="M482" s="24" t="s">
        <v>18</v>
      </c>
      <c r="N482" s="17">
        <f>B482/565</f>
        <v>0.83539823008849556</v>
      </c>
      <c r="O482" s="278" t="s">
        <v>15627</v>
      </c>
      <c r="P482" s="278">
        <v>2</v>
      </c>
      <c r="Q482" s="312">
        <v>0.9</v>
      </c>
      <c r="R482" s="17">
        <f t="shared" si="7"/>
        <v>0.86194690265486729</v>
      </c>
    </row>
    <row r="483" spans="1:18" x14ac:dyDescent="0.3">
      <c r="A483" s="1" t="s">
        <v>10390</v>
      </c>
      <c r="B483" s="8">
        <v>472</v>
      </c>
      <c r="C483" s="312">
        <v>465</v>
      </c>
      <c r="D483" s="9" t="s">
        <v>10391</v>
      </c>
      <c r="E483" s="8" t="s">
        <v>10392</v>
      </c>
      <c r="F483" s="8" t="s">
        <v>10393</v>
      </c>
      <c r="G483" s="24" t="s">
        <v>8981</v>
      </c>
      <c r="H483" s="8">
        <v>754</v>
      </c>
      <c r="I483" s="8">
        <v>1.1000000000000001</v>
      </c>
      <c r="J483" s="24" t="s">
        <v>2159</v>
      </c>
      <c r="K483" s="24" t="s">
        <v>2711</v>
      </c>
      <c r="L483" s="24" t="s">
        <v>2018</v>
      </c>
      <c r="M483" s="24" t="s">
        <v>2169</v>
      </c>
      <c r="N483" s="17">
        <f>B483/565</f>
        <v>0.83539823008849556</v>
      </c>
      <c r="O483" s="278" t="s">
        <v>15627</v>
      </c>
      <c r="P483" s="278">
        <v>2</v>
      </c>
      <c r="Q483" s="312">
        <v>1.1000000000000001</v>
      </c>
      <c r="R483" s="17">
        <f t="shared" si="7"/>
        <v>0.82300884955752207</v>
      </c>
    </row>
    <row r="484" spans="1:18" x14ac:dyDescent="0.3">
      <c r="A484" s="1" t="s">
        <v>10402</v>
      </c>
      <c r="B484" s="8">
        <v>472</v>
      </c>
      <c r="C484" s="312">
        <v>487</v>
      </c>
      <c r="D484" s="9" t="s">
        <v>10403</v>
      </c>
      <c r="E484" s="8" t="s">
        <v>10404</v>
      </c>
      <c r="F484" s="8" t="s">
        <v>10405</v>
      </c>
      <c r="G484" s="24" t="s">
        <v>8946</v>
      </c>
      <c r="H484" s="8">
        <v>282</v>
      </c>
      <c r="I484" s="8">
        <v>1.1000000000000001</v>
      </c>
      <c r="J484" s="24" t="s">
        <v>2159</v>
      </c>
      <c r="K484" s="24" t="s">
        <v>2786</v>
      </c>
      <c r="L484" s="24" t="s">
        <v>10406</v>
      </c>
      <c r="M484" s="24" t="s">
        <v>18</v>
      </c>
      <c r="N484" s="17">
        <f>B484/565</f>
        <v>0.83539823008849556</v>
      </c>
      <c r="O484" s="278" t="s">
        <v>15627</v>
      </c>
      <c r="P484" s="278">
        <v>2</v>
      </c>
      <c r="Q484" s="312">
        <v>0.9</v>
      </c>
      <c r="R484" s="17">
        <f t="shared" si="7"/>
        <v>0.86194690265486729</v>
      </c>
    </row>
    <row r="485" spans="1:18" x14ac:dyDescent="0.3">
      <c r="A485" s="1" t="s">
        <v>10377</v>
      </c>
      <c r="B485" s="8">
        <v>472</v>
      </c>
      <c r="C485" s="311">
        <v>433</v>
      </c>
      <c r="D485" s="9" t="s">
        <v>10378</v>
      </c>
      <c r="E485" s="8" t="s">
        <v>10379</v>
      </c>
      <c r="F485" s="8" t="s">
        <v>10380</v>
      </c>
      <c r="G485" s="24" t="s">
        <v>8986</v>
      </c>
      <c r="H485" s="8">
        <v>673</v>
      </c>
      <c r="I485" s="8">
        <v>1.1000000000000001</v>
      </c>
      <c r="J485" s="24" t="s">
        <v>1477</v>
      </c>
      <c r="K485" s="24" t="s">
        <v>2144</v>
      </c>
      <c r="L485" s="24" t="s">
        <v>10381</v>
      </c>
      <c r="M485" s="24" t="s">
        <v>2303</v>
      </c>
      <c r="N485" s="17">
        <f>B485/565</f>
        <v>0.83539823008849556</v>
      </c>
      <c r="O485" s="278" t="s">
        <v>15627</v>
      </c>
      <c r="P485" s="278">
        <v>2</v>
      </c>
      <c r="Q485" s="311">
        <v>1.4</v>
      </c>
      <c r="R485" s="17">
        <f t="shared" si="7"/>
        <v>0.76637168141592915</v>
      </c>
    </row>
    <row r="486" spans="1:18" x14ac:dyDescent="0.3">
      <c r="A486" s="1" t="s">
        <v>10386</v>
      </c>
      <c r="B486" s="8">
        <v>472</v>
      </c>
      <c r="C486" s="311">
        <v>456</v>
      </c>
      <c r="D486" s="9" t="s">
        <v>10387</v>
      </c>
      <c r="E486" s="8" t="s">
        <v>10388</v>
      </c>
      <c r="F486" s="8" t="s">
        <v>10389</v>
      </c>
      <c r="G486" s="24" t="s">
        <v>8981</v>
      </c>
      <c r="H486" s="10">
        <v>1610</v>
      </c>
      <c r="I486" s="8">
        <v>1.1000000000000001</v>
      </c>
      <c r="J486" s="24" t="s">
        <v>2159</v>
      </c>
      <c r="K486" s="24" t="s">
        <v>2498</v>
      </c>
      <c r="L486" s="24" t="s">
        <v>2260</v>
      </c>
      <c r="M486" s="24" t="s">
        <v>2086</v>
      </c>
      <c r="N486" s="17">
        <f>B486/565</f>
        <v>0.83539823008849556</v>
      </c>
      <c r="O486" s="278" t="s">
        <v>15627</v>
      </c>
      <c r="P486" s="278">
        <v>2</v>
      </c>
      <c r="Q486" s="311">
        <v>1.2</v>
      </c>
      <c r="R486" s="17">
        <f t="shared" si="7"/>
        <v>0.8070796460176991</v>
      </c>
    </row>
    <row r="487" spans="1:18" x14ac:dyDescent="0.3">
      <c r="A487" s="1" t="s">
        <v>10424</v>
      </c>
      <c r="B487" s="18">
        <v>485</v>
      </c>
      <c r="C487" s="312">
        <v>428</v>
      </c>
      <c r="D487" s="9" t="s">
        <v>10425</v>
      </c>
      <c r="E487" s="8" t="s">
        <v>10426</v>
      </c>
      <c r="F487" s="8" t="s">
        <v>10427</v>
      </c>
      <c r="G487" s="24" t="s">
        <v>8973</v>
      </c>
      <c r="H487" s="10">
        <v>1839</v>
      </c>
      <c r="I487" s="18">
        <v>1</v>
      </c>
      <c r="J487" s="24" t="s">
        <v>2159</v>
      </c>
      <c r="K487" s="24" t="s">
        <v>2616</v>
      </c>
      <c r="L487" s="24" t="s">
        <v>2347</v>
      </c>
      <c r="M487" s="24" t="s">
        <v>2289</v>
      </c>
      <c r="N487" s="19">
        <f>B487/565</f>
        <v>0.8584070796460177</v>
      </c>
      <c r="O487" s="278" t="s">
        <v>15627</v>
      </c>
      <c r="P487" s="278">
        <v>2</v>
      </c>
      <c r="Q487" s="312">
        <v>1.5</v>
      </c>
      <c r="R487" s="17">
        <f t="shared" si="7"/>
        <v>0.75752212389380535</v>
      </c>
    </row>
    <row r="488" spans="1:18" x14ac:dyDescent="0.3">
      <c r="A488" s="1" t="s">
        <v>4198</v>
      </c>
      <c r="B488" s="18">
        <v>485</v>
      </c>
      <c r="C488" s="311">
        <v>497</v>
      </c>
      <c r="D488" s="9" t="s">
        <v>4199</v>
      </c>
      <c r="E488" s="8" t="s">
        <v>4200</v>
      </c>
      <c r="F488" s="8" t="s">
        <v>4200</v>
      </c>
      <c r="G488" s="24" t="s">
        <v>8946</v>
      </c>
      <c r="H488" s="8">
        <v>821</v>
      </c>
      <c r="I488" s="18">
        <v>1</v>
      </c>
      <c r="J488" s="24" t="s">
        <v>2159</v>
      </c>
      <c r="K488" s="24" t="s">
        <v>2834</v>
      </c>
      <c r="L488" s="24" t="s">
        <v>416</v>
      </c>
      <c r="M488" s="24" t="s">
        <v>36</v>
      </c>
      <c r="N488" s="19">
        <f>B488/565</f>
        <v>0.8584070796460177</v>
      </c>
      <c r="O488" s="278" t="s">
        <v>15627</v>
      </c>
      <c r="P488" s="278">
        <v>2</v>
      </c>
      <c r="Q488" s="311">
        <v>0.8</v>
      </c>
      <c r="R488" s="17">
        <f t="shared" si="7"/>
        <v>0.87964601769911499</v>
      </c>
    </row>
    <row r="489" spans="1:18" x14ac:dyDescent="0.3">
      <c r="A489" s="1" t="s">
        <v>10416</v>
      </c>
      <c r="B489" s="18">
        <v>485</v>
      </c>
      <c r="C489" s="311">
        <v>474</v>
      </c>
      <c r="D489" s="9" t="s">
        <v>10417</v>
      </c>
      <c r="E489" s="8" t="s">
        <v>10418</v>
      </c>
      <c r="F489" s="8" t="s">
        <v>10419</v>
      </c>
      <c r="G489" s="24" t="s">
        <v>8981</v>
      </c>
      <c r="H489" s="8">
        <v>515</v>
      </c>
      <c r="I489" s="18">
        <v>1</v>
      </c>
      <c r="J489" s="24" t="s">
        <v>2159</v>
      </c>
      <c r="K489" s="24" t="s">
        <v>2318</v>
      </c>
      <c r="L489" s="24" t="s">
        <v>590</v>
      </c>
      <c r="M489" s="24" t="s">
        <v>33</v>
      </c>
      <c r="N489" s="19">
        <f>B489/565</f>
        <v>0.8584070796460177</v>
      </c>
      <c r="O489" s="278" t="s">
        <v>15627</v>
      </c>
      <c r="P489" s="278">
        <v>2</v>
      </c>
      <c r="Q489" s="311">
        <v>1</v>
      </c>
      <c r="R489" s="17">
        <f t="shared" si="7"/>
        <v>0.83893805309734515</v>
      </c>
    </row>
    <row r="490" spans="1:18" x14ac:dyDescent="0.3">
      <c r="A490" s="1" t="s">
        <v>4209</v>
      </c>
      <c r="B490" s="18">
        <v>485</v>
      </c>
      <c r="C490" s="312">
        <v>465</v>
      </c>
      <c r="D490" s="9" t="s">
        <v>4210</v>
      </c>
      <c r="E490" s="8" t="s">
        <v>4211</v>
      </c>
      <c r="F490" s="8" t="s">
        <v>4212</v>
      </c>
      <c r="G490" s="24" t="s">
        <v>8946</v>
      </c>
      <c r="H490" s="8">
        <v>439</v>
      </c>
      <c r="I490" s="18">
        <v>1</v>
      </c>
      <c r="J490" s="24" t="s">
        <v>2159</v>
      </c>
      <c r="K490" s="24" t="s">
        <v>2786</v>
      </c>
      <c r="L490" s="24" t="s">
        <v>416</v>
      </c>
      <c r="M490" s="24" t="s">
        <v>2169</v>
      </c>
      <c r="N490" s="19">
        <f>B490/565</f>
        <v>0.8584070796460177</v>
      </c>
      <c r="O490" s="278" t="s">
        <v>15627</v>
      </c>
      <c r="P490" s="278">
        <v>2</v>
      </c>
      <c r="Q490" s="312">
        <v>1.1000000000000001</v>
      </c>
      <c r="R490" s="17">
        <f t="shared" si="7"/>
        <v>0.82300884955752207</v>
      </c>
    </row>
    <row r="491" spans="1:18" x14ac:dyDescent="0.3">
      <c r="A491" s="1" t="s">
        <v>10428</v>
      </c>
      <c r="B491" s="18">
        <v>485</v>
      </c>
      <c r="C491" s="311">
        <v>497</v>
      </c>
      <c r="D491" s="9" t="s">
        <v>10429</v>
      </c>
      <c r="E491" s="8" t="s">
        <v>10430</v>
      </c>
      <c r="F491" s="8" t="s">
        <v>10431</v>
      </c>
      <c r="G491" s="24" t="s">
        <v>8946</v>
      </c>
      <c r="H491" s="8">
        <v>931</v>
      </c>
      <c r="I491" s="18">
        <v>1</v>
      </c>
      <c r="J491" s="24" t="s">
        <v>2159</v>
      </c>
      <c r="K491" s="24" t="s">
        <v>2701</v>
      </c>
      <c r="L491" s="24" t="s">
        <v>6694</v>
      </c>
      <c r="M491" s="24" t="s">
        <v>36</v>
      </c>
      <c r="N491" s="19">
        <f>B491/565</f>
        <v>0.8584070796460177</v>
      </c>
      <c r="O491" s="278" t="s">
        <v>15627</v>
      </c>
      <c r="P491" s="278">
        <v>2</v>
      </c>
      <c r="Q491" s="311">
        <v>0.8</v>
      </c>
      <c r="R491" s="17">
        <f t="shared" si="7"/>
        <v>0.87964601769911499</v>
      </c>
    </row>
    <row r="492" spans="1:18" x14ac:dyDescent="0.3">
      <c r="A492" s="1" t="s">
        <v>10420</v>
      </c>
      <c r="B492" s="18">
        <v>485</v>
      </c>
      <c r="C492" s="312">
        <v>487</v>
      </c>
      <c r="D492" s="9" t="s">
        <v>10421</v>
      </c>
      <c r="E492" s="8" t="s">
        <v>10422</v>
      </c>
      <c r="F492" s="8" t="s">
        <v>10423</v>
      </c>
      <c r="G492" s="24" t="s">
        <v>8981</v>
      </c>
      <c r="H492" s="10">
        <v>1094</v>
      </c>
      <c r="I492" s="18">
        <v>1</v>
      </c>
      <c r="J492" s="24" t="s">
        <v>2159</v>
      </c>
      <c r="K492" s="24" t="s">
        <v>2573</v>
      </c>
      <c r="L492" s="24" t="s">
        <v>416</v>
      </c>
      <c r="M492" s="24" t="s">
        <v>18</v>
      </c>
      <c r="N492" s="19">
        <f>B492/565</f>
        <v>0.8584070796460177</v>
      </c>
      <c r="O492" s="278" t="s">
        <v>15627</v>
      </c>
      <c r="P492" s="278">
        <v>2</v>
      </c>
      <c r="Q492" s="312">
        <v>0.9</v>
      </c>
      <c r="R492" s="17">
        <f t="shared" si="7"/>
        <v>0.86194690265486729</v>
      </c>
    </row>
    <row r="493" spans="1:18" x14ac:dyDescent="0.3">
      <c r="A493" s="1" t="s">
        <v>10447</v>
      </c>
      <c r="B493" s="8">
        <v>491</v>
      </c>
      <c r="C493" s="312">
        <v>448</v>
      </c>
      <c r="D493" s="9" t="s">
        <v>10448</v>
      </c>
      <c r="E493" s="8" t="s">
        <v>10449</v>
      </c>
      <c r="F493" s="8" t="s">
        <v>10450</v>
      </c>
      <c r="G493" s="24" t="s">
        <v>8981</v>
      </c>
      <c r="H493" s="10">
        <v>1748</v>
      </c>
      <c r="I493" s="8">
        <v>0.9</v>
      </c>
      <c r="J493" s="24" t="s">
        <v>2159</v>
      </c>
      <c r="K493" s="24" t="s">
        <v>2568</v>
      </c>
      <c r="L493" s="24" t="s">
        <v>10451</v>
      </c>
      <c r="M493" s="24" t="s">
        <v>19</v>
      </c>
      <c r="N493" s="17">
        <f>B493/565</f>
        <v>0.86902654867256635</v>
      </c>
      <c r="O493" s="278" t="s">
        <v>15627</v>
      </c>
      <c r="P493" s="278">
        <v>2</v>
      </c>
      <c r="Q493" s="312">
        <v>1.3</v>
      </c>
      <c r="R493" s="17">
        <f t="shared" si="7"/>
        <v>0.79292035398230087</v>
      </c>
    </row>
    <row r="494" spans="1:18" x14ac:dyDescent="0.3">
      <c r="A494" s="1" t="s">
        <v>10461</v>
      </c>
      <c r="B494" s="8">
        <v>491</v>
      </c>
      <c r="C494" s="312">
        <v>465</v>
      </c>
      <c r="D494" s="9" t="s">
        <v>10462</v>
      </c>
      <c r="E494" s="8" t="s">
        <v>10463</v>
      </c>
      <c r="F494" s="8" t="s">
        <v>10464</v>
      </c>
      <c r="G494" s="24" t="s">
        <v>8986</v>
      </c>
      <c r="H494" s="8">
        <v>977</v>
      </c>
      <c r="I494" s="8">
        <v>0.9</v>
      </c>
      <c r="J494" s="24" t="s">
        <v>2159</v>
      </c>
      <c r="K494" s="24" t="s">
        <v>2616</v>
      </c>
      <c r="L494" s="24" t="s">
        <v>2302</v>
      </c>
      <c r="M494" s="24" t="s">
        <v>2169</v>
      </c>
      <c r="N494" s="17">
        <f>B494/565</f>
        <v>0.86902654867256635</v>
      </c>
      <c r="O494" s="278" t="s">
        <v>15627</v>
      </c>
      <c r="P494" s="278">
        <v>2</v>
      </c>
      <c r="Q494" s="312">
        <v>1.1000000000000001</v>
      </c>
      <c r="R494" s="17">
        <f t="shared" si="7"/>
        <v>0.82300884955752207</v>
      </c>
    </row>
    <row r="495" spans="1:18" x14ac:dyDescent="0.3">
      <c r="A495" s="1" t="s">
        <v>10465</v>
      </c>
      <c r="B495" s="8">
        <v>491</v>
      </c>
      <c r="C495" s="312">
        <v>487</v>
      </c>
      <c r="D495" s="9" t="s">
        <v>10465</v>
      </c>
      <c r="E495" s="8" t="s">
        <v>10466</v>
      </c>
      <c r="F495" s="8" t="s">
        <v>10467</v>
      </c>
      <c r="G495" s="24" t="s">
        <v>8946</v>
      </c>
      <c r="H495" s="8">
        <v>408</v>
      </c>
      <c r="I495" s="8">
        <v>0.9</v>
      </c>
      <c r="J495" s="24" t="s">
        <v>2159</v>
      </c>
      <c r="K495" s="24" t="s">
        <v>2786</v>
      </c>
      <c r="L495" s="24" t="s">
        <v>10223</v>
      </c>
      <c r="M495" s="24" t="s">
        <v>18</v>
      </c>
      <c r="N495" s="17">
        <f>B495/565</f>
        <v>0.86902654867256635</v>
      </c>
      <c r="O495" s="278" t="s">
        <v>15627</v>
      </c>
      <c r="P495" s="278">
        <v>2</v>
      </c>
      <c r="Q495" s="312">
        <v>0.9</v>
      </c>
      <c r="R495" s="17">
        <f t="shared" si="7"/>
        <v>0.86194690265486729</v>
      </c>
    </row>
    <row r="496" spans="1:18" x14ac:dyDescent="0.3">
      <c r="A496" s="1" t="s">
        <v>10480</v>
      </c>
      <c r="B496" s="8">
        <v>491</v>
      </c>
      <c r="C496" s="312">
        <v>487</v>
      </c>
      <c r="D496" s="9" t="s">
        <v>10481</v>
      </c>
      <c r="E496" s="8" t="s">
        <v>10482</v>
      </c>
      <c r="F496" s="8" t="s">
        <v>10482</v>
      </c>
      <c r="G496" s="24" t="s">
        <v>8946</v>
      </c>
      <c r="H496" s="10">
        <v>2119</v>
      </c>
      <c r="I496" s="8">
        <v>0.9</v>
      </c>
      <c r="J496" s="24" t="s">
        <v>2159</v>
      </c>
      <c r="K496" s="24" t="s">
        <v>2806</v>
      </c>
      <c r="L496" s="24" t="s">
        <v>10483</v>
      </c>
      <c r="M496" s="24" t="s">
        <v>18</v>
      </c>
      <c r="N496" s="17">
        <f>B496/565</f>
        <v>0.86902654867256635</v>
      </c>
      <c r="O496" s="278" t="s">
        <v>15627</v>
      </c>
      <c r="P496" s="278">
        <v>2</v>
      </c>
      <c r="Q496" s="312">
        <v>0.9</v>
      </c>
      <c r="R496" s="17">
        <f t="shared" si="7"/>
        <v>0.86194690265486729</v>
      </c>
    </row>
    <row r="497" spans="1:18" x14ac:dyDescent="0.3">
      <c r="A497" s="1" t="s">
        <v>10435</v>
      </c>
      <c r="B497" s="8">
        <v>491</v>
      </c>
      <c r="C497" s="312">
        <v>487</v>
      </c>
      <c r="D497" s="9" t="s">
        <v>10436</v>
      </c>
      <c r="E497" s="8" t="s">
        <v>10437</v>
      </c>
      <c r="F497" s="8" t="s">
        <v>10438</v>
      </c>
      <c r="G497" s="24" t="s">
        <v>8991</v>
      </c>
      <c r="H497" s="10">
        <v>1661</v>
      </c>
      <c r="I497" s="8">
        <v>0.9</v>
      </c>
      <c r="J497" s="24" t="s">
        <v>1477</v>
      </c>
      <c r="K497" s="24" t="s">
        <v>2318</v>
      </c>
      <c r="L497" s="24" t="s">
        <v>10439</v>
      </c>
      <c r="M497" s="24" t="s">
        <v>18</v>
      </c>
      <c r="N497" s="17">
        <f>B497/565</f>
        <v>0.86902654867256635</v>
      </c>
      <c r="O497" s="278" t="s">
        <v>15627</v>
      </c>
      <c r="P497" s="278">
        <v>2</v>
      </c>
      <c r="Q497" s="312">
        <v>0.9</v>
      </c>
      <c r="R497" s="17">
        <f t="shared" si="7"/>
        <v>0.86194690265486729</v>
      </c>
    </row>
    <row r="498" spans="1:18" x14ac:dyDescent="0.3">
      <c r="A498" s="1" t="s">
        <v>10432</v>
      </c>
      <c r="B498" s="8">
        <v>491</v>
      </c>
      <c r="C498" s="311">
        <v>474</v>
      </c>
      <c r="D498" s="9" t="s">
        <v>10433</v>
      </c>
      <c r="E498" s="8" t="s">
        <v>10434</v>
      </c>
      <c r="F498" s="8" t="s">
        <v>10434</v>
      </c>
      <c r="G498" s="24" t="s">
        <v>9600</v>
      </c>
      <c r="H498" s="10">
        <v>2197</v>
      </c>
      <c r="I498" s="8">
        <v>0.9</v>
      </c>
      <c r="J498" s="24" t="s">
        <v>2159</v>
      </c>
      <c r="K498" s="24" t="s">
        <v>1707</v>
      </c>
      <c r="L498" s="24" t="s">
        <v>416</v>
      </c>
      <c r="M498" s="24" t="s">
        <v>33</v>
      </c>
      <c r="N498" s="17">
        <f>B498/565</f>
        <v>0.86902654867256635</v>
      </c>
      <c r="O498" s="278" t="s">
        <v>15627</v>
      </c>
      <c r="P498" s="278">
        <v>2</v>
      </c>
      <c r="Q498" s="311">
        <v>1</v>
      </c>
      <c r="R498" s="17">
        <f t="shared" si="7"/>
        <v>0.83893805309734515</v>
      </c>
    </row>
    <row r="499" spans="1:18" x14ac:dyDescent="0.3">
      <c r="A499" s="1" t="s">
        <v>10457</v>
      </c>
      <c r="B499" s="8">
        <v>491</v>
      </c>
      <c r="C499" s="312">
        <v>511</v>
      </c>
      <c r="D499" s="9" t="s">
        <v>10458</v>
      </c>
      <c r="E499" s="8" t="s">
        <v>10459</v>
      </c>
      <c r="F499" s="8" t="s">
        <v>165</v>
      </c>
      <c r="G499" s="24" t="s">
        <v>8946</v>
      </c>
      <c r="H499" s="8">
        <v>415</v>
      </c>
      <c r="I499" s="8">
        <v>0.9</v>
      </c>
      <c r="J499" s="24" t="s">
        <v>2159</v>
      </c>
      <c r="K499" s="24" t="s">
        <v>2573</v>
      </c>
      <c r="L499" s="24" t="s">
        <v>10460</v>
      </c>
      <c r="M499" s="24" t="s">
        <v>2840</v>
      </c>
      <c r="N499" s="17">
        <f>B499/565</f>
        <v>0.86902654867256635</v>
      </c>
      <c r="O499" s="278" t="s">
        <v>15627</v>
      </c>
      <c r="P499" s="278">
        <v>2</v>
      </c>
      <c r="Q499" s="312">
        <v>0.7</v>
      </c>
      <c r="R499" s="17">
        <f t="shared" si="7"/>
        <v>0.90442477876106198</v>
      </c>
    </row>
    <row r="500" spans="1:18" x14ac:dyDescent="0.3">
      <c r="A500" s="1" t="s">
        <v>10476</v>
      </c>
      <c r="B500" s="8">
        <v>491</v>
      </c>
      <c r="C500" s="312">
        <v>487</v>
      </c>
      <c r="D500" s="9" t="s">
        <v>10477</v>
      </c>
      <c r="E500" s="8" t="s">
        <v>10478</v>
      </c>
      <c r="F500" s="8" t="s">
        <v>10479</v>
      </c>
      <c r="G500" s="24" t="s">
        <v>8946</v>
      </c>
      <c r="H500" s="10">
        <v>1046</v>
      </c>
      <c r="I500" s="8">
        <v>0.9</v>
      </c>
      <c r="J500" s="24" t="s">
        <v>2159</v>
      </c>
      <c r="K500" s="24" t="s">
        <v>2740</v>
      </c>
      <c r="L500" s="24" t="s">
        <v>416</v>
      </c>
      <c r="M500" s="24" t="s">
        <v>18</v>
      </c>
      <c r="N500" s="17">
        <f>B500/565</f>
        <v>0.86902654867256635</v>
      </c>
      <c r="O500" s="278" t="s">
        <v>15627</v>
      </c>
      <c r="P500" s="278">
        <v>2</v>
      </c>
      <c r="Q500" s="312">
        <v>0.9</v>
      </c>
      <c r="R500" s="17">
        <f t="shared" si="7"/>
        <v>0.86194690265486729</v>
      </c>
    </row>
    <row r="501" spans="1:18" x14ac:dyDescent="0.3">
      <c r="A501" s="1" t="s">
        <v>2819</v>
      </c>
      <c r="B501" s="8">
        <v>491</v>
      </c>
      <c r="C501" s="311">
        <v>474</v>
      </c>
      <c r="D501" s="9" t="s">
        <v>2820</v>
      </c>
      <c r="E501" s="8" t="s">
        <v>2821</v>
      </c>
      <c r="F501" s="8" t="s">
        <v>165</v>
      </c>
      <c r="G501" s="24" t="s">
        <v>8991</v>
      </c>
      <c r="H501" s="8">
        <v>738</v>
      </c>
      <c r="I501" s="8">
        <v>0.9</v>
      </c>
      <c r="J501" s="24" t="s">
        <v>1477</v>
      </c>
      <c r="K501" s="24" t="s">
        <v>2616</v>
      </c>
      <c r="L501" s="24" t="s">
        <v>416</v>
      </c>
      <c r="M501" s="24" t="s">
        <v>33</v>
      </c>
      <c r="N501" s="17">
        <f>B501/565</f>
        <v>0.86902654867256635</v>
      </c>
      <c r="O501" s="278" t="s">
        <v>15627</v>
      </c>
      <c r="P501" s="278">
        <v>2</v>
      </c>
      <c r="Q501" s="311">
        <v>1</v>
      </c>
      <c r="R501" s="17">
        <f t="shared" si="7"/>
        <v>0.83893805309734515</v>
      </c>
    </row>
    <row r="502" spans="1:18" x14ac:dyDescent="0.3">
      <c r="A502" s="1" t="s">
        <v>10440</v>
      </c>
      <c r="B502" s="8">
        <v>491</v>
      </c>
      <c r="C502" s="312">
        <v>465</v>
      </c>
      <c r="D502" s="9" t="s">
        <v>10441</v>
      </c>
      <c r="E502" s="8" t="s">
        <v>10442</v>
      </c>
      <c r="F502" s="8" t="s">
        <v>165</v>
      </c>
      <c r="G502" s="24" t="s">
        <v>8946</v>
      </c>
      <c r="H502" s="8">
        <v>921</v>
      </c>
      <c r="I502" s="8">
        <v>0.9</v>
      </c>
      <c r="J502" s="24" t="s">
        <v>2159</v>
      </c>
      <c r="K502" s="24" t="s">
        <v>2149</v>
      </c>
      <c r="L502" s="24" t="s">
        <v>416</v>
      </c>
      <c r="M502" s="24" t="s">
        <v>2169</v>
      </c>
      <c r="N502" s="17">
        <f>B502/565</f>
        <v>0.86902654867256635</v>
      </c>
      <c r="O502" s="278" t="s">
        <v>15627</v>
      </c>
      <c r="P502" s="278">
        <v>2</v>
      </c>
      <c r="Q502" s="312">
        <v>1.1000000000000001</v>
      </c>
      <c r="R502" s="17">
        <f t="shared" si="7"/>
        <v>0.82300884955752207</v>
      </c>
    </row>
    <row r="503" spans="1:18" x14ac:dyDescent="0.3">
      <c r="A503" s="1" t="s">
        <v>10472</v>
      </c>
      <c r="B503" s="8">
        <v>491</v>
      </c>
      <c r="C503" s="312">
        <v>511</v>
      </c>
      <c r="D503" s="9" t="s">
        <v>10473</v>
      </c>
      <c r="E503" s="8" t="s">
        <v>10474</v>
      </c>
      <c r="F503" s="8" t="s">
        <v>10475</v>
      </c>
      <c r="G503" s="24" t="s">
        <v>8946</v>
      </c>
      <c r="H503" s="8">
        <v>372</v>
      </c>
      <c r="I503" s="8">
        <v>0.9</v>
      </c>
      <c r="J503" s="24" t="s">
        <v>2159</v>
      </c>
      <c r="K503" s="24" t="s">
        <v>2834</v>
      </c>
      <c r="L503" s="24" t="s">
        <v>2386</v>
      </c>
      <c r="M503" s="24" t="s">
        <v>2840</v>
      </c>
      <c r="N503" s="17">
        <f>B503/565</f>
        <v>0.86902654867256635</v>
      </c>
      <c r="O503" s="278" t="s">
        <v>15627</v>
      </c>
      <c r="P503" s="278">
        <v>2</v>
      </c>
      <c r="Q503" s="312">
        <v>0.7</v>
      </c>
      <c r="R503" s="17">
        <f t="shared" si="7"/>
        <v>0.90442477876106198</v>
      </c>
    </row>
    <row r="504" spans="1:18" x14ac:dyDescent="0.3">
      <c r="A504" s="1" t="s">
        <v>10452</v>
      </c>
      <c r="B504" s="8">
        <v>491</v>
      </c>
      <c r="C504" s="311">
        <v>474</v>
      </c>
      <c r="D504" s="9" t="s">
        <v>10453</v>
      </c>
      <c r="E504" s="8" t="s">
        <v>10454</v>
      </c>
      <c r="F504" s="8" t="s">
        <v>10455</v>
      </c>
      <c r="G504" s="24" t="s">
        <v>8981</v>
      </c>
      <c r="H504" s="10">
        <v>2412</v>
      </c>
      <c r="I504" s="8">
        <v>0.9</v>
      </c>
      <c r="J504" s="24" t="s">
        <v>2159</v>
      </c>
      <c r="K504" s="24" t="s">
        <v>2568</v>
      </c>
      <c r="L504" s="24" t="s">
        <v>10456</v>
      </c>
      <c r="M504" s="24" t="s">
        <v>33</v>
      </c>
      <c r="N504" s="17">
        <f>B504/565</f>
        <v>0.86902654867256635</v>
      </c>
      <c r="O504" s="278" t="s">
        <v>15627</v>
      </c>
      <c r="P504" s="278">
        <v>2</v>
      </c>
      <c r="Q504" s="311">
        <v>1</v>
      </c>
      <c r="R504" s="17">
        <f t="shared" si="7"/>
        <v>0.83893805309734515</v>
      </c>
    </row>
    <row r="505" spans="1:18" x14ac:dyDescent="0.3">
      <c r="A505" s="1" t="s">
        <v>10484</v>
      </c>
      <c r="B505" s="8">
        <v>491</v>
      </c>
      <c r="C505" s="312">
        <v>487</v>
      </c>
      <c r="D505" s="9" t="s">
        <v>10485</v>
      </c>
      <c r="E505" s="8" t="s">
        <v>10486</v>
      </c>
      <c r="F505" s="8" t="s">
        <v>10487</v>
      </c>
      <c r="G505" s="24" t="s">
        <v>8946</v>
      </c>
      <c r="H505" s="8">
        <v>578</v>
      </c>
      <c r="I505" s="8">
        <v>0.9</v>
      </c>
      <c r="J505" s="24" t="s">
        <v>2159</v>
      </c>
      <c r="K505" s="24" t="s">
        <v>2806</v>
      </c>
      <c r="L505" s="24" t="s">
        <v>416</v>
      </c>
      <c r="M505" s="24" t="s">
        <v>18</v>
      </c>
      <c r="N505" s="17">
        <f>B505/565</f>
        <v>0.86902654867256635</v>
      </c>
      <c r="O505" s="278" t="s">
        <v>15627</v>
      </c>
      <c r="P505" s="278">
        <v>2</v>
      </c>
      <c r="Q505" s="312">
        <v>0.9</v>
      </c>
      <c r="R505" s="17">
        <f t="shared" si="7"/>
        <v>0.86194690265486729</v>
      </c>
    </row>
    <row r="506" spans="1:18" x14ac:dyDescent="0.3">
      <c r="A506" s="1" t="s">
        <v>10488</v>
      </c>
      <c r="B506" s="8">
        <v>491</v>
      </c>
      <c r="C506" s="311">
        <v>497</v>
      </c>
      <c r="D506" s="9" t="s">
        <v>10489</v>
      </c>
      <c r="E506" s="8" t="s">
        <v>10490</v>
      </c>
      <c r="F506" s="8" t="s">
        <v>10491</v>
      </c>
      <c r="G506" s="24" t="s">
        <v>8946</v>
      </c>
      <c r="H506" s="10">
        <v>1266</v>
      </c>
      <c r="I506" s="8">
        <v>0.9</v>
      </c>
      <c r="J506" s="24" t="s">
        <v>2159</v>
      </c>
      <c r="K506" s="24" t="s">
        <v>2806</v>
      </c>
      <c r="L506" s="24" t="s">
        <v>416</v>
      </c>
      <c r="M506" s="24" t="s">
        <v>36</v>
      </c>
      <c r="N506" s="17">
        <f>B506/565</f>
        <v>0.86902654867256635</v>
      </c>
      <c r="O506" s="278" t="s">
        <v>15627</v>
      </c>
      <c r="P506" s="278">
        <v>2</v>
      </c>
      <c r="Q506" s="311">
        <v>0.8</v>
      </c>
      <c r="R506" s="17">
        <f t="shared" si="7"/>
        <v>0.87964601769911499</v>
      </c>
    </row>
    <row r="507" spans="1:18" x14ac:dyDescent="0.3">
      <c r="A507" s="1" t="s">
        <v>10468</v>
      </c>
      <c r="B507" s="8">
        <v>491</v>
      </c>
      <c r="C507" s="312">
        <v>511</v>
      </c>
      <c r="D507" s="9" t="s">
        <v>10469</v>
      </c>
      <c r="E507" s="8" t="s">
        <v>10470</v>
      </c>
      <c r="F507" s="8" t="s">
        <v>10471</v>
      </c>
      <c r="G507" s="24" t="s">
        <v>8981</v>
      </c>
      <c r="H507" s="10">
        <v>1079</v>
      </c>
      <c r="I507" s="8">
        <v>0.9</v>
      </c>
      <c r="J507" s="24" t="s">
        <v>2159</v>
      </c>
      <c r="K507" s="24" t="s">
        <v>2786</v>
      </c>
      <c r="L507" s="24" t="s">
        <v>416</v>
      </c>
      <c r="M507" s="24" t="s">
        <v>2840</v>
      </c>
      <c r="N507" s="17">
        <f>B507/565</f>
        <v>0.86902654867256635</v>
      </c>
      <c r="O507" s="278" t="s">
        <v>15627</v>
      </c>
      <c r="P507" s="278">
        <v>2</v>
      </c>
      <c r="Q507" s="312">
        <v>0.7</v>
      </c>
      <c r="R507" s="17">
        <f t="shared" si="7"/>
        <v>0.90442477876106198</v>
      </c>
    </row>
    <row r="508" spans="1:18" x14ac:dyDescent="0.3">
      <c r="A508" s="1" t="s">
        <v>10443</v>
      </c>
      <c r="B508" s="8">
        <v>491</v>
      </c>
      <c r="C508" s="311">
        <v>497</v>
      </c>
      <c r="D508" s="9" t="s">
        <v>10444</v>
      </c>
      <c r="E508" s="8" t="s">
        <v>10445</v>
      </c>
      <c r="F508" s="8" t="s">
        <v>10446</v>
      </c>
      <c r="G508" s="24" t="s">
        <v>9299</v>
      </c>
      <c r="H508" s="8">
        <v>898</v>
      </c>
      <c r="I508" s="8">
        <v>0.9</v>
      </c>
      <c r="J508" s="24" t="s">
        <v>2159</v>
      </c>
      <c r="K508" s="24" t="s">
        <v>2149</v>
      </c>
      <c r="L508" s="24" t="s">
        <v>1373</v>
      </c>
      <c r="M508" s="24" t="s">
        <v>36</v>
      </c>
      <c r="N508" s="17">
        <f>B508/565</f>
        <v>0.86902654867256635</v>
      </c>
      <c r="O508" s="278" t="s">
        <v>15627</v>
      </c>
      <c r="P508" s="278">
        <v>2</v>
      </c>
      <c r="Q508" s="311">
        <v>0.8</v>
      </c>
      <c r="R508" s="17">
        <f t="shared" si="7"/>
        <v>0.87964601769911499</v>
      </c>
    </row>
    <row r="509" spans="1:18" x14ac:dyDescent="0.3">
      <c r="A509" s="1" t="s">
        <v>4225</v>
      </c>
      <c r="B509" s="8">
        <v>491</v>
      </c>
      <c r="C509" s="312">
        <v>511</v>
      </c>
      <c r="D509" s="9" t="s">
        <v>4226</v>
      </c>
      <c r="E509" s="8" t="s">
        <v>4227</v>
      </c>
      <c r="F509" s="8" t="s">
        <v>4228</v>
      </c>
      <c r="G509" s="24" t="s">
        <v>8946</v>
      </c>
      <c r="H509" s="10">
        <v>1791</v>
      </c>
      <c r="I509" s="8">
        <v>0.9</v>
      </c>
      <c r="J509" s="24" t="s">
        <v>2159</v>
      </c>
      <c r="K509" s="24" t="s">
        <v>2622</v>
      </c>
      <c r="L509" s="24" t="s">
        <v>416</v>
      </c>
      <c r="M509" s="24" t="s">
        <v>2840</v>
      </c>
      <c r="N509" s="17">
        <f>B509/565</f>
        <v>0.86902654867256635</v>
      </c>
      <c r="O509" s="278" t="s">
        <v>15627</v>
      </c>
      <c r="P509" s="278">
        <v>2</v>
      </c>
      <c r="Q509" s="312">
        <v>0.7</v>
      </c>
      <c r="R509" s="17">
        <f t="shared" si="7"/>
        <v>0.90442477876106198</v>
      </c>
    </row>
    <row r="510" spans="1:18" x14ac:dyDescent="0.3">
      <c r="A510" s="1" t="s">
        <v>10492</v>
      </c>
      <c r="B510" s="18">
        <v>508</v>
      </c>
      <c r="C510" s="312">
        <v>448</v>
      </c>
      <c r="D510" s="9" t="s">
        <v>10493</v>
      </c>
      <c r="E510" s="8" t="s">
        <v>10494</v>
      </c>
      <c r="F510" s="8" t="s">
        <v>10494</v>
      </c>
      <c r="G510" s="24" t="s">
        <v>9299</v>
      </c>
      <c r="H510" s="8">
        <v>720</v>
      </c>
      <c r="I510" s="18">
        <v>0.8</v>
      </c>
      <c r="J510" s="24" t="s">
        <v>2159</v>
      </c>
      <c r="K510" s="24" t="s">
        <v>2037</v>
      </c>
      <c r="L510" s="24" t="s">
        <v>416</v>
      </c>
      <c r="M510" s="24" t="s">
        <v>19</v>
      </c>
      <c r="N510" s="19">
        <f>B510/565</f>
        <v>0.89911504424778765</v>
      </c>
      <c r="O510" s="278" t="s">
        <v>15627</v>
      </c>
      <c r="P510" s="278">
        <v>2</v>
      </c>
      <c r="Q510" s="312">
        <v>1.3</v>
      </c>
      <c r="R510" s="17">
        <f t="shared" si="7"/>
        <v>0.79292035398230087</v>
      </c>
    </row>
    <row r="511" spans="1:18" x14ac:dyDescent="0.3">
      <c r="A511" s="1" t="s">
        <v>10495</v>
      </c>
      <c r="B511" s="18">
        <v>508</v>
      </c>
      <c r="C511" s="311">
        <v>497</v>
      </c>
      <c r="D511" s="9" t="s">
        <v>10496</v>
      </c>
      <c r="E511" s="8" t="s">
        <v>10497</v>
      </c>
      <c r="F511" s="8" t="s">
        <v>10497</v>
      </c>
      <c r="G511" s="24" t="s">
        <v>9600</v>
      </c>
      <c r="H511" s="8">
        <v>248</v>
      </c>
      <c r="I511" s="18">
        <v>0.8</v>
      </c>
      <c r="J511" s="24" t="s">
        <v>2159</v>
      </c>
      <c r="K511" s="24" t="s">
        <v>2037</v>
      </c>
      <c r="L511" s="24" t="s">
        <v>416</v>
      </c>
      <c r="M511" s="24" t="s">
        <v>36</v>
      </c>
      <c r="N511" s="19">
        <f>B511/565</f>
        <v>0.89911504424778765</v>
      </c>
      <c r="O511" s="278" t="s">
        <v>15627</v>
      </c>
      <c r="P511" s="278">
        <v>2</v>
      </c>
      <c r="Q511" s="311">
        <v>0.8</v>
      </c>
      <c r="R511" s="17">
        <f t="shared" si="7"/>
        <v>0.87964601769911499</v>
      </c>
    </row>
    <row r="512" spans="1:18" x14ac:dyDescent="0.3">
      <c r="A512" s="1" t="s">
        <v>4256</v>
      </c>
      <c r="B512" s="18">
        <v>508</v>
      </c>
      <c r="C512" s="311">
        <v>497</v>
      </c>
      <c r="D512" s="9" t="s">
        <v>4256</v>
      </c>
      <c r="E512" s="8" t="s">
        <v>4257</v>
      </c>
      <c r="F512" s="8" t="s">
        <v>4258</v>
      </c>
      <c r="G512" s="24" t="s">
        <v>8946</v>
      </c>
      <c r="H512" s="10">
        <v>5760</v>
      </c>
      <c r="I512" s="18">
        <v>0.8</v>
      </c>
      <c r="J512" s="24" t="s">
        <v>2159</v>
      </c>
      <c r="K512" s="24" t="s">
        <v>2811</v>
      </c>
      <c r="L512" s="24" t="s">
        <v>9792</v>
      </c>
      <c r="M512" s="24" t="s">
        <v>36</v>
      </c>
      <c r="N512" s="19">
        <f>B512/565</f>
        <v>0.89911504424778765</v>
      </c>
      <c r="O512" s="278" t="s">
        <v>15627</v>
      </c>
      <c r="P512" s="278">
        <v>2</v>
      </c>
      <c r="Q512" s="311">
        <v>0.8</v>
      </c>
      <c r="R512" s="17">
        <f t="shared" si="7"/>
        <v>0.87964601769911499</v>
      </c>
    </row>
    <row r="513" spans="1:18" x14ac:dyDescent="0.3">
      <c r="A513" s="1" t="s">
        <v>10517</v>
      </c>
      <c r="B513" s="18">
        <v>508</v>
      </c>
      <c r="C513" s="312">
        <v>511</v>
      </c>
      <c r="D513" s="9" t="s">
        <v>10518</v>
      </c>
      <c r="E513" s="8" t="s">
        <v>10519</v>
      </c>
      <c r="F513" s="8" t="s">
        <v>10520</v>
      </c>
      <c r="G513" s="24" t="s">
        <v>8946</v>
      </c>
      <c r="H513" s="10">
        <v>3241</v>
      </c>
      <c r="I513" s="18">
        <v>0.8</v>
      </c>
      <c r="J513" s="24" t="s">
        <v>2159</v>
      </c>
      <c r="K513" s="24" t="s">
        <v>2806</v>
      </c>
      <c r="L513" s="24" t="s">
        <v>416</v>
      </c>
      <c r="M513" s="24" t="s">
        <v>2840</v>
      </c>
      <c r="N513" s="19">
        <f>B513/565</f>
        <v>0.89911504424778765</v>
      </c>
      <c r="O513" s="278" t="s">
        <v>15627</v>
      </c>
      <c r="P513" s="278">
        <v>2</v>
      </c>
      <c r="Q513" s="312">
        <v>0.7</v>
      </c>
      <c r="R513" s="17">
        <f t="shared" si="7"/>
        <v>0.90442477876106198</v>
      </c>
    </row>
    <row r="514" spans="1:18" x14ac:dyDescent="0.3">
      <c r="A514" s="1" t="s">
        <v>10503</v>
      </c>
      <c r="B514" s="18">
        <v>508</v>
      </c>
      <c r="C514" s="311">
        <v>497</v>
      </c>
      <c r="D514" s="9" t="s">
        <v>10504</v>
      </c>
      <c r="E514" s="8" t="s">
        <v>10505</v>
      </c>
      <c r="F514" s="8" t="s">
        <v>10506</v>
      </c>
      <c r="G514" s="24" t="s">
        <v>8981</v>
      </c>
      <c r="H514" s="10">
        <v>2001</v>
      </c>
      <c r="I514" s="18">
        <v>0.8</v>
      </c>
      <c r="J514" s="24" t="s">
        <v>2159</v>
      </c>
      <c r="K514" s="24" t="s">
        <v>2786</v>
      </c>
      <c r="L514" s="24" t="s">
        <v>10507</v>
      </c>
      <c r="M514" s="24" t="s">
        <v>36</v>
      </c>
      <c r="N514" s="19">
        <f>B514/565</f>
        <v>0.89911504424778765</v>
      </c>
      <c r="O514" s="278" t="s">
        <v>15627</v>
      </c>
      <c r="P514" s="278">
        <v>2</v>
      </c>
      <c r="Q514" s="311">
        <v>0.8</v>
      </c>
      <c r="R514" s="17">
        <f t="shared" si="7"/>
        <v>0.87964601769911499</v>
      </c>
    </row>
    <row r="515" spans="1:18" x14ac:dyDescent="0.3">
      <c r="A515" s="1" t="s">
        <v>4279</v>
      </c>
      <c r="B515" s="18">
        <v>508</v>
      </c>
      <c r="C515" s="311">
        <v>474</v>
      </c>
      <c r="D515" s="9" t="s">
        <v>4280</v>
      </c>
      <c r="E515" s="8" t="s">
        <v>4281</v>
      </c>
      <c r="F515" s="8" t="s">
        <v>4282</v>
      </c>
      <c r="G515" s="24" t="s">
        <v>8946</v>
      </c>
      <c r="H515" s="8">
        <v>272</v>
      </c>
      <c r="I515" s="18">
        <v>0.8</v>
      </c>
      <c r="J515" s="24" t="s">
        <v>2159</v>
      </c>
      <c r="K515" s="24" t="s">
        <v>2622</v>
      </c>
      <c r="L515" s="24" t="s">
        <v>416</v>
      </c>
      <c r="M515" s="24" t="s">
        <v>33</v>
      </c>
      <c r="N515" s="19">
        <f>B515/565</f>
        <v>0.89911504424778765</v>
      </c>
      <c r="O515" s="278" t="s">
        <v>15627</v>
      </c>
      <c r="P515" s="278">
        <v>2</v>
      </c>
      <c r="Q515" s="311">
        <v>1</v>
      </c>
      <c r="R515" s="17">
        <f t="shared" si="7"/>
        <v>0.83893805309734515</v>
      </c>
    </row>
    <row r="516" spans="1:18" x14ac:dyDescent="0.3">
      <c r="A516" s="1" t="s">
        <v>10512</v>
      </c>
      <c r="B516" s="18">
        <v>508</v>
      </c>
      <c r="C516" s="311">
        <v>525</v>
      </c>
      <c r="D516" s="9" t="s">
        <v>10513</v>
      </c>
      <c r="E516" s="8" t="s">
        <v>10514</v>
      </c>
      <c r="F516" s="8" t="s">
        <v>10515</v>
      </c>
      <c r="G516" s="24" t="s">
        <v>8946</v>
      </c>
      <c r="H516" s="8">
        <v>788</v>
      </c>
      <c r="I516" s="18">
        <v>0.8</v>
      </c>
      <c r="J516" s="24" t="s">
        <v>2159</v>
      </c>
      <c r="K516" s="24" t="s">
        <v>2701</v>
      </c>
      <c r="L516" s="24" t="s">
        <v>10516</v>
      </c>
      <c r="M516" s="24" t="s">
        <v>27</v>
      </c>
      <c r="N516" s="19">
        <f>B516/565</f>
        <v>0.89911504424778765</v>
      </c>
      <c r="O516" s="278" t="s">
        <v>15627</v>
      </c>
      <c r="P516" s="278">
        <v>2</v>
      </c>
      <c r="Q516" s="311">
        <v>0.6</v>
      </c>
      <c r="R516" s="17">
        <f t="shared" ref="R516:R567" si="8">C516/565</f>
        <v>0.92920353982300885</v>
      </c>
    </row>
    <row r="517" spans="1:18" x14ac:dyDescent="0.3">
      <c r="A517" s="1" t="s">
        <v>10498</v>
      </c>
      <c r="B517" s="18">
        <v>508</v>
      </c>
      <c r="C517" s="312">
        <v>511</v>
      </c>
      <c r="D517" s="9" t="s">
        <v>10499</v>
      </c>
      <c r="E517" s="8" t="s">
        <v>10500</v>
      </c>
      <c r="F517" s="8" t="s">
        <v>10501</v>
      </c>
      <c r="G517" s="24" t="s">
        <v>8981</v>
      </c>
      <c r="H517" s="8">
        <v>353</v>
      </c>
      <c r="I517" s="18">
        <v>0.8</v>
      </c>
      <c r="J517" s="24" t="s">
        <v>2159</v>
      </c>
      <c r="K517" s="24" t="s">
        <v>2568</v>
      </c>
      <c r="L517" s="24" t="s">
        <v>10502</v>
      </c>
      <c r="M517" s="24" t="s">
        <v>2840</v>
      </c>
      <c r="N517" s="19">
        <f>B517/565</f>
        <v>0.89911504424778765</v>
      </c>
      <c r="O517" s="278" t="s">
        <v>15627</v>
      </c>
      <c r="P517" s="278">
        <v>2</v>
      </c>
      <c r="Q517" s="312">
        <v>0.7</v>
      </c>
      <c r="R517" s="17">
        <f t="shared" si="8"/>
        <v>0.90442477876106198</v>
      </c>
    </row>
    <row r="518" spans="1:18" x14ac:dyDescent="0.3">
      <c r="A518" s="1" t="s">
        <v>10508</v>
      </c>
      <c r="B518" s="18">
        <v>508</v>
      </c>
      <c r="C518" s="312">
        <v>511</v>
      </c>
      <c r="D518" s="9" t="s">
        <v>10509</v>
      </c>
      <c r="E518" s="8" t="s">
        <v>10510</v>
      </c>
      <c r="F518" s="8" t="s">
        <v>10511</v>
      </c>
      <c r="G518" s="24" t="s">
        <v>8981</v>
      </c>
      <c r="H518" s="8">
        <v>741</v>
      </c>
      <c r="I518" s="18">
        <v>0.8</v>
      </c>
      <c r="J518" s="24" t="s">
        <v>2159</v>
      </c>
      <c r="K518" s="24" t="s">
        <v>2740</v>
      </c>
      <c r="L518" s="24" t="s">
        <v>416</v>
      </c>
      <c r="M518" s="24" t="s">
        <v>2840</v>
      </c>
      <c r="N518" s="19">
        <f>B518/565</f>
        <v>0.89911504424778765</v>
      </c>
      <c r="O518" s="278" t="s">
        <v>15627</v>
      </c>
      <c r="P518" s="278">
        <v>2</v>
      </c>
      <c r="Q518" s="312">
        <v>0.7</v>
      </c>
      <c r="R518" s="17">
        <f t="shared" si="8"/>
        <v>0.90442477876106198</v>
      </c>
    </row>
    <row r="519" spans="1:18" x14ac:dyDescent="0.3">
      <c r="A519" s="1" t="s">
        <v>10525</v>
      </c>
      <c r="B519" s="8">
        <v>517</v>
      </c>
      <c r="C519" s="311">
        <v>497</v>
      </c>
      <c r="D519" s="9" t="s">
        <v>10526</v>
      </c>
      <c r="E519" s="8" t="s">
        <v>10527</v>
      </c>
      <c r="F519" s="8" t="s">
        <v>10527</v>
      </c>
      <c r="G519" s="24" t="s">
        <v>8991</v>
      </c>
      <c r="H519" s="8">
        <v>230</v>
      </c>
      <c r="I519" s="8">
        <v>0.7</v>
      </c>
      <c r="J519" s="24" t="s">
        <v>2159</v>
      </c>
      <c r="K519" s="24" t="s">
        <v>2834</v>
      </c>
      <c r="L519" s="24" t="s">
        <v>416</v>
      </c>
      <c r="M519" s="24" t="s">
        <v>36</v>
      </c>
      <c r="N519" s="17">
        <f>B519/565</f>
        <v>0.91504424778761062</v>
      </c>
      <c r="O519" s="278" t="s">
        <v>15627</v>
      </c>
      <c r="P519" s="278">
        <v>2</v>
      </c>
      <c r="Q519" s="311">
        <v>0.8</v>
      </c>
      <c r="R519" s="17">
        <f t="shared" si="8"/>
        <v>0.87964601769911499</v>
      </c>
    </row>
    <row r="520" spans="1:18" x14ac:dyDescent="0.3">
      <c r="A520" s="1" t="s">
        <v>10545</v>
      </c>
      <c r="B520" s="8">
        <v>517</v>
      </c>
      <c r="C520" s="312">
        <v>537</v>
      </c>
      <c r="D520" s="9" t="s">
        <v>10546</v>
      </c>
      <c r="E520" s="8" t="s">
        <v>10547</v>
      </c>
      <c r="F520" s="8" t="s">
        <v>165</v>
      </c>
      <c r="G520" s="24" t="s">
        <v>8969</v>
      </c>
      <c r="H520" s="8">
        <v>272</v>
      </c>
      <c r="I520" s="8">
        <v>0.7</v>
      </c>
      <c r="J520" s="24" t="s">
        <v>2159</v>
      </c>
      <c r="K520" s="24" t="s">
        <v>2811</v>
      </c>
      <c r="L520" s="24" t="s">
        <v>416</v>
      </c>
      <c r="M520" s="24" t="s">
        <v>20</v>
      </c>
      <c r="N520" s="17">
        <f>B520/565</f>
        <v>0.91504424778761062</v>
      </c>
      <c r="O520" s="278" t="s">
        <v>15627</v>
      </c>
      <c r="P520" s="278">
        <v>2</v>
      </c>
      <c r="Q520" s="312">
        <v>0.5</v>
      </c>
      <c r="R520" s="17">
        <f t="shared" si="8"/>
        <v>0.95044247787610614</v>
      </c>
    </row>
    <row r="521" spans="1:18" x14ac:dyDescent="0.3">
      <c r="A521" s="1" t="s">
        <v>10528</v>
      </c>
      <c r="B521" s="8">
        <v>517</v>
      </c>
      <c r="C521" s="312">
        <v>511</v>
      </c>
      <c r="D521" s="9" t="s">
        <v>10529</v>
      </c>
      <c r="E521" s="8" t="s">
        <v>10530</v>
      </c>
      <c r="F521" s="8" t="s">
        <v>10531</v>
      </c>
      <c r="G521" s="24" t="s">
        <v>8986</v>
      </c>
      <c r="H521" s="8">
        <v>996</v>
      </c>
      <c r="I521" s="8">
        <v>0.7</v>
      </c>
      <c r="J521" s="24" t="s">
        <v>2159</v>
      </c>
      <c r="K521" s="24" t="s">
        <v>2834</v>
      </c>
      <c r="L521" s="24" t="s">
        <v>5629</v>
      </c>
      <c r="M521" s="24" t="s">
        <v>2840</v>
      </c>
      <c r="N521" s="17">
        <f>B521/565</f>
        <v>0.91504424778761062</v>
      </c>
      <c r="O521" s="278" t="s">
        <v>15627</v>
      </c>
      <c r="P521" s="278">
        <v>2</v>
      </c>
      <c r="Q521" s="312">
        <v>0.7</v>
      </c>
      <c r="R521" s="17">
        <f t="shared" si="8"/>
        <v>0.90442477876106198</v>
      </c>
    </row>
    <row r="522" spans="1:18" x14ac:dyDescent="0.3">
      <c r="A522" s="1" t="s">
        <v>10541</v>
      </c>
      <c r="B522" s="8">
        <v>517</v>
      </c>
      <c r="C522" s="311">
        <v>525</v>
      </c>
      <c r="D522" s="9" t="s">
        <v>10542</v>
      </c>
      <c r="E522" s="8" t="s">
        <v>10543</v>
      </c>
      <c r="F522" s="8" t="s">
        <v>10544</v>
      </c>
      <c r="G522" s="24" t="s">
        <v>8946</v>
      </c>
      <c r="H522" s="8">
        <v>699</v>
      </c>
      <c r="I522" s="8">
        <v>0.7</v>
      </c>
      <c r="J522" s="24" t="s">
        <v>2159</v>
      </c>
      <c r="K522" s="24" t="s">
        <v>2806</v>
      </c>
      <c r="L522" s="24" t="s">
        <v>416</v>
      </c>
      <c r="M522" s="24" t="s">
        <v>27</v>
      </c>
      <c r="N522" s="17">
        <f>B522/565</f>
        <v>0.91504424778761062</v>
      </c>
      <c r="O522" s="278" t="s">
        <v>15627</v>
      </c>
      <c r="P522" s="278">
        <v>2</v>
      </c>
      <c r="Q522" s="311">
        <v>0.6</v>
      </c>
      <c r="R522" s="17">
        <f t="shared" si="8"/>
        <v>0.92920353982300885</v>
      </c>
    </row>
    <row r="523" spans="1:18" x14ac:dyDescent="0.3">
      <c r="A523" s="1" t="s">
        <v>10532</v>
      </c>
      <c r="B523" s="8">
        <v>517</v>
      </c>
      <c r="C523" s="312">
        <v>511</v>
      </c>
      <c r="D523" s="9" t="s">
        <v>10533</v>
      </c>
      <c r="E523" s="8" t="s">
        <v>10534</v>
      </c>
      <c r="F523" s="8" t="s">
        <v>10535</v>
      </c>
      <c r="G523" s="24" t="s">
        <v>8981</v>
      </c>
      <c r="H523" s="8">
        <v>458</v>
      </c>
      <c r="I523" s="8">
        <v>0.7</v>
      </c>
      <c r="J523" s="24" t="s">
        <v>2159</v>
      </c>
      <c r="K523" s="24" t="s">
        <v>2834</v>
      </c>
      <c r="L523" s="24" t="s">
        <v>10536</v>
      </c>
      <c r="M523" s="24" t="s">
        <v>2840</v>
      </c>
      <c r="N523" s="17">
        <f>B523/565</f>
        <v>0.91504424778761062</v>
      </c>
      <c r="O523" s="278" t="s">
        <v>15627</v>
      </c>
      <c r="P523" s="278">
        <v>2</v>
      </c>
      <c r="Q523" s="312">
        <v>0.7</v>
      </c>
      <c r="R523" s="17">
        <f t="shared" si="8"/>
        <v>0.90442477876106198</v>
      </c>
    </row>
    <row r="524" spans="1:18" x14ac:dyDescent="0.3">
      <c r="A524" s="1" t="s">
        <v>10537</v>
      </c>
      <c r="B524" s="8">
        <v>517</v>
      </c>
      <c r="C524" s="312">
        <v>487</v>
      </c>
      <c r="D524" s="9" t="s">
        <v>10538</v>
      </c>
      <c r="E524" s="8" t="s">
        <v>10539</v>
      </c>
      <c r="F524" s="8" t="s">
        <v>10540</v>
      </c>
      <c r="G524" s="24" t="s">
        <v>8946</v>
      </c>
      <c r="H524" s="10">
        <v>1222</v>
      </c>
      <c r="I524" s="8">
        <v>0.7</v>
      </c>
      <c r="J524" s="24" t="s">
        <v>2159</v>
      </c>
      <c r="K524" s="24" t="s">
        <v>2701</v>
      </c>
      <c r="L524" s="24" t="s">
        <v>416</v>
      </c>
      <c r="M524" s="24" t="s">
        <v>18</v>
      </c>
      <c r="N524" s="17">
        <f>B524/565</f>
        <v>0.91504424778761062</v>
      </c>
      <c r="O524" s="278" t="s">
        <v>15627</v>
      </c>
      <c r="P524" s="278">
        <v>2</v>
      </c>
      <c r="Q524" s="312">
        <v>0.9</v>
      </c>
      <c r="R524" s="17">
        <f t="shared" si="8"/>
        <v>0.86194690265486729</v>
      </c>
    </row>
    <row r="525" spans="1:18" x14ac:dyDescent="0.3">
      <c r="A525" s="1" t="s">
        <v>2915</v>
      </c>
      <c r="B525" s="8">
        <v>517</v>
      </c>
      <c r="C525" s="312">
        <v>511</v>
      </c>
      <c r="D525" s="9" t="s">
        <v>2916</v>
      </c>
      <c r="E525" s="8" t="s">
        <v>2917</v>
      </c>
      <c r="F525" s="8" t="s">
        <v>2918</v>
      </c>
      <c r="G525" s="24" t="s">
        <v>8946</v>
      </c>
      <c r="H525" s="10">
        <v>4364</v>
      </c>
      <c r="I525" s="8">
        <v>0.7</v>
      </c>
      <c r="J525" s="24" t="s">
        <v>2159</v>
      </c>
      <c r="K525" s="24" t="s">
        <v>2740</v>
      </c>
      <c r="L525" s="24" t="s">
        <v>2919</v>
      </c>
      <c r="M525" s="24" t="s">
        <v>2840</v>
      </c>
      <c r="N525" s="17">
        <f>B525/565</f>
        <v>0.91504424778761062</v>
      </c>
      <c r="O525" s="278" t="s">
        <v>15627</v>
      </c>
      <c r="P525" s="278">
        <v>2</v>
      </c>
      <c r="Q525" s="312">
        <v>0.7</v>
      </c>
      <c r="R525" s="17">
        <f t="shared" si="8"/>
        <v>0.90442477876106198</v>
      </c>
    </row>
    <row r="526" spans="1:18" x14ac:dyDescent="0.3">
      <c r="A526" s="1" t="s">
        <v>10551</v>
      </c>
      <c r="B526" s="8">
        <v>517</v>
      </c>
      <c r="C526" s="311">
        <v>525</v>
      </c>
      <c r="D526" s="9" t="s">
        <v>10552</v>
      </c>
      <c r="E526" s="8" t="s">
        <v>10553</v>
      </c>
      <c r="F526" s="8" t="s">
        <v>10553</v>
      </c>
      <c r="G526" s="24" t="s">
        <v>8981</v>
      </c>
      <c r="H526" s="10">
        <v>4527</v>
      </c>
      <c r="I526" s="8">
        <v>0.7</v>
      </c>
      <c r="J526" s="24" t="s">
        <v>2159</v>
      </c>
      <c r="K526" s="24" t="s">
        <v>2706</v>
      </c>
      <c r="L526" s="24" t="s">
        <v>416</v>
      </c>
      <c r="M526" s="24" t="s">
        <v>27</v>
      </c>
      <c r="N526" s="17">
        <f>B526/565</f>
        <v>0.91504424778761062</v>
      </c>
      <c r="O526" s="278" t="s">
        <v>15627</v>
      </c>
      <c r="P526" s="278">
        <v>2</v>
      </c>
      <c r="Q526" s="311">
        <v>0.6</v>
      </c>
      <c r="R526" s="17">
        <f t="shared" si="8"/>
        <v>0.92920353982300885</v>
      </c>
    </row>
    <row r="527" spans="1:18" x14ac:dyDescent="0.3">
      <c r="A527" s="1" t="s">
        <v>10548</v>
      </c>
      <c r="B527" s="8">
        <v>517</v>
      </c>
      <c r="C527" s="312">
        <v>511</v>
      </c>
      <c r="D527" s="9" t="s">
        <v>10549</v>
      </c>
      <c r="E527" s="8" t="s">
        <v>10550</v>
      </c>
      <c r="F527" s="8" t="s">
        <v>165</v>
      </c>
      <c r="G527" s="24" t="s">
        <v>8946</v>
      </c>
      <c r="H527" s="8">
        <v>342</v>
      </c>
      <c r="I527" s="8">
        <v>0.7</v>
      </c>
      <c r="J527" s="24" t="s">
        <v>2159</v>
      </c>
      <c r="K527" s="24" t="s">
        <v>2854</v>
      </c>
      <c r="L527" s="24" t="s">
        <v>416</v>
      </c>
      <c r="M527" s="24" t="s">
        <v>2840</v>
      </c>
      <c r="N527" s="17">
        <f>B527/565</f>
        <v>0.91504424778761062</v>
      </c>
      <c r="O527" s="278" t="s">
        <v>15627</v>
      </c>
      <c r="P527" s="278">
        <v>2</v>
      </c>
      <c r="Q527" s="312">
        <v>0.7</v>
      </c>
      <c r="R527" s="17">
        <f t="shared" si="8"/>
        <v>0.90442477876106198</v>
      </c>
    </row>
    <row r="528" spans="1:18" x14ac:dyDescent="0.3">
      <c r="A528" s="1" t="s">
        <v>10521</v>
      </c>
      <c r="B528" s="8">
        <v>517</v>
      </c>
      <c r="C528" s="311">
        <v>497</v>
      </c>
      <c r="D528" s="9" t="s">
        <v>10522</v>
      </c>
      <c r="E528" s="8" t="s">
        <v>10523</v>
      </c>
      <c r="F528" s="8" t="s">
        <v>10524</v>
      </c>
      <c r="G528" s="24" t="s">
        <v>9299</v>
      </c>
      <c r="H528" s="10">
        <v>1229</v>
      </c>
      <c r="I528" s="8">
        <v>0.7</v>
      </c>
      <c r="J528" s="24" t="s">
        <v>2159</v>
      </c>
      <c r="K528" s="24" t="s">
        <v>2616</v>
      </c>
      <c r="L528" s="24" t="s">
        <v>416</v>
      </c>
      <c r="M528" s="24" t="s">
        <v>36</v>
      </c>
      <c r="N528" s="17">
        <f>B528/565</f>
        <v>0.91504424778761062</v>
      </c>
      <c r="O528" s="278" t="s">
        <v>15627</v>
      </c>
      <c r="P528" s="278">
        <v>2</v>
      </c>
      <c r="Q528" s="311">
        <v>0.8</v>
      </c>
      <c r="R528" s="17">
        <f t="shared" si="8"/>
        <v>0.87964601769911499</v>
      </c>
    </row>
    <row r="529" spans="1:18" x14ac:dyDescent="0.3">
      <c r="A529" s="1" t="s">
        <v>10565</v>
      </c>
      <c r="B529" s="18">
        <v>527</v>
      </c>
      <c r="C529" s="312">
        <v>511</v>
      </c>
      <c r="D529" s="9" t="s">
        <v>10566</v>
      </c>
      <c r="E529" s="8" t="s">
        <v>10567</v>
      </c>
      <c r="F529" s="8" t="s">
        <v>10568</v>
      </c>
      <c r="G529" s="24" t="s">
        <v>8981</v>
      </c>
      <c r="H529" s="10">
        <v>2073</v>
      </c>
      <c r="I529" s="18">
        <v>0.6</v>
      </c>
      <c r="J529" s="24" t="s">
        <v>2159</v>
      </c>
      <c r="K529" s="24" t="s">
        <v>2740</v>
      </c>
      <c r="L529" s="24" t="s">
        <v>10569</v>
      </c>
      <c r="M529" s="24" t="s">
        <v>2840</v>
      </c>
      <c r="N529" s="19">
        <f>B529/565</f>
        <v>0.93274336283185844</v>
      </c>
      <c r="O529" s="278" t="s">
        <v>15627</v>
      </c>
      <c r="P529" s="278">
        <v>2</v>
      </c>
      <c r="Q529" s="312">
        <v>0.7</v>
      </c>
      <c r="R529" s="17">
        <f t="shared" si="8"/>
        <v>0.90442477876106198</v>
      </c>
    </row>
    <row r="530" spans="1:18" x14ac:dyDescent="0.3">
      <c r="A530" s="1" t="s">
        <v>10580</v>
      </c>
      <c r="B530" s="18">
        <v>527</v>
      </c>
      <c r="C530" s="311">
        <v>525</v>
      </c>
      <c r="D530" s="9" t="s">
        <v>10581</v>
      </c>
      <c r="E530" s="8" t="s">
        <v>10582</v>
      </c>
      <c r="F530" s="8" t="s">
        <v>10583</v>
      </c>
      <c r="G530" s="24" t="s">
        <v>8986</v>
      </c>
      <c r="H530" s="8">
        <v>892</v>
      </c>
      <c r="I530" s="18">
        <v>0.6</v>
      </c>
      <c r="J530" s="24" t="s">
        <v>2159</v>
      </c>
      <c r="K530" s="24" t="s">
        <v>2806</v>
      </c>
      <c r="L530" s="24" t="s">
        <v>416</v>
      </c>
      <c r="M530" s="24" t="s">
        <v>27</v>
      </c>
      <c r="N530" s="19">
        <f>B530/565</f>
        <v>0.93274336283185844</v>
      </c>
      <c r="O530" s="278" t="s">
        <v>15627</v>
      </c>
      <c r="P530" s="278">
        <v>2</v>
      </c>
      <c r="Q530" s="311">
        <v>0.6</v>
      </c>
      <c r="R530" s="17">
        <f t="shared" si="8"/>
        <v>0.92920353982300885</v>
      </c>
    </row>
    <row r="531" spans="1:18" x14ac:dyDescent="0.3">
      <c r="A531" s="1" t="s">
        <v>10554</v>
      </c>
      <c r="B531" s="18">
        <v>527</v>
      </c>
      <c r="C531" s="311">
        <v>497</v>
      </c>
      <c r="D531" s="9" t="s">
        <v>10555</v>
      </c>
      <c r="E531" s="8" t="s">
        <v>10556</v>
      </c>
      <c r="F531" s="8" t="s">
        <v>10557</v>
      </c>
      <c r="G531" s="24" t="s">
        <v>8991</v>
      </c>
      <c r="H531" s="10">
        <v>1168</v>
      </c>
      <c r="I531" s="18">
        <v>0.6</v>
      </c>
      <c r="J531" s="24" t="s">
        <v>2159</v>
      </c>
      <c r="K531" s="24" t="s">
        <v>2568</v>
      </c>
      <c r="L531" s="24" t="s">
        <v>10558</v>
      </c>
      <c r="M531" s="24" t="s">
        <v>36</v>
      </c>
      <c r="N531" s="19">
        <f>B531/565</f>
        <v>0.93274336283185844</v>
      </c>
      <c r="O531" s="278" t="s">
        <v>15627</v>
      </c>
      <c r="P531" s="278">
        <v>2</v>
      </c>
      <c r="Q531" s="311">
        <v>0.8</v>
      </c>
      <c r="R531" s="17">
        <f t="shared" si="8"/>
        <v>0.87964601769911499</v>
      </c>
    </row>
    <row r="532" spans="1:18" x14ac:dyDescent="0.3">
      <c r="A532" s="1" t="s">
        <v>10570</v>
      </c>
      <c r="B532" s="18">
        <v>527</v>
      </c>
      <c r="C532" s="311">
        <v>525</v>
      </c>
      <c r="D532" s="9" t="s">
        <v>10571</v>
      </c>
      <c r="E532" s="8" t="s">
        <v>10572</v>
      </c>
      <c r="F532" s="8" t="s">
        <v>10572</v>
      </c>
      <c r="G532" s="24" t="s">
        <v>8991</v>
      </c>
      <c r="H532" s="8">
        <v>141</v>
      </c>
      <c r="I532" s="18">
        <v>0.6</v>
      </c>
      <c r="J532" s="24" t="s">
        <v>2159</v>
      </c>
      <c r="K532" s="24" t="s">
        <v>2740</v>
      </c>
      <c r="L532" s="24" t="s">
        <v>1915</v>
      </c>
      <c r="M532" s="24" t="s">
        <v>27</v>
      </c>
      <c r="N532" s="19">
        <f>B532/565</f>
        <v>0.93274336283185844</v>
      </c>
      <c r="O532" s="278" t="s">
        <v>15627</v>
      </c>
      <c r="P532" s="278">
        <v>2</v>
      </c>
      <c r="Q532" s="311">
        <v>0.6</v>
      </c>
      <c r="R532" s="17">
        <f t="shared" si="8"/>
        <v>0.92920353982300885</v>
      </c>
    </row>
    <row r="533" spans="1:18" x14ac:dyDescent="0.3">
      <c r="A533" s="1" t="s">
        <v>10573</v>
      </c>
      <c r="B533" s="18">
        <v>527</v>
      </c>
      <c r="C533" s="312">
        <v>537</v>
      </c>
      <c r="D533" s="9" t="s">
        <v>10574</v>
      </c>
      <c r="E533" s="8" t="s">
        <v>10575</v>
      </c>
      <c r="F533" s="8" t="s">
        <v>10575</v>
      </c>
      <c r="G533" s="24" t="s">
        <v>9299</v>
      </c>
      <c r="H533" s="8">
        <v>457</v>
      </c>
      <c r="I533" s="18">
        <v>0.6</v>
      </c>
      <c r="J533" s="24" t="s">
        <v>2159</v>
      </c>
      <c r="K533" s="24" t="s">
        <v>2740</v>
      </c>
      <c r="L533" s="24" t="s">
        <v>416</v>
      </c>
      <c r="M533" s="24" t="s">
        <v>20</v>
      </c>
      <c r="N533" s="19">
        <f>B533/565</f>
        <v>0.93274336283185844</v>
      </c>
      <c r="O533" s="278" t="s">
        <v>15627</v>
      </c>
      <c r="P533" s="278">
        <v>2</v>
      </c>
      <c r="Q533" s="312">
        <v>0.5</v>
      </c>
      <c r="R533" s="17">
        <f t="shared" si="8"/>
        <v>0.95044247787610614</v>
      </c>
    </row>
    <row r="534" spans="1:18" x14ac:dyDescent="0.3">
      <c r="A534" s="1" t="s">
        <v>10576</v>
      </c>
      <c r="B534" s="18">
        <v>527</v>
      </c>
      <c r="C534" s="311">
        <v>525</v>
      </c>
      <c r="D534" s="9" t="s">
        <v>10577</v>
      </c>
      <c r="E534" s="8" t="s">
        <v>10578</v>
      </c>
      <c r="F534" s="8" t="s">
        <v>10579</v>
      </c>
      <c r="G534" s="24" t="s">
        <v>8981</v>
      </c>
      <c r="H534" s="10">
        <v>1439</v>
      </c>
      <c r="I534" s="18">
        <v>0.6</v>
      </c>
      <c r="J534" s="24" t="s">
        <v>2159</v>
      </c>
      <c r="K534" s="24" t="s">
        <v>2701</v>
      </c>
      <c r="L534" s="24" t="s">
        <v>416</v>
      </c>
      <c r="M534" s="24" t="s">
        <v>27</v>
      </c>
      <c r="N534" s="19">
        <f>B534/565</f>
        <v>0.93274336283185844</v>
      </c>
      <c r="O534" s="278" t="s">
        <v>15627</v>
      </c>
      <c r="P534" s="278">
        <v>2</v>
      </c>
      <c r="Q534" s="311">
        <v>0.6</v>
      </c>
      <c r="R534" s="17">
        <f t="shared" si="8"/>
        <v>0.92920353982300885</v>
      </c>
    </row>
    <row r="535" spans="1:18" x14ac:dyDescent="0.3">
      <c r="A535" s="1" t="s">
        <v>2951</v>
      </c>
      <c r="B535" s="18">
        <v>527</v>
      </c>
      <c r="C535" s="311">
        <v>497</v>
      </c>
      <c r="D535" s="9" t="s">
        <v>2952</v>
      </c>
      <c r="E535" s="8" t="s">
        <v>2953</v>
      </c>
      <c r="F535" s="8" t="s">
        <v>165</v>
      </c>
      <c r="G535" s="24" t="s">
        <v>8986</v>
      </c>
      <c r="H535" s="10">
        <v>1170</v>
      </c>
      <c r="I535" s="18">
        <v>0.6</v>
      </c>
      <c r="J535" s="24" t="s">
        <v>2159</v>
      </c>
      <c r="K535" s="24" t="s">
        <v>2811</v>
      </c>
      <c r="L535" s="24" t="s">
        <v>416</v>
      </c>
      <c r="M535" s="24" t="s">
        <v>36</v>
      </c>
      <c r="N535" s="19">
        <f>B535/565</f>
        <v>0.93274336283185844</v>
      </c>
      <c r="O535" s="278" t="s">
        <v>15627</v>
      </c>
      <c r="P535" s="278">
        <v>2</v>
      </c>
      <c r="Q535" s="311">
        <v>0.8</v>
      </c>
      <c r="R535" s="17">
        <f t="shared" si="8"/>
        <v>0.87964601769911499</v>
      </c>
    </row>
    <row r="536" spans="1:18" x14ac:dyDescent="0.3">
      <c r="A536" s="1" t="s">
        <v>10584</v>
      </c>
      <c r="B536" s="18">
        <v>527</v>
      </c>
      <c r="C536" s="312">
        <v>537</v>
      </c>
      <c r="D536" s="9" t="s">
        <v>10585</v>
      </c>
      <c r="E536" s="8" t="s">
        <v>10586</v>
      </c>
      <c r="F536" s="8" t="s">
        <v>10587</v>
      </c>
      <c r="G536" s="24" t="s">
        <v>8981</v>
      </c>
      <c r="H536" s="8">
        <v>225</v>
      </c>
      <c r="I536" s="18">
        <v>0.6</v>
      </c>
      <c r="J536" s="24" t="s">
        <v>2159</v>
      </c>
      <c r="K536" s="24" t="s">
        <v>2806</v>
      </c>
      <c r="L536" s="24" t="s">
        <v>452</v>
      </c>
      <c r="M536" s="24" t="s">
        <v>20</v>
      </c>
      <c r="N536" s="19">
        <f>B536/565</f>
        <v>0.93274336283185844</v>
      </c>
      <c r="O536" s="278" t="s">
        <v>15627</v>
      </c>
      <c r="P536" s="278">
        <v>2</v>
      </c>
      <c r="Q536" s="312">
        <v>0.5</v>
      </c>
      <c r="R536" s="17">
        <f t="shared" si="8"/>
        <v>0.95044247787610614</v>
      </c>
    </row>
    <row r="537" spans="1:18" x14ac:dyDescent="0.3">
      <c r="A537" s="1" t="s">
        <v>10588</v>
      </c>
      <c r="B537" s="18">
        <v>527</v>
      </c>
      <c r="C537" s="311">
        <v>525</v>
      </c>
      <c r="D537" s="9" t="s">
        <v>10589</v>
      </c>
      <c r="E537" s="8" t="s">
        <v>10590</v>
      </c>
      <c r="F537" s="8" t="s">
        <v>10591</v>
      </c>
      <c r="G537" s="24" t="s">
        <v>8981</v>
      </c>
      <c r="H537" s="8">
        <v>233</v>
      </c>
      <c r="I537" s="18">
        <v>0.6</v>
      </c>
      <c r="J537" s="24" t="s">
        <v>2159</v>
      </c>
      <c r="K537" s="24" t="s">
        <v>2706</v>
      </c>
      <c r="L537" s="24" t="s">
        <v>10592</v>
      </c>
      <c r="M537" s="24" t="s">
        <v>27</v>
      </c>
      <c r="N537" s="19">
        <f>B537/565</f>
        <v>0.93274336283185844</v>
      </c>
      <c r="O537" s="278" t="s">
        <v>15627</v>
      </c>
      <c r="P537" s="278">
        <v>2</v>
      </c>
      <c r="Q537" s="311">
        <v>0.6</v>
      </c>
      <c r="R537" s="17">
        <f t="shared" si="8"/>
        <v>0.92920353982300885</v>
      </c>
    </row>
    <row r="538" spans="1:18" x14ac:dyDescent="0.3">
      <c r="A538" s="1" t="s">
        <v>10559</v>
      </c>
      <c r="B538" s="18">
        <v>527</v>
      </c>
      <c r="C538" s="311">
        <v>525</v>
      </c>
      <c r="D538" s="9" t="s">
        <v>10560</v>
      </c>
      <c r="E538" s="8" t="s">
        <v>10561</v>
      </c>
      <c r="F538" s="8" t="s">
        <v>165</v>
      </c>
      <c r="G538" s="24" t="s">
        <v>9600</v>
      </c>
      <c r="H538" s="8">
        <v>901</v>
      </c>
      <c r="I538" s="18">
        <v>0.6</v>
      </c>
      <c r="J538" s="24" t="s">
        <v>2159</v>
      </c>
      <c r="K538" s="24" t="s">
        <v>2616</v>
      </c>
      <c r="L538" s="24" t="s">
        <v>416</v>
      </c>
      <c r="M538" s="24" t="s">
        <v>27</v>
      </c>
      <c r="N538" s="19">
        <f>B538/565</f>
        <v>0.93274336283185844</v>
      </c>
      <c r="O538" s="278" t="s">
        <v>15627</v>
      </c>
      <c r="P538" s="278">
        <v>2</v>
      </c>
      <c r="Q538" s="311">
        <v>0.6</v>
      </c>
      <c r="R538" s="17">
        <f t="shared" si="8"/>
        <v>0.92920353982300885</v>
      </c>
    </row>
    <row r="539" spans="1:18" x14ac:dyDescent="0.3">
      <c r="A539" s="1" t="s">
        <v>10562</v>
      </c>
      <c r="B539" s="18">
        <v>527</v>
      </c>
      <c r="C539" s="311">
        <v>525</v>
      </c>
      <c r="D539" s="9" t="s">
        <v>10563</v>
      </c>
      <c r="E539" s="8" t="s">
        <v>10564</v>
      </c>
      <c r="F539" s="8" t="s">
        <v>10564</v>
      </c>
      <c r="G539" s="24" t="s">
        <v>8991</v>
      </c>
      <c r="H539" s="8">
        <v>357</v>
      </c>
      <c r="I539" s="18">
        <v>0.6</v>
      </c>
      <c r="J539" s="24" t="s">
        <v>2159</v>
      </c>
      <c r="K539" s="24" t="s">
        <v>2786</v>
      </c>
      <c r="L539" s="24" t="s">
        <v>416</v>
      </c>
      <c r="M539" s="24" t="s">
        <v>27</v>
      </c>
      <c r="N539" s="19">
        <f>B539/565</f>
        <v>0.93274336283185844</v>
      </c>
      <c r="O539" s="278" t="s">
        <v>15627</v>
      </c>
      <c r="P539" s="278">
        <v>2</v>
      </c>
      <c r="Q539" s="311">
        <v>0.6</v>
      </c>
      <c r="R539" s="17">
        <f t="shared" si="8"/>
        <v>0.92920353982300885</v>
      </c>
    </row>
    <row r="540" spans="1:18" x14ac:dyDescent="0.3">
      <c r="A540" s="1" t="s">
        <v>10629</v>
      </c>
      <c r="B540" s="8">
        <v>538</v>
      </c>
      <c r="C540" s="311">
        <v>525</v>
      </c>
      <c r="D540" s="9" t="s">
        <v>10630</v>
      </c>
      <c r="E540" s="8" t="s">
        <v>10631</v>
      </c>
      <c r="F540" s="8" t="s">
        <v>10632</v>
      </c>
      <c r="G540" s="24" t="s">
        <v>8946</v>
      </c>
      <c r="H540" s="8">
        <v>526</v>
      </c>
      <c r="I540" s="8">
        <v>0.5</v>
      </c>
      <c r="J540" s="24" t="s">
        <v>2159</v>
      </c>
      <c r="K540" s="24" t="s">
        <v>3048</v>
      </c>
      <c r="L540" s="24" t="s">
        <v>416</v>
      </c>
      <c r="M540" s="24" t="s">
        <v>27</v>
      </c>
      <c r="N540" s="17">
        <f>B540/565</f>
        <v>0.95221238938053099</v>
      </c>
      <c r="O540" s="278" t="s">
        <v>15627</v>
      </c>
      <c r="P540" s="278">
        <v>2</v>
      </c>
      <c r="Q540" s="311">
        <v>0.6</v>
      </c>
      <c r="R540" s="17">
        <f t="shared" si="8"/>
        <v>0.92920353982300885</v>
      </c>
    </row>
    <row r="541" spans="1:18" x14ac:dyDescent="0.3">
      <c r="A541" s="1" t="s">
        <v>2978</v>
      </c>
      <c r="B541" s="8">
        <v>538</v>
      </c>
      <c r="C541" s="311">
        <v>544</v>
      </c>
      <c r="D541" s="9" t="s">
        <v>2979</v>
      </c>
      <c r="E541" s="8" t="s">
        <v>2980</v>
      </c>
      <c r="F541" s="8" t="s">
        <v>2981</v>
      </c>
      <c r="G541" s="24" t="s">
        <v>8991</v>
      </c>
      <c r="H541" s="8">
        <v>565</v>
      </c>
      <c r="I541" s="8">
        <v>0.5</v>
      </c>
      <c r="J541" s="24" t="s">
        <v>2159</v>
      </c>
      <c r="K541" s="24" t="s">
        <v>2982</v>
      </c>
      <c r="L541" s="24" t="s">
        <v>416</v>
      </c>
      <c r="M541" s="24" t="s">
        <v>2983</v>
      </c>
      <c r="N541" s="17">
        <f>B541/565</f>
        <v>0.95221238938053099</v>
      </c>
      <c r="O541" s="278" t="s">
        <v>15627</v>
      </c>
      <c r="P541" s="278">
        <v>2</v>
      </c>
      <c r="Q541" s="311">
        <v>0.4</v>
      </c>
      <c r="R541" s="17">
        <f t="shared" si="8"/>
        <v>0.96283185840707963</v>
      </c>
    </row>
    <row r="542" spans="1:18" x14ac:dyDescent="0.3">
      <c r="A542" s="1" t="s">
        <v>10617</v>
      </c>
      <c r="B542" s="8">
        <v>538</v>
      </c>
      <c r="C542" s="311">
        <v>497</v>
      </c>
      <c r="D542" s="9" t="s">
        <v>10618</v>
      </c>
      <c r="E542" s="8" t="s">
        <v>10619</v>
      </c>
      <c r="F542" s="8" t="s">
        <v>10620</v>
      </c>
      <c r="G542" s="24" t="s">
        <v>8946</v>
      </c>
      <c r="H542" s="8">
        <v>644</v>
      </c>
      <c r="I542" s="8">
        <v>0.5</v>
      </c>
      <c r="J542" s="24" t="s">
        <v>2159</v>
      </c>
      <c r="K542" s="24" t="s">
        <v>2854</v>
      </c>
      <c r="L542" s="24" t="s">
        <v>416</v>
      </c>
      <c r="M542" s="24" t="s">
        <v>36</v>
      </c>
      <c r="N542" s="17">
        <f>B542/565</f>
        <v>0.95221238938053099</v>
      </c>
      <c r="O542" s="278" t="s">
        <v>15627</v>
      </c>
      <c r="P542" s="278">
        <v>2</v>
      </c>
      <c r="Q542" s="311">
        <v>0.8</v>
      </c>
      <c r="R542" s="17">
        <f t="shared" si="8"/>
        <v>0.87964601769911499</v>
      </c>
    </row>
    <row r="543" spans="1:18" x14ac:dyDescent="0.3">
      <c r="A543" s="1" t="s">
        <v>10625</v>
      </c>
      <c r="B543" s="8">
        <v>538</v>
      </c>
      <c r="C543" s="312">
        <v>537</v>
      </c>
      <c r="D543" s="9" t="s">
        <v>10626</v>
      </c>
      <c r="E543" s="8" t="s">
        <v>10627</v>
      </c>
      <c r="F543" s="8" t="s">
        <v>10628</v>
      </c>
      <c r="G543" s="24" t="s">
        <v>8946</v>
      </c>
      <c r="H543" s="8">
        <v>567</v>
      </c>
      <c r="I543" s="8">
        <v>0.5</v>
      </c>
      <c r="J543" s="24" t="s">
        <v>2159</v>
      </c>
      <c r="K543" s="24" t="s">
        <v>2903</v>
      </c>
      <c r="L543" s="24" t="s">
        <v>416</v>
      </c>
      <c r="M543" s="24" t="s">
        <v>20</v>
      </c>
      <c r="N543" s="17">
        <f>B543/565</f>
        <v>0.95221238938053099</v>
      </c>
      <c r="O543" s="278" t="s">
        <v>15627</v>
      </c>
      <c r="P543" s="278">
        <v>2</v>
      </c>
      <c r="Q543" s="312">
        <v>0.5</v>
      </c>
      <c r="R543" s="17">
        <f t="shared" si="8"/>
        <v>0.95044247787610614</v>
      </c>
    </row>
    <row r="544" spans="1:18" x14ac:dyDescent="0.3">
      <c r="A544" s="1" t="s">
        <v>2974</v>
      </c>
      <c r="B544" s="8">
        <v>538</v>
      </c>
      <c r="C544" s="312">
        <v>537</v>
      </c>
      <c r="D544" s="9" t="s">
        <v>2975</v>
      </c>
      <c r="E544" s="8" t="s">
        <v>2976</v>
      </c>
      <c r="F544" s="8" t="s">
        <v>2977</v>
      </c>
      <c r="G544" s="24" t="s">
        <v>8973</v>
      </c>
      <c r="H544" s="8">
        <v>730</v>
      </c>
      <c r="I544" s="8">
        <v>0.5</v>
      </c>
      <c r="J544" s="24" t="s">
        <v>2159</v>
      </c>
      <c r="K544" s="24" t="s">
        <v>2854</v>
      </c>
      <c r="L544" s="24" t="s">
        <v>416</v>
      </c>
      <c r="M544" s="24" t="s">
        <v>20</v>
      </c>
      <c r="N544" s="17">
        <f>B544/565</f>
        <v>0.95221238938053099</v>
      </c>
      <c r="O544" s="278" t="s">
        <v>15627</v>
      </c>
      <c r="P544" s="278">
        <v>2</v>
      </c>
      <c r="Q544" s="312">
        <v>0.5</v>
      </c>
      <c r="R544" s="17">
        <f t="shared" si="8"/>
        <v>0.95044247787610614</v>
      </c>
    </row>
    <row r="545" spans="1:18" x14ac:dyDescent="0.3">
      <c r="A545" s="1" t="s">
        <v>10610</v>
      </c>
      <c r="B545" s="8">
        <v>538</v>
      </c>
      <c r="C545" s="312">
        <v>448</v>
      </c>
      <c r="D545" s="9" t="s">
        <v>10611</v>
      </c>
      <c r="E545" s="8" t="s">
        <v>10612</v>
      </c>
      <c r="F545" s="8" t="s">
        <v>10612</v>
      </c>
      <c r="G545" s="24" t="s">
        <v>8986</v>
      </c>
      <c r="H545" s="8">
        <v>499</v>
      </c>
      <c r="I545" s="8">
        <v>0.5</v>
      </c>
      <c r="J545" s="24" t="s">
        <v>2159</v>
      </c>
      <c r="K545" s="24" t="s">
        <v>2811</v>
      </c>
      <c r="L545" s="24" t="s">
        <v>416</v>
      </c>
      <c r="M545" s="24" t="s">
        <v>19</v>
      </c>
      <c r="N545" s="17">
        <f>B545/565</f>
        <v>0.95221238938053099</v>
      </c>
      <c r="O545" s="278" t="s">
        <v>15627</v>
      </c>
      <c r="P545" s="278">
        <v>2</v>
      </c>
      <c r="Q545" s="312">
        <v>1.3</v>
      </c>
      <c r="R545" s="17">
        <f t="shared" si="8"/>
        <v>0.79292035398230087</v>
      </c>
    </row>
    <row r="546" spans="1:18" x14ac:dyDescent="0.3">
      <c r="A546" s="1" t="s">
        <v>10621</v>
      </c>
      <c r="B546" s="8">
        <v>538</v>
      </c>
      <c r="C546" s="311">
        <v>544</v>
      </c>
      <c r="D546" s="9" t="s">
        <v>10622</v>
      </c>
      <c r="E546" s="8" t="s">
        <v>10623</v>
      </c>
      <c r="F546" s="8" t="s">
        <v>10624</v>
      </c>
      <c r="G546" s="24" t="s">
        <v>8981</v>
      </c>
      <c r="H546" s="10">
        <v>1036</v>
      </c>
      <c r="I546" s="8">
        <v>0.5</v>
      </c>
      <c r="J546" s="24" t="s">
        <v>2159</v>
      </c>
      <c r="K546" s="24" t="s">
        <v>2706</v>
      </c>
      <c r="L546" s="24" t="s">
        <v>8887</v>
      </c>
      <c r="M546" s="24" t="s">
        <v>2983</v>
      </c>
      <c r="N546" s="17">
        <f>B546/565</f>
        <v>0.95221238938053099</v>
      </c>
      <c r="O546" s="278" t="s">
        <v>15627</v>
      </c>
      <c r="P546" s="278">
        <v>2</v>
      </c>
      <c r="Q546" s="311">
        <v>0.4</v>
      </c>
      <c r="R546" s="17">
        <f t="shared" si="8"/>
        <v>0.96283185840707963</v>
      </c>
    </row>
    <row r="547" spans="1:18" x14ac:dyDescent="0.3">
      <c r="A547" s="1" t="s">
        <v>4386</v>
      </c>
      <c r="B547" s="8">
        <v>538</v>
      </c>
      <c r="C547" s="311">
        <v>525</v>
      </c>
      <c r="D547" s="9" t="s">
        <v>4387</v>
      </c>
      <c r="E547" s="8" t="s">
        <v>4388</v>
      </c>
      <c r="F547" s="8" t="s">
        <v>4389</v>
      </c>
      <c r="G547" s="24" t="s">
        <v>8946</v>
      </c>
      <c r="H547" s="8">
        <v>515</v>
      </c>
      <c r="I547" s="8">
        <v>0.5</v>
      </c>
      <c r="J547" s="24" t="s">
        <v>2159</v>
      </c>
      <c r="K547" s="24" t="s">
        <v>2706</v>
      </c>
      <c r="L547" s="24" t="s">
        <v>416</v>
      </c>
      <c r="M547" s="24" t="s">
        <v>27</v>
      </c>
      <c r="N547" s="17">
        <f>B547/565</f>
        <v>0.95221238938053099</v>
      </c>
      <c r="O547" s="278" t="s">
        <v>15627</v>
      </c>
      <c r="P547" s="278">
        <v>2</v>
      </c>
      <c r="Q547" s="311">
        <v>0.6</v>
      </c>
      <c r="R547" s="17">
        <f t="shared" si="8"/>
        <v>0.92920353982300885</v>
      </c>
    </row>
    <row r="548" spans="1:18" x14ac:dyDescent="0.3">
      <c r="A548" s="1" t="s">
        <v>4378</v>
      </c>
      <c r="B548" s="8">
        <v>538</v>
      </c>
      <c r="C548" s="311">
        <v>544</v>
      </c>
      <c r="D548" s="9" t="s">
        <v>4379</v>
      </c>
      <c r="E548" s="8" t="s">
        <v>4380</v>
      </c>
      <c r="F548" s="8" t="s">
        <v>4381</v>
      </c>
      <c r="G548" s="24" t="s">
        <v>8946</v>
      </c>
      <c r="H548" s="10">
        <v>1703</v>
      </c>
      <c r="I548" s="8">
        <v>0.5</v>
      </c>
      <c r="J548" s="24" t="s">
        <v>2159</v>
      </c>
      <c r="K548" s="24" t="s">
        <v>2811</v>
      </c>
      <c r="L548" s="24" t="s">
        <v>416</v>
      </c>
      <c r="M548" s="24" t="s">
        <v>2983</v>
      </c>
      <c r="N548" s="17">
        <f>B548/565</f>
        <v>0.95221238938053099</v>
      </c>
      <c r="O548" s="278" t="s">
        <v>15627</v>
      </c>
      <c r="P548" s="278">
        <v>2</v>
      </c>
      <c r="Q548" s="311">
        <v>0.4</v>
      </c>
      <c r="R548" s="17">
        <f t="shared" si="8"/>
        <v>0.96283185840707963</v>
      </c>
    </row>
    <row r="549" spans="1:18" x14ac:dyDescent="0.3">
      <c r="A549" s="1" t="s">
        <v>10598</v>
      </c>
      <c r="B549" s="8">
        <v>538</v>
      </c>
      <c r="C549" s="312">
        <v>537</v>
      </c>
      <c r="D549" s="9" t="s">
        <v>10599</v>
      </c>
      <c r="E549" s="8" t="s">
        <v>10600</v>
      </c>
      <c r="F549" s="8" t="s">
        <v>10601</v>
      </c>
      <c r="G549" s="24" t="s">
        <v>8946</v>
      </c>
      <c r="H549" s="8">
        <v>318</v>
      </c>
      <c r="I549" s="8">
        <v>0.5</v>
      </c>
      <c r="J549" s="24" t="s">
        <v>2159</v>
      </c>
      <c r="K549" s="24" t="s">
        <v>2678</v>
      </c>
      <c r="L549" s="24" t="s">
        <v>416</v>
      </c>
      <c r="M549" s="24" t="s">
        <v>20</v>
      </c>
      <c r="N549" s="17">
        <f>B549/565</f>
        <v>0.95221238938053099</v>
      </c>
      <c r="O549" s="278" t="s">
        <v>15627</v>
      </c>
      <c r="P549" s="278">
        <v>2</v>
      </c>
      <c r="Q549" s="312">
        <v>0.5</v>
      </c>
      <c r="R549" s="17">
        <f t="shared" si="8"/>
        <v>0.95044247787610614</v>
      </c>
    </row>
    <row r="550" spans="1:18" x14ac:dyDescent="0.3">
      <c r="A550" s="1" t="s">
        <v>10606</v>
      </c>
      <c r="B550" s="8">
        <v>538</v>
      </c>
      <c r="C550" s="312">
        <v>511</v>
      </c>
      <c r="D550" s="9" t="s">
        <v>10607</v>
      </c>
      <c r="E550" s="8" t="s">
        <v>10608</v>
      </c>
      <c r="F550" s="8" t="s">
        <v>10609</v>
      </c>
      <c r="G550" s="24" t="s">
        <v>8981</v>
      </c>
      <c r="H550" s="10">
        <v>1001</v>
      </c>
      <c r="I550" s="8">
        <v>0.5</v>
      </c>
      <c r="J550" s="24" t="s">
        <v>2159</v>
      </c>
      <c r="K550" s="24" t="s">
        <v>2806</v>
      </c>
      <c r="L550" s="24" t="s">
        <v>6791</v>
      </c>
      <c r="M550" s="24" t="s">
        <v>2840</v>
      </c>
      <c r="N550" s="17">
        <f>B550/565</f>
        <v>0.95221238938053099</v>
      </c>
      <c r="O550" s="278" t="s">
        <v>15627</v>
      </c>
      <c r="P550" s="278">
        <v>2</v>
      </c>
      <c r="Q550" s="312">
        <v>0.7</v>
      </c>
      <c r="R550" s="17">
        <f t="shared" si="8"/>
        <v>0.90442477876106198</v>
      </c>
    </row>
    <row r="551" spans="1:18" x14ac:dyDescent="0.3">
      <c r="A551" s="1" t="s">
        <v>10613</v>
      </c>
      <c r="B551" s="8">
        <v>538</v>
      </c>
      <c r="C551" s="312">
        <v>550</v>
      </c>
      <c r="D551" s="9" t="s">
        <v>10614</v>
      </c>
      <c r="E551" s="8" t="s">
        <v>10615</v>
      </c>
      <c r="F551" s="8" t="s">
        <v>10616</v>
      </c>
      <c r="G551" s="24" t="s">
        <v>8946</v>
      </c>
      <c r="H551" s="8">
        <v>749</v>
      </c>
      <c r="I551" s="8">
        <v>0.5</v>
      </c>
      <c r="J551" s="24" t="s">
        <v>2159</v>
      </c>
      <c r="K551" s="24" t="s">
        <v>2811</v>
      </c>
      <c r="L551" s="24" t="s">
        <v>416</v>
      </c>
      <c r="M551" s="24" t="s">
        <v>37</v>
      </c>
      <c r="N551" s="17">
        <f>B551/565</f>
        <v>0.95221238938053099</v>
      </c>
      <c r="O551" s="278" t="s">
        <v>15627</v>
      </c>
      <c r="P551" s="278">
        <v>2</v>
      </c>
      <c r="Q551" s="312">
        <v>0.3</v>
      </c>
      <c r="R551" s="17">
        <f t="shared" si="8"/>
        <v>0.97345132743362828</v>
      </c>
    </row>
    <row r="552" spans="1:18" x14ac:dyDescent="0.3">
      <c r="A552" s="1" t="s">
        <v>10593</v>
      </c>
      <c r="B552" s="8">
        <v>538</v>
      </c>
      <c r="C552" s="311">
        <v>433</v>
      </c>
      <c r="D552" s="9" t="s">
        <v>10594</v>
      </c>
      <c r="E552" s="8" t="s">
        <v>10595</v>
      </c>
      <c r="F552" s="8" t="s">
        <v>10596</v>
      </c>
      <c r="G552" s="24" t="s">
        <v>9299</v>
      </c>
      <c r="H552" s="10">
        <v>1995</v>
      </c>
      <c r="I552" s="8">
        <v>0.5</v>
      </c>
      <c r="J552" s="24" t="s">
        <v>2159</v>
      </c>
      <c r="K552" s="24" t="s">
        <v>463</v>
      </c>
      <c r="L552" s="24" t="s">
        <v>10597</v>
      </c>
      <c r="M552" s="24" t="s">
        <v>2303</v>
      </c>
      <c r="N552" s="17">
        <f>B552/565</f>
        <v>0.95221238938053099</v>
      </c>
      <c r="O552" s="278" t="s">
        <v>15627</v>
      </c>
      <c r="P552" s="278">
        <v>2</v>
      </c>
      <c r="Q552" s="311">
        <v>1.4</v>
      </c>
      <c r="R552" s="17">
        <f t="shared" si="8"/>
        <v>0.76637168141592915</v>
      </c>
    </row>
    <row r="553" spans="1:18" x14ac:dyDescent="0.3">
      <c r="A553" s="1" t="s">
        <v>10602</v>
      </c>
      <c r="B553" s="8">
        <v>538</v>
      </c>
      <c r="C553" s="311">
        <v>525</v>
      </c>
      <c r="D553" s="9" t="s">
        <v>10603</v>
      </c>
      <c r="E553" s="8" t="s">
        <v>10604</v>
      </c>
      <c r="F553" s="8" t="s">
        <v>10605</v>
      </c>
      <c r="G553" s="24" t="s">
        <v>8986</v>
      </c>
      <c r="H553" s="8">
        <v>687</v>
      </c>
      <c r="I553" s="8">
        <v>0.5</v>
      </c>
      <c r="J553" s="24" t="s">
        <v>2159</v>
      </c>
      <c r="K553" s="24" t="s">
        <v>2701</v>
      </c>
      <c r="L553" s="24" t="s">
        <v>416</v>
      </c>
      <c r="M553" s="24" t="s">
        <v>27</v>
      </c>
      <c r="N553" s="17">
        <f>B553/565</f>
        <v>0.95221238938053099</v>
      </c>
      <c r="O553" s="278" t="s">
        <v>15627</v>
      </c>
      <c r="P553" s="278">
        <v>2</v>
      </c>
      <c r="Q553" s="311">
        <v>0.6</v>
      </c>
      <c r="R553" s="17">
        <f t="shared" si="8"/>
        <v>0.92920353982300885</v>
      </c>
    </row>
    <row r="554" spans="1:18" x14ac:dyDescent="0.3">
      <c r="A554" s="1" t="s">
        <v>2994</v>
      </c>
      <c r="B554" s="8">
        <v>538</v>
      </c>
      <c r="C554" s="311">
        <v>544</v>
      </c>
      <c r="D554" s="9" t="s">
        <v>2995</v>
      </c>
      <c r="E554" s="8" t="s">
        <v>2996</v>
      </c>
      <c r="F554" s="8" t="s">
        <v>165</v>
      </c>
      <c r="G554" s="24" t="s">
        <v>8946</v>
      </c>
      <c r="H554" s="8">
        <v>174</v>
      </c>
      <c r="I554" s="8">
        <v>0.5</v>
      </c>
      <c r="J554" s="24" t="s">
        <v>2159</v>
      </c>
      <c r="K554" s="24" t="s">
        <v>2997</v>
      </c>
      <c r="L554" s="24" t="s">
        <v>416</v>
      </c>
      <c r="M554" s="24" t="s">
        <v>2983</v>
      </c>
      <c r="N554" s="17">
        <f>B554/565</f>
        <v>0.95221238938053099</v>
      </c>
      <c r="O554" s="278" t="s">
        <v>15627</v>
      </c>
      <c r="P554" s="278">
        <v>2</v>
      </c>
      <c r="Q554" s="311">
        <v>0.4</v>
      </c>
      <c r="R554" s="17">
        <f t="shared" si="8"/>
        <v>0.96283185840707963</v>
      </c>
    </row>
    <row r="555" spans="1:18" x14ac:dyDescent="0.3">
      <c r="A555" s="1" t="s">
        <v>10633</v>
      </c>
      <c r="B555" s="18">
        <v>553</v>
      </c>
      <c r="C555" s="312">
        <v>537</v>
      </c>
      <c r="D555" s="9" t="s">
        <v>10634</v>
      </c>
      <c r="E555" s="8" t="s">
        <v>10635</v>
      </c>
      <c r="F555" s="8" t="s">
        <v>10635</v>
      </c>
      <c r="G555" s="24" t="s">
        <v>8946</v>
      </c>
      <c r="H555" s="8">
        <v>960</v>
      </c>
      <c r="I555" s="18">
        <v>0.4</v>
      </c>
      <c r="J555" s="24" t="s">
        <v>2159</v>
      </c>
      <c r="K555" s="24" t="s">
        <v>2903</v>
      </c>
      <c r="L555" s="24" t="s">
        <v>10636</v>
      </c>
      <c r="M555" s="24" t="s">
        <v>20</v>
      </c>
      <c r="N555" s="19">
        <f>B555/565</f>
        <v>0.9787610619469026</v>
      </c>
      <c r="O555" s="278" t="s">
        <v>15627</v>
      </c>
      <c r="P555" s="278">
        <v>2</v>
      </c>
      <c r="Q555" s="312">
        <v>0.5</v>
      </c>
      <c r="R555" s="17">
        <f t="shared" si="8"/>
        <v>0.95044247787610614</v>
      </c>
    </row>
    <row r="556" spans="1:18" x14ac:dyDescent="0.3">
      <c r="A556" s="1" t="s">
        <v>10637</v>
      </c>
      <c r="B556" s="18">
        <v>553</v>
      </c>
      <c r="C556" s="311">
        <v>554</v>
      </c>
      <c r="D556" s="9" t="s">
        <v>10638</v>
      </c>
      <c r="E556" s="8" t="s">
        <v>10639</v>
      </c>
      <c r="F556" s="8" t="s">
        <v>10640</v>
      </c>
      <c r="G556" s="24" t="s">
        <v>9600</v>
      </c>
      <c r="H556" s="8">
        <v>161</v>
      </c>
      <c r="I556" s="18">
        <v>0.4</v>
      </c>
      <c r="J556" s="24" t="s">
        <v>2159</v>
      </c>
      <c r="K556" s="24" t="s">
        <v>3011</v>
      </c>
      <c r="L556" s="24" t="s">
        <v>416</v>
      </c>
      <c r="M556" s="24" t="s">
        <v>30</v>
      </c>
      <c r="N556" s="19">
        <f>B556/565</f>
        <v>0.9787610619469026</v>
      </c>
      <c r="O556" s="278" t="s">
        <v>15627</v>
      </c>
      <c r="P556" s="278">
        <v>2</v>
      </c>
      <c r="Q556" s="311">
        <v>0.2</v>
      </c>
      <c r="R556" s="17">
        <f t="shared" si="8"/>
        <v>0.98053097345132745</v>
      </c>
    </row>
    <row r="557" spans="1:18" x14ac:dyDescent="0.3">
      <c r="A557" s="1" t="s">
        <v>10655</v>
      </c>
      <c r="B557" s="8">
        <v>555</v>
      </c>
      <c r="C557" s="311">
        <v>554</v>
      </c>
      <c r="D557" s="9" t="s">
        <v>10656</v>
      </c>
      <c r="E557" s="8" t="s">
        <v>10657</v>
      </c>
      <c r="F557" s="8" t="s">
        <v>10658</v>
      </c>
      <c r="G557" s="24" t="s">
        <v>8986</v>
      </c>
      <c r="H557" s="8">
        <v>355</v>
      </c>
      <c r="I557" s="8">
        <v>0.3</v>
      </c>
      <c r="J557" s="24" t="s">
        <v>2159</v>
      </c>
      <c r="K557" s="24" t="s">
        <v>2997</v>
      </c>
      <c r="L557" s="24" t="s">
        <v>416</v>
      </c>
      <c r="M557" s="24" t="s">
        <v>30</v>
      </c>
      <c r="N557" s="17">
        <f>B557/565</f>
        <v>0.98230088495575218</v>
      </c>
      <c r="O557" s="278" t="s">
        <v>15627</v>
      </c>
      <c r="P557" s="278">
        <v>2</v>
      </c>
      <c r="Q557" s="311">
        <v>0.2</v>
      </c>
      <c r="R557" s="17">
        <f t="shared" si="8"/>
        <v>0.98053097345132745</v>
      </c>
    </row>
    <row r="558" spans="1:18" x14ac:dyDescent="0.3">
      <c r="A558" s="1" t="s">
        <v>10641</v>
      </c>
      <c r="B558" s="8">
        <v>555</v>
      </c>
      <c r="C558" s="312">
        <v>550</v>
      </c>
      <c r="D558" s="9" t="s">
        <v>10642</v>
      </c>
      <c r="E558" s="8" t="s">
        <v>10643</v>
      </c>
      <c r="F558" s="8" t="s">
        <v>10643</v>
      </c>
      <c r="G558" s="24" t="s">
        <v>8991</v>
      </c>
      <c r="H558" s="8">
        <v>432</v>
      </c>
      <c r="I558" s="8">
        <v>0.3</v>
      </c>
      <c r="J558" s="24" t="s">
        <v>2159</v>
      </c>
      <c r="K558" s="24" t="s">
        <v>2811</v>
      </c>
      <c r="L558" s="24" t="s">
        <v>416</v>
      </c>
      <c r="M558" s="24" t="s">
        <v>37</v>
      </c>
      <c r="N558" s="17">
        <f>B558/565</f>
        <v>0.98230088495575218</v>
      </c>
      <c r="O558" s="278" t="s">
        <v>15627</v>
      </c>
      <c r="P558" s="278">
        <v>2</v>
      </c>
      <c r="Q558" s="312">
        <v>0.3</v>
      </c>
      <c r="R558" s="17">
        <f t="shared" si="8"/>
        <v>0.97345132743362828</v>
      </c>
    </row>
    <row r="559" spans="1:18" x14ac:dyDescent="0.3">
      <c r="A559" s="1" t="s">
        <v>10652</v>
      </c>
      <c r="B559" s="8">
        <v>555</v>
      </c>
      <c r="C559" s="312">
        <v>550</v>
      </c>
      <c r="D559" s="9" t="s">
        <v>10653</v>
      </c>
      <c r="E559" s="8" t="s">
        <v>10654</v>
      </c>
      <c r="F559" s="8" t="s">
        <v>10654</v>
      </c>
      <c r="G559" s="24" t="s">
        <v>8981</v>
      </c>
      <c r="H559" s="8">
        <v>326</v>
      </c>
      <c r="I559" s="8">
        <v>0.3</v>
      </c>
      <c r="J559" s="24" t="s">
        <v>2159</v>
      </c>
      <c r="K559" s="24" t="s">
        <v>2946</v>
      </c>
      <c r="L559" s="24" t="s">
        <v>416</v>
      </c>
      <c r="M559" s="24" t="s">
        <v>37</v>
      </c>
      <c r="N559" s="17">
        <f>B559/565</f>
        <v>0.98230088495575218</v>
      </c>
      <c r="O559" s="278" t="s">
        <v>15627</v>
      </c>
      <c r="P559" s="278">
        <v>2</v>
      </c>
      <c r="Q559" s="312">
        <v>0.3</v>
      </c>
      <c r="R559" s="17">
        <f t="shared" si="8"/>
        <v>0.97345132743362828</v>
      </c>
    </row>
    <row r="560" spans="1:18" x14ac:dyDescent="0.3">
      <c r="A560" s="1" t="s">
        <v>10649</v>
      </c>
      <c r="B560" s="8">
        <v>555</v>
      </c>
      <c r="C560" s="312">
        <v>550</v>
      </c>
      <c r="D560" s="9" t="s">
        <v>10649</v>
      </c>
      <c r="E560" s="8" t="s">
        <v>10650</v>
      </c>
      <c r="F560" s="8" t="s">
        <v>10651</v>
      </c>
      <c r="G560" s="24" t="s">
        <v>9600</v>
      </c>
      <c r="H560" s="8">
        <v>466</v>
      </c>
      <c r="I560" s="8">
        <v>0.3</v>
      </c>
      <c r="J560" s="24" t="s">
        <v>2159</v>
      </c>
      <c r="K560" s="24" t="s">
        <v>2982</v>
      </c>
      <c r="L560" s="24" t="s">
        <v>416</v>
      </c>
      <c r="M560" s="24" t="s">
        <v>37</v>
      </c>
      <c r="N560" s="17">
        <f>B560/565</f>
        <v>0.98230088495575218</v>
      </c>
      <c r="O560" s="278" t="s">
        <v>15627</v>
      </c>
      <c r="P560" s="278">
        <v>2</v>
      </c>
      <c r="Q560" s="312">
        <v>0.3</v>
      </c>
      <c r="R560" s="17">
        <f t="shared" si="8"/>
        <v>0.97345132743362828</v>
      </c>
    </row>
    <row r="561" spans="1:18" x14ac:dyDescent="0.3">
      <c r="A561" s="1" t="s">
        <v>10644</v>
      </c>
      <c r="B561" s="8">
        <v>555</v>
      </c>
      <c r="C561" s="311">
        <v>544</v>
      </c>
      <c r="D561" s="9" t="s">
        <v>10645</v>
      </c>
      <c r="E561" s="8" t="s">
        <v>10646</v>
      </c>
      <c r="F561" s="8" t="s">
        <v>10647</v>
      </c>
      <c r="G561" s="24" t="s">
        <v>8981</v>
      </c>
      <c r="H561" s="10">
        <v>1561</v>
      </c>
      <c r="I561" s="8">
        <v>0.3</v>
      </c>
      <c r="J561" s="24" t="s">
        <v>2159</v>
      </c>
      <c r="K561" s="24" t="s">
        <v>2706</v>
      </c>
      <c r="L561" s="24" t="s">
        <v>10648</v>
      </c>
      <c r="M561" s="24" t="s">
        <v>2983</v>
      </c>
      <c r="N561" s="17">
        <f>B561/565</f>
        <v>0.98230088495575218</v>
      </c>
      <c r="O561" s="278" t="s">
        <v>15627</v>
      </c>
      <c r="P561" s="278">
        <v>2</v>
      </c>
      <c r="Q561" s="311">
        <v>0.4</v>
      </c>
      <c r="R561" s="17">
        <f t="shared" si="8"/>
        <v>0.96283185840707963</v>
      </c>
    </row>
    <row r="562" spans="1:18" x14ac:dyDescent="0.3">
      <c r="A562" s="1" t="s">
        <v>3049</v>
      </c>
      <c r="B562" s="18">
        <v>560</v>
      </c>
      <c r="C562" s="312">
        <v>556</v>
      </c>
      <c r="D562" s="9" t="s">
        <v>3050</v>
      </c>
      <c r="E562" s="8" t="s">
        <v>3051</v>
      </c>
      <c r="F562" s="8" t="s">
        <v>3052</v>
      </c>
      <c r="G562" s="24" t="s">
        <v>9188</v>
      </c>
      <c r="H562" s="8">
        <v>53</v>
      </c>
      <c r="I562" s="18">
        <v>0.2</v>
      </c>
      <c r="J562" s="24" t="s">
        <v>2159</v>
      </c>
      <c r="K562" s="24" t="s">
        <v>3053</v>
      </c>
      <c r="L562" s="24" t="s">
        <v>416</v>
      </c>
      <c r="M562" s="24" t="s">
        <v>3054</v>
      </c>
      <c r="N562" s="19">
        <f>B562/565</f>
        <v>0.99115044247787609</v>
      </c>
      <c r="O562" s="278" t="s">
        <v>15627</v>
      </c>
      <c r="P562" s="278">
        <v>2</v>
      </c>
      <c r="Q562" s="312">
        <v>0.1</v>
      </c>
      <c r="R562" s="17">
        <f t="shared" si="8"/>
        <v>0.98407079646017703</v>
      </c>
    </row>
    <row r="563" spans="1:18" x14ac:dyDescent="0.3">
      <c r="A563" s="1" t="s">
        <v>10659</v>
      </c>
      <c r="B563" s="18">
        <v>560</v>
      </c>
      <c r="C563" s="312">
        <v>556</v>
      </c>
      <c r="D563" s="9" t="s">
        <v>10660</v>
      </c>
      <c r="E563" s="8" t="s">
        <v>10661</v>
      </c>
      <c r="F563" s="8" t="s">
        <v>165</v>
      </c>
      <c r="G563" s="24" t="s">
        <v>8946</v>
      </c>
      <c r="H563" s="8">
        <v>161</v>
      </c>
      <c r="I563" s="18">
        <v>0.2</v>
      </c>
      <c r="J563" s="24" t="s">
        <v>2159</v>
      </c>
      <c r="K563" s="24" t="s">
        <v>3048</v>
      </c>
      <c r="L563" s="24" t="s">
        <v>416</v>
      </c>
      <c r="M563" s="24" t="s">
        <v>3054</v>
      </c>
      <c r="N563" s="19">
        <f>B563/565</f>
        <v>0.99115044247787609</v>
      </c>
      <c r="O563" s="278" t="s">
        <v>15627</v>
      </c>
      <c r="P563" s="278">
        <v>2</v>
      </c>
      <c r="Q563" s="312">
        <v>0.1</v>
      </c>
      <c r="R563" s="17">
        <f t="shared" si="8"/>
        <v>0.98407079646017703</v>
      </c>
    </row>
    <row r="564" spans="1:18" x14ac:dyDescent="0.3">
      <c r="A564" s="1" t="s">
        <v>10662</v>
      </c>
      <c r="B564" s="8">
        <v>562</v>
      </c>
      <c r="C564" s="312">
        <v>556</v>
      </c>
      <c r="D564" s="9" t="s">
        <v>10663</v>
      </c>
      <c r="E564" s="8" t="s">
        <v>10664</v>
      </c>
      <c r="F564" s="8" t="s">
        <v>165</v>
      </c>
      <c r="G564" s="24" t="s">
        <v>8946</v>
      </c>
      <c r="H564" s="8">
        <v>148</v>
      </c>
      <c r="I564" s="8">
        <v>0.1</v>
      </c>
      <c r="J564" s="24" t="s">
        <v>2159</v>
      </c>
      <c r="K564" s="24" t="s">
        <v>3053</v>
      </c>
      <c r="L564" s="24" t="s">
        <v>416</v>
      </c>
      <c r="M564" s="24" t="s">
        <v>3054</v>
      </c>
      <c r="N564" s="17">
        <f>B564/565</f>
        <v>0.99469026548672568</v>
      </c>
      <c r="O564" s="278" t="s">
        <v>15627</v>
      </c>
      <c r="P564" s="278">
        <v>2</v>
      </c>
      <c r="Q564" s="312">
        <v>0.1</v>
      </c>
      <c r="R564" s="17">
        <f t="shared" si="8"/>
        <v>0.98407079646017703</v>
      </c>
    </row>
    <row r="565" spans="1:18" x14ac:dyDescent="0.3">
      <c r="A565" s="1" t="s">
        <v>10665</v>
      </c>
      <c r="B565" s="5">
        <v>563</v>
      </c>
      <c r="C565" s="313">
        <v>560</v>
      </c>
      <c r="D565" s="9" t="s">
        <v>10665</v>
      </c>
      <c r="E565" s="8" t="s">
        <v>10666</v>
      </c>
      <c r="F565" s="8" t="s">
        <v>165</v>
      </c>
      <c r="G565" s="24" t="s">
        <v>8991</v>
      </c>
      <c r="H565" s="8">
        <v>288</v>
      </c>
      <c r="I565" s="5" t="s">
        <v>3058</v>
      </c>
      <c r="J565" s="24" t="s">
        <v>2159</v>
      </c>
      <c r="K565" s="24" t="s">
        <v>3011</v>
      </c>
      <c r="L565" s="24" t="s">
        <v>416</v>
      </c>
      <c r="M565" s="24" t="s">
        <v>3058</v>
      </c>
      <c r="N565" s="43">
        <f>B565/565</f>
        <v>0.99646017699115041</v>
      </c>
      <c r="O565" s="278" t="s">
        <v>15627</v>
      </c>
      <c r="P565" s="278">
        <v>2</v>
      </c>
      <c r="Q565" s="313" t="s">
        <v>3058</v>
      </c>
      <c r="R565" s="17">
        <f t="shared" si="8"/>
        <v>0.99115044247787609</v>
      </c>
    </row>
    <row r="566" spans="1:18" x14ac:dyDescent="0.3">
      <c r="A566" s="1" t="s">
        <v>3055</v>
      </c>
      <c r="B566" s="5">
        <v>563</v>
      </c>
      <c r="C566" s="312">
        <v>556</v>
      </c>
      <c r="D566" s="9" t="s">
        <v>3056</v>
      </c>
      <c r="E566" s="8" t="s">
        <v>3057</v>
      </c>
      <c r="F566" s="8" t="s">
        <v>165</v>
      </c>
      <c r="G566" s="24" t="s">
        <v>9188</v>
      </c>
      <c r="H566" s="8">
        <v>145</v>
      </c>
      <c r="I566" s="5" t="s">
        <v>3058</v>
      </c>
      <c r="J566" s="24" t="s">
        <v>2159</v>
      </c>
      <c r="K566" s="24" t="s">
        <v>3059</v>
      </c>
      <c r="L566" s="24" t="s">
        <v>416</v>
      </c>
      <c r="M566" s="24" t="s">
        <v>3054</v>
      </c>
      <c r="N566" s="43">
        <f>B566/565</f>
        <v>0.99646017699115041</v>
      </c>
      <c r="O566" s="278" t="s">
        <v>15627</v>
      </c>
      <c r="P566" s="278">
        <v>2</v>
      </c>
      <c r="Q566" s="312">
        <v>0.1</v>
      </c>
      <c r="R566" s="17">
        <f t="shared" si="8"/>
        <v>0.98407079646017703</v>
      </c>
    </row>
    <row r="567" spans="1:18" x14ac:dyDescent="0.3">
      <c r="A567" s="1" t="s">
        <v>10667</v>
      </c>
      <c r="B567" s="5">
        <v>563</v>
      </c>
      <c r="C567" s="313">
        <v>560</v>
      </c>
      <c r="D567" s="9" t="s">
        <v>10668</v>
      </c>
      <c r="E567" s="8" t="s">
        <v>10669</v>
      </c>
      <c r="F567" s="8" t="s">
        <v>10669</v>
      </c>
      <c r="G567" s="24" t="s">
        <v>9600</v>
      </c>
      <c r="H567" s="8">
        <v>26</v>
      </c>
      <c r="I567" s="5" t="s">
        <v>3058</v>
      </c>
      <c r="J567" s="24" t="s">
        <v>2159</v>
      </c>
      <c r="K567" s="24" t="s">
        <v>3011</v>
      </c>
      <c r="L567" s="24" t="s">
        <v>416</v>
      </c>
      <c r="M567" s="24" t="s">
        <v>3058</v>
      </c>
      <c r="N567" s="43">
        <f>B567/565</f>
        <v>0.99646017699115041</v>
      </c>
      <c r="O567" s="278" t="s">
        <v>15627</v>
      </c>
      <c r="P567" s="278">
        <v>2</v>
      </c>
      <c r="Q567" s="313" t="s">
        <v>3058</v>
      </c>
      <c r="R567" s="17">
        <f t="shared" si="8"/>
        <v>0.99115044247787609</v>
      </c>
    </row>
    <row r="569" spans="1:18" x14ac:dyDescent="0.3">
      <c r="D569" s="323" t="s">
        <v>3060</v>
      </c>
    </row>
    <row r="570" spans="1:18" x14ac:dyDescent="0.3">
      <c r="D570" s="323" t="s">
        <v>3061</v>
      </c>
    </row>
  </sheetData>
  <sortState ref="A3:R564">
    <sortCondition descending="1" ref="I3:I564"/>
  </sortState>
  <mergeCells count="1">
    <mergeCell ref="D1:R1"/>
  </mergeCells>
  <phoneticPr fontId="4" type="noConversion"/>
  <conditionalFormatting sqref="D571:D1048576 D3:D561">
    <cfRule type="duplicateValues" dxfId="110" priority="27"/>
  </conditionalFormatting>
  <conditionalFormatting sqref="D562:D564">
    <cfRule type="duplicateValues" dxfId="109" priority="26"/>
  </conditionalFormatting>
  <conditionalFormatting sqref="J2">
    <cfRule type="duplicateValues" dxfId="108" priority="24"/>
  </conditionalFormatting>
  <conditionalFormatting sqref="I569:I1048576 I21:I44 I47:I78 I82:I85 I88:I96 I99:I103 I106:I110 I113:I124 I132:I133 I136:I138 I142:I145 I150:I154 I157:I160 I167:I172 I180:I184 I188:I195 I202:I212 I218:I226 I234:I240 I253:I256 I263:I274 I280:I287 I297:I310 I320:I331 I344:I354 I367:I380 I392:I401 I412:I422 I434:I439 I448:I454 I471:I483 I490:I506 I516:I525 I537:I551 I554:I558 I561:I564 I3:I18">
    <cfRule type="duplicateValues" dxfId="107" priority="22"/>
  </conditionalFormatting>
  <conditionalFormatting sqref="N21:N44 N3:N18 N47:N78 N82:N85 N88:N96 N99:N103 N106:N110 N113:N124 N132:N133 N136:N138 N142:N145 N150:N154 N157:N160 N167:N172 N180:N184 N188:N195 N202:N212 N218:N226 N234:N240 N253:N256 N263:N274 N280:N287 N297:N310 N320:N331 N344:N354 N367:N380 N392:N401 N412:N422 N434:N439 N448:N454 N471:N483 N490:N506 N516:N525 N537:N551 N554:N558 N561:N564">
    <cfRule type="duplicateValues" dxfId="106" priority="20"/>
  </conditionalFormatting>
  <conditionalFormatting sqref="I2">
    <cfRule type="duplicateValues" dxfId="105" priority="19"/>
  </conditionalFormatting>
  <conditionalFormatting sqref="I2">
    <cfRule type="duplicateValues" dxfId="104" priority="18"/>
  </conditionalFormatting>
  <conditionalFormatting sqref="N2">
    <cfRule type="duplicateValues" dxfId="103" priority="17"/>
  </conditionalFormatting>
  <conditionalFormatting sqref="N2">
    <cfRule type="duplicateValues" dxfId="102" priority="16"/>
  </conditionalFormatting>
  <conditionalFormatting sqref="B21:B44 B3:B18 B47:B78 B82:B85 B88:B96 B99:B103 B106:B110 B113:B124 B132:B133 B136:B138 B142:B145 B150:B154 B157:B160 B167:B172 B180:B184 B188:B195 B202:B212 B218:B226 B234:B240 B253:B256 B263:B274 B280:B287 B297:B310 B320:B331 B344:B354 B367:B380 B392:B401 B412:B422 B434:B439 B448:B454 B471:B483 B490:B506 B516:B525 B537:B551 B554:B558 B561:B564">
    <cfRule type="duplicateValues" dxfId="101" priority="233"/>
  </conditionalFormatting>
  <conditionalFormatting sqref="C72:C76 C3:C68 C79:C83 C88:C91 C95:C99 C102:C104 C109:C112 C115:C122 C128:C129 C133:C135 C138:C139 C143:C146 C150:C154 C158:C161 C167:C171 C176:C177 C187:C192 C197:C212 C220:C229 C236:C245 C254:C260 C268:C278 C290:C294 C301:C308 C323:C335 C345:C358 C373:C386 C399:C408 C417:C426 C432:C446 C455:C463 C473:C485 C496:C509 C524:C535 C543:C548 C553:C554 C559:C560">
    <cfRule type="duplicateValues" dxfId="100" priority="15"/>
  </conditionalFormatting>
  <conditionalFormatting sqref="Q72:Q76 Q79:Q83 Q88:Q91 Q95:Q99 Q102:Q104 Q109:Q112 Q115:Q122 Q128:Q129 Q133:Q135 Q138:Q139 Q143:Q146 Q150:Q154 Q158:Q161 Q167:Q171 Q176:Q177 Q187:Q192 Q197:Q212 Q220:Q229 Q236:Q245 Q254:Q260 Q268:Q278 Q290:Q294 Q301:Q308 Q323:Q335 Q345:Q358 Q373:Q386 Q399:Q408 Q417:Q426 Q432:Q446 Q455:Q463 Q473:Q485 Q496:Q509 Q524:Q535 Q543:Q548 Q553:Q554 Q559:Q560 Q3:Q68">
    <cfRule type="duplicateValues" dxfId="99" priority="14"/>
  </conditionalFormatting>
  <conditionalFormatting sqref="R3:R567">
    <cfRule type="duplicateValues" dxfId="98" priority="13"/>
  </conditionalFormatting>
  <conditionalFormatting sqref="Q2">
    <cfRule type="duplicateValues" dxfId="97" priority="12"/>
  </conditionalFormatting>
  <conditionalFormatting sqref="Q2">
    <cfRule type="duplicateValues" dxfId="96" priority="11"/>
  </conditionalFormatting>
  <conditionalFormatting sqref="Q2">
    <cfRule type="duplicateValues" dxfId="95" priority="10"/>
  </conditionalFormatting>
  <conditionalFormatting sqref="D565:D567">
    <cfRule type="duplicateValues" dxfId="94" priority="271"/>
  </conditionalFormatting>
  <conditionalFormatting sqref="I565:I567">
    <cfRule type="duplicateValues" dxfId="93" priority="272"/>
  </conditionalFormatting>
  <conditionalFormatting sqref="N565:N567">
    <cfRule type="duplicateValues" dxfId="92" priority="273"/>
  </conditionalFormatting>
  <conditionalFormatting sqref="B565:B567">
    <cfRule type="duplicateValues" dxfId="91" priority="274"/>
  </conditionalFormatting>
  <conditionalFormatting sqref="C565:C567">
    <cfRule type="duplicateValues" dxfId="90" priority="275"/>
  </conditionalFormatting>
  <conditionalFormatting sqref="Q565:Q567">
    <cfRule type="duplicateValues" dxfId="89" priority="276"/>
  </conditionalFormatting>
  <conditionalFormatting sqref="D568">
    <cfRule type="duplicateValues" dxfId="88" priority="2"/>
  </conditionalFormatting>
  <conditionalFormatting sqref="I568">
    <cfRule type="duplicateValues" dxfId="87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849F5-2992-4CDF-A3FF-CDC6DA9ED9AD}">
  <dimension ref="A1:N321"/>
  <sheetViews>
    <sheetView topLeftCell="D1" workbookViewId="0">
      <selection sqref="A1:C1048576"/>
    </sheetView>
  </sheetViews>
  <sheetFormatPr defaultRowHeight="16.2" x14ac:dyDescent="0.3"/>
  <cols>
    <col min="1" max="1" width="7.109375" style="20" hidden="1" customWidth="1"/>
    <col min="2" max="2" width="63.33203125" style="1" hidden="1" customWidth="1"/>
    <col min="3" max="3" width="6.6640625" style="1" hidden="1" customWidth="1"/>
    <col min="4" max="4" width="29.77734375" style="33" customWidth="1"/>
    <col min="5" max="5" width="11.44140625" style="20" customWidth="1"/>
    <col min="6" max="6" width="10.88671875" style="20" customWidth="1"/>
    <col min="7" max="7" width="55.5546875" style="20" hidden="1" customWidth="1"/>
    <col min="8" max="8" width="8.77734375" style="20" customWidth="1"/>
    <col min="9" max="9" width="8.21875" style="20" customWidth="1"/>
    <col min="10" max="10" width="8.88671875" style="20"/>
    <col min="11" max="12" width="0" style="1" hidden="1" customWidth="1"/>
    <col min="13" max="16384" width="8.88671875" style="1"/>
  </cols>
  <sheetData>
    <row r="1" spans="1:14" ht="53.4" customHeight="1" x14ac:dyDescent="0.3">
      <c r="B1" s="293"/>
      <c r="C1" s="293"/>
      <c r="D1" s="324" t="s">
        <v>15630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27" x14ac:dyDescent="0.3">
      <c r="A2" s="44" t="s">
        <v>116</v>
      </c>
      <c r="B2" s="3" t="s">
        <v>115</v>
      </c>
      <c r="C2" s="325" t="s">
        <v>15635</v>
      </c>
      <c r="D2" s="14" t="s">
        <v>117</v>
      </c>
      <c r="E2" s="3" t="s">
        <v>118</v>
      </c>
      <c r="F2" s="3" t="s">
        <v>119</v>
      </c>
      <c r="G2" s="3" t="s">
        <v>1</v>
      </c>
      <c r="H2" s="4" t="s">
        <v>10670</v>
      </c>
      <c r="I2" s="16" t="s">
        <v>121</v>
      </c>
      <c r="J2" s="16" t="s">
        <v>10671</v>
      </c>
      <c r="K2" s="277" t="s">
        <v>15628</v>
      </c>
      <c r="L2" s="277" t="s">
        <v>15629</v>
      </c>
      <c r="M2" s="306" t="s">
        <v>15636</v>
      </c>
      <c r="N2" s="326" t="s">
        <v>15633</v>
      </c>
    </row>
    <row r="3" spans="1:14" x14ac:dyDescent="0.3">
      <c r="A3" s="23">
        <v>1</v>
      </c>
      <c r="B3" s="24" t="s">
        <v>10672</v>
      </c>
      <c r="C3" s="311">
        <v>2</v>
      </c>
      <c r="D3" s="13" t="s">
        <v>10673</v>
      </c>
      <c r="E3" s="23" t="s">
        <v>165</v>
      </c>
      <c r="F3" s="23" t="s">
        <v>10674</v>
      </c>
      <c r="G3" s="23" t="s">
        <v>10675</v>
      </c>
      <c r="H3" s="25">
        <v>29361</v>
      </c>
      <c r="I3" s="23">
        <v>35.6</v>
      </c>
      <c r="J3" s="26">
        <f>A3/315</f>
        <v>3.1746031746031746E-3</v>
      </c>
      <c r="K3" s="278" t="s">
        <v>15623</v>
      </c>
      <c r="L3" s="278">
        <v>15</v>
      </c>
      <c r="M3" s="311">
        <v>35.799999999999997</v>
      </c>
      <c r="N3" s="17">
        <f>C3/315</f>
        <v>6.3492063492063492E-3</v>
      </c>
    </row>
    <row r="4" spans="1:14" x14ac:dyDescent="0.3">
      <c r="A4" s="23">
        <v>2</v>
      </c>
      <c r="B4" s="24" t="s">
        <v>10676</v>
      </c>
      <c r="C4" s="311">
        <v>1</v>
      </c>
      <c r="D4" s="13" t="s">
        <v>10677</v>
      </c>
      <c r="E4" s="23" t="s">
        <v>10678</v>
      </c>
      <c r="F4" s="23" t="s">
        <v>10678</v>
      </c>
      <c r="G4" s="23" t="s">
        <v>10679</v>
      </c>
      <c r="H4" s="25">
        <v>11819</v>
      </c>
      <c r="I4" s="23">
        <v>34.299999999999997</v>
      </c>
      <c r="J4" s="26">
        <f>A4/315</f>
        <v>6.3492063492063492E-3</v>
      </c>
      <c r="K4" s="278" t="s">
        <v>15623</v>
      </c>
      <c r="L4" s="278">
        <v>15</v>
      </c>
      <c r="M4" s="311">
        <v>38.6</v>
      </c>
      <c r="N4" s="17">
        <f t="shared" ref="N4:N67" si="0">C4/315</f>
        <v>3.1746031746031746E-3</v>
      </c>
    </row>
    <row r="5" spans="1:14" x14ac:dyDescent="0.3">
      <c r="A5" s="23">
        <v>3</v>
      </c>
      <c r="B5" s="24" t="s">
        <v>10680</v>
      </c>
      <c r="C5" s="311">
        <v>3</v>
      </c>
      <c r="D5" s="13" t="s">
        <v>10681</v>
      </c>
      <c r="E5" s="23" t="s">
        <v>10682</v>
      </c>
      <c r="F5" s="23" t="s">
        <v>10683</v>
      </c>
      <c r="G5" s="23" t="s">
        <v>10679</v>
      </c>
      <c r="H5" s="25">
        <v>82074</v>
      </c>
      <c r="I5" s="23">
        <v>23.6</v>
      </c>
      <c r="J5" s="26">
        <f>A5/315</f>
        <v>9.5238095238095247E-3</v>
      </c>
      <c r="K5" s="278" t="s">
        <v>15623</v>
      </c>
      <c r="L5" s="278">
        <v>15</v>
      </c>
      <c r="M5" s="311">
        <v>26.7</v>
      </c>
      <c r="N5" s="17">
        <f t="shared" si="0"/>
        <v>9.5238095238095247E-3</v>
      </c>
    </row>
    <row r="6" spans="1:14" x14ac:dyDescent="0.3">
      <c r="A6" s="23">
        <v>4</v>
      </c>
      <c r="B6" s="24" t="s">
        <v>10684</v>
      </c>
      <c r="C6" s="311">
        <v>5</v>
      </c>
      <c r="D6" s="13" t="s">
        <v>10685</v>
      </c>
      <c r="E6" s="23" t="s">
        <v>10686</v>
      </c>
      <c r="F6" s="23" t="s">
        <v>10687</v>
      </c>
      <c r="G6" s="23" t="s">
        <v>10679</v>
      </c>
      <c r="H6" s="25">
        <v>43276</v>
      </c>
      <c r="I6" s="23">
        <v>20.6</v>
      </c>
      <c r="J6" s="26">
        <f>A6/315</f>
        <v>1.2698412698412698E-2</v>
      </c>
      <c r="K6" s="278" t="s">
        <v>15623</v>
      </c>
      <c r="L6" s="278">
        <v>15</v>
      </c>
      <c r="M6" s="311">
        <v>18.899999999999999</v>
      </c>
      <c r="N6" s="17">
        <f t="shared" si="0"/>
        <v>1.5873015873015872E-2</v>
      </c>
    </row>
    <row r="7" spans="1:14" x14ac:dyDescent="0.3">
      <c r="A7" s="23">
        <v>5</v>
      </c>
      <c r="B7" s="24" t="s">
        <v>10688</v>
      </c>
      <c r="C7" s="311">
        <v>8</v>
      </c>
      <c r="D7" s="13" t="s">
        <v>10689</v>
      </c>
      <c r="E7" s="23" t="s">
        <v>10690</v>
      </c>
      <c r="F7" s="23" t="s">
        <v>10691</v>
      </c>
      <c r="G7" s="23" t="s">
        <v>10675</v>
      </c>
      <c r="H7" s="25">
        <v>25373</v>
      </c>
      <c r="I7" s="23">
        <v>16.399999999999999</v>
      </c>
      <c r="J7" s="26">
        <f>A7/315</f>
        <v>1.5873015873015872E-2</v>
      </c>
      <c r="K7" s="278" t="s">
        <v>15623</v>
      </c>
      <c r="L7" s="278">
        <v>15</v>
      </c>
      <c r="M7" s="311">
        <v>13.8</v>
      </c>
      <c r="N7" s="17">
        <f t="shared" si="0"/>
        <v>2.5396825396825397E-2</v>
      </c>
    </row>
    <row r="8" spans="1:14" x14ac:dyDescent="0.3">
      <c r="A8" s="23">
        <v>6</v>
      </c>
      <c r="B8" s="24" t="s">
        <v>10692</v>
      </c>
      <c r="C8" s="311">
        <v>4</v>
      </c>
      <c r="D8" s="13" t="s">
        <v>10693</v>
      </c>
      <c r="E8" s="23" t="s">
        <v>10694</v>
      </c>
      <c r="F8" s="23" t="s">
        <v>10695</v>
      </c>
      <c r="G8" s="23" t="s">
        <v>10679</v>
      </c>
      <c r="H8" s="25">
        <v>16105</v>
      </c>
      <c r="I8" s="23">
        <v>14.9</v>
      </c>
      <c r="J8" s="26">
        <f>A8/315</f>
        <v>1.9047619047619049E-2</v>
      </c>
      <c r="K8" s="278" t="s">
        <v>15623</v>
      </c>
      <c r="L8" s="278">
        <v>15</v>
      </c>
      <c r="M8" s="311">
        <v>20.3</v>
      </c>
      <c r="N8" s="17">
        <f t="shared" si="0"/>
        <v>1.2698412698412698E-2</v>
      </c>
    </row>
    <row r="9" spans="1:14" x14ac:dyDescent="0.3">
      <c r="A9" s="23">
        <v>7</v>
      </c>
      <c r="B9" s="24" t="s">
        <v>9003</v>
      </c>
      <c r="C9" s="311">
        <v>7</v>
      </c>
      <c r="D9" s="13" t="s">
        <v>9004</v>
      </c>
      <c r="E9" s="23" t="s">
        <v>165</v>
      </c>
      <c r="F9" s="23" t="s">
        <v>9005</v>
      </c>
      <c r="G9" s="23" t="s">
        <v>10679</v>
      </c>
      <c r="H9" s="25">
        <v>2034</v>
      </c>
      <c r="I9" s="23">
        <v>14.6</v>
      </c>
      <c r="J9" s="26">
        <f>A9/315</f>
        <v>2.2222222222222223E-2</v>
      </c>
      <c r="K9" s="278" t="s">
        <v>15623</v>
      </c>
      <c r="L9" s="278">
        <v>15</v>
      </c>
      <c r="M9" s="311">
        <v>14.1</v>
      </c>
      <c r="N9" s="17">
        <f t="shared" si="0"/>
        <v>2.2222222222222223E-2</v>
      </c>
    </row>
    <row r="10" spans="1:14" x14ac:dyDescent="0.3">
      <c r="A10" s="23">
        <v>8</v>
      </c>
      <c r="B10" s="24" t="s">
        <v>10696</v>
      </c>
      <c r="C10" s="311">
        <v>10</v>
      </c>
      <c r="D10" s="13" t="s">
        <v>10697</v>
      </c>
      <c r="E10" s="23" t="s">
        <v>10698</v>
      </c>
      <c r="F10" s="23" t="s">
        <v>10699</v>
      </c>
      <c r="G10" s="23" t="s">
        <v>10675</v>
      </c>
      <c r="H10" s="25">
        <v>11380</v>
      </c>
      <c r="I10" s="23">
        <v>12.9</v>
      </c>
      <c r="J10" s="26">
        <f>A10/315</f>
        <v>2.5396825396825397E-2</v>
      </c>
      <c r="K10" s="278" t="s">
        <v>15623</v>
      </c>
      <c r="L10" s="278">
        <v>15</v>
      </c>
      <c r="M10" s="311">
        <v>12.6</v>
      </c>
      <c r="N10" s="17">
        <f t="shared" si="0"/>
        <v>3.1746031746031744E-2</v>
      </c>
    </row>
    <row r="11" spans="1:14" x14ac:dyDescent="0.3">
      <c r="A11" s="27">
        <v>9</v>
      </c>
      <c r="B11" s="24" t="s">
        <v>10704</v>
      </c>
      <c r="C11" s="311">
        <v>6</v>
      </c>
      <c r="D11" s="13" t="s">
        <v>10705</v>
      </c>
      <c r="E11" s="23" t="s">
        <v>10706</v>
      </c>
      <c r="F11" s="23" t="s">
        <v>10706</v>
      </c>
      <c r="G11" s="23" t="s">
        <v>10679</v>
      </c>
      <c r="H11" s="25">
        <v>1829</v>
      </c>
      <c r="I11" s="23">
        <v>11.9</v>
      </c>
      <c r="J11" s="28">
        <f>A11/315</f>
        <v>2.8571428571428571E-2</v>
      </c>
      <c r="K11" s="278" t="s">
        <v>15623</v>
      </c>
      <c r="L11" s="278">
        <v>15</v>
      </c>
      <c r="M11" s="311">
        <v>15.4</v>
      </c>
      <c r="N11" s="17">
        <f t="shared" si="0"/>
        <v>1.9047619047619049E-2</v>
      </c>
    </row>
    <row r="12" spans="1:14" x14ac:dyDescent="0.3">
      <c r="A12" s="27">
        <v>9</v>
      </c>
      <c r="B12" s="24" t="s">
        <v>10700</v>
      </c>
      <c r="C12" s="311">
        <v>13</v>
      </c>
      <c r="D12" s="13" t="s">
        <v>10701</v>
      </c>
      <c r="E12" s="23" t="s">
        <v>10702</v>
      </c>
      <c r="F12" s="23" t="s">
        <v>10703</v>
      </c>
      <c r="G12" s="23" t="s">
        <v>10679</v>
      </c>
      <c r="H12" s="25">
        <v>27044</v>
      </c>
      <c r="I12" s="23">
        <v>11.9</v>
      </c>
      <c r="J12" s="28">
        <f>A12/315</f>
        <v>2.8571428571428571E-2</v>
      </c>
      <c r="K12" s="278" t="s">
        <v>15623</v>
      </c>
      <c r="L12" s="278">
        <v>15</v>
      </c>
      <c r="M12" s="311">
        <v>11.3</v>
      </c>
      <c r="N12" s="17">
        <f t="shared" si="0"/>
        <v>4.1269841269841269E-2</v>
      </c>
    </row>
    <row r="13" spans="1:14" x14ac:dyDescent="0.3">
      <c r="A13" s="23">
        <v>11</v>
      </c>
      <c r="B13" s="24" t="s">
        <v>3123</v>
      </c>
      <c r="C13" s="311">
        <v>17</v>
      </c>
      <c r="D13" s="13" t="s">
        <v>3124</v>
      </c>
      <c r="E13" s="23" t="s">
        <v>3125</v>
      </c>
      <c r="F13" s="23" t="s">
        <v>3126</v>
      </c>
      <c r="G13" s="23" t="s">
        <v>10679</v>
      </c>
      <c r="H13" s="25">
        <v>1642</v>
      </c>
      <c r="I13" s="23">
        <v>11.7</v>
      </c>
      <c r="J13" s="26">
        <f>A13/315</f>
        <v>3.4920634920634921E-2</v>
      </c>
      <c r="K13" s="278" t="s">
        <v>15623</v>
      </c>
      <c r="L13" s="278">
        <v>15</v>
      </c>
      <c r="M13" s="311">
        <v>10.5</v>
      </c>
      <c r="N13" s="17">
        <f t="shared" si="0"/>
        <v>5.3968253968253971E-2</v>
      </c>
    </row>
    <row r="14" spans="1:14" x14ac:dyDescent="0.3">
      <c r="A14" s="23">
        <v>12</v>
      </c>
      <c r="B14" s="24" t="s">
        <v>10707</v>
      </c>
      <c r="C14" s="313">
        <v>14</v>
      </c>
      <c r="D14" s="13" t="s">
        <v>10708</v>
      </c>
      <c r="E14" s="23" t="s">
        <v>10709</v>
      </c>
      <c r="F14" s="23" t="s">
        <v>10710</v>
      </c>
      <c r="G14" s="23" t="s">
        <v>10675</v>
      </c>
      <c r="H14" s="25">
        <v>24535</v>
      </c>
      <c r="I14" s="23">
        <v>11.2</v>
      </c>
      <c r="J14" s="26">
        <f>A14/315</f>
        <v>3.8095238095238099E-2</v>
      </c>
      <c r="K14" s="278" t="s">
        <v>15623</v>
      </c>
      <c r="L14" s="278">
        <v>15</v>
      </c>
      <c r="M14" s="311">
        <v>11.2</v>
      </c>
      <c r="N14" s="17">
        <f t="shared" si="0"/>
        <v>4.4444444444444446E-2</v>
      </c>
    </row>
    <row r="15" spans="1:14" x14ac:dyDescent="0.3">
      <c r="A15" s="23">
        <v>13</v>
      </c>
      <c r="B15" s="24" t="s">
        <v>10711</v>
      </c>
      <c r="C15" s="313">
        <v>34</v>
      </c>
      <c r="D15" s="13" t="s">
        <v>10712</v>
      </c>
      <c r="E15" s="23" t="s">
        <v>10713</v>
      </c>
      <c r="F15" s="23" t="s">
        <v>10714</v>
      </c>
      <c r="G15" s="23" t="s">
        <v>10679</v>
      </c>
      <c r="H15" s="25">
        <v>1532</v>
      </c>
      <c r="I15" s="23">
        <v>11</v>
      </c>
      <c r="J15" s="26">
        <f>A15/315</f>
        <v>4.1269841269841269E-2</v>
      </c>
      <c r="K15" s="278" t="s">
        <v>15623</v>
      </c>
      <c r="L15" s="278">
        <v>15</v>
      </c>
      <c r="M15" s="311">
        <v>7.7</v>
      </c>
      <c r="N15" s="17">
        <f t="shared" si="0"/>
        <v>0.10793650793650794</v>
      </c>
    </row>
    <row r="16" spans="1:14" x14ac:dyDescent="0.3">
      <c r="A16" s="27">
        <v>14</v>
      </c>
      <c r="B16" s="24" t="s">
        <v>10719</v>
      </c>
      <c r="C16" s="311">
        <v>16</v>
      </c>
      <c r="D16" s="13" t="s">
        <v>10720</v>
      </c>
      <c r="E16" s="23" t="s">
        <v>10721</v>
      </c>
      <c r="F16" s="23" t="s">
        <v>10721</v>
      </c>
      <c r="G16" s="23" t="s">
        <v>10675</v>
      </c>
      <c r="H16" s="25">
        <v>52299</v>
      </c>
      <c r="I16" s="23">
        <v>10.6</v>
      </c>
      <c r="J16" s="28">
        <f>A16/315</f>
        <v>4.4444444444444446E-2</v>
      </c>
      <c r="K16" s="278" t="s">
        <v>15623</v>
      </c>
      <c r="L16" s="278">
        <v>15</v>
      </c>
      <c r="M16" s="311">
        <v>11.1</v>
      </c>
      <c r="N16" s="17">
        <f t="shared" si="0"/>
        <v>5.0793650793650794E-2</v>
      </c>
    </row>
    <row r="17" spans="1:14" x14ac:dyDescent="0.3">
      <c r="A17" s="27">
        <v>14</v>
      </c>
      <c r="B17" s="24" t="s">
        <v>10715</v>
      </c>
      <c r="C17" s="311">
        <v>9</v>
      </c>
      <c r="D17" s="13" t="s">
        <v>10716</v>
      </c>
      <c r="E17" s="23" t="s">
        <v>10717</v>
      </c>
      <c r="F17" s="23" t="s">
        <v>10718</v>
      </c>
      <c r="G17" s="23" t="s">
        <v>10679</v>
      </c>
      <c r="H17" s="25">
        <v>77070</v>
      </c>
      <c r="I17" s="23">
        <v>10.6</v>
      </c>
      <c r="J17" s="28">
        <f>A17/315</f>
        <v>4.4444444444444446E-2</v>
      </c>
      <c r="K17" s="278" t="s">
        <v>15623</v>
      </c>
      <c r="L17" s="278">
        <v>15</v>
      </c>
      <c r="M17" s="311">
        <v>13.3</v>
      </c>
      <c r="N17" s="17">
        <f t="shared" si="0"/>
        <v>2.8571428571428571E-2</v>
      </c>
    </row>
    <row r="18" spans="1:14" x14ac:dyDescent="0.3">
      <c r="A18" s="27">
        <v>14</v>
      </c>
      <c r="B18" s="24" t="s">
        <v>10722</v>
      </c>
      <c r="C18" s="313">
        <v>11</v>
      </c>
      <c r="D18" s="13" t="s">
        <v>10723</v>
      </c>
      <c r="E18" s="23" t="s">
        <v>10724</v>
      </c>
      <c r="F18" s="23" t="s">
        <v>10725</v>
      </c>
      <c r="G18" s="23" t="s">
        <v>10679</v>
      </c>
      <c r="H18" s="25">
        <v>34640</v>
      </c>
      <c r="I18" s="23">
        <v>10.6</v>
      </c>
      <c r="J18" s="28">
        <f>A18/315</f>
        <v>4.4444444444444446E-2</v>
      </c>
      <c r="K18" s="278" t="s">
        <v>15623</v>
      </c>
      <c r="L18" s="278">
        <v>15</v>
      </c>
      <c r="M18" s="311">
        <v>11.7</v>
      </c>
      <c r="N18" s="17">
        <f t="shared" si="0"/>
        <v>3.4920634920634921E-2</v>
      </c>
    </row>
    <row r="19" spans="1:14" x14ac:dyDescent="0.3">
      <c r="A19" s="29">
        <v>17</v>
      </c>
      <c r="B19" s="24" t="s">
        <v>10726</v>
      </c>
      <c r="C19" s="313">
        <v>14</v>
      </c>
      <c r="D19" s="13" t="s">
        <v>10727</v>
      </c>
      <c r="E19" s="23" t="s">
        <v>10728</v>
      </c>
      <c r="F19" s="23" t="s">
        <v>10729</v>
      </c>
      <c r="G19" s="23" t="s">
        <v>10679</v>
      </c>
      <c r="H19" s="25">
        <v>56521</v>
      </c>
      <c r="I19" s="29">
        <v>10.4</v>
      </c>
      <c r="J19" s="30">
        <f>A19/315</f>
        <v>5.3968253968253971E-2</v>
      </c>
      <c r="K19" s="278" t="s">
        <v>15623</v>
      </c>
      <c r="L19" s="278">
        <v>15</v>
      </c>
      <c r="M19" s="311">
        <v>11.2</v>
      </c>
      <c r="N19" s="17">
        <f t="shared" si="0"/>
        <v>4.4444444444444446E-2</v>
      </c>
    </row>
    <row r="20" spans="1:14" x14ac:dyDescent="0.3">
      <c r="A20" s="29">
        <v>17</v>
      </c>
      <c r="B20" s="24" t="s">
        <v>10730</v>
      </c>
      <c r="C20" s="313">
        <v>21</v>
      </c>
      <c r="D20" s="13" t="s">
        <v>10731</v>
      </c>
      <c r="E20" s="23" t="s">
        <v>10732</v>
      </c>
      <c r="F20" s="23" t="s">
        <v>10733</v>
      </c>
      <c r="G20" s="23" t="s">
        <v>10675</v>
      </c>
      <c r="H20" s="25">
        <v>39154</v>
      </c>
      <c r="I20" s="29">
        <v>10.4</v>
      </c>
      <c r="J20" s="30">
        <f>A20/315</f>
        <v>5.3968253968253971E-2</v>
      </c>
      <c r="K20" s="278" t="s">
        <v>15623</v>
      </c>
      <c r="L20" s="278">
        <v>15</v>
      </c>
      <c r="M20" s="311">
        <v>8.9</v>
      </c>
      <c r="N20" s="17">
        <f t="shared" si="0"/>
        <v>6.6666666666666666E-2</v>
      </c>
    </row>
    <row r="21" spans="1:14" x14ac:dyDescent="0.3">
      <c r="A21" s="23">
        <v>19</v>
      </c>
      <c r="B21" s="24" t="s">
        <v>10734</v>
      </c>
      <c r="C21" s="311">
        <v>18</v>
      </c>
      <c r="D21" s="13" t="s">
        <v>10735</v>
      </c>
      <c r="E21" s="23" t="s">
        <v>10736</v>
      </c>
      <c r="F21" s="23" t="s">
        <v>10737</v>
      </c>
      <c r="G21" s="23" t="s">
        <v>10679</v>
      </c>
      <c r="H21" s="25">
        <v>39993</v>
      </c>
      <c r="I21" s="23">
        <v>9.6</v>
      </c>
      <c r="J21" s="26">
        <f>A21/315</f>
        <v>6.0317460317460318E-2</v>
      </c>
      <c r="K21" s="278" t="s">
        <v>15623</v>
      </c>
      <c r="L21" s="278">
        <v>15</v>
      </c>
      <c r="M21" s="311">
        <v>10.4</v>
      </c>
      <c r="N21" s="17">
        <f t="shared" si="0"/>
        <v>5.7142857142857141E-2</v>
      </c>
    </row>
    <row r="22" spans="1:14" x14ac:dyDescent="0.3">
      <c r="A22" s="23">
        <v>20</v>
      </c>
      <c r="B22" s="24" t="s">
        <v>10738</v>
      </c>
      <c r="C22" s="311">
        <v>19</v>
      </c>
      <c r="D22" s="13" t="s">
        <v>10738</v>
      </c>
      <c r="E22" s="23" t="s">
        <v>10739</v>
      </c>
      <c r="F22" s="23" t="s">
        <v>10740</v>
      </c>
      <c r="G22" s="23" t="s">
        <v>10675</v>
      </c>
      <c r="H22" s="25">
        <v>10306</v>
      </c>
      <c r="I22" s="23">
        <v>9.3000000000000007</v>
      </c>
      <c r="J22" s="26">
        <f>A22/315</f>
        <v>6.3492063492063489E-2</v>
      </c>
      <c r="K22" s="278" t="s">
        <v>15623</v>
      </c>
      <c r="L22" s="278">
        <v>15</v>
      </c>
      <c r="M22" s="311">
        <v>9.8000000000000007</v>
      </c>
      <c r="N22" s="17">
        <f t="shared" si="0"/>
        <v>6.0317460317460318E-2</v>
      </c>
    </row>
    <row r="23" spans="1:14" x14ac:dyDescent="0.3">
      <c r="A23" s="23">
        <v>21</v>
      </c>
      <c r="B23" s="24" t="s">
        <v>10741</v>
      </c>
      <c r="C23" s="313">
        <v>21</v>
      </c>
      <c r="D23" s="13" t="s">
        <v>10742</v>
      </c>
      <c r="E23" s="23" t="s">
        <v>10743</v>
      </c>
      <c r="F23" s="23" t="s">
        <v>10744</v>
      </c>
      <c r="G23" s="23" t="s">
        <v>10679</v>
      </c>
      <c r="H23" s="25">
        <v>23810</v>
      </c>
      <c r="I23" s="23">
        <v>8.9</v>
      </c>
      <c r="J23" s="26">
        <f>A23/315</f>
        <v>6.6666666666666666E-2</v>
      </c>
      <c r="K23" s="278" t="s">
        <v>15623</v>
      </c>
      <c r="L23" s="278">
        <v>15</v>
      </c>
      <c r="M23" s="311">
        <v>8.9</v>
      </c>
      <c r="N23" s="17">
        <f t="shared" si="0"/>
        <v>6.6666666666666666E-2</v>
      </c>
    </row>
    <row r="24" spans="1:14" x14ac:dyDescent="0.3">
      <c r="A24" s="27">
        <v>22</v>
      </c>
      <c r="B24" s="24" t="s">
        <v>10745</v>
      </c>
      <c r="C24" s="311">
        <v>24</v>
      </c>
      <c r="D24" s="13" t="s">
        <v>10746</v>
      </c>
      <c r="E24" s="23" t="s">
        <v>10747</v>
      </c>
      <c r="F24" s="23" t="s">
        <v>10748</v>
      </c>
      <c r="G24" s="23" t="s">
        <v>10679</v>
      </c>
      <c r="H24" s="25">
        <v>15771</v>
      </c>
      <c r="I24" s="23">
        <v>8.8000000000000007</v>
      </c>
      <c r="J24" s="28">
        <f>A24/315</f>
        <v>6.9841269841269843E-2</v>
      </c>
      <c r="K24" s="278" t="s">
        <v>15623</v>
      </c>
      <c r="L24" s="278">
        <v>15</v>
      </c>
      <c r="M24" s="311">
        <v>8.6999999999999993</v>
      </c>
      <c r="N24" s="17">
        <f t="shared" si="0"/>
        <v>7.6190476190476197E-2</v>
      </c>
    </row>
    <row r="25" spans="1:14" x14ac:dyDescent="0.3">
      <c r="A25" s="27">
        <v>22</v>
      </c>
      <c r="B25" s="24" t="s">
        <v>10749</v>
      </c>
      <c r="C25" s="311">
        <v>59</v>
      </c>
      <c r="D25" s="13" t="s">
        <v>10750</v>
      </c>
      <c r="E25" s="23" t="s">
        <v>10751</v>
      </c>
      <c r="F25" s="23" t="s">
        <v>10752</v>
      </c>
      <c r="G25" s="23" t="s">
        <v>10679</v>
      </c>
      <c r="H25" s="25">
        <v>7297</v>
      </c>
      <c r="I25" s="23">
        <v>8.8000000000000007</v>
      </c>
      <c r="J25" s="28">
        <f>A25/315</f>
        <v>6.9841269841269843E-2</v>
      </c>
      <c r="K25" s="278" t="s">
        <v>15623</v>
      </c>
      <c r="L25" s="278">
        <v>15</v>
      </c>
      <c r="M25" s="311">
        <v>5.6</v>
      </c>
      <c r="N25" s="17">
        <f t="shared" si="0"/>
        <v>0.1873015873015873</v>
      </c>
    </row>
    <row r="26" spans="1:14" x14ac:dyDescent="0.3">
      <c r="A26" s="23">
        <v>24</v>
      </c>
      <c r="B26" s="24" t="s">
        <v>10753</v>
      </c>
      <c r="C26" s="313">
        <v>34</v>
      </c>
      <c r="D26" s="13" t="s">
        <v>10754</v>
      </c>
      <c r="E26" s="23" t="s">
        <v>10755</v>
      </c>
      <c r="F26" s="23" t="s">
        <v>10755</v>
      </c>
      <c r="G26" s="23" t="s">
        <v>10675</v>
      </c>
      <c r="H26" s="25">
        <v>3734</v>
      </c>
      <c r="I26" s="23">
        <v>8.6</v>
      </c>
      <c r="J26" s="26">
        <f>A26/315</f>
        <v>7.6190476190476197E-2</v>
      </c>
      <c r="K26" s="278" t="s">
        <v>15623</v>
      </c>
      <c r="L26" s="278">
        <v>15</v>
      </c>
      <c r="M26" s="311">
        <v>7.7</v>
      </c>
      <c r="N26" s="17">
        <f t="shared" si="0"/>
        <v>0.10793650793650794</v>
      </c>
    </row>
    <row r="27" spans="1:14" x14ac:dyDescent="0.3">
      <c r="A27" s="27">
        <v>25</v>
      </c>
      <c r="B27" s="24" t="s">
        <v>10756</v>
      </c>
      <c r="C27" s="311">
        <v>30</v>
      </c>
      <c r="D27" s="13" t="s">
        <v>10757</v>
      </c>
      <c r="E27" s="23" t="s">
        <v>10758</v>
      </c>
      <c r="F27" s="23" t="s">
        <v>10759</v>
      </c>
      <c r="G27" s="23" t="s">
        <v>10679</v>
      </c>
      <c r="H27" s="25">
        <v>76302</v>
      </c>
      <c r="I27" s="23">
        <v>8.5</v>
      </c>
      <c r="J27" s="28">
        <f>A27/315</f>
        <v>7.9365079365079361E-2</v>
      </c>
      <c r="K27" s="278" t="s">
        <v>15623</v>
      </c>
      <c r="L27" s="278">
        <v>15</v>
      </c>
      <c r="M27" s="311">
        <v>8.3000000000000007</v>
      </c>
      <c r="N27" s="17">
        <f t="shared" si="0"/>
        <v>9.5238095238095233E-2</v>
      </c>
    </row>
    <row r="28" spans="1:14" x14ac:dyDescent="0.3">
      <c r="A28" s="27">
        <v>25</v>
      </c>
      <c r="B28" s="24" t="s">
        <v>10760</v>
      </c>
      <c r="C28" s="311">
        <v>20</v>
      </c>
      <c r="D28" s="13" t="s">
        <v>10761</v>
      </c>
      <c r="E28" s="23" t="s">
        <v>10762</v>
      </c>
      <c r="F28" s="23" t="s">
        <v>10763</v>
      </c>
      <c r="G28" s="23" t="s">
        <v>10679</v>
      </c>
      <c r="H28" s="25">
        <v>41731</v>
      </c>
      <c r="I28" s="23">
        <v>8.5</v>
      </c>
      <c r="J28" s="28">
        <f>A28/315</f>
        <v>7.9365079365079361E-2</v>
      </c>
      <c r="K28" s="278" t="s">
        <v>15623</v>
      </c>
      <c r="L28" s="278">
        <v>15</v>
      </c>
      <c r="M28" s="311">
        <v>9</v>
      </c>
      <c r="N28" s="17">
        <f t="shared" si="0"/>
        <v>6.3492063492063489E-2</v>
      </c>
    </row>
    <row r="29" spans="1:14" x14ac:dyDescent="0.3">
      <c r="A29" s="23">
        <v>27</v>
      </c>
      <c r="B29" s="24" t="s">
        <v>10764</v>
      </c>
      <c r="C29" s="312">
        <v>45</v>
      </c>
      <c r="D29" s="13" t="s">
        <v>10765</v>
      </c>
      <c r="E29" s="23" t="s">
        <v>10766</v>
      </c>
      <c r="F29" s="23" t="s">
        <v>10767</v>
      </c>
      <c r="G29" s="23" t="s">
        <v>10679</v>
      </c>
      <c r="H29" s="25">
        <v>18278</v>
      </c>
      <c r="I29" s="23">
        <v>8.4</v>
      </c>
      <c r="J29" s="26">
        <f>A29/315</f>
        <v>8.5714285714285715E-2</v>
      </c>
      <c r="K29" s="278" t="s">
        <v>15623</v>
      </c>
      <c r="L29" s="278">
        <v>15</v>
      </c>
      <c r="M29" s="312">
        <v>7.1</v>
      </c>
      <c r="N29" s="17">
        <f t="shared" si="0"/>
        <v>0.14285714285714285</v>
      </c>
    </row>
    <row r="30" spans="1:14" x14ac:dyDescent="0.3">
      <c r="A30" s="23">
        <v>28</v>
      </c>
      <c r="B30" s="24" t="s">
        <v>10768</v>
      </c>
      <c r="C30" s="313">
        <v>48</v>
      </c>
      <c r="D30" s="13" t="s">
        <v>10769</v>
      </c>
      <c r="E30" s="23" t="s">
        <v>10770</v>
      </c>
      <c r="F30" s="23" t="s">
        <v>10771</v>
      </c>
      <c r="G30" s="23" t="s">
        <v>10675</v>
      </c>
      <c r="H30" s="25">
        <v>28955</v>
      </c>
      <c r="I30" s="23">
        <v>8.3000000000000007</v>
      </c>
      <c r="J30" s="26">
        <f>A30/315</f>
        <v>8.8888888888888892E-2</v>
      </c>
      <c r="K30" s="278" t="s">
        <v>15623</v>
      </c>
      <c r="L30" s="278">
        <v>15</v>
      </c>
      <c r="M30" s="311">
        <v>6.5</v>
      </c>
      <c r="N30" s="17">
        <f t="shared" si="0"/>
        <v>0.15238095238095239</v>
      </c>
    </row>
    <row r="31" spans="1:14" x14ac:dyDescent="0.3">
      <c r="A31" s="27">
        <v>29</v>
      </c>
      <c r="B31" s="24" t="s">
        <v>10772</v>
      </c>
      <c r="C31" s="311">
        <v>23</v>
      </c>
      <c r="D31" s="13" t="s">
        <v>10773</v>
      </c>
      <c r="E31" s="23" t="s">
        <v>10774</v>
      </c>
      <c r="F31" s="23" t="s">
        <v>10775</v>
      </c>
      <c r="G31" s="23" t="s">
        <v>10679</v>
      </c>
      <c r="H31" s="25">
        <v>80604</v>
      </c>
      <c r="I31" s="23">
        <v>8.1999999999999993</v>
      </c>
      <c r="J31" s="28">
        <f>A31/315</f>
        <v>9.2063492063492069E-2</v>
      </c>
      <c r="K31" s="278" t="s">
        <v>15623</v>
      </c>
      <c r="L31" s="278">
        <v>15</v>
      </c>
      <c r="M31" s="311">
        <v>8.8000000000000007</v>
      </c>
      <c r="N31" s="17">
        <f t="shared" si="0"/>
        <v>7.301587301587302E-2</v>
      </c>
    </row>
    <row r="32" spans="1:14" x14ac:dyDescent="0.3">
      <c r="A32" s="27">
        <v>29</v>
      </c>
      <c r="B32" s="24" t="s">
        <v>10776</v>
      </c>
      <c r="C32" s="312">
        <v>28</v>
      </c>
      <c r="D32" s="13" t="s">
        <v>10777</v>
      </c>
      <c r="E32" s="23" t="s">
        <v>10778</v>
      </c>
      <c r="F32" s="23" t="s">
        <v>10779</v>
      </c>
      <c r="G32" s="23" t="s">
        <v>10679</v>
      </c>
      <c r="H32" s="25">
        <v>2959</v>
      </c>
      <c r="I32" s="23">
        <v>8.1999999999999993</v>
      </c>
      <c r="J32" s="28">
        <f>A32/315</f>
        <v>9.2063492063492069E-2</v>
      </c>
      <c r="K32" s="278" t="s">
        <v>15623</v>
      </c>
      <c r="L32" s="278">
        <v>15</v>
      </c>
      <c r="M32" s="312">
        <v>8.4</v>
      </c>
      <c r="N32" s="17">
        <f t="shared" si="0"/>
        <v>8.8888888888888892E-2</v>
      </c>
    </row>
    <row r="33" spans="1:14" x14ac:dyDescent="0.3">
      <c r="A33" s="23">
        <v>31</v>
      </c>
      <c r="B33" s="24" t="s">
        <v>10780</v>
      </c>
      <c r="C33" s="313">
        <v>11</v>
      </c>
      <c r="D33" s="13" t="s">
        <v>10781</v>
      </c>
      <c r="E33" s="23" t="s">
        <v>10782</v>
      </c>
      <c r="F33" s="23" t="s">
        <v>10783</v>
      </c>
      <c r="G33" s="23" t="s">
        <v>10675</v>
      </c>
      <c r="H33" s="25">
        <v>3146</v>
      </c>
      <c r="I33" s="23">
        <v>8.1</v>
      </c>
      <c r="J33" s="26">
        <f>A33/315</f>
        <v>9.841269841269841E-2</v>
      </c>
      <c r="K33" s="278" t="s">
        <v>15623</v>
      </c>
      <c r="L33" s="278">
        <v>15</v>
      </c>
      <c r="M33" s="311">
        <v>11.7</v>
      </c>
      <c r="N33" s="17">
        <f t="shared" si="0"/>
        <v>3.4920634920634921E-2</v>
      </c>
    </row>
    <row r="34" spans="1:14" x14ac:dyDescent="0.3">
      <c r="A34" s="288">
        <v>32</v>
      </c>
      <c r="B34" s="282" t="s">
        <v>10788</v>
      </c>
      <c r="C34" s="318">
        <v>39</v>
      </c>
      <c r="D34" s="283" t="s">
        <v>10789</v>
      </c>
      <c r="E34" s="281" t="s">
        <v>10790</v>
      </c>
      <c r="F34" s="281" t="s">
        <v>10791</v>
      </c>
      <c r="G34" s="281" t="s">
        <v>10679</v>
      </c>
      <c r="H34" s="284">
        <v>16736</v>
      </c>
      <c r="I34" s="281">
        <v>8</v>
      </c>
      <c r="J34" s="289">
        <f>A34/315</f>
        <v>0.10158730158730159</v>
      </c>
      <c r="K34" s="279" t="s">
        <v>15624</v>
      </c>
      <c r="L34" s="279">
        <v>10</v>
      </c>
      <c r="M34" s="317">
        <v>7.4</v>
      </c>
      <c r="N34" s="275">
        <f t="shared" si="0"/>
        <v>0.12380952380952381</v>
      </c>
    </row>
    <row r="35" spans="1:14" x14ac:dyDescent="0.3">
      <c r="A35" s="27">
        <v>32</v>
      </c>
      <c r="B35" s="24" t="s">
        <v>10784</v>
      </c>
      <c r="C35" s="312">
        <v>28</v>
      </c>
      <c r="D35" s="13" t="s">
        <v>10785</v>
      </c>
      <c r="E35" s="23" t="s">
        <v>10786</v>
      </c>
      <c r="F35" s="23" t="s">
        <v>10787</v>
      </c>
      <c r="G35" s="23" t="s">
        <v>10679</v>
      </c>
      <c r="H35" s="25">
        <v>40525</v>
      </c>
      <c r="I35" s="23">
        <v>8</v>
      </c>
      <c r="J35" s="28">
        <f>A35/315</f>
        <v>0.10158730158730159</v>
      </c>
      <c r="K35" s="278" t="s">
        <v>15624</v>
      </c>
      <c r="L35" s="278">
        <v>10</v>
      </c>
      <c r="M35" s="312">
        <v>8.4</v>
      </c>
      <c r="N35" s="17">
        <f t="shared" si="0"/>
        <v>8.8888888888888892E-2</v>
      </c>
    </row>
    <row r="36" spans="1:14" x14ac:dyDescent="0.3">
      <c r="A36" s="29">
        <v>34</v>
      </c>
      <c r="B36" s="24" t="s">
        <v>10796</v>
      </c>
      <c r="C36" s="312">
        <v>41</v>
      </c>
      <c r="D36" s="13" t="s">
        <v>10797</v>
      </c>
      <c r="E36" s="23" t="s">
        <v>10798</v>
      </c>
      <c r="F36" s="23" t="s">
        <v>10799</v>
      </c>
      <c r="G36" s="23" t="s">
        <v>10675</v>
      </c>
      <c r="H36" s="25">
        <v>1952</v>
      </c>
      <c r="I36" s="29">
        <v>7.9</v>
      </c>
      <c r="J36" s="30">
        <f>A36/315</f>
        <v>0.10793650793650794</v>
      </c>
      <c r="K36" s="278" t="s">
        <v>15624</v>
      </c>
      <c r="L36" s="278">
        <v>10</v>
      </c>
      <c r="M36" s="312">
        <v>7.3</v>
      </c>
      <c r="N36" s="17">
        <f t="shared" si="0"/>
        <v>0.13015873015873017</v>
      </c>
    </row>
    <row r="37" spans="1:14" x14ac:dyDescent="0.3">
      <c r="A37" s="29">
        <v>34</v>
      </c>
      <c r="B37" s="24" t="s">
        <v>10792</v>
      </c>
      <c r="C37" s="313">
        <v>48</v>
      </c>
      <c r="D37" s="13" t="s">
        <v>10793</v>
      </c>
      <c r="E37" s="23" t="s">
        <v>10794</v>
      </c>
      <c r="F37" s="23" t="s">
        <v>10795</v>
      </c>
      <c r="G37" s="23" t="s">
        <v>10675</v>
      </c>
      <c r="H37" s="25">
        <v>12286</v>
      </c>
      <c r="I37" s="29">
        <v>7.9</v>
      </c>
      <c r="J37" s="30">
        <f>A37/315</f>
        <v>0.10793650793650794</v>
      </c>
      <c r="K37" s="278" t="s">
        <v>15624</v>
      </c>
      <c r="L37" s="278">
        <v>10</v>
      </c>
      <c r="M37" s="311">
        <v>6.5</v>
      </c>
      <c r="N37" s="17">
        <f t="shared" si="0"/>
        <v>0.15238095238095239</v>
      </c>
    </row>
    <row r="38" spans="1:14" x14ac:dyDescent="0.3">
      <c r="A38" s="23">
        <v>36</v>
      </c>
      <c r="B38" s="24" t="s">
        <v>10800</v>
      </c>
      <c r="C38" s="312">
        <v>150</v>
      </c>
      <c r="D38" s="13" t="s">
        <v>10801</v>
      </c>
      <c r="E38" s="23" t="s">
        <v>10802</v>
      </c>
      <c r="F38" s="23" t="s">
        <v>10803</v>
      </c>
      <c r="G38" s="23" t="s">
        <v>10679</v>
      </c>
      <c r="H38" s="23">
        <v>791</v>
      </c>
      <c r="I38" s="23">
        <v>7.8</v>
      </c>
      <c r="J38" s="26">
        <f>A38/315</f>
        <v>0.11428571428571428</v>
      </c>
      <c r="K38" s="278" t="s">
        <v>15624</v>
      </c>
      <c r="L38" s="278">
        <v>10</v>
      </c>
      <c r="M38" s="312">
        <v>2.9</v>
      </c>
      <c r="N38" s="17">
        <f t="shared" si="0"/>
        <v>0.47619047619047616</v>
      </c>
    </row>
    <row r="39" spans="1:14" x14ac:dyDescent="0.3">
      <c r="A39" s="23">
        <v>37</v>
      </c>
      <c r="B39" s="24" t="s">
        <v>10804</v>
      </c>
      <c r="C39" s="313">
        <v>25</v>
      </c>
      <c r="D39" s="13" t="s">
        <v>10805</v>
      </c>
      <c r="E39" s="23" t="s">
        <v>10806</v>
      </c>
      <c r="F39" s="23" t="s">
        <v>10807</v>
      </c>
      <c r="G39" s="23" t="s">
        <v>10679</v>
      </c>
      <c r="H39" s="25">
        <v>90247</v>
      </c>
      <c r="I39" s="23">
        <v>7.7</v>
      </c>
      <c r="J39" s="26">
        <f>A39/315</f>
        <v>0.11746031746031746</v>
      </c>
      <c r="K39" s="278" t="s">
        <v>15624</v>
      </c>
      <c r="L39" s="278">
        <v>10</v>
      </c>
      <c r="M39" s="311">
        <v>8.6</v>
      </c>
      <c r="N39" s="17">
        <f t="shared" si="0"/>
        <v>7.9365079365079361E-2</v>
      </c>
    </row>
    <row r="40" spans="1:14" x14ac:dyDescent="0.3">
      <c r="A40" s="23">
        <v>38</v>
      </c>
      <c r="B40" s="24" t="s">
        <v>10808</v>
      </c>
      <c r="C40" s="313">
        <v>25</v>
      </c>
      <c r="D40" s="13" t="s">
        <v>10809</v>
      </c>
      <c r="E40" s="23" t="s">
        <v>10810</v>
      </c>
      <c r="F40" s="23" t="s">
        <v>10811</v>
      </c>
      <c r="G40" s="23" t="s">
        <v>10679</v>
      </c>
      <c r="H40" s="25">
        <v>9132</v>
      </c>
      <c r="I40" s="23">
        <v>7.5</v>
      </c>
      <c r="J40" s="26">
        <f>A40/315</f>
        <v>0.12063492063492064</v>
      </c>
      <c r="K40" s="278" t="s">
        <v>15624</v>
      </c>
      <c r="L40" s="278">
        <v>10</v>
      </c>
      <c r="M40" s="311">
        <v>8.6</v>
      </c>
      <c r="N40" s="17">
        <f t="shared" si="0"/>
        <v>7.9365079365079361E-2</v>
      </c>
    </row>
    <row r="41" spans="1:14" x14ac:dyDescent="0.3">
      <c r="A41" s="23">
        <v>39</v>
      </c>
      <c r="B41" s="24" t="s">
        <v>10812</v>
      </c>
      <c r="C41" s="311">
        <v>31</v>
      </c>
      <c r="D41" s="13" t="s">
        <v>10813</v>
      </c>
      <c r="E41" s="23" t="s">
        <v>10814</v>
      </c>
      <c r="F41" s="23" t="s">
        <v>10815</v>
      </c>
      <c r="G41" s="23" t="s">
        <v>10679</v>
      </c>
      <c r="H41" s="25">
        <v>10252</v>
      </c>
      <c r="I41" s="23">
        <v>7.4</v>
      </c>
      <c r="J41" s="26">
        <f>A41/315</f>
        <v>0.12380952380952381</v>
      </c>
      <c r="K41" s="278" t="s">
        <v>15624</v>
      </c>
      <c r="L41" s="278">
        <v>10</v>
      </c>
      <c r="M41" s="311">
        <v>8.1999999999999993</v>
      </c>
      <c r="N41" s="17">
        <f t="shared" si="0"/>
        <v>9.841269841269841E-2</v>
      </c>
    </row>
    <row r="42" spans="1:14" x14ac:dyDescent="0.3">
      <c r="A42" s="23">
        <v>40</v>
      </c>
      <c r="B42" s="24" t="s">
        <v>10816</v>
      </c>
      <c r="C42" s="312">
        <v>41</v>
      </c>
      <c r="D42" s="13" t="s">
        <v>10817</v>
      </c>
      <c r="E42" s="23" t="s">
        <v>10818</v>
      </c>
      <c r="F42" s="23" t="s">
        <v>10819</v>
      </c>
      <c r="G42" s="23" t="s">
        <v>10675</v>
      </c>
      <c r="H42" s="25">
        <v>14802</v>
      </c>
      <c r="I42" s="23">
        <v>7.3</v>
      </c>
      <c r="J42" s="26">
        <f>A42/315</f>
        <v>0.12698412698412698</v>
      </c>
      <c r="K42" s="278" t="s">
        <v>15624</v>
      </c>
      <c r="L42" s="278">
        <v>10</v>
      </c>
      <c r="M42" s="312">
        <v>7.3</v>
      </c>
      <c r="N42" s="17">
        <f t="shared" si="0"/>
        <v>0.13015873015873017</v>
      </c>
    </row>
    <row r="43" spans="1:14" x14ac:dyDescent="0.3">
      <c r="A43" s="23">
        <v>41</v>
      </c>
      <c r="B43" s="24" t="s">
        <v>10820</v>
      </c>
      <c r="C43" s="311">
        <v>47</v>
      </c>
      <c r="D43" s="13" t="s">
        <v>10821</v>
      </c>
      <c r="E43" s="23" t="s">
        <v>10822</v>
      </c>
      <c r="F43" s="23" t="s">
        <v>10822</v>
      </c>
      <c r="G43" s="23" t="s">
        <v>10679</v>
      </c>
      <c r="H43" s="25">
        <v>3378</v>
      </c>
      <c r="I43" s="23">
        <v>7.1</v>
      </c>
      <c r="J43" s="26">
        <f>A43/315</f>
        <v>0.13015873015873017</v>
      </c>
      <c r="K43" s="278" t="s">
        <v>15624</v>
      </c>
      <c r="L43" s="278">
        <v>10</v>
      </c>
      <c r="M43" s="311">
        <v>6.8</v>
      </c>
      <c r="N43" s="17">
        <f t="shared" si="0"/>
        <v>0.1492063492063492</v>
      </c>
    </row>
    <row r="44" spans="1:14" x14ac:dyDescent="0.3">
      <c r="A44" s="23">
        <v>42</v>
      </c>
      <c r="B44" s="24" t="s">
        <v>10823</v>
      </c>
      <c r="C44" s="311">
        <v>32</v>
      </c>
      <c r="D44" s="13" t="s">
        <v>10824</v>
      </c>
      <c r="E44" s="23" t="s">
        <v>10825</v>
      </c>
      <c r="F44" s="23" t="s">
        <v>10825</v>
      </c>
      <c r="G44" s="23" t="s">
        <v>10679</v>
      </c>
      <c r="H44" s="25">
        <v>7125</v>
      </c>
      <c r="I44" s="23">
        <v>7</v>
      </c>
      <c r="J44" s="26">
        <f>A44/315</f>
        <v>0.13333333333333333</v>
      </c>
      <c r="K44" s="278" t="s">
        <v>15624</v>
      </c>
      <c r="L44" s="278">
        <v>10</v>
      </c>
      <c r="M44" s="311">
        <v>8.1</v>
      </c>
      <c r="N44" s="17">
        <f t="shared" si="0"/>
        <v>0.10158730158730159</v>
      </c>
    </row>
    <row r="45" spans="1:14" x14ac:dyDescent="0.3">
      <c r="A45" s="23">
        <v>43</v>
      </c>
      <c r="B45" s="24" t="s">
        <v>10826</v>
      </c>
      <c r="C45" s="312">
        <v>69</v>
      </c>
      <c r="D45" s="13" t="s">
        <v>10827</v>
      </c>
      <c r="E45" s="23" t="s">
        <v>10828</v>
      </c>
      <c r="F45" s="23" t="s">
        <v>10829</v>
      </c>
      <c r="G45" s="23" t="s">
        <v>10679</v>
      </c>
      <c r="H45" s="25">
        <v>1189</v>
      </c>
      <c r="I45" s="23">
        <v>6.9</v>
      </c>
      <c r="J45" s="26">
        <f>A45/315</f>
        <v>0.13650793650793649</v>
      </c>
      <c r="K45" s="278" t="s">
        <v>15624</v>
      </c>
      <c r="L45" s="278">
        <v>10</v>
      </c>
      <c r="M45" s="312">
        <v>5.2</v>
      </c>
      <c r="N45" s="17">
        <f t="shared" si="0"/>
        <v>0.21904761904761905</v>
      </c>
    </row>
    <row r="46" spans="1:14" x14ac:dyDescent="0.3">
      <c r="A46" s="27">
        <v>44</v>
      </c>
      <c r="B46" s="24" t="s">
        <v>10830</v>
      </c>
      <c r="C46" s="311">
        <v>38</v>
      </c>
      <c r="D46" s="13" t="s">
        <v>10831</v>
      </c>
      <c r="E46" s="23" t="s">
        <v>10832</v>
      </c>
      <c r="F46" s="23" t="s">
        <v>10833</v>
      </c>
      <c r="G46" s="23" t="s">
        <v>10679</v>
      </c>
      <c r="H46" s="25">
        <v>65233</v>
      </c>
      <c r="I46" s="23">
        <v>6.8</v>
      </c>
      <c r="J46" s="28">
        <f>A46/315</f>
        <v>0.13968253968253969</v>
      </c>
      <c r="K46" s="278" t="s">
        <v>15624</v>
      </c>
      <c r="L46" s="278">
        <v>10</v>
      </c>
      <c r="M46" s="311">
        <v>7.5</v>
      </c>
      <c r="N46" s="17">
        <f t="shared" si="0"/>
        <v>0.12063492063492064</v>
      </c>
    </row>
    <row r="47" spans="1:14" x14ac:dyDescent="0.3">
      <c r="A47" s="27">
        <v>44</v>
      </c>
      <c r="B47" s="24" t="s">
        <v>10838</v>
      </c>
      <c r="C47" s="313">
        <v>34</v>
      </c>
      <c r="D47" s="13" t="s">
        <v>10839</v>
      </c>
      <c r="E47" s="23" t="s">
        <v>10840</v>
      </c>
      <c r="F47" s="23" t="s">
        <v>10841</v>
      </c>
      <c r="G47" s="23" t="s">
        <v>10679</v>
      </c>
      <c r="H47" s="25">
        <v>17939</v>
      </c>
      <c r="I47" s="23">
        <v>6.8</v>
      </c>
      <c r="J47" s="28">
        <f>A47/315</f>
        <v>0.13968253968253969</v>
      </c>
      <c r="K47" s="278" t="s">
        <v>15624</v>
      </c>
      <c r="L47" s="278">
        <v>10</v>
      </c>
      <c r="M47" s="311">
        <v>7.7</v>
      </c>
      <c r="N47" s="17">
        <f t="shared" si="0"/>
        <v>0.10793650793650794</v>
      </c>
    </row>
    <row r="48" spans="1:14" x14ac:dyDescent="0.3">
      <c r="A48" s="27">
        <v>44</v>
      </c>
      <c r="B48" s="24" t="s">
        <v>10834</v>
      </c>
      <c r="C48" s="313">
        <v>48</v>
      </c>
      <c r="D48" s="13" t="s">
        <v>10835</v>
      </c>
      <c r="E48" s="23" t="s">
        <v>10836</v>
      </c>
      <c r="F48" s="23" t="s">
        <v>10837</v>
      </c>
      <c r="G48" s="23" t="s">
        <v>10675</v>
      </c>
      <c r="H48" s="25">
        <v>51904</v>
      </c>
      <c r="I48" s="23">
        <v>6.8</v>
      </c>
      <c r="J48" s="28">
        <f>A48/315</f>
        <v>0.13968253968253969</v>
      </c>
      <c r="K48" s="278" t="s">
        <v>15624</v>
      </c>
      <c r="L48" s="278">
        <v>10</v>
      </c>
      <c r="M48" s="311">
        <v>6.5</v>
      </c>
      <c r="N48" s="17">
        <f t="shared" si="0"/>
        <v>0.15238095238095239</v>
      </c>
    </row>
    <row r="49" spans="1:14" x14ac:dyDescent="0.3">
      <c r="A49" s="29">
        <v>47</v>
      </c>
      <c r="B49" s="24" t="s">
        <v>10842</v>
      </c>
      <c r="C49" s="313">
        <v>43</v>
      </c>
      <c r="D49" s="13" t="s">
        <v>10843</v>
      </c>
      <c r="E49" s="23" t="s">
        <v>10844</v>
      </c>
      <c r="F49" s="23" t="s">
        <v>10845</v>
      </c>
      <c r="G49" s="23" t="s">
        <v>10679</v>
      </c>
      <c r="H49" s="25">
        <v>73875</v>
      </c>
      <c r="I49" s="29">
        <v>6.7</v>
      </c>
      <c r="J49" s="30">
        <f>A49/315</f>
        <v>0.1492063492063492</v>
      </c>
      <c r="K49" s="278" t="s">
        <v>15624</v>
      </c>
      <c r="L49" s="278">
        <v>10</v>
      </c>
      <c r="M49" s="311">
        <v>7.2</v>
      </c>
      <c r="N49" s="17">
        <f t="shared" si="0"/>
        <v>0.13650793650793649</v>
      </c>
    </row>
    <row r="50" spans="1:14" x14ac:dyDescent="0.3">
      <c r="A50" s="29">
        <v>47</v>
      </c>
      <c r="B50" s="24" t="s">
        <v>3185</v>
      </c>
      <c r="C50" s="311">
        <v>96</v>
      </c>
      <c r="D50" s="13" t="s">
        <v>3186</v>
      </c>
      <c r="E50" s="23" t="s">
        <v>3187</v>
      </c>
      <c r="F50" s="23" t="s">
        <v>3188</v>
      </c>
      <c r="G50" s="23" t="s">
        <v>10675</v>
      </c>
      <c r="H50" s="25">
        <v>3047</v>
      </c>
      <c r="I50" s="29">
        <v>6.7</v>
      </c>
      <c r="J50" s="30">
        <f>A50/315</f>
        <v>0.1492063492063492</v>
      </c>
      <c r="K50" s="278" t="s">
        <v>15624</v>
      </c>
      <c r="L50" s="278">
        <v>10</v>
      </c>
      <c r="M50" s="311">
        <v>4.4000000000000004</v>
      </c>
      <c r="N50" s="17">
        <f t="shared" si="0"/>
        <v>0.30476190476190479</v>
      </c>
    </row>
    <row r="51" spans="1:14" x14ac:dyDescent="0.3">
      <c r="A51" s="29">
        <v>47</v>
      </c>
      <c r="B51" s="24" t="s">
        <v>10846</v>
      </c>
      <c r="C51" s="313">
        <v>43</v>
      </c>
      <c r="D51" s="13" t="s">
        <v>10847</v>
      </c>
      <c r="E51" s="23" t="s">
        <v>10848</v>
      </c>
      <c r="F51" s="23" t="s">
        <v>10848</v>
      </c>
      <c r="G51" s="23" t="s">
        <v>10675</v>
      </c>
      <c r="H51" s="25">
        <v>2098</v>
      </c>
      <c r="I51" s="29">
        <v>6.7</v>
      </c>
      <c r="J51" s="30">
        <f>A51/315</f>
        <v>0.1492063492063492</v>
      </c>
      <c r="K51" s="278" t="s">
        <v>15624</v>
      </c>
      <c r="L51" s="278">
        <v>10</v>
      </c>
      <c r="M51" s="311">
        <v>7.2</v>
      </c>
      <c r="N51" s="17">
        <f t="shared" si="0"/>
        <v>0.13650793650793649</v>
      </c>
    </row>
    <row r="52" spans="1:14" x14ac:dyDescent="0.3">
      <c r="A52" s="27">
        <v>50</v>
      </c>
      <c r="B52" s="24" t="s">
        <v>10849</v>
      </c>
      <c r="C52" s="313">
        <v>34</v>
      </c>
      <c r="D52" s="13" t="s">
        <v>10850</v>
      </c>
      <c r="E52" s="23" t="s">
        <v>10851</v>
      </c>
      <c r="F52" s="23" t="s">
        <v>10852</v>
      </c>
      <c r="G52" s="23" t="s">
        <v>10679</v>
      </c>
      <c r="H52" s="25">
        <v>49156</v>
      </c>
      <c r="I52" s="23">
        <v>6.6</v>
      </c>
      <c r="J52" s="28">
        <f>A52/315</f>
        <v>0.15873015873015872</v>
      </c>
      <c r="K52" s="278" t="s">
        <v>15624</v>
      </c>
      <c r="L52" s="278">
        <v>10</v>
      </c>
      <c r="M52" s="311">
        <v>7.7</v>
      </c>
      <c r="N52" s="17">
        <f t="shared" si="0"/>
        <v>0.10793650793650794</v>
      </c>
    </row>
    <row r="53" spans="1:14" x14ac:dyDescent="0.3">
      <c r="A53" s="27">
        <v>50</v>
      </c>
      <c r="B53" s="24" t="s">
        <v>10853</v>
      </c>
      <c r="C53" s="311">
        <v>102</v>
      </c>
      <c r="D53" s="13" t="s">
        <v>10854</v>
      </c>
      <c r="E53" s="23" t="s">
        <v>10855</v>
      </c>
      <c r="F53" s="23" t="s">
        <v>10856</v>
      </c>
      <c r="G53" s="23" t="s">
        <v>10679</v>
      </c>
      <c r="H53" s="25">
        <v>2602</v>
      </c>
      <c r="I53" s="23">
        <v>6.6</v>
      </c>
      <c r="J53" s="28">
        <f>A53/315</f>
        <v>0.15873015873015872</v>
      </c>
      <c r="K53" s="278" t="s">
        <v>15624</v>
      </c>
      <c r="L53" s="278">
        <v>10</v>
      </c>
      <c r="M53" s="311">
        <v>4.2</v>
      </c>
      <c r="N53" s="17">
        <f t="shared" si="0"/>
        <v>0.32380952380952382</v>
      </c>
    </row>
    <row r="54" spans="1:14" x14ac:dyDescent="0.3">
      <c r="A54" s="29">
        <v>52</v>
      </c>
      <c r="B54" s="24" t="s">
        <v>10857</v>
      </c>
      <c r="C54" s="313">
        <v>39</v>
      </c>
      <c r="D54" s="13" t="s">
        <v>10857</v>
      </c>
      <c r="E54" s="23" t="s">
        <v>10858</v>
      </c>
      <c r="F54" s="23" t="s">
        <v>10859</v>
      </c>
      <c r="G54" s="23" t="s">
        <v>10679</v>
      </c>
      <c r="H54" s="25">
        <v>52819</v>
      </c>
      <c r="I54" s="29">
        <v>6.4</v>
      </c>
      <c r="J54" s="30">
        <f>A54/315</f>
        <v>0.16507936507936508</v>
      </c>
      <c r="K54" s="278" t="s">
        <v>15624</v>
      </c>
      <c r="L54" s="278">
        <v>10</v>
      </c>
      <c r="M54" s="311">
        <v>7.4</v>
      </c>
      <c r="N54" s="17">
        <f t="shared" si="0"/>
        <v>0.12380952380952381</v>
      </c>
    </row>
    <row r="55" spans="1:14" x14ac:dyDescent="0.3">
      <c r="A55" s="29">
        <v>52</v>
      </c>
      <c r="B55" s="24" t="s">
        <v>10864</v>
      </c>
      <c r="C55" s="311">
        <v>56</v>
      </c>
      <c r="D55" s="13" t="s">
        <v>10865</v>
      </c>
      <c r="E55" s="23" t="s">
        <v>10866</v>
      </c>
      <c r="F55" s="23" t="s">
        <v>10867</v>
      </c>
      <c r="G55" s="23" t="s">
        <v>10679</v>
      </c>
      <c r="H55" s="25">
        <v>4407</v>
      </c>
      <c r="I55" s="29">
        <v>6.4</v>
      </c>
      <c r="J55" s="30">
        <f>A55/315</f>
        <v>0.16507936507936508</v>
      </c>
      <c r="K55" s="278" t="s">
        <v>15624</v>
      </c>
      <c r="L55" s="278">
        <v>10</v>
      </c>
      <c r="M55" s="311">
        <v>5.8</v>
      </c>
      <c r="N55" s="17">
        <f t="shared" si="0"/>
        <v>0.17777777777777778</v>
      </c>
    </row>
    <row r="56" spans="1:14" x14ac:dyDescent="0.3">
      <c r="A56" s="29">
        <v>52</v>
      </c>
      <c r="B56" s="24" t="s">
        <v>10860</v>
      </c>
      <c r="C56" s="312">
        <v>45</v>
      </c>
      <c r="D56" s="13" t="s">
        <v>10861</v>
      </c>
      <c r="E56" s="23" t="s">
        <v>10862</v>
      </c>
      <c r="F56" s="23" t="s">
        <v>10863</v>
      </c>
      <c r="G56" s="23" t="s">
        <v>10679</v>
      </c>
      <c r="H56" s="25">
        <v>19423</v>
      </c>
      <c r="I56" s="29">
        <v>6.4</v>
      </c>
      <c r="J56" s="30">
        <f>A56/315</f>
        <v>0.16507936507936508</v>
      </c>
      <c r="K56" s="278" t="s">
        <v>15624</v>
      </c>
      <c r="L56" s="278">
        <v>10</v>
      </c>
      <c r="M56" s="312">
        <v>7.1</v>
      </c>
      <c r="N56" s="17">
        <f t="shared" si="0"/>
        <v>0.14285714285714285</v>
      </c>
    </row>
    <row r="57" spans="1:14" x14ac:dyDescent="0.3">
      <c r="A57" s="27">
        <v>55</v>
      </c>
      <c r="B57" s="24" t="s">
        <v>10876</v>
      </c>
      <c r="C57" s="313">
        <v>25</v>
      </c>
      <c r="D57" s="13" t="s">
        <v>10877</v>
      </c>
      <c r="E57" s="23" t="s">
        <v>10878</v>
      </c>
      <c r="F57" s="23" t="s">
        <v>10879</v>
      </c>
      <c r="G57" s="23" t="s">
        <v>10679</v>
      </c>
      <c r="H57" s="25">
        <v>2570</v>
      </c>
      <c r="I57" s="23">
        <v>6.3</v>
      </c>
      <c r="J57" s="28">
        <f>A57/315</f>
        <v>0.17460317460317459</v>
      </c>
      <c r="K57" s="278" t="s">
        <v>15624</v>
      </c>
      <c r="L57" s="278">
        <v>10</v>
      </c>
      <c r="M57" s="311">
        <v>8.6</v>
      </c>
      <c r="N57" s="17">
        <f t="shared" si="0"/>
        <v>7.9365079365079361E-2</v>
      </c>
    </row>
    <row r="58" spans="1:14" x14ac:dyDescent="0.3">
      <c r="A58" s="27">
        <v>55</v>
      </c>
      <c r="B58" s="24" t="s">
        <v>10868</v>
      </c>
      <c r="C58" s="313">
        <v>57</v>
      </c>
      <c r="D58" s="13" t="s">
        <v>10869</v>
      </c>
      <c r="E58" s="23" t="s">
        <v>10870</v>
      </c>
      <c r="F58" s="23" t="s">
        <v>10871</v>
      </c>
      <c r="G58" s="23" t="s">
        <v>10675</v>
      </c>
      <c r="H58" s="25">
        <v>13143</v>
      </c>
      <c r="I58" s="23">
        <v>6.3</v>
      </c>
      <c r="J58" s="28">
        <f>A58/315</f>
        <v>0.17460317460317459</v>
      </c>
      <c r="K58" s="278" t="s">
        <v>15624</v>
      </c>
      <c r="L58" s="278">
        <v>10</v>
      </c>
      <c r="M58" s="311">
        <v>5.7</v>
      </c>
      <c r="N58" s="17">
        <f t="shared" si="0"/>
        <v>0.18095238095238095</v>
      </c>
    </row>
    <row r="59" spans="1:14" x14ac:dyDescent="0.3">
      <c r="A59" s="27">
        <v>55</v>
      </c>
      <c r="B59" s="24" t="s">
        <v>10872</v>
      </c>
      <c r="C59" s="312">
        <v>63</v>
      </c>
      <c r="D59" s="13" t="s">
        <v>10873</v>
      </c>
      <c r="E59" s="23" t="s">
        <v>10874</v>
      </c>
      <c r="F59" s="23" t="s">
        <v>10875</v>
      </c>
      <c r="G59" s="23" t="s">
        <v>10679</v>
      </c>
      <c r="H59" s="25">
        <v>4252</v>
      </c>
      <c r="I59" s="23">
        <v>6.3</v>
      </c>
      <c r="J59" s="28">
        <f>A59/315</f>
        <v>0.17460317460317459</v>
      </c>
      <c r="K59" s="278" t="s">
        <v>15624</v>
      </c>
      <c r="L59" s="278">
        <v>10</v>
      </c>
      <c r="M59" s="312">
        <v>5.4</v>
      </c>
      <c r="N59" s="17">
        <f t="shared" si="0"/>
        <v>0.2</v>
      </c>
    </row>
    <row r="60" spans="1:14" x14ac:dyDescent="0.3">
      <c r="A60" s="23">
        <v>58</v>
      </c>
      <c r="B60" s="24" t="s">
        <v>10880</v>
      </c>
      <c r="C60" s="311">
        <v>79</v>
      </c>
      <c r="D60" s="13" t="s">
        <v>10881</v>
      </c>
      <c r="E60" s="23" t="s">
        <v>10882</v>
      </c>
      <c r="F60" s="23" t="s">
        <v>10883</v>
      </c>
      <c r="G60" s="23" t="s">
        <v>10675</v>
      </c>
      <c r="H60" s="25">
        <v>10572</v>
      </c>
      <c r="I60" s="23">
        <v>6</v>
      </c>
      <c r="J60" s="26">
        <f>A60/315</f>
        <v>0.18412698412698414</v>
      </c>
      <c r="K60" s="278" t="s">
        <v>15624</v>
      </c>
      <c r="L60" s="278">
        <v>10</v>
      </c>
      <c r="M60" s="311">
        <v>4.8</v>
      </c>
      <c r="N60" s="17">
        <f t="shared" si="0"/>
        <v>0.25079365079365079</v>
      </c>
    </row>
    <row r="61" spans="1:14" x14ac:dyDescent="0.3">
      <c r="A61" s="27">
        <v>59</v>
      </c>
      <c r="B61" s="24" t="s">
        <v>10891</v>
      </c>
      <c r="C61" s="311">
        <v>67</v>
      </c>
      <c r="D61" s="13" t="s">
        <v>10892</v>
      </c>
      <c r="E61" s="23" t="s">
        <v>10893</v>
      </c>
      <c r="F61" s="23" t="s">
        <v>10893</v>
      </c>
      <c r="G61" s="23" t="s">
        <v>10675</v>
      </c>
      <c r="H61" s="25">
        <v>3044</v>
      </c>
      <c r="I61" s="23">
        <v>5.9</v>
      </c>
      <c r="J61" s="28">
        <f>A61/315</f>
        <v>0.1873015873015873</v>
      </c>
      <c r="K61" s="278" t="s">
        <v>15624</v>
      </c>
      <c r="L61" s="278">
        <v>10</v>
      </c>
      <c r="M61" s="311">
        <v>5.3</v>
      </c>
      <c r="N61" s="17">
        <f t="shared" si="0"/>
        <v>0.21269841269841269</v>
      </c>
    </row>
    <row r="62" spans="1:14" x14ac:dyDescent="0.3">
      <c r="A62" s="27">
        <v>59</v>
      </c>
      <c r="B62" s="24" t="s">
        <v>10884</v>
      </c>
      <c r="C62" s="311">
        <v>72</v>
      </c>
      <c r="D62" s="13" t="s">
        <v>10885</v>
      </c>
      <c r="E62" s="23" t="s">
        <v>10886</v>
      </c>
      <c r="F62" s="23" t="s">
        <v>10887</v>
      </c>
      <c r="G62" s="23" t="s">
        <v>10679</v>
      </c>
      <c r="H62" s="25">
        <v>8009</v>
      </c>
      <c r="I62" s="23">
        <v>5.9</v>
      </c>
      <c r="J62" s="28">
        <f>A62/315</f>
        <v>0.1873015873015873</v>
      </c>
      <c r="K62" s="278" t="s">
        <v>15624</v>
      </c>
      <c r="L62" s="278">
        <v>10</v>
      </c>
      <c r="M62" s="311">
        <v>5.0999999999999996</v>
      </c>
      <c r="N62" s="17">
        <f t="shared" si="0"/>
        <v>0.22857142857142856</v>
      </c>
    </row>
    <row r="63" spans="1:14" x14ac:dyDescent="0.3">
      <c r="A63" s="27">
        <v>59</v>
      </c>
      <c r="B63" s="24" t="s">
        <v>10888</v>
      </c>
      <c r="C63" s="311">
        <v>33</v>
      </c>
      <c r="D63" s="13" t="s">
        <v>10889</v>
      </c>
      <c r="E63" s="23" t="s">
        <v>10890</v>
      </c>
      <c r="F63" s="23" t="s">
        <v>10890</v>
      </c>
      <c r="G63" s="23" t="s">
        <v>10675</v>
      </c>
      <c r="H63" s="25">
        <v>5869</v>
      </c>
      <c r="I63" s="23">
        <v>5.9</v>
      </c>
      <c r="J63" s="28">
        <f>A63/315</f>
        <v>0.1873015873015873</v>
      </c>
      <c r="K63" s="278" t="s">
        <v>15624</v>
      </c>
      <c r="L63" s="278">
        <v>10</v>
      </c>
      <c r="M63" s="311">
        <v>7.9</v>
      </c>
      <c r="N63" s="17">
        <f t="shared" si="0"/>
        <v>0.10476190476190476</v>
      </c>
    </row>
    <row r="64" spans="1:14" x14ac:dyDescent="0.3">
      <c r="A64" s="27">
        <v>59</v>
      </c>
      <c r="B64" s="24" t="s">
        <v>10894</v>
      </c>
      <c r="C64" s="311">
        <v>51</v>
      </c>
      <c r="D64" s="13" t="s">
        <v>10895</v>
      </c>
      <c r="E64" s="23" t="s">
        <v>10896</v>
      </c>
      <c r="F64" s="23" t="s">
        <v>10897</v>
      </c>
      <c r="G64" s="23" t="s">
        <v>10675</v>
      </c>
      <c r="H64" s="25">
        <v>2440</v>
      </c>
      <c r="I64" s="23">
        <v>5.9</v>
      </c>
      <c r="J64" s="28">
        <f>A64/315</f>
        <v>0.1873015873015873</v>
      </c>
      <c r="K64" s="278" t="s">
        <v>15624</v>
      </c>
      <c r="L64" s="278">
        <v>10</v>
      </c>
      <c r="M64" s="311">
        <v>6.4</v>
      </c>
      <c r="N64" s="17">
        <f t="shared" si="0"/>
        <v>0.16190476190476191</v>
      </c>
    </row>
    <row r="65" spans="1:14" x14ac:dyDescent="0.3">
      <c r="A65" s="23">
        <v>63</v>
      </c>
      <c r="B65" s="24" t="s">
        <v>10898</v>
      </c>
      <c r="C65" s="313">
        <v>53</v>
      </c>
      <c r="D65" s="13" t="s">
        <v>10899</v>
      </c>
      <c r="E65" s="23" t="s">
        <v>10900</v>
      </c>
      <c r="F65" s="23" t="s">
        <v>10901</v>
      </c>
      <c r="G65" s="23" t="s">
        <v>10675</v>
      </c>
      <c r="H65" s="25">
        <v>61708</v>
      </c>
      <c r="I65" s="23">
        <v>5.7</v>
      </c>
      <c r="J65" s="26">
        <f>A65/315</f>
        <v>0.2</v>
      </c>
      <c r="K65" s="278" t="s">
        <v>15624</v>
      </c>
      <c r="L65" s="278">
        <v>10</v>
      </c>
      <c r="M65" s="311">
        <v>6</v>
      </c>
      <c r="N65" s="17">
        <f t="shared" si="0"/>
        <v>0.16825396825396827</v>
      </c>
    </row>
    <row r="66" spans="1:14" x14ac:dyDescent="0.3">
      <c r="A66" s="27">
        <v>64</v>
      </c>
      <c r="B66" s="24" t="s">
        <v>10906</v>
      </c>
      <c r="C66" s="312">
        <v>75</v>
      </c>
      <c r="D66" s="13" t="s">
        <v>10907</v>
      </c>
      <c r="E66" s="23" t="s">
        <v>10908</v>
      </c>
      <c r="F66" s="23" t="s">
        <v>10909</v>
      </c>
      <c r="G66" s="23" t="s">
        <v>10675</v>
      </c>
      <c r="H66" s="25">
        <v>14423</v>
      </c>
      <c r="I66" s="23">
        <v>5.6</v>
      </c>
      <c r="J66" s="28">
        <f>A66/315</f>
        <v>0.20317460317460317</v>
      </c>
      <c r="K66" s="278" t="s">
        <v>15624</v>
      </c>
      <c r="L66" s="278">
        <v>10</v>
      </c>
      <c r="M66" s="312">
        <v>4.9000000000000004</v>
      </c>
      <c r="N66" s="17">
        <f t="shared" si="0"/>
        <v>0.23809523809523808</v>
      </c>
    </row>
    <row r="67" spans="1:14" x14ac:dyDescent="0.3">
      <c r="A67" s="27">
        <v>64</v>
      </c>
      <c r="B67" s="24" t="s">
        <v>10902</v>
      </c>
      <c r="C67" s="312">
        <v>63</v>
      </c>
      <c r="D67" s="13" t="s">
        <v>10903</v>
      </c>
      <c r="E67" s="23" t="s">
        <v>10904</v>
      </c>
      <c r="F67" s="23" t="s">
        <v>10905</v>
      </c>
      <c r="G67" s="23" t="s">
        <v>10679</v>
      </c>
      <c r="H67" s="25">
        <v>33773</v>
      </c>
      <c r="I67" s="23">
        <v>5.6</v>
      </c>
      <c r="J67" s="28">
        <f>A67/315</f>
        <v>0.20317460317460317</v>
      </c>
      <c r="K67" s="278" t="s">
        <v>15624</v>
      </c>
      <c r="L67" s="278">
        <v>10</v>
      </c>
      <c r="M67" s="312">
        <v>5.4</v>
      </c>
      <c r="N67" s="17">
        <f t="shared" si="0"/>
        <v>0.2</v>
      </c>
    </row>
    <row r="68" spans="1:14" x14ac:dyDescent="0.3">
      <c r="A68" s="27">
        <v>64</v>
      </c>
      <c r="B68" s="24" t="s">
        <v>10910</v>
      </c>
      <c r="C68" s="312">
        <v>75</v>
      </c>
      <c r="D68" s="13" t="s">
        <v>10911</v>
      </c>
      <c r="E68" s="23" t="s">
        <v>10912</v>
      </c>
      <c r="F68" s="23" t="s">
        <v>10913</v>
      </c>
      <c r="G68" s="23" t="s">
        <v>10675</v>
      </c>
      <c r="H68" s="25">
        <v>3907</v>
      </c>
      <c r="I68" s="23">
        <v>5.6</v>
      </c>
      <c r="J68" s="28">
        <f>A68/315</f>
        <v>0.20317460317460317</v>
      </c>
      <c r="K68" s="278" t="s">
        <v>15624</v>
      </c>
      <c r="L68" s="278">
        <v>10</v>
      </c>
      <c r="M68" s="312">
        <v>4.9000000000000004</v>
      </c>
      <c r="N68" s="17">
        <f t="shared" ref="N68:N131" si="1">C68/315</f>
        <v>0.23809523809523808</v>
      </c>
    </row>
    <row r="69" spans="1:14" x14ac:dyDescent="0.3">
      <c r="A69" s="29">
        <v>67</v>
      </c>
      <c r="B69" s="24" t="s">
        <v>10918</v>
      </c>
      <c r="C69" s="311">
        <v>55</v>
      </c>
      <c r="D69" s="13" t="s">
        <v>10919</v>
      </c>
      <c r="E69" s="23" t="s">
        <v>10920</v>
      </c>
      <c r="F69" s="23" t="s">
        <v>10921</v>
      </c>
      <c r="G69" s="23" t="s">
        <v>10679</v>
      </c>
      <c r="H69" s="25">
        <v>13348</v>
      </c>
      <c r="I69" s="29">
        <v>5.5</v>
      </c>
      <c r="J69" s="30">
        <f>A69/315</f>
        <v>0.21269841269841269</v>
      </c>
      <c r="K69" s="278" t="s">
        <v>15624</v>
      </c>
      <c r="L69" s="278">
        <v>10</v>
      </c>
      <c r="M69" s="311">
        <v>5.9</v>
      </c>
      <c r="N69" s="17">
        <f t="shared" si="1"/>
        <v>0.17460317460317459</v>
      </c>
    </row>
    <row r="70" spans="1:14" x14ac:dyDescent="0.3">
      <c r="A70" s="29">
        <v>67</v>
      </c>
      <c r="B70" s="24" t="s">
        <v>10914</v>
      </c>
      <c r="C70" s="313">
        <v>60</v>
      </c>
      <c r="D70" s="13" t="s">
        <v>10915</v>
      </c>
      <c r="E70" s="23" t="s">
        <v>10916</v>
      </c>
      <c r="F70" s="23" t="s">
        <v>10917</v>
      </c>
      <c r="G70" s="23" t="s">
        <v>10679</v>
      </c>
      <c r="H70" s="25">
        <v>23986</v>
      </c>
      <c r="I70" s="29">
        <v>5.5</v>
      </c>
      <c r="J70" s="30">
        <f>A70/315</f>
        <v>0.21269841269841269</v>
      </c>
      <c r="K70" s="278" t="s">
        <v>15624</v>
      </c>
      <c r="L70" s="278">
        <v>10</v>
      </c>
      <c r="M70" s="311">
        <v>5.5</v>
      </c>
      <c r="N70" s="17">
        <f t="shared" si="1"/>
        <v>0.19047619047619047</v>
      </c>
    </row>
    <row r="71" spans="1:14" x14ac:dyDescent="0.3">
      <c r="A71" s="29">
        <v>67</v>
      </c>
      <c r="B71" s="24" t="s">
        <v>10922</v>
      </c>
      <c r="C71" s="312">
        <v>123</v>
      </c>
      <c r="D71" s="13" t="s">
        <v>10923</v>
      </c>
      <c r="E71" s="23" t="s">
        <v>10924</v>
      </c>
      <c r="F71" s="23" t="s">
        <v>10925</v>
      </c>
      <c r="G71" s="23" t="s">
        <v>10679</v>
      </c>
      <c r="H71" s="23">
        <v>278</v>
      </c>
      <c r="I71" s="29">
        <v>5.5</v>
      </c>
      <c r="J71" s="30">
        <f>A71/315</f>
        <v>0.21269841269841269</v>
      </c>
      <c r="K71" s="278" t="s">
        <v>15624</v>
      </c>
      <c r="L71" s="278">
        <v>10</v>
      </c>
      <c r="M71" s="312">
        <v>3.7</v>
      </c>
      <c r="N71" s="17">
        <f t="shared" si="1"/>
        <v>0.39047619047619048</v>
      </c>
    </row>
    <row r="72" spans="1:14" x14ac:dyDescent="0.3">
      <c r="A72" s="27">
        <v>70</v>
      </c>
      <c r="B72" s="24" t="s">
        <v>10945</v>
      </c>
      <c r="C72" s="311">
        <v>72</v>
      </c>
      <c r="D72" s="13" t="s">
        <v>10946</v>
      </c>
      <c r="E72" s="23" t="s">
        <v>10947</v>
      </c>
      <c r="F72" s="23" t="s">
        <v>10947</v>
      </c>
      <c r="G72" s="23" t="s">
        <v>10675</v>
      </c>
      <c r="H72" s="25">
        <v>1884</v>
      </c>
      <c r="I72" s="23">
        <v>5.4</v>
      </c>
      <c r="J72" s="28">
        <f>A72/315</f>
        <v>0.22222222222222221</v>
      </c>
      <c r="K72" s="278" t="s">
        <v>15624</v>
      </c>
      <c r="L72" s="278">
        <v>10</v>
      </c>
      <c r="M72" s="311">
        <v>5.0999999999999996</v>
      </c>
      <c r="N72" s="17">
        <f t="shared" si="1"/>
        <v>0.22857142857142856</v>
      </c>
    </row>
    <row r="73" spans="1:14" x14ac:dyDescent="0.3">
      <c r="A73" s="27">
        <v>70</v>
      </c>
      <c r="B73" s="24" t="s">
        <v>10930</v>
      </c>
      <c r="C73" s="311">
        <v>52</v>
      </c>
      <c r="D73" s="13" t="s">
        <v>10931</v>
      </c>
      <c r="E73" s="23" t="s">
        <v>10932</v>
      </c>
      <c r="F73" s="23" t="s">
        <v>10933</v>
      </c>
      <c r="G73" s="23" t="s">
        <v>10679</v>
      </c>
      <c r="H73" s="25">
        <v>23992</v>
      </c>
      <c r="I73" s="23">
        <v>5.4</v>
      </c>
      <c r="J73" s="28">
        <f>A73/315</f>
        <v>0.22222222222222221</v>
      </c>
      <c r="K73" s="278" t="s">
        <v>15624</v>
      </c>
      <c r="L73" s="278">
        <v>10</v>
      </c>
      <c r="M73" s="311">
        <v>6.2</v>
      </c>
      <c r="N73" s="17">
        <f t="shared" si="1"/>
        <v>0.16507936507936508</v>
      </c>
    </row>
    <row r="74" spans="1:14" x14ac:dyDescent="0.3">
      <c r="A74" s="27">
        <v>70</v>
      </c>
      <c r="B74" s="24" t="s">
        <v>10938</v>
      </c>
      <c r="C74" s="313">
        <v>57</v>
      </c>
      <c r="D74" s="13" t="s">
        <v>10939</v>
      </c>
      <c r="E74" s="23" t="s">
        <v>10940</v>
      </c>
      <c r="F74" s="23" t="s">
        <v>10941</v>
      </c>
      <c r="G74" s="23" t="s">
        <v>10679</v>
      </c>
      <c r="H74" s="25">
        <v>2802</v>
      </c>
      <c r="I74" s="23">
        <v>5.4</v>
      </c>
      <c r="J74" s="28">
        <f>A74/315</f>
        <v>0.22222222222222221</v>
      </c>
      <c r="K74" s="278" t="s">
        <v>15624</v>
      </c>
      <c r="L74" s="278">
        <v>10</v>
      </c>
      <c r="M74" s="311">
        <v>5.7</v>
      </c>
      <c r="N74" s="17">
        <f t="shared" si="1"/>
        <v>0.18095238095238095</v>
      </c>
    </row>
    <row r="75" spans="1:14" x14ac:dyDescent="0.3">
      <c r="A75" s="27">
        <v>70</v>
      </c>
      <c r="B75" s="24" t="s">
        <v>10926</v>
      </c>
      <c r="C75" s="313">
        <v>53</v>
      </c>
      <c r="D75" s="13" t="s">
        <v>10927</v>
      </c>
      <c r="E75" s="23" t="s">
        <v>10928</v>
      </c>
      <c r="F75" s="23" t="s">
        <v>10929</v>
      </c>
      <c r="G75" s="23" t="s">
        <v>10679</v>
      </c>
      <c r="H75" s="25">
        <v>44220</v>
      </c>
      <c r="I75" s="23">
        <v>5.4</v>
      </c>
      <c r="J75" s="28">
        <f>A75/315</f>
        <v>0.22222222222222221</v>
      </c>
      <c r="K75" s="278" t="s">
        <v>15624</v>
      </c>
      <c r="L75" s="278">
        <v>10</v>
      </c>
      <c r="M75" s="311">
        <v>6</v>
      </c>
      <c r="N75" s="17">
        <f t="shared" si="1"/>
        <v>0.16825396825396827</v>
      </c>
    </row>
    <row r="76" spans="1:14" x14ac:dyDescent="0.3">
      <c r="A76" s="27">
        <v>70</v>
      </c>
      <c r="B76" s="24" t="s">
        <v>10934</v>
      </c>
      <c r="C76" s="312">
        <v>63</v>
      </c>
      <c r="D76" s="13" t="s">
        <v>10935</v>
      </c>
      <c r="E76" s="23" t="s">
        <v>10936</v>
      </c>
      <c r="F76" s="23" t="s">
        <v>10937</v>
      </c>
      <c r="G76" s="23" t="s">
        <v>10679</v>
      </c>
      <c r="H76" s="25">
        <v>8387</v>
      </c>
      <c r="I76" s="23">
        <v>5.4</v>
      </c>
      <c r="J76" s="28">
        <f>A76/315</f>
        <v>0.22222222222222221</v>
      </c>
      <c r="K76" s="278" t="s">
        <v>15624</v>
      </c>
      <c r="L76" s="278">
        <v>10</v>
      </c>
      <c r="M76" s="312">
        <v>5.4</v>
      </c>
      <c r="N76" s="17">
        <f t="shared" si="1"/>
        <v>0.2</v>
      </c>
    </row>
    <row r="77" spans="1:14" x14ac:dyDescent="0.3">
      <c r="A77" s="27">
        <v>70</v>
      </c>
      <c r="B77" s="24" t="s">
        <v>10942</v>
      </c>
      <c r="C77" s="311">
        <v>72</v>
      </c>
      <c r="D77" s="13" t="s">
        <v>10943</v>
      </c>
      <c r="E77" s="23" t="s">
        <v>10944</v>
      </c>
      <c r="F77" s="23" t="s">
        <v>10944</v>
      </c>
      <c r="G77" s="23" t="s">
        <v>10679</v>
      </c>
      <c r="H77" s="25">
        <v>2421</v>
      </c>
      <c r="I77" s="23">
        <v>5.4</v>
      </c>
      <c r="J77" s="28">
        <f>A77/315</f>
        <v>0.22222222222222221</v>
      </c>
      <c r="K77" s="278" t="s">
        <v>15624</v>
      </c>
      <c r="L77" s="278">
        <v>10</v>
      </c>
      <c r="M77" s="311">
        <v>5.0999999999999996</v>
      </c>
      <c r="N77" s="17">
        <f t="shared" si="1"/>
        <v>0.22857142857142856</v>
      </c>
    </row>
    <row r="78" spans="1:14" x14ac:dyDescent="0.3">
      <c r="A78" s="23">
        <v>76</v>
      </c>
      <c r="B78" s="24" t="s">
        <v>10948</v>
      </c>
      <c r="C78" s="311">
        <v>96</v>
      </c>
      <c r="D78" s="13" t="s">
        <v>10949</v>
      </c>
      <c r="E78" s="23" t="s">
        <v>10950</v>
      </c>
      <c r="F78" s="23" t="s">
        <v>10951</v>
      </c>
      <c r="G78" s="23" t="s">
        <v>10679</v>
      </c>
      <c r="H78" s="25">
        <v>11309</v>
      </c>
      <c r="I78" s="23">
        <v>5.3</v>
      </c>
      <c r="J78" s="26">
        <f>A78/315</f>
        <v>0.24126984126984127</v>
      </c>
      <c r="K78" s="278" t="s">
        <v>15624</v>
      </c>
      <c r="L78" s="278">
        <v>10</v>
      </c>
      <c r="M78" s="311">
        <v>4.4000000000000004</v>
      </c>
      <c r="N78" s="17">
        <f t="shared" si="1"/>
        <v>0.30476190476190479</v>
      </c>
    </row>
    <row r="79" spans="1:14" x14ac:dyDescent="0.3">
      <c r="A79" s="23">
        <v>77</v>
      </c>
      <c r="B79" s="24" t="s">
        <v>10952</v>
      </c>
      <c r="C79" s="312">
        <v>75</v>
      </c>
      <c r="D79" s="13" t="s">
        <v>10953</v>
      </c>
      <c r="E79" s="23" t="s">
        <v>10954</v>
      </c>
      <c r="F79" s="23" t="s">
        <v>10955</v>
      </c>
      <c r="G79" s="23" t="s">
        <v>10679</v>
      </c>
      <c r="H79" s="25">
        <v>28969</v>
      </c>
      <c r="I79" s="23">
        <v>5.2</v>
      </c>
      <c r="J79" s="26">
        <f>A79/315</f>
        <v>0.24444444444444444</v>
      </c>
      <c r="K79" s="278" t="s">
        <v>15624</v>
      </c>
      <c r="L79" s="278">
        <v>10</v>
      </c>
      <c r="M79" s="312">
        <v>4.9000000000000004</v>
      </c>
      <c r="N79" s="17">
        <f t="shared" si="1"/>
        <v>0.23809523809523808</v>
      </c>
    </row>
    <row r="80" spans="1:14" x14ac:dyDescent="0.3">
      <c r="A80" s="27">
        <v>78</v>
      </c>
      <c r="B80" s="24" t="s">
        <v>10960</v>
      </c>
      <c r="C80" s="311">
        <v>67</v>
      </c>
      <c r="D80" s="13" t="s">
        <v>10961</v>
      </c>
      <c r="E80" s="23" t="s">
        <v>10962</v>
      </c>
      <c r="F80" s="23" t="s">
        <v>10963</v>
      </c>
      <c r="G80" s="23" t="s">
        <v>10679</v>
      </c>
      <c r="H80" s="25">
        <v>5478</v>
      </c>
      <c r="I80" s="23">
        <v>5.0999999999999996</v>
      </c>
      <c r="J80" s="28">
        <f>A80/315</f>
        <v>0.24761904761904763</v>
      </c>
      <c r="K80" s="278" t="s">
        <v>15624</v>
      </c>
      <c r="L80" s="278">
        <v>10</v>
      </c>
      <c r="M80" s="311">
        <v>5.3</v>
      </c>
      <c r="N80" s="17">
        <f t="shared" si="1"/>
        <v>0.21269841269841269</v>
      </c>
    </row>
    <row r="81" spans="1:14" x14ac:dyDescent="0.3">
      <c r="A81" s="27">
        <v>78</v>
      </c>
      <c r="B81" s="24" t="s">
        <v>10956</v>
      </c>
      <c r="C81" s="312">
        <v>90</v>
      </c>
      <c r="D81" s="13" t="s">
        <v>10957</v>
      </c>
      <c r="E81" s="23" t="s">
        <v>10958</v>
      </c>
      <c r="F81" s="23" t="s">
        <v>10959</v>
      </c>
      <c r="G81" s="23" t="s">
        <v>10679</v>
      </c>
      <c r="H81" s="25">
        <v>18624</v>
      </c>
      <c r="I81" s="23">
        <v>5.0999999999999996</v>
      </c>
      <c r="J81" s="28">
        <f>A81/315</f>
        <v>0.24761904761904763</v>
      </c>
      <c r="K81" s="278" t="s">
        <v>15624</v>
      </c>
      <c r="L81" s="278">
        <v>10</v>
      </c>
      <c r="M81" s="312">
        <v>4.5</v>
      </c>
      <c r="N81" s="17">
        <f t="shared" si="1"/>
        <v>0.2857142857142857</v>
      </c>
    </row>
    <row r="82" spans="1:14" x14ac:dyDescent="0.3">
      <c r="A82" s="281">
        <v>80</v>
      </c>
      <c r="B82" s="282" t="s">
        <v>10964</v>
      </c>
      <c r="C82" s="317">
        <v>116</v>
      </c>
      <c r="D82" s="283" t="s">
        <v>10965</v>
      </c>
      <c r="E82" s="281" t="s">
        <v>10966</v>
      </c>
      <c r="F82" s="281" t="s">
        <v>10967</v>
      </c>
      <c r="G82" s="281" t="s">
        <v>10675</v>
      </c>
      <c r="H82" s="284">
        <v>3575</v>
      </c>
      <c r="I82" s="281">
        <v>5</v>
      </c>
      <c r="J82" s="285">
        <f>A82/315</f>
        <v>0.25396825396825395</v>
      </c>
      <c r="K82" s="279" t="s">
        <v>15625</v>
      </c>
      <c r="L82" s="279">
        <v>6</v>
      </c>
      <c r="M82" s="317">
        <v>3.8</v>
      </c>
      <c r="N82" s="275">
        <f t="shared" si="1"/>
        <v>0.36825396825396828</v>
      </c>
    </row>
    <row r="83" spans="1:14" x14ac:dyDescent="0.3">
      <c r="A83" s="27">
        <v>81</v>
      </c>
      <c r="B83" s="24" t="s">
        <v>10976</v>
      </c>
      <c r="C83" s="312">
        <v>90</v>
      </c>
      <c r="D83" s="13" t="s">
        <v>10977</v>
      </c>
      <c r="E83" s="23" t="s">
        <v>10978</v>
      </c>
      <c r="F83" s="23" t="s">
        <v>10979</v>
      </c>
      <c r="G83" s="23" t="s">
        <v>10679</v>
      </c>
      <c r="H83" s="25">
        <v>10473</v>
      </c>
      <c r="I83" s="23">
        <v>4.9000000000000004</v>
      </c>
      <c r="J83" s="28">
        <f>A83/315</f>
        <v>0.25714285714285712</v>
      </c>
      <c r="K83" s="278" t="s">
        <v>15625</v>
      </c>
      <c r="L83" s="278">
        <v>6</v>
      </c>
      <c r="M83" s="312">
        <v>4.5</v>
      </c>
      <c r="N83" s="17">
        <f t="shared" si="1"/>
        <v>0.2857142857142857</v>
      </c>
    </row>
    <row r="84" spans="1:14" x14ac:dyDescent="0.3">
      <c r="A84" s="27">
        <v>81</v>
      </c>
      <c r="B84" s="24" t="s">
        <v>10968</v>
      </c>
      <c r="C84" s="311">
        <v>79</v>
      </c>
      <c r="D84" s="13" t="s">
        <v>10969</v>
      </c>
      <c r="E84" s="23" t="s">
        <v>10970</v>
      </c>
      <c r="F84" s="23" t="s">
        <v>10971</v>
      </c>
      <c r="G84" s="23" t="s">
        <v>10679</v>
      </c>
      <c r="H84" s="25">
        <v>21463</v>
      </c>
      <c r="I84" s="23">
        <v>4.9000000000000004</v>
      </c>
      <c r="J84" s="28">
        <f>A84/315</f>
        <v>0.25714285714285712</v>
      </c>
      <c r="K84" s="278" t="s">
        <v>15625</v>
      </c>
      <c r="L84" s="278">
        <v>6</v>
      </c>
      <c r="M84" s="311">
        <v>4.8</v>
      </c>
      <c r="N84" s="17">
        <f t="shared" si="1"/>
        <v>0.25079365079365079</v>
      </c>
    </row>
    <row r="85" spans="1:14" x14ac:dyDescent="0.3">
      <c r="A85" s="27">
        <v>81</v>
      </c>
      <c r="B85" s="24" t="s">
        <v>3267</v>
      </c>
      <c r="C85" s="311">
        <v>85</v>
      </c>
      <c r="D85" s="13" t="s">
        <v>3268</v>
      </c>
      <c r="E85" s="23" t="s">
        <v>3269</v>
      </c>
      <c r="F85" s="23" t="s">
        <v>3270</v>
      </c>
      <c r="G85" s="23" t="s">
        <v>10679</v>
      </c>
      <c r="H85" s="25">
        <v>12158</v>
      </c>
      <c r="I85" s="23">
        <v>4.9000000000000004</v>
      </c>
      <c r="J85" s="28">
        <f>A85/315</f>
        <v>0.25714285714285712</v>
      </c>
      <c r="K85" s="278" t="s">
        <v>15625</v>
      </c>
      <c r="L85" s="278">
        <v>6</v>
      </c>
      <c r="M85" s="311">
        <v>4.5999999999999996</v>
      </c>
      <c r="N85" s="17">
        <f t="shared" si="1"/>
        <v>0.26984126984126983</v>
      </c>
    </row>
    <row r="86" spans="1:14" x14ac:dyDescent="0.3">
      <c r="A86" s="27">
        <v>81</v>
      </c>
      <c r="B86" s="24" t="s">
        <v>10972</v>
      </c>
      <c r="C86" s="312">
        <v>63</v>
      </c>
      <c r="D86" s="13" t="s">
        <v>10973</v>
      </c>
      <c r="E86" s="23" t="s">
        <v>10974</v>
      </c>
      <c r="F86" s="23" t="s">
        <v>10975</v>
      </c>
      <c r="G86" s="23" t="s">
        <v>10679</v>
      </c>
      <c r="H86" s="25">
        <v>15012</v>
      </c>
      <c r="I86" s="23">
        <v>4.9000000000000004</v>
      </c>
      <c r="J86" s="28">
        <f>A86/315</f>
        <v>0.25714285714285712</v>
      </c>
      <c r="K86" s="278" t="s">
        <v>15625</v>
      </c>
      <c r="L86" s="278">
        <v>6</v>
      </c>
      <c r="M86" s="312">
        <v>5.4</v>
      </c>
      <c r="N86" s="17">
        <f t="shared" si="1"/>
        <v>0.2</v>
      </c>
    </row>
    <row r="87" spans="1:14" x14ac:dyDescent="0.3">
      <c r="A87" s="29">
        <v>85</v>
      </c>
      <c r="B87" s="24" t="s">
        <v>10988</v>
      </c>
      <c r="C87" s="311">
        <v>96</v>
      </c>
      <c r="D87" s="13" t="s">
        <v>10989</v>
      </c>
      <c r="E87" s="23" t="s">
        <v>10990</v>
      </c>
      <c r="F87" s="23" t="s">
        <v>10991</v>
      </c>
      <c r="G87" s="23" t="s">
        <v>10675</v>
      </c>
      <c r="H87" s="25">
        <v>6273</v>
      </c>
      <c r="I87" s="29">
        <v>4.8</v>
      </c>
      <c r="J87" s="30">
        <f>A87/315</f>
        <v>0.26984126984126983</v>
      </c>
      <c r="K87" s="278" t="s">
        <v>15625</v>
      </c>
      <c r="L87" s="278">
        <v>6</v>
      </c>
      <c r="M87" s="311">
        <v>4.4000000000000004</v>
      </c>
      <c r="N87" s="17">
        <f t="shared" si="1"/>
        <v>0.30476190476190479</v>
      </c>
    </row>
    <row r="88" spans="1:14" x14ac:dyDescent="0.3">
      <c r="A88" s="29">
        <v>85</v>
      </c>
      <c r="B88" s="24" t="s">
        <v>10980</v>
      </c>
      <c r="C88" s="313">
        <v>60</v>
      </c>
      <c r="D88" s="13" t="s">
        <v>10981</v>
      </c>
      <c r="E88" s="23" t="s">
        <v>10982</v>
      </c>
      <c r="F88" s="23" t="s">
        <v>10983</v>
      </c>
      <c r="G88" s="23" t="s">
        <v>10679</v>
      </c>
      <c r="H88" s="25">
        <v>26724</v>
      </c>
      <c r="I88" s="29">
        <v>4.8</v>
      </c>
      <c r="J88" s="30">
        <f>A88/315</f>
        <v>0.26984126984126983</v>
      </c>
      <c r="K88" s="278" t="s">
        <v>15625</v>
      </c>
      <c r="L88" s="278">
        <v>6</v>
      </c>
      <c r="M88" s="311">
        <v>5.5</v>
      </c>
      <c r="N88" s="17">
        <f t="shared" si="1"/>
        <v>0.19047619047619047</v>
      </c>
    </row>
    <row r="89" spans="1:14" x14ac:dyDescent="0.3">
      <c r="A89" s="29">
        <v>85</v>
      </c>
      <c r="B89" s="24" t="s">
        <v>10984</v>
      </c>
      <c r="C89" s="313">
        <v>60</v>
      </c>
      <c r="D89" s="13" t="s">
        <v>10985</v>
      </c>
      <c r="E89" s="23" t="s">
        <v>10986</v>
      </c>
      <c r="F89" s="23" t="s">
        <v>10987</v>
      </c>
      <c r="G89" s="23" t="s">
        <v>10679</v>
      </c>
      <c r="H89" s="25">
        <v>17792</v>
      </c>
      <c r="I89" s="29">
        <v>4.8</v>
      </c>
      <c r="J89" s="30">
        <f>A89/315</f>
        <v>0.26984126984126983</v>
      </c>
      <c r="K89" s="278" t="s">
        <v>15625</v>
      </c>
      <c r="L89" s="278">
        <v>6</v>
      </c>
      <c r="M89" s="311">
        <v>5.5</v>
      </c>
      <c r="N89" s="17">
        <f t="shared" si="1"/>
        <v>0.19047619047619047</v>
      </c>
    </row>
    <row r="90" spans="1:14" x14ac:dyDescent="0.3">
      <c r="A90" s="29">
        <v>85</v>
      </c>
      <c r="B90" s="24" t="s">
        <v>10992</v>
      </c>
      <c r="C90" s="312">
        <v>90</v>
      </c>
      <c r="D90" s="13" t="s">
        <v>10993</v>
      </c>
      <c r="E90" s="23" t="s">
        <v>10994</v>
      </c>
      <c r="F90" s="23" t="s">
        <v>10994</v>
      </c>
      <c r="G90" s="23" t="s">
        <v>10675</v>
      </c>
      <c r="H90" s="25">
        <v>2640</v>
      </c>
      <c r="I90" s="29">
        <v>4.8</v>
      </c>
      <c r="J90" s="30">
        <f>A90/315</f>
        <v>0.26984126984126983</v>
      </c>
      <c r="K90" s="278" t="s">
        <v>15625</v>
      </c>
      <c r="L90" s="278">
        <v>6</v>
      </c>
      <c r="M90" s="312">
        <v>4.5</v>
      </c>
      <c r="N90" s="17">
        <f t="shared" si="1"/>
        <v>0.2857142857142857</v>
      </c>
    </row>
    <row r="91" spans="1:14" x14ac:dyDescent="0.3">
      <c r="A91" s="27">
        <v>89</v>
      </c>
      <c r="B91" s="24" t="s">
        <v>9361</v>
      </c>
      <c r="C91" s="312">
        <v>83</v>
      </c>
      <c r="D91" s="13" t="s">
        <v>9362</v>
      </c>
      <c r="E91" s="23" t="s">
        <v>165</v>
      </c>
      <c r="F91" s="23" t="s">
        <v>9363</v>
      </c>
      <c r="G91" s="23" t="s">
        <v>10679</v>
      </c>
      <c r="H91" s="25">
        <v>7219</v>
      </c>
      <c r="I91" s="23">
        <v>4.7</v>
      </c>
      <c r="J91" s="28">
        <f>A91/315</f>
        <v>0.28253968253968254</v>
      </c>
      <c r="K91" s="278" t="s">
        <v>15625</v>
      </c>
      <c r="L91" s="278">
        <v>6</v>
      </c>
      <c r="M91" s="312">
        <v>4.7</v>
      </c>
      <c r="N91" s="17">
        <f t="shared" si="1"/>
        <v>0.2634920634920635</v>
      </c>
    </row>
    <row r="92" spans="1:14" x14ac:dyDescent="0.3">
      <c r="A92" s="27">
        <v>89</v>
      </c>
      <c r="B92" s="24" t="s">
        <v>10999</v>
      </c>
      <c r="C92" s="312">
        <v>90</v>
      </c>
      <c r="D92" s="13" t="s">
        <v>11000</v>
      </c>
      <c r="E92" s="23" t="s">
        <v>11001</v>
      </c>
      <c r="F92" s="23" t="s">
        <v>11002</v>
      </c>
      <c r="G92" s="23" t="s">
        <v>10679</v>
      </c>
      <c r="H92" s="25">
        <v>6706</v>
      </c>
      <c r="I92" s="23">
        <v>4.7</v>
      </c>
      <c r="J92" s="28">
        <f>A92/315</f>
        <v>0.28253968253968254</v>
      </c>
      <c r="K92" s="278" t="s">
        <v>15625</v>
      </c>
      <c r="L92" s="278">
        <v>6</v>
      </c>
      <c r="M92" s="312">
        <v>4.5</v>
      </c>
      <c r="N92" s="17">
        <f t="shared" si="1"/>
        <v>0.2857142857142857</v>
      </c>
    </row>
    <row r="93" spans="1:14" x14ac:dyDescent="0.3">
      <c r="A93" s="27">
        <v>89</v>
      </c>
      <c r="B93" s="24" t="s">
        <v>10995</v>
      </c>
      <c r="C93" s="311">
        <v>85</v>
      </c>
      <c r="D93" s="13" t="s">
        <v>10996</v>
      </c>
      <c r="E93" s="23" t="s">
        <v>10997</v>
      </c>
      <c r="F93" s="23" t="s">
        <v>10998</v>
      </c>
      <c r="G93" s="23" t="s">
        <v>10675</v>
      </c>
      <c r="H93" s="25">
        <v>34051</v>
      </c>
      <c r="I93" s="23">
        <v>4.7</v>
      </c>
      <c r="J93" s="28">
        <f>A93/315</f>
        <v>0.28253968253968254</v>
      </c>
      <c r="K93" s="278" t="s">
        <v>15625</v>
      </c>
      <c r="L93" s="278">
        <v>6</v>
      </c>
      <c r="M93" s="311">
        <v>4.5999999999999996</v>
      </c>
      <c r="N93" s="17">
        <f t="shared" si="1"/>
        <v>0.26984126984126983</v>
      </c>
    </row>
    <row r="94" spans="1:14" x14ac:dyDescent="0.3">
      <c r="A94" s="29">
        <v>92</v>
      </c>
      <c r="B94" s="24" t="s">
        <v>11007</v>
      </c>
      <c r="C94" s="312">
        <v>69</v>
      </c>
      <c r="D94" s="13" t="s">
        <v>11008</v>
      </c>
      <c r="E94" s="23" t="s">
        <v>11009</v>
      </c>
      <c r="F94" s="23" t="s">
        <v>11010</v>
      </c>
      <c r="G94" s="23" t="s">
        <v>10679</v>
      </c>
      <c r="H94" s="25">
        <v>2371</v>
      </c>
      <c r="I94" s="29">
        <v>4.5999999999999996</v>
      </c>
      <c r="J94" s="30">
        <f>A94/315</f>
        <v>0.29206349206349208</v>
      </c>
      <c r="K94" s="278" t="s">
        <v>15625</v>
      </c>
      <c r="L94" s="278">
        <v>6</v>
      </c>
      <c r="M94" s="312">
        <v>5.2</v>
      </c>
      <c r="N94" s="17">
        <f t="shared" si="1"/>
        <v>0.21904761904761905</v>
      </c>
    </row>
    <row r="95" spans="1:14" x14ac:dyDescent="0.3">
      <c r="A95" s="29">
        <v>92</v>
      </c>
      <c r="B95" s="24" t="s">
        <v>11003</v>
      </c>
      <c r="C95" s="312">
        <v>106</v>
      </c>
      <c r="D95" s="13" t="s">
        <v>11004</v>
      </c>
      <c r="E95" s="23" t="s">
        <v>11005</v>
      </c>
      <c r="F95" s="23" t="s">
        <v>11006</v>
      </c>
      <c r="G95" s="23" t="s">
        <v>10679</v>
      </c>
      <c r="H95" s="25">
        <v>27436</v>
      </c>
      <c r="I95" s="29">
        <v>4.5999999999999996</v>
      </c>
      <c r="J95" s="30">
        <f>A95/315</f>
        <v>0.29206349206349208</v>
      </c>
      <c r="K95" s="278" t="s">
        <v>15625</v>
      </c>
      <c r="L95" s="278">
        <v>6</v>
      </c>
      <c r="M95" s="312">
        <v>4.0999999999999996</v>
      </c>
      <c r="N95" s="17">
        <f t="shared" si="1"/>
        <v>0.33650793650793653</v>
      </c>
    </row>
    <row r="96" spans="1:14" x14ac:dyDescent="0.3">
      <c r="A96" s="27">
        <v>94</v>
      </c>
      <c r="B96" s="24" t="s">
        <v>11011</v>
      </c>
      <c r="C96" s="312">
        <v>69</v>
      </c>
      <c r="D96" s="13" t="s">
        <v>11012</v>
      </c>
      <c r="E96" s="23" t="s">
        <v>11013</v>
      </c>
      <c r="F96" s="23" t="s">
        <v>11014</v>
      </c>
      <c r="G96" s="23" t="s">
        <v>10679</v>
      </c>
      <c r="H96" s="25">
        <v>6919</v>
      </c>
      <c r="I96" s="23">
        <v>4.5</v>
      </c>
      <c r="J96" s="28">
        <f>A96/315</f>
        <v>0.29841269841269841</v>
      </c>
      <c r="K96" s="278" t="s">
        <v>15625</v>
      </c>
      <c r="L96" s="278">
        <v>6</v>
      </c>
      <c r="M96" s="312">
        <v>5.2</v>
      </c>
      <c r="N96" s="17">
        <f t="shared" si="1"/>
        <v>0.21904761904761905</v>
      </c>
    </row>
    <row r="97" spans="1:14" x14ac:dyDescent="0.3">
      <c r="A97" s="27">
        <v>94</v>
      </c>
      <c r="B97" s="24" t="s">
        <v>11019</v>
      </c>
      <c r="C97" s="311">
        <v>109</v>
      </c>
      <c r="D97" s="13" t="s">
        <v>11020</v>
      </c>
      <c r="E97" s="23" t="s">
        <v>11021</v>
      </c>
      <c r="F97" s="23" t="s">
        <v>11022</v>
      </c>
      <c r="G97" s="23" t="s">
        <v>10675</v>
      </c>
      <c r="H97" s="25">
        <v>2041</v>
      </c>
      <c r="I97" s="23">
        <v>4.5</v>
      </c>
      <c r="J97" s="28">
        <f>A97/315</f>
        <v>0.29841269841269841</v>
      </c>
      <c r="K97" s="278" t="s">
        <v>15625</v>
      </c>
      <c r="L97" s="278">
        <v>6</v>
      </c>
      <c r="M97" s="311">
        <v>4</v>
      </c>
      <c r="N97" s="17">
        <f t="shared" si="1"/>
        <v>0.34603174603174602</v>
      </c>
    </row>
    <row r="98" spans="1:14" x14ac:dyDescent="0.3">
      <c r="A98" s="27">
        <v>94</v>
      </c>
      <c r="B98" s="24" t="s">
        <v>11015</v>
      </c>
      <c r="C98" s="311">
        <v>109</v>
      </c>
      <c r="D98" s="13" t="s">
        <v>11016</v>
      </c>
      <c r="E98" s="23" t="s">
        <v>11017</v>
      </c>
      <c r="F98" s="23" t="s">
        <v>11018</v>
      </c>
      <c r="G98" s="23" t="s">
        <v>10675</v>
      </c>
      <c r="H98" s="25">
        <v>2767</v>
      </c>
      <c r="I98" s="23">
        <v>4.5</v>
      </c>
      <c r="J98" s="28">
        <f>A98/315</f>
        <v>0.29841269841269841</v>
      </c>
      <c r="K98" s="278" t="s">
        <v>15625</v>
      </c>
      <c r="L98" s="278">
        <v>6</v>
      </c>
      <c r="M98" s="311">
        <v>4</v>
      </c>
      <c r="N98" s="17">
        <f t="shared" si="1"/>
        <v>0.34603174603174602</v>
      </c>
    </row>
    <row r="99" spans="1:14" x14ac:dyDescent="0.3">
      <c r="A99" s="29">
        <v>97</v>
      </c>
      <c r="B99" s="24" t="s">
        <v>11047</v>
      </c>
      <c r="C99" s="311">
        <v>85</v>
      </c>
      <c r="D99" s="13" t="s">
        <v>11048</v>
      </c>
      <c r="E99" s="23" t="s">
        <v>11049</v>
      </c>
      <c r="F99" s="23" t="s">
        <v>11049</v>
      </c>
      <c r="G99" s="23" t="s">
        <v>10679</v>
      </c>
      <c r="H99" s="25">
        <v>1904</v>
      </c>
      <c r="I99" s="29">
        <v>4.4000000000000004</v>
      </c>
      <c r="J99" s="30">
        <f>A99/315</f>
        <v>0.30793650793650795</v>
      </c>
      <c r="K99" s="278" t="s">
        <v>15625</v>
      </c>
      <c r="L99" s="278">
        <v>6</v>
      </c>
      <c r="M99" s="311">
        <v>4.5999999999999996</v>
      </c>
      <c r="N99" s="17">
        <f t="shared" si="1"/>
        <v>0.26984126984126983</v>
      </c>
    </row>
    <row r="100" spans="1:14" x14ac:dyDescent="0.3">
      <c r="A100" s="29">
        <v>97</v>
      </c>
      <c r="B100" s="24" t="s">
        <v>11043</v>
      </c>
      <c r="C100" s="312">
        <v>99</v>
      </c>
      <c r="D100" s="13" t="s">
        <v>11044</v>
      </c>
      <c r="E100" s="23" t="s">
        <v>11045</v>
      </c>
      <c r="F100" s="23" t="s">
        <v>11046</v>
      </c>
      <c r="G100" s="23" t="s">
        <v>10675</v>
      </c>
      <c r="H100" s="25">
        <v>13413</v>
      </c>
      <c r="I100" s="29">
        <v>4.4000000000000004</v>
      </c>
      <c r="J100" s="30">
        <f>A100/315</f>
        <v>0.30793650793650795</v>
      </c>
      <c r="K100" s="278" t="s">
        <v>15625</v>
      </c>
      <c r="L100" s="278">
        <v>6</v>
      </c>
      <c r="M100" s="312">
        <v>4.3</v>
      </c>
      <c r="N100" s="17">
        <f t="shared" si="1"/>
        <v>0.31428571428571428</v>
      </c>
    </row>
    <row r="101" spans="1:14" x14ac:dyDescent="0.3">
      <c r="A101" s="29">
        <v>97</v>
      </c>
      <c r="B101" s="24" t="s">
        <v>11031</v>
      </c>
      <c r="C101" s="311">
        <v>85</v>
      </c>
      <c r="D101" s="13" t="s">
        <v>11032</v>
      </c>
      <c r="E101" s="23" t="s">
        <v>11033</v>
      </c>
      <c r="F101" s="23" t="s">
        <v>11034</v>
      </c>
      <c r="G101" s="23" t="s">
        <v>10675</v>
      </c>
      <c r="H101" s="25">
        <v>19077</v>
      </c>
      <c r="I101" s="29">
        <v>4.4000000000000004</v>
      </c>
      <c r="J101" s="30">
        <f>A101/315</f>
        <v>0.30793650793650795</v>
      </c>
      <c r="K101" s="278" t="s">
        <v>15625</v>
      </c>
      <c r="L101" s="278">
        <v>6</v>
      </c>
      <c r="M101" s="311">
        <v>4.5999999999999996</v>
      </c>
      <c r="N101" s="17">
        <f t="shared" si="1"/>
        <v>0.26984126984126983</v>
      </c>
    </row>
    <row r="102" spans="1:14" x14ac:dyDescent="0.3">
      <c r="A102" s="29">
        <v>97</v>
      </c>
      <c r="B102" s="24" t="s">
        <v>11039</v>
      </c>
      <c r="C102" s="312">
        <v>113</v>
      </c>
      <c r="D102" s="13" t="s">
        <v>11040</v>
      </c>
      <c r="E102" s="23" t="s">
        <v>11041</v>
      </c>
      <c r="F102" s="23" t="s">
        <v>11042</v>
      </c>
      <c r="G102" s="23" t="s">
        <v>10679</v>
      </c>
      <c r="H102" s="25">
        <v>15940</v>
      </c>
      <c r="I102" s="29">
        <v>4.4000000000000004</v>
      </c>
      <c r="J102" s="30">
        <f>A102/315</f>
        <v>0.30793650793650795</v>
      </c>
      <c r="K102" s="278" t="s">
        <v>15625</v>
      </c>
      <c r="L102" s="278">
        <v>6</v>
      </c>
      <c r="M102" s="312">
        <v>3.9</v>
      </c>
      <c r="N102" s="17">
        <f t="shared" si="1"/>
        <v>0.35873015873015873</v>
      </c>
    </row>
    <row r="103" spans="1:14" x14ac:dyDescent="0.3">
      <c r="A103" s="29">
        <v>97</v>
      </c>
      <c r="B103" s="24" t="s">
        <v>11023</v>
      </c>
      <c r="C103" s="311">
        <v>85</v>
      </c>
      <c r="D103" s="13" t="s">
        <v>11024</v>
      </c>
      <c r="E103" s="23" t="s">
        <v>11025</v>
      </c>
      <c r="F103" s="23" t="s">
        <v>11026</v>
      </c>
      <c r="G103" s="23" t="s">
        <v>10679</v>
      </c>
      <c r="H103" s="25">
        <v>32429</v>
      </c>
      <c r="I103" s="29">
        <v>4.4000000000000004</v>
      </c>
      <c r="J103" s="30">
        <f>A103/315</f>
        <v>0.30793650793650795</v>
      </c>
      <c r="K103" s="278" t="s">
        <v>15625</v>
      </c>
      <c r="L103" s="278">
        <v>6</v>
      </c>
      <c r="M103" s="311">
        <v>4.5999999999999996</v>
      </c>
      <c r="N103" s="17">
        <f t="shared" si="1"/>
        <v>0.26984126984126983</v>
      </c>
    </row>
    <row r="104" spans="1:14" x14ac:dyDescent="0.3">
      <c r="A104" s="29">
        <v>97</v>
      </c>
      <c r="B104" s="24" t="s">
        <v>11027</v>
      </c>
      <c r="C104" s="312">
        <v>75</v>
      </c>
      <c r="D104" s="13" t="s">
        <v>11028</v>
      </c>
      <c r="E104" s="23" t="s">
        <v>11029</v>
      </c>
      <c r="F104" s="23" t="s">
        <v>11030</v>
      </c>
      <c r="G104" s="23" t="s">
        <v>10679</v>
      </c>
      <c r="H104" s="25">
        <v>24451</v>
      </c>
      <c r="I104" s="29">
        <v>4.4000000000000004</v>
      </c>
      <c r="J104" s="30">
        <f>A104/315</f>
        <v>0.30793650793650795</v>
      </c>
      <c r="K104" s="278" t="s">
        <v>15625</v>
      </c>
      <c r="L104" s="278">
        <v>6</v>
      </c>
      <c r="M104" s="312">
        <v>4.9000000000000004</v>
      </c>
      <c r="N104" s="17">
        <f t="shared" si="1"/>
        <v>0.23809523809523808</v>
      </c>
    </row>
    <row r="105" spans="1:14" x14ac:dyDescent="0.3">
      <c r="A105" s="29">
        <v>97</v>
      </c>
      <c r="B105" s="24" t="s">
        <v>11035</v>
      </c>
      <c r="C105" s="312">
        <v>90</v>
      </c>
      <c r="D105" s="13" t="s">
        <v>11036</v>
      </c>
      <c r="E105" s="23" t="s">
        <v>11037</v>
      </c>
      <c r="F105" s="23" t="s">
        <v>11038</v>
      </c>
      <c r="G105" s="23" t="s">
        <v>10679</v>
      </c>
      <c r="H105" s="25">
        <v>17725</v>
      </c>
      <c r="I105" s="29">
        <v>4.4000000000000004</v>
      </c>
      <c r="J105" s="30">
        <f>A105/315</f>
        <v>0.30793650793650795</v>
      </c>
      <c r="K105" s="278" t="s">
        <v>15625</v>
      </c>
      <c r="L105" s="278">
        <v>6</v>
      </c>
      <c r="M105" s="312">
        <v>4.5</v>
      </c>
      <c r="N105" s="17">
        <f t="shared" si="1"/>
        <v>0.2857142857142857</v>
      </c>
    </row>
    <row r="106" spans="1:14" x14ac:dyDescent="0.3">
      <c r="A106" s="27">
        <v>104</v>
      </c>
      <c r="B106" s="24" t="s">
        <v>11054</v>
      </c>
      <c r="C106" s="312">
        <v>113</v>
      </c>
      <c r="D106" s="13" t="s">
        <v>11055</v>
      </c>
      <c r="E106" s="23" t="s">
        <v>11056</v>
      </c>
      <c r="F106" s="23" t="s">
        <v>11057</v>
      </c>
      <c r="G106" s="23" t="s">
        <v>10679</v>
      </c>
      <c r="H106" s="25">
        <v>10378</v>
      </c>
      <c r="I106" s="23">
        <v>4.3</v>
      </c>
      <c r="J106" s="28">
        <f>A106/315</f>
        <v>0.33015873015873015</v>
      </c>
      <c r="K106" s="278" t="s">
        <v>15625</v>
      </c>
      <c r="L106" s="278">
        <v>6</v>
      </c>
      <c r="M106" s="312">
        <v>3.9</v>
      </c>
      <c r="N106" s="17">
        <f t="shared" si="1"/>
        <v>0.35873015873015873</v>
      </c>
    </row>
    <row r="107" spans="1:14" x14ac:dyDescent="0.3">
      <c r="A107" s="27">
        <v>104</v>
      </c>
      <c r="B107" s="24" t="s">
        <v>11066</v>
      </c>
      <c r="C107" s="311">
        <v>130</v>
      </c>
      <c r="D107" s="13" t="s">
        <v>11066</v>
      </c>
      <c r="E107" s="23" t="s">
        <v>11067</v>
      </c>
      <c r="F107" s="23" t="s">
        <v>11068</v>
      </c>
      <c r="G107" s="23" t="s">
        <v>10679</v>
      </c>
      <c r="H107" s="25">
        <v>1888</v>
      </c>
      <c r="I107" s="23">
        <v>4.3</v>
      </c>
      <c r="J107" s="28">
        <f>A107/315</f>
        <v>0.33015873015873015</v>
      </c>
      <c r="K107" s="278" t="s">
        <v>15625</v>
      </c>
      <c r="L107" s="278">
        <v>6</v>
      </c>
      <c r="M107" s="311">
        <v>3.4</v>
      </c>
      <c r="N107" s="17">
        <f t="shared" si="1"/>
        <v>0.41269841269841268</v>
      </c>
    </row>
    <row r="108" spans="1:14" x14ac:dyDescent="0.3">
      <c r="A108" s="27">
        <v>104</v>
      </c>
      <c r="B108" s="24" t="s">
        <v>3293</v>
      </c>
      <c r="C108" s="312">
        <v>99</v>
      </c>
      <c r="D108" s="13" t="s">
        <v>3294</v>
      </c>
      <c r="E108" s="23" t="s">
        <v>3295</v>
      </c>
      <c r="F108" s="23" t="s">
        <v>3296</v>
      </c>
      <c r="G108" s="23" t="s">
        <v>10679</v>
      </c>
      <c r="H108" s="25">
        <v>49495</v>
      </c>
      <c r="I108" s="23">
        <v>4.3</v>
      </c>
      <c r="J108" s="28">
        <f>A108/315</f>
        <v>0.33015873015873015</v>
      </c>
      <c r="K108" s="278" t="s">
        <v>15625</v>
      </c>
      <c r="L108" s="278">
        <v>6</v>
      </c>
      <c r="M108" s="312">
        <v>4.3</v>
      </c>
      <c r="N108" s="17">
        <f t="shared" si="1"/>
        <v>0.31428571428571428</v>
      </c>
    </row>
    <row r="109" spans="1:14" x14ac:dyDescent="0.3">
      <c r="A109" s="27">
        <v>104</v>
      </c>
      <c r="B109" s="24" t="s">
        <v>11058</v>
      </c>
      <c r="C109" s="312">
        <v>113</v>
      </c>
      <c r="D109" s="13" t="s">
        <v>11059</v>
      </c>
      <c r="E109" s="23" t="s">
        <v>11060</v>
      </c>
      <c r="F109" s="23" t="s">
        <v>11061</v>
      </c>
      <c r="G109" s="23" t="s">
        <v>10675</v>
      </c>
      <c r="H109" s="25">
        <v>3786</v>
      </c>
      <c r="I109" s="23">
        <v>4.3</v>
      </c>
      <c r="J109" s="28">
        <f>A109/315</f>
        <v>0.33015873015873015</v>
      </c>
      <c r="K109" s="278" t="s">
        <v>15625</v>
      </c>
      <c r="L109" s="278">
        <v>6</v>
      </c>
      <c r="M109" s="312">
        <v>3.9</v>
      </c>
      <c r="N109" s="17">
        <f t="shared" si="1"/>
        <v>0.35873015873015873</v>
      </c>
    </row>
    <row r="110" spans="1:14" x14ac:dyDescent="0.3">
      <c r="A110" s="27">
        <v>104</v>
      </c>
      <c r="B110" s="24" t="s">
        <v>11050</v>
      </c>
      <c r="C110" s="312">
        <v>90</v>
      </c>
      <c r="D110" s="13" t="s">
        <v>11051</v>
      </c>
      <c r="E110" s="23" t="s">
        <v>11052</v>
      </c>
      <c r="F110" s="23" t="s">
        <v>11053</v>
      </c>
      <c r="G110" s="23" t="s">
        <v>10679</v>
      </c>
      <c r="H110" s="25">
        <v>32869</v>
      </c>
      <c r="I110" s="23">
        <v>4.3</v>
      </c>
      <c r="J110" s="28">
        <f>A110/315</f>
        <v>0.33015873015873015</v>
      </c>
      <c r="K110" s="278" t="s">
        <v>15625</v>
      </c>
      <c r="L110" s="278">
        <v>6</v>
      </c>
      <c r="M110" s="312">
        <v>4.5</v>
      </c>
      <c r="N110" s="17">
        <f t="shared" si="1"/>
        <v>0.2857142857142857</v>
      </c>
    </row>
    <row r="111" spans="1:14" x14ac:dyDescent="0.3">
      <c r="A111" s="27">
        <v>104</v>
      </c>
      <c r="B111" s="24" t="s">
        <v>11062</v>
      </c>
      <c r="C111" s="311">
        <v>130</v>
      </c>
      <c r="D111" s="13" t="s">
        <v>11063</v>
      </c>
      <c r="E111" s="23" t="s">
        <v>11064</v>
      </c>
      <c r="F111" s="23" t="s">
        <v>11065</v>
      </c>
      <c r="G111" s="23" t="s">
        <v>10675</v>
      </c>
      <c r="H111" s="25">
        <v>2665</v>
      </c>
      <c r="I111" s="23">
        <v>4.3</v>
      </c>
      <c r="J111" s="28">
        <f>A111/315</f>
        <v>0.33015873015873015</v>
      </c>
      <c r="K111" s="278" t="s">
        <v>15625</v>
      </c>
      <c r="L111" s="278">
        <v>6</v>
      </c>
      <c r="M111" s="311">
        <v>3.4</v>
      </c>
      <c r="N111" s="17">
        <f t="shared" si="1"/>
        <v>0.41269841269841268</v>
      </c>
    </row>
    <row r="112" spans="1:14" x14ac:dyDescent="0.3">
      <c r="A112" s="29">
        <v>110</v>
      </c>
      <c r="B112" s="24" t="s">
        <v>11069</v>
      </c>
      <c r="C112" s="312">
        <v>83</v>
      </c>
      <c r="D112" s="13" t="s">
        <v>11070</v>
      </c>
      <c r="E112" s="23" t="s">
        <v>11071</v>
      </c>
      <c r="F112" s="23" t="s">
        <v>11072</v>
      </c>
      <c r="G112" s="23" t="s">
        <v>10675</v>
      </c>
      <c r="H112" s="25">
        <v>24679</v>
      </c>
      <c r="I112" s="29">
        <v>4.2</v>
      </c>
      <c r="J112" s="30">
        <f>A112/315</f>
        <v>0.34920634920634919</v>
      </c>
      <c r="K112" s="278" t="s">
        <v>15625</v>
      </c>
      <c r="L112" s="278">
        <v>6</v>
      </c>
      <c r="M112" s="312">
        <v>4.7</v>
      </c>
      <c r="N112" s="17">
        <f t="shared" si="1"/>
        <v>0.2634920634920635</v>
      </c>
    </row>
    <row r="113" spans="1:14" x14ac:dyDescent="0.3">
      <c r="A113" s="29">
        <v>110</v>
      </c>
      <c r="B113" s="24" t="s">
        <v>11073</v>
      </c>
      <c r="C113" s="311">
        <v>116</v>
      </c>
      <c r="D113" s="13" t="s">
        <v>11074</v>
      </c>
      <c r="E113" s="23" t="s">
        <v>11075</v>
      </c>
      <c r="F113" s="23" t="s">
        <v>11076</v>
      </c>
      <c r="G113" s="23" t="s">
        <v>10675</v>
      </c>
      <c r="H113" s="25">
        <v>3382</v>
      </c>
      <c r="I113" s="29">
        <v>4.2</v>
      </c>
      <c r="J113" s="30">
        <f>A113/315</f>
        <v>0.34920634920634919</v>
      </c>
      <c r="K113" s="278" t="s">
        <v>15625</v>
      </c>
      <c r="L113" s="278">
        <v>6</v>
      </c>
      <c r="M113" s="311">
        <v>3.8</v>
      </c>
      <c r="N113" s="17">
        <f t="shared" si="1"/>
        <v>0.36825396825396828</v>
      </c>
    </row>
    <row r="114" spans="1:14" x14ac:dyDescent="0.3">
      <c r="A114" s="27">
        <v>112</v>
      </c>
      <c r="B114" s="24" t="s">
        <v>11092</v>
      </c>
      <c r="C114" s="312">
        <v>123</v>
      </c>
      <c r="D114" s="13" t="s">
        <v>11093</v>
      </c>
      <c r="E114" s="23" t="s">
        <v>11094</v>
      </c>
      <c r="F114" s="23" t="s">
        <v>11095</v>
      </c>
      <c r="G114" s="23" t="s">
        <v>10675</v>
      </c>
      <c r="H114" s="25">
        <v>1644</v>
      </c>
      <c r="I114" s="23">
        <v>4.0999999999999996</v>
      </c>
      <c r="J114" s="28">
        <f>A114/315</f>
        <v>0.35555555555555557</v>
      </c>
      <c r="K114" s="278" t="s">
        <v>15625</v>
      </c>
      <c r="L114" s="278">
        <v>6</v>
      </c>
      <c r="M114" s="312">
        <v>3.7</v>
      </c>
      <c r="N114" s="17">
        <f t="shared" si="1"/>
        <v>0.39047619047619048</v>
      </c>
    </row>
    <row r="115" spans="1:14" x14ac:dyDescent="0.3">
      <c r="A115" s="27">
        <v>112</v>
      </c>
      <c r="B115" s="24" t="s">
        <v>11089</v>
      </c>
      <c r="C115" s="311">
        <v>137</v>
      </c>
      <c r="D115" s="13" t="s">
        <v>11090</v>
      </c>
      <c r="E115" s="23" t="s">
        <v>11091</v>
      </c>
      <c r="F115" s="23" t="s">
        <v>165</v>
      </c>
      <c r="G115" s="23" t="s">
        <v>10675</v>
      </c>
      <c r="H115" s="25">
        <v>4423</v>
      </c>
      <c r="I115" s="23">
        <v>4.0999999999999996</v>
      </c>
      <c r="J115" s="28">
        <f>A115/315</f>
        <v>0.35555555555555557</v>
      </c>
      <c r="K115" s="278" t="s">
        <v>15625</v>
      </c>
      <c r="L115" s="278">
        <v>6</v>
      </c>
      <c r="M115" s="311">
        <v>3.2</v>
      </c>
      <c r="N115" s="17">
        <f t="shared" si="1"/>
        <v>0.43492063492063493</v>
      </c>
    </row>
    <row r="116" spans="1:14" x14ac:dyDescent="0.3">
      <c r="A116" s="27">
        <v>112</v>
      </c>
      <c r="B116" s="24" t="s">
        <v>11077</v>
      </c>
      <c r="C116" s="311">
        <v>126</v>
      </c>
      <c r="D116" s="13" t="s">
        <v>11078</v>
      </c>
      <c r="E116" s="23" t="s">
        <v>11079</v>
      </c>
      <c r="F116" s="23" t="s">
        <v>11080</v>
      </c>
      <c r="G116" s="23" t="s">
        <v>10675</v>
      </c>
      <c r="H116" s="25">
        <v>19103</v>
      </c>
      <c r="I116" s="23">
        <v>4.0999999999999996</v>
      </c>
      <c r="J116" s="28">
        <f>A116/315</f>
        <v>0.35555555555555557</v>
      </c>
      <c r="K116" s="278" t="s">
        <v>15625</v>
      </c>
      <c r="L116" s="278">
        <v>6</v>
      </c>
      <c r="M116" s="311">
        <v>3.6</v>
      </c>
      <c r="N116" s="17">
        <f t="shared" si="1"/>
        <v>0.4</v>
      </c>
    </row>
    <row r="117" spans="1:14" x14ac:dyDescent="0.3">
      <c r="A117" s="27">
        <v>112</v>
      </c>
      <c r="B117" s="24" t="s">
        <v>11085</v>
      </c>
      <c r="C117" s="311">
        <v>102</v>
      </c>
      <c r="D117" s="13" t="s">
        <v>11086</v>
      </c>
      <c r="E117" s="23" t="s">
        <v>11087</v>
      </c>
      <c r="F117" s="23" t="s">
        <v>11088</v>
      </c>
      <c r="G117" s="23" t="s">
        <v>10679</v>
      </c>
      <c r="H117" s="25">
        <v>6686</v>
      </c>
      <c r="I117" s="23">
        <v>4.0999999999999996</v>
      </c>
      <c r="J117" s="28">
        <f>A117/315</f>
        <v>0.35555555555555557</v>
      </c>
      <c r="K117" s="278" t="s">
        <v>15625</v>
      </c>
      <c r="L117" s="278">
        <v>6</v>
      </c>
      <c r="M117" s="311">
        <v>4.2</v>
      </c>
      <c r="N117" s="17">
        <f t="shared" si="1"/>
        <v>0.32380952380952382</v>
      </c>
    </row>
    <row r="118" spans="1:14" x14ac:dyDescent="0.3">
      <c r="A118" s="27">
        <v>112</v>
      </c>
      <c r="B118" s="24" t="s">
        <v>11081</v>
      </c>
      <c r="C118" s="311">
        <v>116</v>
      </c>
      <c r="D118" s="13" t="s">
        <v>11082</v>
      </c>
      <c r="E118" s="23" t="s">
        <v>11083</v>
      </c>
      <c r="F118" s="23" t="s">
        <v>11084</v>
      </c>
      <c r="G118" s="23" t="s">
        <v>10679</v>
      </c>
      <c r="H118" s="25">
        <v>14952</v>
      </c>
      <c r="I118" s="23">
        <v>4.0999999999999996</v>
      </c>
      <c r="J118" s="28">
        <f>A118/315</f>
        <v>0.35555555555555557</v>
      </c>
      <c r="K118" s="278" t="s">
        <v>15625</v>
      </c>
      <c r="L118" s="278">
        <v>6</v>
      </c>
      <c r="M118" s="311">
        <v>3.8</v>
      </c>
      <c r="N118" s="17">
        <f t="shared" si="1"/>
        <v>0.36825396825396828</v>
      </c>
    </row>
    <row r="119" spans="1:14" x14ac:dyDescent="0.3">
      <c r="A119" s="27">
        <v>112</v>
      </c>
      <c r="B119" s="24" t="s">
        <v>3301</v>
      </c>
      <c r="C119" s="312">
        <v>123</v>
      </c>
      <c r="D119" s="13" t="s">
        <v>3302</v>
      </c>
      <c r="E119" s="23" t="s">
        <v>3303</v>
      </c>
      <c r="F119" s="23" t="s">
        <v>3304</v>
      </c>
      <c r="G119" s="23" t="s">
        <v>10679</v>
      </c>
      <c r="H119" s="25">
        <v>15385</v>
      </c>
      <c r="I119" s="23">
        <v>4.0999999999999996</v>
      </c>
      <c r="J119" s="28">
        <f>A119/315</f>
        <v>0.35555555555555557</v>
      </c>
      <c r="K119" s="278" t="s">
        <v>15625</v>
      </c>
      <c r="L119" s="278">
        <v>6</v>
      </c>
      <c r="M119" s="312">
        <v>3.7</v>
      </c>
      <c r="N119" s="17">
        <f t="shared" si="1"/>
        <v>0.39047619047619048</v>
      </c>
    </row>
    <row r="120" spans="1:14" x14ac:dyDescent="0.3">
      <c r="A120" s="29">
        <v>118</v>
      </c>
      <c r="B120" s="24" t="s">
        <v>11099</v>
      </c>
      <c r="C120" s="311">
        <v>116</v>
      </c>
      <c r="D120" s="13" t="s">
        <v>11100</v>
      </c>
      <c r="E120" s="23" t="s">
        <v>11101</v>
      </c>
      <c r="F120" s="23" t="s">
        <v>11102</v>
      </c>
      <c r="G120" s="23" t="s">
        <v>10679</v>
      </c>
      <c r="H120" s="25">
        <v>17537</v>
      </c>
      <c r="I120" s="29">
        <v>3.9</v>
      </c>
      <c r="J120" s="30">
        <f>A120/315</f>
        <v>0.3746031746031746</v>
      </c>
      <c r="K120" s="278" t="s">
        <v>15625</v>
      </c>
      <c r="L120" s="278">
        <v>6</v>
      </c>
      <c r="M120" s="311">
        <v>3.8</v>
      </c>
      <c r="N120" s="17">
        <f t="shared" si="1"/>
        <v>0.36825396825396828</v>
      </c>
    </row>
    <row r="121" spans="1:14" x14ac:dyDescent="0.3">
      <c r="A121" s="29">
        <v>118</v>
      </c>
      <c r="B121" s="24" t="s">
        <v>11096</v>
      </c>
      <c r="C121" s="312">
        <v>106</v>
      </c>
      <c r="D121" s="13" t="s">
        <v>11097</v>
      </c>
      <c r="E121" s="23" t="s">
        <v>11098</v>
      </c>
      <c r="F121" s="23" t="s">
        <v>11098</v>
      </c>
      <c r="G121" s="23" t="s">
        <v>10675</v>
      </c>
      <c r="H121" s="25">
        <v>239575</v>
      </c>
      <c r="I121" s="29">
        <v>3.9</v>
      </c>
      <c r="J121" s="30">
        <f>A121/315</f>
        <v>0.3746031746031746</v>
      </c>
      <c r="K121" s="278" t="s">
        <v>15625</v>
      </c>
      <c r="L121" s="278">
        <v>6</v>
      </c>
      <c r="M121" s="312">
        <v>4.0999999999999996</v>
      </c>
      <c r="N121" s="17">
        <f t="shared" si="1"/>
        <v>0.33650793650793653</v>
      </c>
    </row>
    <row r="122" spans="1:14" x14ac:dyDescent="0.3">
      <c r="A122" s="29">
        <v>118</v>
      </c>
      <c r="B122" s="24" t="s">
        <v>11103</v>
      </c>
      <c r="C122" s="311">
        <v>109</v>
      </c>
      <c r="D122" s="13" t="s">
        <v>11104</v>
      </c>
      <c r="E122" s="23" t="s">
        <v>11105</v>
      </c>
      <c r="F122" s="23" t="s">
        <v>11106</v>
      </c>
      <c r="G122" s="23" t="s">
        <v>10679</v>
      </c>
      <c r="H122" s="25">
        <v>17090</v>
      </c>
      <c r="I122" s="29">
        <v>3.9</v>
      </c>
      <c r="J122" s="30">
        <f>A122/315</f>
        <v>0.3746031746031746</v>
      </c>
      <c r="K122" s="278" t="s">
        <v>15625</v>
      </c>
      <c r="L122" s="278">
        <v>6</v>
      </c>
      <c r="M122" s="311">
        <v>4</v>
      </c>
      <c r="N122" s="17">
        <f t="shared" si="1"/>
        <v>0.34603174603174602</v>
      </c>
    </row>
    <row r="123" spans="1:14" x14ac:dyDescent="0.3">
      <c r="A123" s="29">
        <v>118</v>
      </c>
      <c r="B123" s="24" t="s">
        <v>11111</v>
      </c>
      <c r="C123" s="311">
        <v>79</v>
      </c>
      <c r="D123" s="13" t="s">
        <v>11112</v>
      </c>
      <c r="E123" s="23" t="s">
        <v>11113</v>
      </c>
      <c r="F123" s="23" t="s">
        <v>11113</v>
      </c>
      <c r="G123" s="23" t="s">
        <v>10675</v>
      </c>
      <c r="H123" s="25">
        <v>1013</v>
      </c>
      <c r="I123" s="29">
        <v>3.9</v>
      </c>
      <c r="J123" s="30">
        <f>A123/315</f>
        <v>0.3746031746031746</v>
      </c>
      <c r="K123" s="278" t="s">
        <v>15625</v>
      </c>
      <c r="L123" s="278">
        <v>6</v>
      </c>
      <c r="M123" s="311">
        <v>4.8</v>
      </c>
      <c r="N123" s="17">
        <f t="shared" si="1"/>
        <v>0.25079365079365079</v>
      </c>
    </row>
    <row r="124" spans="1:14" x14ac:dyDescent="0.3">
      <c r="A124" s="29">
        <v>118</v>
      </c>
      <c r="B124" s="24" t="s">
        <v>11107</v>
      </c>
      <c r="C124" s="311">
        <v>116</v>
      </c>
      <c r="D124" s="13" t="s">
        <v>11108</v>
      </c>
      <c r="E124" s="23" t="s">
        <v>11109</v>
      </c>
      <c r="F124" s="23" t="s">
        <v>11110</v>
      </c>
      <c r="G124" s="23" t="s">
        <v>10679</v>
      </c>
      <c r="H124" s="25">
        <v>12740</v>
      </c>
      <c r="I124" s="29">
        <v>3.9</v>
      </c>
      <c r="J124" s="30">
        <f>A124/315</f>
        <v>0.3746031746031746</v>
      </c>
      <c r="K124" s="278" t="s">
        <v>15625</v>
      </c>
      <c r="L124" s="278">
        <v>6</v>
      </c>
      <c r="M124" s="311">
        <v>3.8</v>
      </c>
      <c r="N124" s="17">
        <f t="shared" si="1"/>
        <v>0.36825396825396828</v>
      </c>
    </row>
    <row r="125" spans="1:14" x14ac:dyDescent="0.3">
      <c r="A125" s="29">
        <v>118</v>
      </c>
      <c r="B125" s="24" t="s">
        <v>1358</v>
      </c>
      <c r="C125" s="312">
        <v>106</v>
      </c>
      <c r="D125" s="13" t="s">
        <v>1359</v>
      </c>
      <c r="E125" s="23" t="s">
        <v>165</v>
      </c>
      <c r="F125" s="23" t="s">
        <v>1360</v>
      </c>
      <c r="G125" s="23" t="s">
        <v>10679</v>
      </c>
      <c r="H125" s="25">
        <v>159519</v>
      </c>
      <c r="I125" s="29">
        <v>3.9</v>
      </c>
      <c r="J125" s="30">
        <f>A125/315</f>
        <v>0.3746031746031746</v>
      </c>
      <c r="K125" s="278" t="s">
        <v>15625</v>
      </c>
      <c r="L125" s="278">
        <v>6</v>
      </c>
      <c r="M125" s="312">
        <v>4.0999999999999996</v>
      </c>
      <c r="N125" s="17">
        <f t="shared" si="1"/>
        <v>0.33650793650793653</v>
      </c>
    </row>
    <row r="126" spans="1:14" x14ac:dyDescent="0.3">
      <c r="A126" s="45">
        <v>124</v>
      </c>
      <c r="B126" s="24" t="s">
        <v>11114</v>
      </c>
      <c r="C126" s="312">
        <v>135</v>
      </c>
      <c r="D126" s="13" t="s">
        <v>11115</v>
      </c>
      <c r="E126" s="23" t="s">
        <v>11116</v>
      </c>
      <c r="F126" s="23" t="s">
        <v>11117</v>
      </c>
      <c r="G126" s="23" t="s">
        <v>10675</v>
      </c>
      <c r="H126" s="25">
        <v>4092</v>
      </c>
      <c r="I126" s="23">
        <v>3.8</v>
      </c>
      <c r="J126" s="46">
        <f>A126/315</f>
        <v>0.39365079365079364</v>
      </c>
      <c r="K126" s="278" t="s">
        <v>15625</v>
      </c>
      <c r="L126" s="278">
        <v>6</v>
      </c>
      <c r="M126" s="312">
        <v>3.3</v>
      </c>
      <c r="N126" s="17">
        <f t="shared" si="1"/>
        <v>0.42857142857142855</v>
      </c>
    </row>
    <row r="127" spans="1:14" x14ac:dyDescent="0.3">
      <c r="A127" s="27">
        <v>125</v>
      </c>
      <c r="B127" s="24" t="s">
        <v>11122</v>
      </c>
      <c r="C127" s="311">
        <v>109</v>
      </c>
      <c r="D127" s="13" t="s">
        <v>11123</v>
      </c>
      <c r="E127" s="23" t="s">
        <v>11124</v>
      </c>
      <c r="F127" s="23" t="s">
        <v>11125</v>
      </c>
      <c r="G127" s="23" t="s">
        <v>10675</v>
      </c>
      <c r="H127" s="25">
        <v>9122</v>
      </c>
      <c r="I127" s="23">
        <v>3.7</v>
      </c>
      <c r="J127" s="28">
        <f>A127/315</f>
        <v>0.3968253968253968</v>
      </c>
      <c r="K127" s="278" t="s">
        <v>15625</v>
      </c>
      <c r="L127" s="278">
        <v>6</v>
      </c>
      <c r="M127" s="311">
        <v>4</v>
      </c>
      <c r="N127" s="17">
        <f t="shared" si="1"/>
        <v>0.34603174603174602</v>
      </c>
    </row>
    <row r="128" spans="1:14" x14ac:dyDescent="0.3">
      <c r="A128" s="27">
        <v>125</v>
      </c>
      <c r="B128" s="24" t="s">
        <v>11118</v>
      </c>
      <c r="C128" s="312">
        <v>135</v>
      </c>
      <c r="D128" s="13" t="s">
        <v>11119</v>
      </c>
      <c r="E128" s="23" t="s">
        <v>11120</v>
      </c>
      <c r="F128" s="23" t="s">
        <v>11121</v>
      </c>
      <c r="G128" s="23" t="s">
        <v>10679</v>
      </c>
      <c r="H128" s="25">
        <v>10157</v>
      </c>
      <c r="I128" s="23">
        <v>3.7</v>
      </c>
      <c r="J128" s="28">
        <f>A128/315</f>
        <v>0.3968253968253968</v>
      </c>
      <c r="K128" s="278" t="s">
        <v>15625</v>
      </c>
      <c r="L128" s="278">
        <v>6</v>
      </c>
      <c r="M128" s="312">
        <v>3.3</v>
      </c>
      <c r="N128" s="17">
        <f t="shared" si="1"/>
        <v>0.42857142857142855</v>
      </c>
    </row>
    <row r="129" spans="1:14" x14ac:dyDescent="0.3">
      <c r="A129" s="29">
        <v>127</v>
      </c>
      <c r="B129" s="24" t="s">
        <v>11145</v>
      </c>
      <c r="C129" s="311">
        <v>160</v>
      </c>
      <c r="D129" s="13" t="s">
        <v>11146</v>
      </c>
      <c r="E129" s="23" t="s">
        <v>11147</v>
      </c>
      <c r="F129" s="23" t="s">
        <v>11148</v>
      </c>
      <c r="G129" s="23" t="s">
        <v>10679</v>
      </c>
      <c r="H129" s="25">
        <v>2164</v>
      </c>
      <c r="I129" s="29">
        <v>3.6</v>
      </c>
      <c r="J129" s="30">
        <f>A129/315</f>
        <v>0.40317460317460319</v>
      </c>
      <c r="K129" s="278" t="s">
        <v>15625</v>
      </c>
      <c r="L129" s="278">
        <v>6</v>
      </c>
      <c r="M129" s="311">
        <v>2.8</v>
      </c>
      <c r="N129" s="17">
        <f t="shared" si="1"/>
        <v>0.50793650793650791</v>
      </c>
    </row>
    <row r="130" spans="1:14" x14ac:dyDescent="0.3">
      <c r="A130" s="29">
        <v>127</v>
      </c>
      <c r="B130" s="24" t="s">
        <v>11141</v>
      </c>
      <c r="C130" s="311">
        <v>79</v>
      </c>
      <c r="D130" s="13" t="s">
        <v>11142</v>
      </c>
      <c r="E130" s="23" t="s">
        <v>11143</v>
      </c>
      <c r="F130" s="23" t="s">
        <v>11144</v>
      </c>
      <c r="G130" s="23" t="s">
        <v>10679</v>
      </c>
      <c r="H130" s="25">
        <v>2407</v>
      </c>
      <c r="I130" s="29">
        <v>3.6</v>
      </c>
      <c r="J130" s="30">
        <f>A130/315</f>
        <v>0.40317460317460319</v>
      </c>
      <c r="K130" s="278" t="s">
        <v>15625</v>
      </c>
      <c r="L130" s="278">
        <v>6</v>
      </c>
      <c r="M130" s="311">
        <v>4.8</v>
      </c>
      <c r="N130" s="17">
        <f t="shared" si="1"/>
        <v>0.25079365079365079</v>
      </c>
    </row>
    <row r="131" spans="1:14" x14ac:dyDescent="0.3">
      <c r="A131" s="29">
        <v>127</v>
      </c>
      <c r="B131" s="24" t="s">
        <v>11137</v>
      </c>
      <c r="C131" s="311">
        <v>116</v>
      </c>
      <c r="D131" s="13" t="s">
        <v>11138</v>
      </c>
      <c r="E131" s="23" t="s">
        <v>11139</v>
      </c>
      <c r="F131" s="23" t="s">
        <v>11140</v>
      </c>
      <c r="G131" s="23" t="s">
        <v>10675</v>
      </c>
      <c r="H131" s="25">
        <v>2783</v>
      </c>
      <c r="I131" s="29">
        <v>3.6</v>
      </c>
      <c r="J131" s="30">
        <f>A131/315</f>
        <v>0.40317460317460319</v>
      </c>
      <c r="K131" s="278" t="s">
        <v>15625</v>
      </c>
      <c r="L131" s="278">
        <v>6</v>
      </c>
      <c r="M131" s="311">
        <v>3.8</v>
      </c>
      <c r="N131" s="17">
        <f t="shared" si="1"/>
        <v>0.36825396825396828</v>
      </c>
    </row>
    <row r="132" spans="1:14" x14ac:dyDescent="0.3">
      <c r="A132" s="29">
        <v>127</v>
      </c>
      <c r="B132" s="24" t="s">
        <v>11130</v>
      </c>
      <c r="C132" s="311">
        <v>129</v>
      </c>
      <c r="D132" s="13" t="s">
        <v>11131</v>
      </c>
      <c r="E132" s="23" t="s">
        <v>11132</v>
      </c>
      <c r="F132" s="23" t="s">
        <v>11133</v>
      </c>
      <c r="G132" s="23" t="s">
        <v>10679</v>
      </c>
      <c r="H132" s="25">
        <v>13566</v>
      </c>
      <c r="I132" s="29">
        <v>3.6</v>
      </c>
      <c r="J132" s="30">
        <f>A132/315</f>
        <v>0.40317460317460319</v>
      </c>
      <c r="K132" s="278" t="s">
        <v>15625</v>
      </c>
      <c r="L132" s="278">
        <v>6</v>
      </c>
      <c r="M132" s="311">
        <v>3.5</v>
      </c>
      <c r="N132" s="17">
        <f t="shared" ref="N132:N195" si="2">C132/315</f>
        <v>0.40952380952380951</v>
      </c>
    </row>
    <row r="133" spans="1:14" x14ac:dyDescent="0.3">
      <c r="A133" s="29">
        <v>127</v>
      </c>
      <c r="B133" s="24" t="s">
        <v>11149</v>
      </c>
      <c r="C133" s="312">
        <v>150</v>
      </c>
      <c r="D133" s="13" t="s">
        <v>11150</v>
      </c>
      <c r="E133" s="23" t="s">
        <v>11151</v>
      </c>
      <c r="F133" s="23" t="s">
        <v>11152</v>
      </c>
      <c r="G133" s="23" t="s">
        <v>10675</v>
      </c>
      <c r="H133" s="25">
        <v>1225</v>
      </c>
      <c r="I133" s="29">
        <v>3.6</v>
      </c>
      <c r="J133" s="30">
        <f>A133/315</f>
        <v>0.40317460317460319</v>
      </c>
      <c r="K133" s="278" t="s">
        <v>15625</v>
      </c>
      <c r="L133" s="278">
        <v>6</v>
      </c>
      <c r="M133" s="312">
        <v>2.9</v>
      </c>
      <c r="N133" s="17">
        <f t="shared" si="2"/>
        <v>0.47619047619047616</v>
      </c>
    </row>
    <row r="134" spans="1:14" x14ac:dyDescent="0.3">
      <c r="A134" s="29">
        <v>127</v>
      </c>
      <c r="B134" s="24" t="s">
        <v>11153</v>
      </c>
      <c r="C134" s="312">
        <v>150</v>
      </c>
      <c r="D134" s="13" t="s">
        <v>11154</v>
      </c>
      <c r="E134" s="23" t="s">
        <v>11155</v>
      </c>
      <c r="F134" s="23" t="s">
        <v>11156</v>
      </c>
      <c r="G134" s="23" t="s">
        <v>10675</v>
      </c>
      <c r="H134" s="23">
        <v>908</v>
      </c>
      <c r="I134" s="29">
        <v>3.6</v>
      </c>
      <c r="J134" s="30">
        <f>A134/315</f>
        <v>0.40317460317460319</v>
      </c>
      <c r="K134" s="278" t="s">
        <v>15625</v>
      </c>
      <c r="L134" s="278">
        <v>6</v>
      </c>
      <c r="M134" s="312">
        <v>2.9</v>
      </c>
      <c r="N134" s="17">
        <f t="shared" si="2"/>
        <v>0.47619047619047616</v>
      </c>
    </row>
    <row r="135" spans="1:14" x14ac:dyDescent="0.3">
      <c r="A135" s="29">
        <v>127</v>
      </c>
      <c r="B135" s="24" t="s">
        <v>11126</v>
      </c>
      <c r="C135" s="312">
        <v>142</v>
      </c>
      <c r="D135" s="13" t="s">
        <v>11127</v>
      </c>
      <c r="E135" s="23" t="s">
        <v>11128</v>
      </c>
      <c r="F135" s="23" t="s">
        <v>11129</v>
      </c>
      <c r="G135" s="23" t="s">
        <v>10679</v>
      </c>
      <c r="H135" s="25">
        <v>29293</v>
      </c>
      <c r="I135" s="29">
        <v>3.6</v>
      </c>
      <c r="J135" s="30">
        <f>A135/315</f>
        <v>0.40317460317460319</v>
      </c>
      <c r="K135" s="278" t="s">
        <v>15625</v>
      </c>
      <c r="L135" s="278">
        <v>6</v>
      </c>
      <c r="M135" s="312">
        <v>3.1</v>
      </c>
      <c r="N135" s="17">
        <f t="shared" si="2"/>
        <v>0.4507936507936508</v>
      </c>
    </row>
    <row r="136" spans="1:14" x14ac:dyDescent="0.3">
      <c r="A136" s="29">
        <v>127</v>
      </c>
      <c r="B136" s="24" t="s">
        <v>11134</v>
      </c>
      <c r="C136" s="312">
        <v>165</v>
      </c>
      <c r="D136" s="13" t="s">
        <v>11135</v>
      </c>
      <c r="E136" s="23" t="s">
        <v>11136</v>
      </c>
      <c r="F136" s="23" t="s">
        <v>11136</v>
      </c>
      <c r="G136" s="23" t="s">
        <v>10675</v>
      </c>
      <c r="H136" s="25">
        <v>3761</v>
      </c>
      <c r="I136" s="29">
        <v>3.6</v>
      </c>
      <c r="J136" s="30">
        <f>A136/315</f>
        <v>0.40317460317460319</v>
      </c>
      <c r="K136" s="278" t="s">
        <v>15625</v>
      </c>
      <c r="L136" s="278">
        <v>6</v>
      </c>
      <c r="M136" s="312">
        <v>2.7</v>
      </c>
      <c r="N136" s="17">
        <f t="shared" si="2"/>
        <v>0.52380952380952384</v>
      </c>
    </row>
    <row r="137" spans="1:14" x14ac:dyDescent="0.3">
      <c r="A137" s="27">
        <v>135</v>
      </c>
      <c r="B137" s="24" t="s">
        <v>11161</v>
      </c>
      <c r="C137" s="311">
        <v>116</v>
      </c>
      <c r="D137" s="13" t="s">
        <v>11162</v>
      </c>
      <c r="E137" s="23" t="s">
        <v>11163</v>
      </c>
      <c r="F137" s="23" t="s">
        <v>11164</v>
      </c>
      <c r="G137" s="23" t="s">
        <v>10675</v>
      </c>
      <c r="H137" s="25">
        <v>4364</v>
      </c>
      <c r="I137" s="23">
        <v>3.5</v>
      </c>
      <c r="J137" s="28">
        <f>A137/315</f>
        <v>0.42857142857142855</v>
      </c>
      <c r="K137" s="278" t="s">
        <v>15625</v>
      </c>
      <c r="L137" s="278">
        <v>6</v>
      </c>
      <c r="M137" s="311">
        <v>3.8</v>
      </c>
      <c r="N137" s="17">
        <f t="shared" si="2"/>
        <v>0.36825396825396828</v>
      </c>
    </row>
    <row r="138" spans="1:14" x14ac:dyDescent="0.3">
      <c r="A138" s="27">
        <v>135</v>
      </c>
      <c r="B138" s="24" t="s">
        <v>11157</v>
      </c>
      <c r="C138" s="311">
        <v>130</v>
      </c>
      <c r="D138" s="13" t="s">
        <v>11158</v>
      </c>
      <c r="E138" s="23" t="s">
        <v>11159</v>
      </c>
      <c r="F138" s="23" t="s">
        <v>11160</v>
      </c>
      <c r="G138" s="23" t="s">
        <v>10679</v>
      </c>
      <c r="H138" s="25">
        <v>4605</v>
      </c>
      <c r="I138" s="23">
        <v>3.5</v>
      </c>
      <c r="J138" s="28">
        <f>A138/315</f>
        <v>0.42857142857142855</v>
      </c>
      <c r="K138" s="278" t="s">
        <v>15625</v>
      </c>
      <c r="L138" s="278">
        <v>6</v>
      </c>
      <c r="M138" s="311">
        <v>3.4</v>
      </c>
      <c r="N138" s="17">
        <f t="shared" si="2"/>
        <v>0.41269841269841268</v>
      </c>
    </row>
    <row r="139" spans="1:14" x14ac:dyDescent="0.3">
      <c r="A139" s="29">
        <v>137</v>
      </c>
      <c r="B139" s="24" t="s">
        <v>11175</v>
      </c>
      <c r="C139" s="312">
        <v>142</v>
      </c>
      <c r="D139" s="13" t="s">
        <v>11176</v>
      </c>
      <c r="E139" s="23" t="s">
        <v>11177</v>
      </c>
      <c r="F139" s="23" t="s">
        <v>11178</v>
      </c>
      <c r="G139" s="23" t="s">
        <v>10679</v>
      </c>
      <c r="H139" s="25">
        <v>2110</v>
      </c>
      <c r="I139" s="29">
        <v>3.3</v>
      </c>
      <c r="J139" s="30">
        <f>A139/315</f>
        <v>0.43492063492063493</v>
      </c>
      <c r="K139" s="278" t="s">
        <v>15625</v>
      </c>
      <c r="L139" s="278">
        <v>6</v>
      </c>
      <c r="M139" s="312">
        <v>3.1</v>
      </c>
      <c r="N139" s="17">
        <f t="shared" si="2"/>
        <v>0.4507936507936508</v>
      </c>
    </row>
    <row r="140" spans="1:14" x14ac:dyDescent="0.3">
      <c r="A140" s="29">
        <v>137</v>
      </c>
      <c r="B140" s="24" t="s">
        <v>11165</v>
      </c>
      <c r="C140" s="311">
        <v>147</v>
      </c>
      <c r="D140" s="13" t="s">
        <v>11166</v>
      </c>
      <c r="E140" s="23" t="s">
        <v>11167</v>
      </c>
      <c r="F140" s="23" t="s">
        <v>11168</v>
      </c>
      <c r="G140" s="23" t="s">
        <v>10679</v>
      </c>
      <c r="H140" s="25">
        <v>8776</v>
      </c>
      <c r="I140" s="29">
        <v>3.3</v>
      </c>
      <c r="J140" s="30">
        <f>A140/315</f>
        <v>0.43492063492063493</v>
      </c>
      <c r="K140" s="278" t="s">
        <v>15625</v>
      </c>
      <c r="L140" s="278">
        <v>6</v>
      </c>
      <c r="M140" s="311">
        <v>3</v>
      </c>
      <c r="N140" s="17">
        <f t="shared" si="2"/>
        <v>0.46666666666666667</v>
      </c>
    </row>
    <row r="141" spans="1:14" x14ac:dyDescent="0.3">
      <c r="A141" s="29">
        <v>137</v>
      </c>
      <c r="B141" s="24" t="s">
        <v>11171</v>
      </c>
      <c r="C141" s="311">
        <v>171</v>
      </c>
      <c r="D141" s="13" t="s">
        <v>11172</v>
      </c>
      <c r="E141" s="23" t="s">
        <v>11173</v>
      </c>
      <c r="F141" s="23" t="s">
        <v>11174</v>
      </c>
      <c r="G141" s="23" t="s">
        <v>10679</v>
      </c>
      <c r="H141" s="25">
        <v>2795</v>
      </c>
      <c r="I141" s="29">
        <v>3.3</v>
      </c>
      <c r="J141" s="30">
        <f>A141/315</f>
        <v>0.43492063492063493</v>
      </c>
      <c r="K141" s="278" t="s">
        <v>15625</v>
      </c>
      <c r="L141" s="278">
        <v>6</v>
      </c>
      <c r="M141" s="311">
        <v>2.6</v>
      </c>
      <c r="N141" s="17">
        <f t="shared" si="2"/>
        <v>0.54285714285714282</v>
      </c>
    </row>
    <row r="142" spans="1:14" x14ac:dyDescent="0.3">
      <c r="A142" s="29">
        <v>137</v>
      </c>
      <c r="B142" s="24" t="s">
        <v>11169</v>
      </c>
      <c r="C142" s="311">
        <v>102</v>
      </c>
      <c r="D142" s="13" t="s">
        <v>11169</v>
      </c>
      <c r="E142" s="23" t="s">
        <v>11170</v>
      </c>
      <c r="F142" s="23" t="s">
        <v>11170</v>
      </c>
      <c r="G142" s="23" t="s">
        <v>10679</v>
      </c>
      <c r="H142" s="25">
        <v>5677</v>
      </c>
      <c r="I142" s="29">
        <v>3.3</v>
      </c>
      <c r="J142" s="30">
        <f>A142/315</f>
        <v>0.43492063492063493</v>
      </c>
      <c r="K142" s="278" t="s">
        <v>15625</v>
      </c>
      <c r="L142" s="278">
        <v>6</v>
      </c>
      <c r="M142" s="311">
        <v>4.2</v>
      </c>
      <c r="N142" s="17">
        <f t="shared" si="2"/>
        <v>0.32380952380952382</v>
      </c>
    </row>
    <row r="143" spans="1:14" x14ac:dyDescent="0.3">
      <c r="A143" s="27">
        <v>141</v>
      </c>
      <c r="B143" s="24" t="s">
        <v>11179</v>
      </c>
      <c r="C143" s="312">
        <v>150</v>
      </c>
      <c r="D143" s="13" t="s">
        <v>11180</v>
      </c>
      <c r="E143" s="23" t="s">
        <v>11181</v>
      </c>
      <c r="F143" s="23" t="s">
        <v>11182</v>
      </c>
      <c r="G143" s="23" t="s">
        <v>10675</v>
      </c>
      <c r="H143" s="25">
        <v>8059</v>
      </c>
      <c r="I143" s="23">
        <v>3.2</v>
      </c>
      <c r="J143" s="28">
        <f>A143/315</f>
        <v>0.44761904761904764</v>
      </c>
      <c r="K143" s="278" t="s">
        <v>15625</v>
      </c>
      <c r="L143" s="278">
        <v>6</v>
      </c>
      <c r="M143" s="312">
        <v>2.9</v>
      </c>
      <c r="N143" s="17">
        <f t="shared" si="2"/>
        <v>0.47619047619047616</v>
      </c>
    </row>
    <row r="144" spans="1:14" x14ac:dyDescent="0.3">
      <c r="A144" s="27">
        <v>141</v>
      </c>
      <c r="B144" s="24" t="s">
        <v>11183</v>
      </c>
      <c r="C144" s="311">
        <v>126</v>
      </c>
      <c r="D144" s="13" t="s">
        <v>11184</v>
      </c>
      <c r="E144" s="23" t="s">
        <v>11185</v>
      </c>
      <c r="F144" s="23" t="s">
        <v>11185</v>
      </c>
      <c r="G144" s="23" t="s">
        <v>10675</v>
      </c>
      <c r="H144" s="25">
        <v>1359</v>
      </c>
      <c r="I144" s="23">
        <v>3.2</v>
      </c>
      <c r="J144" s="28">
        <f>A144/315</f>
        <v>0.44761904761904764</v>
      </c>
      <c r="K144" s="278" t="s">
        <v>15625</v>
      </c>
      <c r="L144" s="278">
        <v>6</v>
      </c>
      <c r="M144" s="311">
        <v>3.6</v>
      </c>
      <c r="N144" s="17">
        <f t="shared" si="2"/>
        <v>0.4</v>
      </c>
    </row>
    <row r="145" spans="1:14" x14ac:dyDescent="0.3">
      <c r="A145" s="27">
        <v>141</v>
      </c>
      <c r="B145" s="24" t="s">
        <v>3454</v>
      </c>
      <c r="C145" s="311">
        <v>130</v>
      </c>
      <c r="D145" s="13" t="s">
        <v>3455</v>
      </c>
      <c r="E145" s="23" t="s">
        <v>3456</v>
      </c>
      <c r="F145" s="23" t="s">
        <v>3457</v>
      </c>
      <c r="G145" s="23" t="s">
        <v>10679</v>
      </c>
      <c r="H145" s="25">
        <v>3110</v>
      </c>
      <c r="I145" s="23">
        <v>3.2</v>
      </c>
      <c r="J145" s="28">
        <f>A145/315</f>
        <v>0.44761904761904764</v>
      </c>
      <c r="K145" s="278" t="s">
        <v>15625</v>
      </c>
      <c r="L145" s="278">
        <v>6</v>
      </c>
      <c r="M145" s="311">
        <v>3.4</v>
      </c>
      <c r="N145" s="17">
        <f t="shared" si="2"/>
        <v>0.41269841269841268</v>
      </c>
    </row>
    <row r="146" spans="1:14" x14ac:dyDescent="0.3">
      <c r="A146" s="29">
        <v>144</v>
      </c>
      <c r="B146" s="24" t="s">
        <v>11190</v>
      </c>
      <c r="C146" s="311">
        <v>126</v>
      </c>
      <c r="D146" s="13" t="s">
        <v>11190</v>
      </c>
      <c r="E146" s="23" t="s">
        <v>11191</v>
      </c>
      <c r="F146" s="23" t="s">
        <v>11192</v>
      </c>
      <c r="G146" s="23" t="s">
        <v>10679</v>
      </c>
      <c r="H146" s="25">
        <v>2170</v>
      </c>
      <c r="I146" s="29">
        <v>3.1</v>
      </c>
      <c r="J146" s="30">
        <f>A146/315</f>
        <v>0.45714285714285713</v>
      </c>
      <c r="K146" s="278" t="s">
        <v>15625</v>
      </c>
      <c r="L146" s="278">
        <v>6</v>
      </c>
      <c r="M146" s="311">
        <v>3.6</v>
      </c>
      <c r="N146" s="17">
        <f t="shared" si="2"/>
        <v>0.4</v>
      </c>
    </row>
    <row r="147" spans="1:14" x14ac:dyDescent="0.3">
      <c r="A147" s="29">
        <v>144</v>
      </c>
      <c r="B147" s="24" t="s">
        <v>3470</v>
      </c>
      <c r="C147" s="311">
        <v>137</v>
      </c>
      <c r="D147" s="13" t="s">
        <v>3471</v>
      </c>
      <c r="E147" s="23" t="s">
        <v>3472</v>
      </c>
      <c r="F147" s="23" t="s">
        <v>3473</v>
      </c>
      <c r="G147" s="23" t="s">
        <v>10679</v>
      </c>
      <c r="H147" s="25">
        <v>14102</v>
      </c>
      <c r="I147" s="29">
        <v>3.1</v>
      </c>
      <c r="J147" s="30">
        <f>A147/315</f>
        <v>0.45714285714285713</v>
      </c>
      <c r="K147" s="278" t="s">
        <v>15625</v>
      </c>
      <c r="L147" s="278">
        <v>6</v>
      </c>
      <c r="M147" s="311">
        <v>3.2</v>
      </c>
      <c r="N147" s="17">
        <f t="shared" si="2"/>
        <v>0.43492063492063493</v>
      </c>
    </row>
    <row r="148" spans="1:14" x14ac:dyDescent="0.3">
      <c r="A148" s="29">
        <v>144</v>
      </c>
      <c r="B148" s="24" t="s">
        <v>3466</v>
      </c>
      <c r="C148" s="312">
        <v>142</v>
      </c>
      <c r="D148" s="13" t="s">
        <v>3467</v>
      </c>
      <c r="E148" s="23" t="s">
        <v>3468</v>
      </c>
      <c r="F148" s="23" t="s">
        <v>3469</v>
      </c>
      <c r="G148" s="23" t="s">
        <v>10679</v>
      </c>
      <c r="H148" s="25">
        <v>31979</v>
      </c>
      <c r="I148" s="29">
        <v>3.1</v>
      </c>
      <c r="J148" s="30">
        <f>A148/315</f>
        <v>0.45714285714285713</v>
      </c>
      <c r="K148" s="278" t="s">
        <v>15625</v>
      </c>
      <c r="L148" s="278">
        <v>6</v>
      </c>
      <c r="M148" s="312">
        <v>3.1</v>
      </c>
      <c r="N148" s="17">
        <f t="shared" si="2"/>
        <v>0.4507936507936508</v>
      </c>
    </row>
    <row r="149" spans="1:14" x14ac:dyDescent="0.3">
      <c r="A149" s="29">
        <v>144</v>
      </c>
      <c r="B149" s="24" t="s">
        <v>11186</v>
      </c>
      <c r="C149" s="311">
        <v>160</v>
      </c>
      <c r="D149" s="13" t="s">
        <v>11187</v>
      </c>
      <c r="E149" s="23" t="s">
        <v>11188</v>
      </c>
      <c r="F149" s="23" t="s">
        <v>11189</v>
      </c>
      <c r="G149" s="23" t="s">
        <v>10679</v>
      </c>
      <c r="H149" s="25">
        <v>2901</v>
      </c>
      <c r="I149" s="29">
        <v>3.1</v>
      </c>
      <c r="J149" s="30">
        <f>A149/315</f>
        <v>0.45714285714285713</v>
      </c>
      <c r="K149" s="278" t="s">
        <v>15625</v>
      </c>
      <c r="L149" s="278">
        <v>6</v>
      </c>
      <c r="M149" s="311">
        <v>2.8</v>
      </c>
      <c r="N149" s="17">
        <f t="shared" si="2"/>
        <v>0.50793650793650791</v>
      </c>
    </row>
    <row r="150" spans="1:14" x14ac:dyDescent="0.3">
      <c r="A150" s="27">
        <v>148</v>
      </c>
      <c r="B150" s="24" t="s">
        <v>11209</v>
      </c>
      <c r="C150" s="312">
        <v>150</v>
      </c>
      <c r="D150" s="13" t="s">
        <v>11210</v>
      </c>
      <c r="E150" s="23" t="s">
        <v>11211</v>
      </c>
      <c r="F150" s="23" t="s">
        <v>11212</v>
      </c>
      <c r="G150" s="23" t="s">
        <v>10679</v>
      </c>
      <c r="H150" s="25">
        <v>2212</v>
      </c>
      <c r="I150" s="23">
        <v>3</v>
      </c>
      <c r="J150" s="28">
        <f>A150/315</f>
        <v>0.46984126984126984</v>
      </c>
      <c r="K150" s="278" t="s">
        <v>15625</v>
      </c>
      <c r="L150" s="278">
        <v>6</v>
      </c>
      <c r="M150" s="312">
        <v>2.9</v>
      </c>
      <c r="N150" s="17">
        <f t="shared" si="2"/>
        <v>0.47619047619047616</v>
      </c>
    </row>
    <row r="151" spans="1:14" x14ac:dyDescent="0.3">
      <c r="A151" s="27">
        <v>148</v>
      </c>
      <c r="B151" s="24" t="s">
        <v>11193</v>
      </c>
      <c r="C151" s="312">
        <v>150</v>
      </c>
      <c r="D151" s="13" t="s">
        <v>11194</v>
      </c>
      <c r="E151" s="23" t="s">
        <v>11195</v>
      </c>
      <c r="F151" s="23" t="s">
        <v>11196</v>
      </c>
      <c r="G151" s="23" t="s">
        <v>10679</v>
      </c>
      <c r="H151" s="25">
        <v>10623</v>
      </c>
      <c r="I151" s="23">
        <v>3</v>
      </c>
      <c r="J151" s="28">
        <f>A151/315</f>
        <v>0.46984126984126984</v>
      </c>
      <c r="K151" s="278" t="s">
        <v>15625</v>
      </c>
      <c r="L151" s="278">
        <v>6</v>
      </c>
      <c r="M151" s="312">
        <v>2.9</v>
      </c>
      <c r="N151" s="17">
        <f t="shared" si="2"/>
        <v>0.47619047619047616</v>
      </c>
    </row>
    <row r="152" spans="1:14" x14ac:dyDescent="0.3">
      <c r="A152" s="27">
        <v>148</v>
      </c>
      <c r="B152" s="24" t="s">
        <v>11205</v>
      </c>
      <c r="C152" s="311">
        <v>160</v>
      </c>
      <c r="D152" s="13" t="s">
        <v>11206</v>
      </c>
      <c r="E152" s="23" t="s">
        <v>11207</v>
      </c>
      <c r="F152" s="23" t="s">
        <v>11208</v>
      </c>
      <c r="G152" s="23" t="s">
        <v>10679</v>
      </c>
      <c r="H152" s="25">
        <v>2307</v>
      </c>
      <c r="I152" s="23">
        <v>3</v>
      </c>
      <c r="J152" s="28">
        <f>A152/315</f>
        <v>0.46984126984126984</v>
      </c>
      <c r="K152" s="278" t="s">
        <v>15625</v>
      </c>
      <c r="L152" s="278">
        <v>6</v>
      </c>
      <c r="M152" s="311">
        <v>2.8</v>
      </c>
      <c r="N152" s="17">
        <f t="shared" si="2"/>
        <v>0.50793650793650791</v>
      </c>
    </row>
    <row r="153" spans="1:14" x14ac:dyDescent="0.3">
      <c r="A153" s="27">
        <v>148</v>
      </c>
      <c r="B153" s="24" t="s">
        <v>11213</v>
      </c>
      <c r="C153" s="312">
        <v>185</v>
      </c>
      <c r="D153" s="13" t="s">
        <v>11214</v>
      </c>
      <c r="E153" s="23" t="s">
        <v>11215</v>
      </c>
      <c r="F153" s="23" t="s">
        <v>11216</v>
      </c>
      <c r="G153" s="23" t="s">
        <v>10679</v>
      </c>
      <c r="H153" s="25">
        <v>1912</v>
      </c>
      <c r="I153" s="23">
        <v>3</v>
      </c>
      <c r="J153" s="28">
        <f>A153/315</f>
        <v>0.46984126984126984</v>
      </c>
      <c r="K153" s="278" t="s">
        <v>15625</v>
      </c>
      <c r="L153" s="278">
        <v>6</v>
      </c>
      <c r="M153" s="312">
        <v>2.2999999999999998</v>
      </c>
      <c r="N153" s="17">
        <f t="shared" si="2"/>
        <v>0.58730158730158732</v>
      </c>
    </row>
    <row r="154" spans="1:14" x14ac:dyDescent="0.3">
      <c r="A154" s="27">
        <v>148</v>
      </c>
      <c r="B154" s="24" t="s">
        <v>11197</v>
      </c>
      <c r="C154" s="311">
        <v>180</v>
      </c>
      <c r="D154" s="13" t="s">
        <v>11198</v>
      </c>
      <c r="E154" s="23" t="s">
        <v>11199</v>
      </c>
      <c r="F154" s="23" t="s">
        <v>11200</v>
      </c>
      <c r="G154" s="23" t="s">
        <v>10679</v>
      </c>
      <c r="H154" s="25">
        <v>8969</v>
      </c>
      <c r="I154" s="23">
        <v>3</v>
      </c>
      <c r="J154" s="28">
        <f>A154/315</f>
        <v>0.46984126984126984</v>
      </c>
      <c r="K154" s="278" t="s">
        <v>15625</v>
      </c>
      <c r="L154" s="278">
        <v>6</v>
      </c>
      <c r="M154" s="311">
        <v>2.4</v>
      </c>
      <c r="N154" s="17">
        <f t="shared" si="2"/>
        <v>0.5714285714285714</v>
      </c>
    </row>
    <row r="155" spans="1:14" x14ac:dyDescent="0.3">
      <c r="A155" s="27">
        <v>148</v>
      </c>
      <c r="B155" s="24" t="s">
        <v>11201</v>
      </c>
      <c r="C155" s="312">
        <v>165</v>
      </c>
      <c r="D155" s="13" t="s">
        <v>11202</v>
      </c>
      <c r="E155" s="23" t="s">
        <v>11203</v>
      </c>
      <c r="F155" s="23" t="s">
        <v>11204</v>
      </c>
      <c r="G155" s="23" t="s">
        <v>10675</v>
      </c>
      <c r="H155" s="25">
        <v>6118</v>
      </c>
      <c r="I155" s="23">
        <v>3</v>
      </c>
      <c r="J155" s="28">
        <f>A155/315</f>
        <v>0.46984126984126984</v>
      </c>
      <c r="K155" s="278" t="s">
        <v>15625</v>
      </c>
      <c r="L155" s="278">
        <v>6</v>
      </c>
      <c r="M155" s="312">
        <v>2.7</v>
      </c>
      <c r="N155" s="17">
        <f t="shared" si="2"/>
        <v>0.52380952380952384</v>
      </c>
    </row>
    <row r="156" spans="1:14" x14ac:dyDescent="0.3">
      <c r="A156" s="29">
        <v>154</v>
      </c>
      <c r="B156" s="24" t="s">
        <v>11221</v>
      </c>
      <c r="C156" s="312">
        <v>142</v>
      </c>
      <c r="D156" s="13" t="s">
        <v>11222</v>
      </c>
      <c r="E156" s="23" t="s">
        <v>11223</v>
      </c>
      <c r="F156" s="23" t="s">
        <v>11224</v>
      </c>
      <c r="G156" s="23" t="s">
        <v>10679</v>
      </c>
      <c r="H156" s="25">
        <v>6773</v>
      </c>
      <c r="I156" s="29">
        <v>2.9</v>
      </c>
      <c r="J156" s="30">
        <f>A156/315</f>
        <v>0.48888888888888887</v>
      </c>
      <c r="K156" s="278" t="s">
        <v>15625</v>
      </c>
      <c r="L156" s="278">
        <v>6</v>
      </c>
      <c r="M156" s="312">
        <v>3.1</v>
      </c>
      <c r="N156" s="17">
        <f t="shared" si="2"/>
        <v>0.4507936507936508</v>
      </c>
    </row>
    <row r="157" spans="1:14" x14ac:dyDescent="0.3">
      <c r="A157" s="29">
        <v>154</v>
      </c>
      <c r="B157" s="24" t="s">
        <v>3512</v>
      </c>
      <c r="C157" s="312">
        <v>150</v>
      </c>
      <c r="D157" s="13" t="s">
        <v>3513</v>
      </c>
      <c r="E157" s="23" t="s">
        <v>165</v>
      </c>
      <c r="F157" s="23" t="s">
        <v>3514</v>
      </c>
      <c r="G157" s="23" t="s">
        <v>10679</v>
      </c>
      <c r="H157" s="25">
        <v>25705</v>
      </c>
      <c r="I157" s="29">
        <v>2.9</v>
      </c>
      <c r="J157" s="30">
        <f>A157/315</f>
        <v>0.48888888888888887</v>
      </c>
      <c r="K157" s="278" t="s">
        <v>15625</v>
      </c>
      <c r="L157" s="278">
        <v>6</v>
      </c>
      <c r="M157" s="312">
        <v>2.9</v>
      </c>
      <c r="N157" s="17">
        <f t="shared" si="2"/>
        <v>0.47619047619047616</v>
      </c>
    </row>
    <row r="158" spans="1:14" x14ac:dyDescent="0.3">
      <c r="A158" s="29">
        <v>154</v>
      </c>
      <c r="B158" s="24" t="s">
        <v>11225</v>
      </c>
      <c r="C158" s="312">
        <v>142</v>
      </c>
      <c r="D158" s="13" t="s">
        <v>11226</v>
      </c>
      <c r="E158" s="23" t="s">
        <v>11227</v>
      </c>
      <c r="F158" s="23" t="s">
        <v>11228</v>
      </c>
      <c r="G158" s="23" t="s">
        <v>10679</v>
      </c>
      <c r="H158" s="25">
        <v>2117</v>
      </c>
      <c r="I158" s="29">
        <v>2.9</v>
      </c>
      <c r="J158" s="30">
        <f>A158/315</f>
        <v>0.48888888888888887</v>
      </c>
      <c r="K158" s="278" t="s">
        <v>15625</v>
      </c>
      <c r="L158" s="278">
        <v>6</v>
      </c>
      <c r="M158" s="312">
        <v>3.1</v>
      </c>
      <c r="N158" s="17">
        <f t="shared" si="2"/>
        <v>0.4507936507936508</v>
      </c>
    </row>
    <row r="159" spans="1:14" x14ac:dyDescent="0.3">
      <c r="A159" s="29">
        <v>154</v>
      </c>
      <c r="B159" s="24" t="s">
        <v>11217</v>
      </c>
      <c r="C159" s="311">
        <v>147</v>
      </c>
      <c r="D159" s="13" t="s">
        <v>11218</v>
      </c>
      <c r="E159" s="23" t="s">
        <v>11219</v>
      </c>
      <c r="F159" s="23" t="s">
        <v>11220</v>
      </c>
      <c r="G159" s="23" t="s">
        <v>10679</v>
      </c>
      <c r="H159" s="25">
        <v>8132</v>
      </c>
      <c r="I159" s="29">
        <v>2.9</v>
      </c>
      <c r="J159" s="30">
        <f>A159/315</f>
        <v>0.48888888888888887</v>
      </c>
      <c r="K159" s="278" t="s">
        <v>15625</v>
      </c>
      <c r="L159" s="278">
        <v>6</v>
      </c>
      <c r="M159" s="311">
        <v>3</v>
      </c>
      <c r="N159" s="17">
        <f t="shared" si="2"/>
        <v>0.46666666666666667</v>
      </c>
    </row>
    <row r="160" spans="1:14" x14ac:dyDescent="0.3">
      <c r="A160" s="29">
        <v>154</v>
      </c>
      <c r="B160" s="24" t="s">
        <v>3529</v>
      </c>
      <c r="C160" s="311">
        <v>193</v>
      </c>
      <c r="D160" s="13" t="s">
        <v>3530</v>
      </c>
      <c r="E160" s="23" t="s">
        <v>3531</v>
      </c>
      <c r="F160" s="23" t="s">
        <v>3532</v>
      </c>
      <c r="G160" s="23" t="s">
        <v>10679</v>
      </c>
      <c r="H160" s="25">
        <v>2376</v>
      </c>
      <c r="I160" s="29">
        <v>2.9</v>
      </c>
      <c r="J160" s="30">
        <f>A160/315</f>
        <v>0.48888888888888887</v>
      </c>
      <c r="K160" s="278" t="s">
        <v>15625</v>
      </c>
      <c r="L160" s="278">
        <v>6</v>
      </c>
      <c r="M160" s="311">
        <v>2.2000000000000002</v>
      </c>
      <c r="N160" s="17">
        <f t="shared" si="2"/>
        <v>0.61269841269841274</v>
      </c>
    </row>
    <row r="161" spans="1:14" x14ac:dyDescent="0.3">
      <c r="A161" s="29">
        <v>154</v>
      </c>
      <c r="B161" s="24" t="s">
        <v>11229</v>
      </c>
      <c r="C161" s="312">
        <v>165</v>
      </c>
      <c r="D161" s="13" t="s">
        <v>11230</v>
      </c>
      <c r="E161" s="23" t="s">
        <v>11231</v>
      </c>
      <c r="F161" s="23" t="s">
        <v>11232</v>
      </c>
      <c r="G161" s="23" t="s">
        <v>10675</v>
      </c>
      <c r="H161" s="23">
        <v>643</v>
      </c>
      <c r="I161" s="29">
        <v>2.9</v>
      </c>
      <c r="J161" s="30">
        <f>A161/315</f>
        <v>0.48888888888888887</v>
      </c>
      <c r="K161" s="278" t="s">
        <v>15625</v>
      </c>
      <c r="L161" s="278">
        <v>6</v>
      </c>
      <c r="M161" s="312">
        <v>2.7</v>
      </c>
      <c r="N161" s="17">
        <f t="shared" si="2"/>
        <v>0.52380952380952384</v>
      </c>
    </row>
    <row r="162" spans="1:14" x14ac:dyDescent="0.3">
      <c r="A162" s="288">
        <v>160</v>
      </c>
      <c r="B162" s="282" t="s">
        <v>11241</v>
      </c>
      <c r="C162" s="317">
        <v>147</v>
      </c>
      <c r="D162" s="283" t="s">
        <v>11242</v>
      </c>
      <c r="E162" s="281" t="s">
        <v>11243</v>
      </c>
      <c r="F162" s="281" t="s">
        <v>11244</v>
      </c>
      <c r="G162" s="281" t="s">
        <v>10679</v>
      </c>
      <c r="H162" s="284">
        <v>1909</v>
      </c>
      <c r="I162" s="281">
        <v>2.8</v>
      </c>
      <c r="J162" s="289">
        <f>A162/315</f>
        <v>0.50793650793650791</v>
      </c>
      <c r="K162" s="279" t="s">
        <v>15626</v>
      </c>
      <c r="L162" s="279">
        <v>3</v>
      </c>
      <c r="M162" s="317">
        <v>3</v>
      </c>
      <c r="N162" s="275">
        <f t="shared" si="2"/>
        <v>0.46666666666666667</v>
      </c>
    </row>
    <row r="163" spans="1:14" x14ac:dyDescent="0.3">
      <c r="A163" s="27">
        <v>160</v>
      </c>
      <c r="B163" s="24" t="s">
        <v>11237</v>
      </c>
      <c r="C163" s="312">
        <v>99</v>
      </c>
      <c r="D163" s="13" t="s">
        <v>11238</v>
      </c>
      <c r="E163" s="23" t="s">
        <v>11239</v>
      </c>
      <c r="F163" s="23" t="s">
        <v>11240</v>
      </c>
      <c r="G163" s="23" t="s">
        <v>10679</v>
      </c>
      <c r="H163" s="25">
        <v>2185</v>
      </c>
      <c r="I163" s="23">
        <v>2.8</v>
      </c>
      <c r="J163" s="28">
        <f>A163/315</f>
        <v>0.50793650793650791</v>
      </c>
      <c r="K163" s="278" t="s">
        <v>15626</v>
      </c>
      <c r="L163" s="278">
        <v>3</v>
      </c>
      <c r="M163" s="312">
        <v>4.3</v>
      </c>
      <c r="N163" s="17">
        <f t="shared" si="2"/>
        <v>0.31428571428571428</v>
      </c>
    </row>
    <row r="164" spans="1:14" x14ac:dyDescent="0.3">
      <c r="A164" s="27">
        <v>160</v>
      </c>
      <c r="B164" s="24" t="s">
        <v>11233</v>
      </c>
      <c r="C164" s="312">
        <v>150</v>
      </c>
      <c r="D164" s="13" t="s">
        <v>11234</v>
      </c>
      <c r="E164" s="23" t="s">
        <v>11235</v>
      </c>
      <c r="F164" s="23" t="s">
        <v>11236</v>
      </c>
      <c r="G164" s="23" t="s">
        <v>10679</v>
      </c>
      <c r="H164" s="25">
        <v>7326</v>
      </c>
      <c r="I164" s="23">
        <v>2.8</v>
      </c>
      <c r="J164" s="28">
        <f>A164/315</f>
        <v>0.50793650793650791</v>
      </c>
      <c r="K164" s="278" t="s">
        <v>15626</v>
      </c>
      <c r="L164" s="278">
        <v>3</v>
      </c>
      <c r="M164" s="312">
        <v>2.9</v>
      </c>
      <c r="N164" s="17">
        <f t="shared" si="2"/>
        <v>0.47619047619047616</v>
      </c>
    </row>
    <row r="165" spans="1:14" x14ac:dyDescent="0.3">
      <c r="A165" s="27">
        <v>160</v>
      </c>
      <c r="B165" s="24" t="s">
        <v>3533</v>
      </c>
      <c r="C165" s="312">
        <v>176</v>
      </c>
      <c r="D165" s="13" t="s">
        <v>3534</v>
      </c>
      <c r="E165" s="23" t="s">
        <v>3535</v>
      </c>
      <c r="F165" s="23" t="s">
        <v>3536</v>
      </c>
      <c r="G165" s="23" t="s">
        <v>10679</v>
      </c>
      <c r="H165" s="25">
        <v>39063</v>
      </c>
      <c r="I165" s="23">
        <v>2.8</v>
      </c>
      <c r="J165" s="28">
        <f>A165/315</f>
        <v>0.50793650793650791</v>
      </c>
      <c r="K165" s="278" t="s">
        <v>15626</v>
      </c>
      <c r="L165" s="278">
        <v>3</v>
      </c>
      <c r="M165" s="312">
        <v>2.5</v>
      </c>
      <c r="N165" s="17">
        <f t="shared" si="2"/>
        <v>0.55873015873015874</v>
      </c>
    </row>
    <row r="166" spans="1:14" x14ac:dyDescent="0.3">
      <c r="A166" s="29">
        <v>164</v>
      </c>
      <c r="B166" s="24" t="s">
        <v>3603</v>
      </c>
      <c r="C166" s="311">
        <v>137</v>
      </c>
      <c r="D166" s="13" t="s">
        <v>3604</v>
      </c>
      <c r="E166" s="23" t="s">
        <v>3605</v>
      </c>
      <c r="F166" s="23" t="s">
        <v>3606</v>
      </c>
      <c r="G166" s="23" t="s">
        <v>10679</v>
      </c>
      <c r="H166" s="25">
        <v>2354</v>
      </c>
      <c r="I166" s="29">
        <v>2.7</v>
      </c>
      <c r="J166" s="30">
        <f>A166/315</f>
        <v>0.52063492063492067</v>
      </c>
      <c r="K166" s="278" t="s">
        <v>15626</v>
      </c>
      <c r="L166" s="278">
        <v>3</v>
      </c>
      <c r="M166" s="311">
        <v>3.2</v>
      </c>
      <c r="N166" s="17">
        <f t="shared" si="2"/>
        <v>0.43492063492063493</v>
      </c>
    </row>
    <row r="167" spans="1:14" x14ac:dyDescent="0.3">
      <c r="A167" s="29">
        <v>164</v>
      </c>
      <c r="B167" s="24" t="s">
        <v>11249</v>
      </c>
      <c r="C167" s="311">
        <v>137</v>
      </c>
      <c r="D167" s="13" t="s">
        <v>11250</v>
      </c>
      <c r="E167" s="23" t="s">
        <v>11251</v>
      </c>
      <c r="F167" s="23" t="s">
        <v>11252</v>
      </c>
      <c r="G167" s="23" t="s">
        <v>10679</v>
      </c>
      <c r="H167" s="25">
        <v>3596</v>
      </c>
      <c r="I167" s="29">
        <v>2.7</v>
      </c>
      <c r="J167" s="30">
        <f>A167/315</f>
        <v>0.52063492063492067</v>
      </c>
      <c r="K167" s="278" t="s">
        <v>15626</v>
      </c>
      <c r="L167" s="278">
        <v>3</v>
      </c>
      <c r="M167" s="311">
        <v>3.2</v>
      </c>
      <c r="N167" s="17">
        <f t="shared" si="2"/>
        <v>0.43492063492063493</v>
      </c>
    </row>
    <row r="168" spans="1:14" x14ac:dyDescent="0.3">
      <c r="A168" s="29">
        <v>164</v>
      </c>
      <c r="B168" s="24" t="s">
        <v>3595</v>
      </c>
      <c r="C168" s="312">
        <v>150</v>
      </c>
      <c r="D168" s="13" t="s">
        <v>3596</v>
      </c>
      <c r="E168" s="23" t="s">
        <v>3597</v>
      </c>
      <c r="F168" s="23" t="s">
        <v>3598</v>
      </c>
      <c r="G168" s="23" t="s">
        <v>10679</v>
      </c>
      <c r="H168" s="25">
        <v>7201</v>
      </c>
      <c r="I168" s="29">
        <v>2.7</v>
      </c>
      <c r="J168" s="30">
        <f>A168/315</f>
        <v>0.52063492063492067</v>
      </c>
      <c r="K168" s="278" t="s">
        <v>15626</v>
      </c>
      <c r="L168" s="278">
        <v>3</v>
      </c>
      <c r="M168" s="312">
        <v>2.9</v>
      </c>
      <c r="N168" s="17">
        <f t="shared" si="2"/>
        <v>0.47619047619047616</v>
      </c>
    </row>
    <row r="169" spans="1:14" x14ac:dyDescent="0.3">
      <c r="A169" s="29">
        <v>164</v>
      </c>
      <c r="B169" s="24" t="s">
        <v>11245</v>
      </c>
      <c r="C169" s="312">
        <v>165</v>
      </c>
      <c r="D169" s="13" t="s">
        <v>11246</v>
      </c>
      <c r="E169" s="23" t="s">
        <v>11247</v>
      </c>
      <c r="F169" s="23" t="s">
        <v>11248</v>
      </c>
      <c r="G169" s="23" t="s">
        <v>10675</v>
      </c>
      <c r="H169" s="25">
        <v>4797</v>
      </c>
      <c r="I169" s="29">
        <v>2.7</v>
      </c>
      <c r="J169" s="30">
        <f>A169/315</f>
        <v>0.52063492063492067</v>
      </c>
      <c r="K169" s="278" t="s">
        <v>15626</v>
      </c>
      <c r="L169" s="278">
        <v>3</v>
      </c>
      <c r="M169" s="312">
        <v>2.7</v>
      </c>
      <c r="N169" s="17">
        <f t="shared" si="2"/>
        <v>0.52380952380952384</v>
      </c>
    </row>
    <row r="170" spans="1:14" x14ac:dyDescent="0.3">
      <c r="A170" s="27">
        <v>168</v>
      </c>
      <c r="B170" s="24" t="s">
        <v>11261</v>
      </c>
      <c r="C170" s="312">
        <v>176</v>
      </c>
      <c r="D170" s="13" t="s">
        <v>11262</v>
      </c>
      <c r="E170" s="23" t="s">
        <v>11263</v>
      </c>
      <c r="F170" s="23" t="s">
        <v>11264</v>
      </c>
      <c r="G170" s="23" t="s">
        <v>10675</v>
      </c>
      <c r="H170" s="25">
        <v>4761</v>
      </c>
      <c r="I170" s="23">
        <v>2.6</v>
      </c>
      <c r="J170" s="28">
        <f>A170/315</f>
        <v>0.53333333333333333</v>
      </c>
      <c r="K170" s="278" t="s">
        <v>15626</v>
      </c>
      <c r="L170" s="278">
        <v>3</v>
      </c>
      <c r="M170" s="312">
        <v>2.5</v>
      </c>
      <c r="N170" s="17">
        <f t="shared" si="2"/>
        <v>0.55873015873015874</v>
      </c>
    </row>
    <row r="171" spans="1:14" x14ac:dyDescent="0.3">
      <c r="A171" s="27">
        <v>168</v>
      </c>
      <c r="B171" s="24" t="s">
        <v>3623</v>
      </c>
      <c r="C171" s="311">
        <v>180</v>
      </c>
      <c r="D171" s="13" t="s">
        <v>3624</v>
      </c>
      <c r="E171" s="23" t="s">
        <v>3625</v>
      </c>
      <c r="F171" s="23" t="s">
        <v>3626</v>
      </c>
      <c r="G171" s="23" t="s">
        <v>10679</v>
      </c>
      <c r="H171" s="25">
        <v>17274</v>
      </c>
      <c r="I171" s="23">
        <v>2.6</v>
      </c>
      <c r="J171" s="28">
        <f>A171/315</f>
        <v>0.53333333333333333</v>
      </c>
      <c r="K171" s="278" t="s">
        <v>15626</v>
      </c>
      <c r="L171" s="278">
        <v>3</v>
      </c>
      <c r="M171" s="311">
        <v>2.4</v>
      </c>
      <c r="N171" s="17">
        <f t="shared" si="2"/>
        <v>0.5714285714285714</v>
      </c>
    </row>
    <row r="172" spans="1:14" x14ac:dyDescent="0.3">
      <c r="A172" s="27">
        <v>168</v>
      </c>
      <c r="B172" s="24" t="s">
        <v>11272</v>
      </c>
      <c r="C172" s="312">
        <v>150</v>
      </c>
      <c r="D172" s="13" t="s">
        <v>11273</v>
      </c>
      <c r="E172" s="23" t="s">
        <v>11274</v>
      </c>
      <c r="F172" s="23" t="s">
        <v>11275</v>
      </c>
      <c r="G172" s="23" t="s">
        <v>10679</v>
      </c>
      <c r="H172" s="25">
        <v>1891</v>
      </c>
      <c r="I172" s="23">
        <v>2.6</v>
      </c>
      <c r="J172" s="28">
        <f>A172/315</f>
        <v>0.53333333333333333</v>
      </c>
      <c r="K172" s="278" t="s">
        <v>15626</v>
      </c>
      <c r="L172" s="278">
        <v>3</v>
      </c>
      <c r="M172" s="312">
        <v>2.9</v>
      </c>
      <c r="N172" s="17">
        <f t="shared" si="2"/>
        <v>0.47619047619047616</v>
      </c>
    </row>
    <row r="173" spans="1:14" x14ac:dyDescent="0.3">
      <c r="A173" s="27">
        <v>168</v>
      </c>
      <c r="B173" s="24" t="s">
        <v>11253</v>
      </c>
      <c r="C173" s="312">
        <v>165</v>
      </c>
      <c r="D173" s="13" t="s">
        <v>11254</v>
      </c>
      <c r="E173" s="23" t="s">
        <v>11255</v>
      </c>
      <c r="F173" s="23" t="s">
        <v>11256</v>
      </c>
      <c r="G173" s="23" t="s">
        <v>10679</v>
      </c>
      <c r="H173" s="25">
        <v>8257</v>
      </c>
      <c r="I173" s="23">
        <v>2.6</v>
      </c>
      <c r="J173" s="28">
        <f>A173/315</f>
        <v>0.53333333333333333</v>
      </c>
      <c r="K173" s="278" t="s">
        <v>15626</v>
      </c>
      <c r="L173" s="278">
        <v>3</v>
      </c>
      <c r="M173" s="312">
        <v>2.7</v>
      </c>
      <c r="N173" s="17">
        <f t="shared" si="2"/>
        <v>0.52380952380952384</v>
      </c>
    </row>
    <row r="174" spans="1:14" x14ac:dyDescent="0.3">
      <c r="A174" s="27">
        <v>168</v>
      </c>
      <c r="B174" s="24" t="s">
        <v>11257</v>
      </c>
      <c r="C174" s="311">
        <v>137</v>
      </c>
      <c r="D174" s="13" t="s">
        <v>11258</v>
      </c>
      <c r="E174" s="23" t="s">
        <v>11259</v>
      </c>
      <c r="F174" s="23" t="s">
        <v>11260</v>
      </c>
      <c r="G174" s="23" t="s">
        <v>10679</v>
      </c>
      <c r="H174" s="25">
        <v>7246</v>
      </c>
      <c r="I174" s="23">
        <v>2.6</v>
      </c>
      <c r="J174" s="28">
        <f>A174/315</f>
        <v>0.53333333333333333</v>
      </c>
      <c r="K174" s="278" t="s">
        <v>15626</v>
      </c>
      <c r="L174" s="278">
        <v>3</v>
      </c>
      <c r="M174" s="311">
        <v>3.2</v>
      </c>
      <c r="N174" s="17">
        <f t="shared" si="2"/>
        <v>0.43492063492063493</v>
      </c>
    </row>
    <row r="175" spans="1:14" x14ac:dyDescent="0.3">
      <c r="A175" s="27">
        <v>168</v>
      </c>
      <c r="B175" s="24" t="s">
        <v>11276</v>
      </c>
      <c r="C175" s="311">
        <v>130</v>
      </c>
      <c r="D175" s="13" t="s">
        <v>11277</v>
      </c>
      <c r="E175" s="23" t="s">
        <v>11278</v>
      </c>
      <c r="F175" s="23" t="s">
        <v>11279</v>
      </c>
      <c r="G175" s="23" t="s">
        <v>10675</v>
      </c>
      <c r="H175" s="25">
        <v>1435</v>
      </c>
      <c r="I175" s="23">
        <v>2.6</v>
      </c>
      <c r="J175" s="28">
        <f>A175/315</f>
        <v>0.53333333333333333</v>
      </c>
      <c r="K175" s="278" t="s">
        <v>15626</v>
      </c>
      <c r="L175" s="278">
        <v>3</v>
      </c>
      <c r="M175" s="311">
        <v>3.4</v>
      </c>
      <c r="N175" s="17">
        <f t="shared" si="2"/>
        <v>0.41269841269841268</v>
      </c>
    </row>
    <row r="176" spans="1:14" x14ac:dyDescent="0.3">
      <c r="A176" s="27">
        <v>168</v>
      </c>
      <c r="B176" s="24" t="s">
        <v>11269</v>
      </c>
      <c r="C176" s="311">
        <v>160</v>
      </c>
      <c r="D176" s="13" t="s">
        <v>11270</v>
      </c>
      <c r="E176" s="23" t="s">
        <v>165</v>
      </c>
      <c r="F176" s="23" t="s">
        <v>11271</v>
      </c>
      <c r="G176" s="23" t="s">
        <v>10679</v>
      </c>
      <c r="H176" s="25">
        <v>2767</v>
      </c>
      <c r="I176" s="23">
        <v>2.6</v>
      </c>
      <c r="J176" s="28">
        <f>A176/315</f>
        <v>0.53333333333333333</v>
      </c>
      <c r="K176" s="278" t="s">
        <v>15626</v>
      </c>
      <c r="L176" s="278">
        <v>3</v>
      </c>
      <c r="M176" s="311">
        <v>2.8</v>
      </c>
      <c r="N176" s="17">
        <f t="shared" si="2"/>
        <v>0.50793650793650791</v>
      </c>
    </row>
    <row r="177" spans="1:14" x14ac:dyDescent="0.3">
      <c r="A177" s="27">
        <v>168</v>
      </c>
      <c r="B177" s="24" t="s">
        <v>11265</v>
      </c>
      <c r="C177" s="311">
        <v>193</v>
      </c>
      <c r="D177" s="13" t="s">
        <v>11266</v>
      </c>
      <c r="E177" s="23" t="s">
        <v>11267</v>
      </c>
      <c r="F177" s="23" t="s">
        <v>11268</v>
      </c>
      <c r="G177" s="23" t="s">
        <v>10679</v>
      </c>
      <c r="H177" s="25">
        <v>3614</v>
      </c>
      <c r="I177" s="23">
        <v>2.6</v>
      </c>
      <c r="J177" s="28">
        <f>A177/315</f>
        <v>0.53333333333333333</v>
      </c>
      <c r="K177" s="278" t="s">
        <v>15626</v>
      </c>
      <c r="L177" s="278">
        <v>3</v>
      </c>
      <c r="M177" s="311">
        <v>2.2000000000000002</v>
      </c>
      <c r="N177" s="17">
        <f t="shared" si="2"/>
        <v>0.61269841269841274</v>
      </c>
    </row>
    <row r="178" spans="1:14" x14ac:dyDescent="0.3">
      <c r="A178" s="29">
        <v>176</v>
      </c>
      <c r="B178" s="24" t="s">
        <v>3631</v>
      </c>
      <c r="C178" s="311">
        <v>180</v>
      </c>
      <c r="D178" s="13" t="s">
        <v>3632</v>
      </c>
      <c r="E178" s="23" t="s">
        <v>3633</v>
      </c>
      <c r="F178" s="23" t="s">
        <v>3634</v>
      </c>
      <c r="G178" s="23" t="s">
        <v>10679</v>
      </c>
      <c r="H178" s="25">
        <v>9015</v>
      </c>
      <c r="I178" s="29">
        <v>2.5</v>
      </c>
      <c r="J178" s="30">
        <f>A178/315</f>
        <v>0.55873015873015874</v>
      </c>
      <c r="K178" s="278" t="s">
        <v>15626</v>
      </c>
      <c r="L178" s="278">
        <v>3</v>
      </c>
      <c r="M178" s="311">
        <v>2.4</v>
      </c>
      <c r="N178" s="17">
        <f t="shared" si="2"/>
        <v>0.5714285714285714</v>
      </c>
    </row>
    <row r="179" spans="1:14" x14ac:dyDescent="0.3">
      <c r="A179" s="29">
        <v>176</v>
      </c>
      <c r="B179" s="24" t="s">
        <v>11280</v>
      </c>
      <c r="C179" s="312">
        <v>165</v>
      </c>
      <c r="D179" s="13" t="s">
        <v>11281</v>
      </c>
      <c r="E179" s="23" t="s">
        <v>11282</v>
      </c>
      <c r="F179" s="23" t="s">
        <v>11283</v>
      </c>
      <c r="G179" s="23" t="s">
        <v>10679</v>
      </c>
      <c r="H179" s="25">
        <v>37358</v>
      </c>
      <c r="I179" s="29">
        <v>2.5</v>
      </c>
      <c r="J179" s="30">
        <f>A179/315</f>
        <v>0.55873015873015874</v>
      </c>
      <c r="K179" s="278" t="s">
        <v>15626</v>
      </c>
      <c r="L179" s="278">
        <v>3</v>
      </c>
      <c r="M179" s="312">
        <v>2.7</v>
      </c>
      <c r="N179" s="17">
        <f t="shared" si="2"/>
        <v>0.52380952380952384</v>
      </c>
    </row>
    <row r="180" spans="1:14" x14ac:dyDescent="0.3">
      <c r="A180" s="29">
        <v>176</v>
      </c>
      <c r="B180" s="24" t="s">
        <v>11284</v>
      </c>
      <c r="C180" s="311">
        <v>160</v>
      </c>
      <c r="D180" s="13" t="s">
        <v>11285</v>
      </c>
      <c r="E180" s="23" t="s">
        <v>11286</v>
      </c>
      <c r="F180" s="23" t="s">
        <v>11287</v>
      </c>
      <c r="G180" s="23" t="s">
        <v>10679</v>
      </c>
      <c r="H180" s="25">
        <v>11437</v>
      </c>
      <c r="I180" s="29">
        <v>2.5</v>
      </c>
      <c r="J180" s="30">
        <f>A180/315</f>
        <v>0.55873015873015874</v>
      </c>
      <c r="K180" s="278" t="s">
        <v>15626</v>
      </c>
      <c r="L180" s="278">
        <v>3</v>
      </c>
      <c r="M180" s="311">
        <v>2.8</v>
      </c>
      <c r="N180" s="17">
        <f t="shared" si="2"/>
        <v>0.50793650793650791</v>
      </c>
    </row>
    <row r="181" spans="1:14" x14ac:dyDescent="0.3">
      <c r="A181" s="29">
        <v>176</v>
      </c>
      <c r="B181" s="24" t="s">
        <v>11292</v>
      </c>
      <c r="C181" s="312">
        <v>214</v>
      </c>
      <c r="D181" s="13" t="s">
        <v>11293</v>
      </c>
      <c r="E181" s="23" t="s">
        <v>11294</v>
      </c>
      <c r="F181" s="23" t="s">
        <v>11295</v>
      </c>
      <c r="G181" s="23" t="s">
        <v>10679</v>
      </c>
      <c r="H181" s="25">
        <v>1248</v>
      </c>
      <c r="I181" s="29">
        <v>2.5</v>
      </c>
      <c r="J181" s="30">
        <f>A181/315</f>
        <v>0.55873015873015874</v>
      </c>
      <c r="K181" s="278" t="s">
        <v>15626</v>
      </c>
      <c r="L181" s="278">
        <v>3</v>
      </c>
      <c r="M181" s="312">
        <v>1.9</v>
      </c>
      <c r="N181" s="17">
        <f t="shared" si="2"/>
        <v>0.67936507936507939</v>
      </c>
    </row>
    <row r="182" spans="1:14" x14ac:dyDescent="0.3">
      <c r="A182" s="29">
        <v>176</v>
      </c>
      <c r="B182" s="24" t="s">
        <v>11288</v>
      </c>
      <c r="C182" s="311">
        <v>193</v>
      </c>
      <c r="D182" s="13" t="s">
        <v>11289</v>
      </c>
      <c r="E182" s="23" t="s">
        <v>11290</v>
      </c>
      <c r="F182" s="23" t="s">
        <v>11291</v>
      </c>
      <c r="G182" s="23" t="s">
        <v>10675</v>
      </c>
      <c r="H182" s="25">
        <v>2298</v>
      </c>
      <c r="I182" s="29">
        <v>2.5</v>
      </c>
      <c r="J182" s="30">
        <f>A182/315</f>
        <v>0.55873015873015874</v>
      </c>
      <c r="K182" s="278" t="s">
        <v>15626</v>
      </c>
      <c r="L182" s="278">
        <v>3</v>
      </c>
      <c r="M182" s="311">
        <v>2.2000000000000002</v>
      </c>
      <c r="N182" s="17">
        <f t="shared" si="2"/>
        <v>0.61269841269841274</v>
      </c>
    </row>
    <row r="183" spans="1:14" x14ac:dyDescent="0.3">
      <c r="A183" s="27">
        <v>181</v>
      </c>
      <c r="B183" s="24" t="s">
        <v>11308</v>
      </c>
      <c r="C183" s="311">
        <v>205</v>
      </c>
      <c r="D183" s="13" t="s">
        <v>11309</v>
      </c>
      <c r="E183" s="23" t="s">
        <v>11310</v>
      </c>
      <c r="F183" s="23" t="s">
        <v>11310</v>
      </c>
      <c r="G183" s="23" t="s">
        <v>10679</v>
      </c>
      <c r="H183" s="23">
        <v>533</v>
      </c>
      <c r="I183" s="23">
        <v>2.4</v>
      </c>
      <c r="J183" s="28">
        <f>A183/315</f>
        <v>0.57460317460317456</v>
      </c>
      <c r="K183" s="278" t="s">
        <v>15626</v>
      </c>
      <c r="L183" s="278">
        <v>3</v>
      </c>
      <c r="M183" s="311">
        <v>2</v>
      </c>
      <c r="N183" s="17">
        <f t="shared" si="2"/>
        <v>0.65079365079365081</v>
      </c>
    </row>
    <row r="184" spans="1:14" x14ac:dyDescent="0.3">
      <c r="A184" s="27">
        <v>181</v>
      </c>
      <c r="B184" s="24" t="s">
        <v>11296</v>
      </c>
      <c r="C184" s="311">
        <v>171</v>
      </c>
      <c r="D184" s="13" t="s">
        <v>11297</v>
      </c>
      <c r="E184" s="23" t="s">
        <v>11298</v>
      </c>
      <c r="F184" s="23" t="s">
        <v>11299</v>
      </c>
      <c r="G184" s="23" t="s">
        <v>10679</v>
      </c>
      <c r="H184" s="25">
        <v>1909</v>
      </c>
      <c r="I184" s="23">
        <v>2.4</v>
      </c>
      <c r="J184" s="28">
        <f>A184/315</f>
        <v>0.57460317460317456</v>
      </c>
      <c r="K184" s="278" t="s">
        <v>15626</v>
      </c>
      <c r="L184" s="278">
        <v>3</v>
      </c>
      <c r="M184" s="311">
        <v>2.6</v>
      </c>
      <c r="N184" s="17">
        <f t="shared" si="2"/>
        <v>0.54285714285714282</v>
      </c>
    </row>
    <row r="185" spans="1:14" x14ac:dyDescent="0.3">
      <c r="A185" s="27">
        <v>181</v>
      </c>
      <c r="B185" s="24" t="s">
        <v>3659</v>
      </c>
      <c r="C185" s="312">
        <v>176</v>
      </c>
      <c r="D185" s="13" t="s">
        <v>3660</v>
      </c>
      <c r="E185" s="23" t="s">
        <v>3661</v>
      </c>
      <c r="F185" s="23" t="s">
        <v>3662</v>
      </c>
      <c r="G185" s="23" t="s">
        <v>10679</v>
      </c>
      <c r="H185" s="25">
        <v>10817</v>
      </c>
      <c r="I185" s="23">
        <v>2.4</v>
      </c>
      <c r="J185" s="28">
        <f>A185/315</f>
        <v>0.57460317460317456</v>
      </c>
      <c r="K185" s="278" t="s">
        <v>15626</v>
      </c>
      <c r="L185" s="278">
        <v>3</v>
      </c>
      <c r="M185" s="312">
        <v>2.5</v>
      </c>
      <c r="N185" s="17">
        <f t="shared" si="2"/>
        <v>0.55873015873015874</v>
      </c>
    </row>
    <row r="186" spans="1:14" x14ac:dyDescent="0.3">
      <c r="A186" s="27">
        <v>181</v>
      </c>
      <c r="B186" s="24" t="s">
        <v>3674</v>
      </c>
      <c r="C186" s="312">
        <v>176</v>
      </c>
      <c r="D186" s="13" t="s">
        <v>3675</v>
      </c>
      <c r="E186" s="23" t="s">
        <v>3676</v>
      </c>
      <c r="F186" s="23" t="s">
        <v>3677</v>
      </c>
      <c r="G186" s="23" t="s">
        <v>10679</v>
      </c>
      <c r="H186" s="25">
        <v>4281</v>
      </c>
      <c r="I186" s="23">
        <v>2.4</v>
      </c>
      <c r="J186" s="28">
        <f>A186/315</f>
        <v>0.57460317460317456</v>
      </c>
      <c r="K186" s="278" t="s">
        <v>15626</v>
      </c>
      <c r="L186" s="278">
        <v>3</v>
      </c>
      <c r="M186" s="312">
        <v>2.5</v>
      </c>
      <c r="N186" s="17">
        <f t="shared" si="2"/>
        <v>0.55873015873015874</v>
      </c>
    </row>
    <row r="187" spans="1:14" x14ac:dyDescent="0.3">
      <c r="A187" s="27">
        <v>181</v>
      </c>
      <c r="B187" s="24" t="s">
        <v>11300</v>
      </c>
      <c r="C187" s="312">
        <v>199</v>
      </c>
      <c r="D187" s="13" t="s">
        <v>11301</v>
      </c>
      <c r="E187" s="23" t="s">
        <v>11302</v>
      </c>
      <c r="F187" s="23" t="s">
        <v>11303</v>
      </c>
      <c r="G187" s="23" t="s">
        <v>10675</v>
      </c>
      <c r="H187" s="25">
        <v>1356</v>
      </c>
      <c r="I187" s="23">
        <v>2.4</v>
      </c>
      <c r="J187" s="28">
        <f>A187/315</f>
        <v>0.57460317460317456</v>
      </c>
      <c r="K187" s="278" t="s">
        <v>15626</v>
      </c>
      <c r="L187" s="278">
        <v>3</v>
      </c>
      <c r="M187" s="312">
        <v>2.1</v>
      </c>
      <c r="N187" s="17">
        <f t="shared" si="2"/>
        <v>0.63174603174603172</v>
      </c>
    </row>
    <row r="188" spans="1:14" x14ac:dyDescent="0.3">
      <c r="A188" s="27">
        <v>181</v>
      </c>
      <c r="B188" s="24" t="s">
        <v>11304</v>
      </c>
      <c r="C188" s="311">
        <v>205</v>
      </c>
      <c r="D188" s="13" t="s">
        <v>11305</v>
      </c>
      <c r="E188" s="23" t="s">
        <v>11306</v>
      </c>
      <c r="F188" s="23" t="s">
        <v>11307</v>
      </c>
      <c r="G188" s="23" t="s">
        <v>10679</v>
      </c>
      <c r="H188" s="23">
        <v>900</v>
      </c>
      <c r="I188" s="23">
        <v>2.4</v>
      </c>
      <c r="J188" s="28">
        <f>A188/315</f>
        <v>0.57460317460317456</v>
      </c>
      <c r="K188" s="278" t="s">
        <v>15626</v>
      </c>
      <c r="L188" s="278">
        <v>3</v>
      </c>
      <c r="M188" s="311">
        <v>2</v>
      </c>
      <c r="N188" s="17">
        <f t="shared" si="2"/>
        <v>0.65079365079365081</v>
      </c>
    </row>
    <row r="189" spans="1:14" x14ac:dyDescent="0.3">
      <c r="A189" s="29">
        <v>187</v>
      </c>
      <c r="B189" s="24" t="s">
        <v>11321</v>
      </c>
      <c r="C189" s="311">
        <v>227</v>
      </c>
      <c r="D189" s="13" t="s">
        <v>11322</v>
      </c>
      <c r="E189" s="23" t="s">
        <v>11323</v>
      </c>
      <c r="F189" s="23" t="s">
        <v>11324</v>
      </c>
      <c r="G189" s="23" t="s">
        <v>10679</v>
      </c>
      <c r="H189" s="25">
        <v>4330</v>
      </c>
      <c r="I189" s="29">
        <v>2.2999999999999998</v>
      </c>
      <c r="J189" s="30">
        <f>A189/315</f>
        <v>0.59365079365079365</v>
      </c>
      <c r="K189" s="278" t="s">
        <v>15626</v>
      </c>
      <c r="L189" s="278">
        <v>3</v>
      </c>
      <c r="M189" s="311">
        <v>1.8</v>
      </c>
      <c r="N189" s="17">
        <f t="shared" si="2"/>
        <v>0.72063492063492063</v>
      </c>
    </row>
    <row r="190" spans="1:14" x14ac:dyDescent="0.3">
      <c r="A190" s="29">
        <v>187</v>
      </c>
      <c r="B190" s="24" t="s">
        <v>11333</v>
      </c>
      <c r="C190" s="311">
        <v>171</v>
      </c>
      <c r="D190" s="13" t="s">
        <v>11334</v>
      </c>
      <c r="E190" s="23" t="s">
        <v>11335</v>
      </c>
      <c r="F190" s="23" t="s">
        <v>11335</v>
      </c>
      <c r="G190" s="23" t="s">
        <v>10679</v>
      </c>
      <c r="H190" s="25">
        <v>2751</v>
      </c>
      <c r="I190" s="29">
        <v>2.2999999999999998</v>
      </c>
      <c r="J190" s="30">
        <f>A190/315</f>
        <v>0.59365079365079365</v>
      </c>
      <c r="K190" s="278" t="s">
        <v>15626</v>
      </c>
      <c r="L190" s="278">
        <v>3</v>
      </c>
      <c r="M190" s="311">
        <v>2.6</v>
      </c>
      <c r="N190" s="17">
        <f t="shared" si="2"/>
        <v>0.54285714285714282</v>
      </c>
    </row>
    <row r="191" spans="1:14" x14ac:dyDescent="0.3">
      <c r="A191" s="29">
        <v>187</v>
      </c>
      <c r="B191" s="24" t="s">
        <v>11336</v>
      </c>
      <c r="C191" s="311">
        <v>171</v>
      </c>
      <c r="D191" s="13" t="s">
        <v>11337</v>
      </c>
      <c r="E191" s="23" t="s">
        <v>11338</v>
      </c>
      <c r="F191" s="23" t="s">
        <v>11339</v>
      </c>
      <c r="G191" s="23" t="s">
        <v>10679</v>
      </c>
      <c r="H191" s="23">
        <v>734</v>
      </c>
      <c r="I191" s="29">
        <v>2.2999999999999998</v>
      </c>
      <c r="J191" s="30">
        <f>A191/315</f>
        <v>0.59365079365079365</v>
      </c>
      <c r="K191" s="278" t="s">
        <v>15626</v>
      </c>
      <c r="L191" s="278">
        <v>3</v>
      </c>
      <c r="M191" s="311">
        <v>2.6</v>
      </c>
      <c r="N191" s="17">
        <f t="shared" si="2"/>
        <v>0.54285714285714282</v>
      </c>
    </row>
    <row r="192" spans="1:14" x14ac:dyDescent="0.3">
      <c r="A192" s="29">
        <v>187</v>
      </c>
      <c r="B192" s="24" t="s">
        <v>11311</v>
      </c>
      <c r="C192" s="312">
        <v>185</v>
      </c>
      <c r="D192" s="13" t="s">
        <v>11312</v>
      </c>
      <c r="E192" s="23" t="s">
        <v>11313</v>
      </c>
      <c r="F192" s="23" t="s">
        <v>11314</v>
      </c>
      <c r="G192" s="23" t="s">
        <v>10679</v>
      </c>
      <c r="H192" s="25">
        <v>4754</v>
      </c>
      <c r="I192" s="29">
        <v>2.2999999999999998</v>
      </c>
      <c r="J192" s="30">
        <f>A192/315</f>
        <v>0.59365079365079365</v>
      </c>
      <c r="K192" s="278" t="s">
        <v>15626</v>
      </c>
      <c r="L192" s="278">
        <v>3</v>
      </c>
      <c r="M192" s="312">
        <v>2.2999999999999998</v>
      </c>
      <c r="N192" s="17">
        <f t="shared" si="2"/>
        <v>0.58730158730158732</v>
      </c>
    </row>
    <row r="193" spans="1:14" x14ac:dyDescent="0.3">
      <c r="A193" s="29">
        <v>187</v>
      </c>
      <c r="B193" s="24" t="s">
        <v>11329</v>
      </c>
      <c r="C193" s="312">
        <v>199</v>
      </c>
      <c r="D193" s="13" t="s">
        <v>11330</v>
      </c>
      <c r="E193" s="23" t="s">
        <v>11331</v>
      </c>
      <c r="F193" s="23" t="s">
        <v>11332</v>
      </c>
      <c r="G193" s="23" t="s">
        <v>10679</v>
      </c>
      <c r="H193" s="25">
        <v>2777</v>
      </c>
      <c r="I193" s="29">
        <v>2.2999999999999998</v>
      </c>
      <c r="J193" s="30">
        <f>A193/315</f>
        <v>0.59365079365079365</v>
      </c>
      <c r="K193" s="278" t="s">
        <v>15626</v>
      </c>
      <c r="L193" s="278">
        <v>3</v>
      </c>
      <c r="M193" s="312">
        <v>2.1</v>
      </c>
      <c r="N193" s="17">
        <f t="shared" si="2"/>
        <v>0.63174603174603172</v>
      </c>
    </row>
    <row r="194" spans="1:14" x14ac:dyDescent="0.3">
      <c r="A194" s="29">
        <v>187</v>
      </c>
      <c r="B194" s="24" t="s">
        <v>11315</v>
      </c>
      <c r="C194" s="312">
        <v>214</v>
      </c>
      <c r="D194" s="13" t="s">
        <v>11316</v>
      </c>
      <c r="E194" s="23" t="s">
        <v>11317</v>
      </c>
      <c r="F194" s="23" t="s">
        <v>11317</v>
      </c>
      <c r="G194" s="23" t="s">
        <v>10675</v>
      </c>
      <c r="H194" s="25">
        <v>4583</v>
      </c>
      <c r="I194" s="29">
        <v>2.2999999999999998</v>
      </c>
      <c r="J194" s="30">
        <f>A194/315</f>
        <v>0.59365079365079365</v>
      </c>
      <c r="K194" s="278" t="s">
        <v>15626</v>
      </c>
      <c r="L194" s="278">
        <v>3</v>
      </c>
      <c r="M194" s="312">
        <v>1.9</v>
      </c>
      <c r="N194" s="17">
        <f t="shared" si="2"/>
        <v>0.67936507936507939</v>
      </c>
    </row>
    <row r="195" spans="1:14" x14ac:dyDescent="0.3">
      <c r="A195" s="29">
        <v>187</v>
      </c>
      <c r="B195" s="24" t="s">
        <v>11318</v>
      </c>
      <c r="C195" s="311">
        <v>193</v>
      </c>
      <c r="D195" s="13" t="s">
        <v>11319</v>
      </c>
      <c r="E195" s="23" t="s">
        <v>11320</v>
      </c>
      <c r="F195" s="23" t="s">
        <v>11320</v>
      </c>
      <c r="G195" s="23" t="s">
        <v>10679</v>
      </c>
      <c r="H195" s="25">
        <v>4577</v>
      </c>
      <c r="I195" s="29">
        <v>2.2999999999999998</v>
      </c>
      <c r="J195" s="30">
        <f>A195/315</f>
        <v>0.59365079365079365</v>
      </c>
      <c r="K195" s="278" t="s">
        <v>15626</v>
      </c>
      <c r="L195" s="278">
        <v>3</v>
      </c>
      <c r="M195" s="311">
        <v>2.2000000000000002</v>
      </c>
      <c r="N195" s="17">
        <f t="shared" si="2"/>
        <v>0.61269841269841274</v>
      </c>
    </row>
    <row r="196" spans="1:14" x14ac:dyDescent="0.3">
      <c r="A196" s="29">
        <v>187</v>
      </c>
      <c r="B196" s="24" t="s">
        <v>11340</v>
      </c>
      <c r="C196" s="312">
        <v>250</v>
      </c>
      <c r="D196" s="13" t="s">
        <v>11341</v>
      </c>
      <c r="E196" s="23" t="s">
        <v>11342</v>
      </c>
      <c r="F196" s="23" t="s">
        <v>11343</v>
      </c>
      <c r="G196" s="23" t="s">
        <v>10679</v>
      </c>
      <c r="H196" s="23">
        <v>438</v>
      </c>
      <c r="I196" s="29">
        <v>2.2999999999999998</v>
      </c>
      <c r="J196" s="30">
        <f>A196/315</f>
        <v>0.59365079365079365</v>
      </c>
      <c r="K196" s="278" t="s">
        <v>15626</v>
      </c>
      <c r="L196" s="278">
        <v>3</v>
      </c>
      <c r="M196" s="312">
        <v>1.5</v>
      </c>
      <c r="N196" s="17">
        <f t="shared" ref="N196:N259" si="3">C196/315</f>
        <v>0.79365079365079361</v>
      </c>
    </row>
    <row r="197" spans="1:14" x14ac:dyDescent="0.3">
      <c r="A197" s="29">
        <v>187</v>
      </c>
      <c r="B197" s="24" t="s">
        <v>3692</v>
      </c>
      <c r="C197" s="312">
        <v>199</v>
      </c>
      <c r="D197" s="13" t="s">
        <v>3693</v>
      </c>
      <c r="E197" s="23" t="s">
        <v>3694</v>
      </c>
      <c r="F197" s="23" t="s">
        <v>3695</v>
      </c>
      <c r="G197" s="23" t="s">
        <v>10679</v>
      </c>
      <c r="H197" s="25">
        <v>9903</v>
      </c>
      <c r="I197" s="29">
        <v>2.2999999999999998</v>
      </c>
      <c r="J197" s="30">
        <f>A197/315</f>
        <v>0.59365079365079365</v>
      </c>
      <c r="K197" s="278" t="s">
        <v>15626</v>
      </c>
      <c r="L197" s="278">
        <v>3</v>
      </c>
      <c r="M197" s="312">
        <v>2.1</v>
      </c>
      <c r="N197" s="17">
        <f t="shared" si="3"/>
        <v>0.63174603174603172</v>
      </c>
    </row>
    <row r="198" spans="1:14" x14ac:dyDescent="0.3">
      <c r="A198" s="29">
        <v>187</v>
      </c>
      <c r="B198" s="24" t="s">
        <v>9957</v>
      </c>
      <c r="C198" s="312">
        <v>185</v>
      </c>
      <c r="D198" s="13" t="s">
        <v>9958</v>
      </c>
      <c r="E198" s="23" t="s">
        <v>9959</v>
      </c>
      <c r="F198" s="23" t="s">
        <v>9960</v>
      </c>
      <c r="G198" s="23" t="s">
        <v>10679</v>
      </c>
      <c r="H198" s="23">
        <v>167</v>
      </c>
      <c r="I198" s="29">
        <v>2.2999999999999998</v>
      </c>
      <c r="J198" s="30">
        <f>A198/315</f>
        <v>0.59365079365079365</v>
      </c>
      <c r="K198" s="278" t="s">
        <v>15626</v>
      </c>
      <c r="L198" s="278">
        <v>3</v>
      </c>
      <c r="M198" s="312">
        <v>2.2999999999999998</v>
      </c>
      <c r="N198" s="17">
        <f t="shared" si="3"/>
        <v>0.58730158730158732</v>
      </c>
    </row>
    <row r="199" spans="1:14" x14ac:dyDescent="0.3">
      <c r="A199" s="29">
        <v>187</v>
      </c>
      <c r="B199" s="24" t="s">
        <v>3700</v>
      </c>
      <c r="C199" s="311">
        <v>193</v>
      </c>
      <c r="D199" s="13" t="s">
        <v>3701</v>
      </c>
      <c r="E199" s="23" t="s">
        <v>3702</v>
      </c>
      <c r="F199" s="23" t="s">
        <v>3703</v>
      </c>
      <c r="G199" s="23" t="s">
        <v>10679</v>
      </c>
      <c r="H199" s="25">
        <v>1777</v>
      </c>
      <c r="I199" s="29">
        <v>2.2999999999999998</v>
      </c>
      <c r="J199" s="30">
        <f>A199/315</f>
        <v>0.59365079365079365</v>
      </c>
      <c r="K199" s="278" t="s">
        <v>15626</v>
      </c>
      <c r="L199" s="278">
        <v>3</v>
      </c>
      <c r="M199" s="311">
        <v>2.2000000000000002</v>
      </c>
      <c r="N199" s="17">
        <f t="shared" si="3"/>
        <v>0.61269841269841274</v>
      </c>
    </row>
    <row r="200" spans="1:14" x14ac:dyDescent="0.3">
      <c r="A200" s="29">
        <v>187</v>
      </c>
      <c r="B200" s="24" t="s">
        <v>3696</v>
      </c>
      <c r="C200" s="312">
        <v>185</v>
      </c>
      <c r="D200" s="13" t="s">
        <v>3697</v>
      </c>
      <c r="E200" s="23" t="s">
        <v>3698</v>
      </c>
      <c r="F200" s="23" t="s">
        <v>3699</v>
      </c>
      <c r="G200" s="23" t="s">
        <v>10679</v>
      </c>
      <c r="H200" s="25">
        <v>8065</v>
      </c>
      <c r="I200" s="29">
        <v>2.2999999999999998</v>
      </c>
      <c r="J200" s="30">
        <f>A200/315</f>
        <v>0.59365079365079365</v>
      </c>
      <c r="K200" s="278" t="s">
        <v>15626</v>
      </c>
      <c r="L200" s="278">
        <v>3</v>
      </c>
      <c r="M200" s="312">
        <v>2.2999999999999998</v>
      </c>
      <c r="N200" s="17">
        <f t="shared" si="3"/>
        <v>0.58730158730158732</v>
      </c>
    </row>
    <row r="201" spans="1:14" x14ac:dyDescent="0.3">
      <c r="A201" s="29">
        <v>187</v>
      </c>
      <c r="B201" s="24" t="s">
        <v>11325</v>
      </c>
      <c r="C201" s="311">
        <v>205</v>
      </c>
      <c r="D201" s="13" t="s">
        <v>11326</v>
      </c>
      <c r="E201" s="23" t="s">
        <v>11327</v>
      </c>
      <c r="F201" s="23" t="s">
        <v>11328</v>
      </c>
      <c r="G201" s="23" t="s">
        <v>10679</v>
      </c>
      <c r="H201" s="25">
        <v>3277</v>
      </c>
      <c r="I201" s="29">
        <v>2.2999999999999998</v>
      </c>
      <c r="J201" s="30">
        <f>A201/315</f>
        <v>0.59365079365079365</v>
      </c>
      <c r="K201" s="278" t="s">
        <v>15626</v>
      </c>
      <c r="L201" s="278">
        <v>3</v>
      </c>
      <c r="M201" s="311">
        <v>2</v>
      </c>
      <c r="N201" s="17">
        <f t="shared" si="3"/>
        <v>0.65079365079365081</v>
      </c>
    </row>
    <row r="202" spans="1:14" x14ac:dyDescent="0.3">
      <c r="A202" s="27">
        <v>200</v>
      </c>
      <c r="B202" s="24" t="s">
        <v>11359</v>
      </c>
      <c r="C202" s="312">
        <v>185</v>
      </c>
      <c r="D202" s="13" t="s">
        <v>11360</v>
      </c>
      <c r="E202" s="23" t="s">
        <v>11361</v>
      </c>
      <c r="F202" s="23" t="s">
        <v>11362</v>
      </c>
      <c r="G202" s="23" t="s">
        <v>10679</v>
      </c>
      <c r="H202" s="23">
        <v>912</v>
      </c>
      <c r="I202" s="23">
        <v>2.2000000000000002</v>
      </c>
      <c r="J202" s="28">
        <f>A202/315</f>
        <v>0.63492063492063489</v>
      </c>
      <c r="K202" s="278" t="s">
        <v>15626</v>
      </c>
      <c r="L202" s="278">
        <v>3</v>
      </c>
      <c r="M202" s="312">
        <v>2.2999999999999998</v>
      </c>
      <c r="N202" s="17">
        <f t="shared" si="3"/>
        <v>0.58730158730158732</v>
      </c>
    </row>
    <row r="203" spans="1:14" x14ac:dyDescent="0.3">
      <c r="A203" s="27">
        <v>200</v>
      </c>
      <c r="B203" s="24" t="s">
        <v>9994</v>
      </c>
      <c r="C203" s="311">
        <v>193</v>
      </c>
      <c r="D203" s="13" t="s">
        <v>9995</v>
      </c>
      <c r="E203" s="23" t="s">
        <v>9996</v>
      </c>
      <c r="F203" s="23" t="s">
        <v>9997</v>
      </c>
      <c r="G203" s="23" t="s">
        <v>10679</v>
      </c>
      <c r="H203" s="25">
        <v>6989</v>
      </c>
      <c r="I203" s="23">
        <v>2.2000000000000002</v>
      </c>
      <c r="J203" s="28">
        <f>A203/315</f>
        <v>0.63492063492063489</v>
      </c>
      <c r="K203" s="278" t="s">
        <v>15626</v>
      </c>
      <c r="L203" s="278">
        <v>3</v>
      </c>
      <c r="M203" s="311">
        <v>2.2000000000000002</v>
      </c>
      <c r="N203" s="17">
        <f t="shared" si="3"/>
        <v>0.61269841269841274</v>
      </c>
    </row>
    <row r="204" spans="1:14" x14ac:dyDescent="0.3">
      <c r="A204" s="27">
        <v>200</v>
      </c>
      <c r="B204" s="24" t="s">
        <v>11363</v>
      </c>
      <c r="C204" s="311">
        <v>180</v>
      </c>
      <c r="D204" s="13" t="s">
        <v>11364</v>
      </c>
      <c r="E204" s="23" t="s">
        <v>11365</v>
      </c>
      <c r="F204" s="23" t="s">
        <v>11366</v>
      </c>
      <c r="G204" s="23" t="s">
        <v>10679</v>
      </c>
      <c r="H204" s="23">
        <v>651</v>
      </c>
      <c r="I204" s="23">
        <v>2.2000000000000002</v>
      </c>
      <c r="J204" s="28">
        <f>A204/315</f>
        <v>0.63492063492063489</v>
      </c>
      <c r="K204" s="278" t="s">
        <v>15626</v>
      </c>
      <c r="L204" s="278">
        <v>3</v>
      </c>
      <c r="M204" s="311">
        <v>2.4</v>
      </c>
      <c r="N204" s="17">
        <f t="shared" si="3"/>
        <v>0.5714285714285714</v>
      </c>
    </row>
    <row r="205" spans="1:14" x14ac:dyDescent="0.3">
      <c r="A205" s="27">
        <v>200</v>
      </c>
      <c r="B205" s="24" t="s">
        <v>11348</v>
      </c>
      <c r="C205" s="312">
        <v>214</v>
      </c>
      <c r="D205" s="13" t="s">
        <v>11349</v>
      </c>
      <c r="E205" s="23" t="s">
        <v>11350</v>
      </c>
      <c r="F205" s="23" t="s">
        <v>11351</v>
      </c>
      <c r="G205" s="23" t="s">
        <v>10679</v>
      </c>
      <c r="H205" s="25">
        <v>4293</v>
      </c>
      <c r="I205" s="23">
        <v>2.2000000000000002</v>
      </c>
      <c r="J205" s="28">
        <f>A205/315</f>
        <v>0.63492063492063489</v>
      </c>
      <c r="K205" s="278" t="s">
        <v>15626</v>
      </c>
      <c r="L205" s="278">
        <v>3</v>
      </c>
      <c r="M205" s="312">
        <v>1.9</v>
      </c>
      <c r="N205" s="17">
        <f t="shared" si="3"/>
        <v>0.67936507936507939</v>
      </c>
    </row>
    <row r="206" spans="1:14" x14ac:dyDescent="0.3">
      <c r="A206" s="27">
        <v>200</v>
      </c>
      <c r="B206" s="24" t="s">
        <v>11355</v>
      </c>
      <c r="C206" s="311">
        <v>171</v>
      </c>
      <c r="D206" s="13" t="s">
        <v>11356</v>
      </c>
      <c r="E206" s="23" t="s">
        <v>11357</v>
      </c>
      <c r="F206" s="23" t="s">
        <v>11358</v>
      </c>
      <c r="G206" s="23" t="s">
        <v>10675</v>
      </c>
      <c r="H206" s="25">
        <v>1330</v>
      </c>
      <c r="I206" s="23">
        <v>2.2000000000000002</v>
      </c>
      <c r="J206" s="28">
        <f>A206/315</f>
        <v>0.63492063492063489</v>
      </c>
      <c r="K206" s="278" t="s">
        <v>15626</v>
      </c>
      <c r="L206" s="278">
        <v>3</v>
      </c>
      <c r="M206" s="311">
        <v>2.6</v>
      </c>
      <c r="N206" s="17">
        <f t="shared" si="3"/>
        <v>0.54285714285714282</v>
      </c>
    </row>
    <row r="207" spans="1:14" x14ac:dyDescent="0.3">
      <c r="A207" s="27">
        <v>200</v>
      </c>
      <c r="B207" s="24" t="s">
        <v>11367</v>
      </c>
      <c r="C207" s="312">
        <v>214</v>
      </c>
      <c r="D207" s="13" t="s">
        <v>11368</v>
      </c>
      <c r="E207" s="23" t="s">
        <v>11369</v>
      </c>
      <c r="F207" s="23" t="s">
        <v>11370</v>
      </c>
      <c r="G207" s="23" t="s">
        <v>10675</v>
      </c>
      <c r="H207" s="23">
        <v>504</v>
      </c>
      <c r="I207" s="23">
        <v>2.2000000000000002</v>
      </c>
      <c r="J207" s="28">
        <f>A207/315</f>
        <v>0.63492063492063489</v>
      </c>
      <c r="K207" s="278" t="s">
        <v>15626</v>
      </c>
      <c r="L207" s="278">
        <v>3</v>
      </c>
      <c r="M207" s="312">
        <v>1.9</v>
      </c>
      <c r="N207" s="17">
        <f t="shared" si="3"/>
        <v>0.67936507936507939</v>
      </c>
    </row>
    <row r="208" spans="1:14" x14ac:dyDescent="0.3">
      <c r="A208" s="27">
        <v>200</v>
      </c>
      <c r="B208" s="24" t="s">
        <v>11352</v>
      </c>
      <c r="C208" s="312">
        <v>214</v>
      </c>
      <c r="D208" s="13" t="s">
        <v>11353</v>
      </c>
      <c r="E208" s="23" t="s">
        <v>11354</v>
      </c>
      <c r="F208" s="23" t="s">
        <v>11354</v>
      </c>
      <c r="G208" s="23" t="s">
        <v>10675</v>
      </c>
      <c r="H208" s="25">
        <v>2232</v>
      </c>
      <c r="I208" s="23">
        <v>2.2000000000000002</v>
      </c>
      <c r="J208" s="28">
        <f>A208/315</f>
        <v>0.63492063492063489</v>
      </c>
      <c r="K208" s="278" t="s">
        <v>15626</v>
      </c>
      <c r="L208" s="278">
        <v>3</v>
      </c>
      <c r="M208" s="312">
        <v>1.9</v>
      </c>
      <c r="N208" s="17">
        <f t="shared" si="3"/>
        <v>0.67936507936507939</v>
      </c>
    </row>
    <row r="209" spans="1:14" x14ac:dyDescent="0.3">
      <c r="A209" s="27">
        <v>200</v>
      </c>
      <c r="B209" s="24" t="s">
        <v>11344</v>
      </c>
      <c r="C209" s="311">
        <v>227</v>
      </c>
      <c r="D209" s="13" t="s">
        <v>11345</v>
      </c>
      <c r="E209" s="23" t="s">
        <v>11346</v>
      </c>
      <c r="F209" s="23" t="s">
        <v>11347</v>
      </c>
      <c r="G209" s="23" t="s">
        <v>10675</v>
      </c>
      <c r="H209" s="25">
        <v>12547</v>
      </c>
      <c r="I209" s="23">
        <v>2.2000000000000002</v>
      </c>
      <c r="J209" s="28">
        <f>A209/315</f>
        <v>0.63492063492063489</v>
      </c>
      <c r="K209" s="278" t="s">
        <v>15626</v>
      </c>
      <c r="L209" s="278">
        <v>3</v>
      </c>
      <c r="M209" s="311">
        <v>1.8</v>
      </c>
      <c r="N209" s="17">
        <f t="shared" si="3"/>
        <v>0.72063492063492063</v>
      </c>
    </row>
    <row r="210" spans="1:14" x14ac:dyDescent="0.3">
      <c r="A210" s="29">
        <v>208</v>
      </c>
      <c r="B210" s="24" t="s">
        <v>11382</v>
      </c>
      <c r="C210" s="311">
        <v>205</v>
      </c>
      <c r="D210" s="13" t="s">
        <v>11383</v>
      </c>
      <c r="E210" s="23" t="s">
        <v>11384</v>
      </c>
      <c r="F210" s="23" t="s">
        <v>11385</v>
      </c>
      <c r="G210" s="23" t="s">
        <v>10679</v>
      </c>
      <c r="H210" s="25">
        <v>1214</v>
      </c>
      <c r="I210" s="29">
        <v>2.1</v>
      </c>
      <c r="J210" s="30">
        <f>A210/315</f>
        <v>0.6603174603174603</v>
      </c>
      <c r="K210" s="278" t="s">
        <v>15626</v>
      </c>
      <c r="L210" s="278">
        <v>3</v>
      </c>
      <c r="M210" s="311">
        <v>2</v>
      </c>
      <c r="N210" s="17">
        <f t="shared" si="3"/>
        <v>0.65079365079365081</v>
      </c>
    </row>
    <row r="211" spans="1:14" x14ac:dyDescent="0.3">
      <c r="A211" s="29">
        <v>208</v>
      </c>
      <c r="B211" s="24" t="s">
        <v>11371</v>
      </c>
      <c r="C211" s="312">
        <v>199</v>
      </c>
      <c r="D211" s="13" t="s">
        <v>11372</v>
      </c>
      <c r="E211" s="23" t="s">
        <v>11373</v>
      </c>
      <c r="F211" s="23" t="s">
        <v>11374</v>
      </c>
      <c r="G211" s="23" t="s">
        <v>10675</v>
      </c>
      <c r="H211" s="25">
        <v>6742</v>
      </c>
      <c r="I211" s="29">
        <v>2.1</v>
      </c>
      <c r="J211" s="30">
        <f>A211/315</f>
        <v>0.6603174603174603</v>
      </c>
      <c r="K211" s="278" t="s">
        <v>15626</v>
      </c>
      <c r="L211" s="278">
        <v>3</v>
      </c>
      <c r="M211" s="312">
        <v>2.1</v>
      </c>
      <c r="N211" s="17">
        <f t="shared" si="3"/>
        <v>0.63174603174603172</v>
      </c>
    </row>
    <row r="212" spans="1:14" x14ac:dyDescent="0.3">
      <c r="A212" s="29">
        <v>208</v>
      </c>
      <c r="B212" s="24" t="s">
        <v>3728</v>
      </c>
      <c r="C212" s="311">
        <v>205</v>
      </c>
      <c r="D212" s="13" t="s">
        <v>3729</v>
      </c>
      <c r="E212" s="23" t="s">
        <v>3730</v>
      </c>
      <c r="F212" s="23" t="s">
        <v>3731</v>
      </c>
      <c r="G212" s="23" t="s">
        <v>10679</v>
      </c>
      <c r="H212" s="25">
        <v>28128</v>
      </c>
      <c r="I212" s="29">
        <v>2.1</v>
      </c>
      <c r="J212" s="30">
        <f>A212/315</f>
        <v>0.6603174603174603</v>
      </c>
      <c r="K212" s="278" t="s">
        <v>15626</v>
      </c>
      <c r="L212" s="278">
        <v>3</v>
      </c>
      <c r="M212" s="311">
        <v>2</v>
      </c>
      <c r="N212" s="17">
        <f t="shared" si="3"/>
        <v>0.65079365079365081</v>
      </c>
    </row>
    <row r="213" spans="1:14" x14ac:dyDescent="0.3">
      <c r="A213" s="29">
        <v>208</v>
      </c>
      <c r="B213" s="24" t="s">
        <v>11375</v>
      </c>
      <c r="C213" s="311">
        <v>227</v>
      </c>
      <c r="D213" s="13" t="s">
        <v>11376</v>
      </c>
      <c r="E213" s="23" t="s">
        <v>11377</v>
      </c>
      <c r="F213" s="23" t="s">
        <v>11378</v>
      </c>
      <c r="G213" s="23" t="s">
        <v>10675</v>
      </c>
      <c r="H213" s="25">
        <v>4108</v>
      </c>
      <c r="I213" s="29">
        <v>2.1</v>
      </c>
      <c r="J213" s="30">
        <f>A213/315</f>
        <v>0.6603174603174603</v>
      </c>
      <c r="K213" s="278" t="s">
        <v>15626</v>
      </c>
      <c r="L213" s="278">
        <v>3</v>
      </c>
      <c r="M213" s="311">
        <v>1.8</v>
      </c>
      <c r="N213" s="17">
        <f t="shared" si="3"/>
        <v>0.72063492063492063</v>
      </c>
    </row>
    <row r="214" spans="1:14" x14ac:dyDescent="0.3">
      <c r="A214" s="29">
        <v>208</v>
      </c>
      <c r="B214" s="24" t="s">
        <v>3766</v>
      </c>
      <c r="C214" s="312">
        <v>214</v>
      </c>
      <c r="D214" s="13" t="s">
        <v>3767</v>
      </c>
      <c r="E214" s="23" t="s">
        <v>3768</v>
      </c>
      <c r="F214" s="23" t="s">
        <v>3769</v>
      </c>
      <c r="G214" s="23" t="s">
        <v>10679</v>
      </c>
      <c r="H214" s="25">
        <v>2526</v>
      </c>
      <c r="I214" s="29">
        <v>2.1</v>
      </c>
      <c r="J214" s="30">
        <f>A214/315</f>
        <v>0.6603174603174603</v>
      </c>
      <c r="K214" s="278" t="s">
        <v>15626</v>
      </c>
      <c r="L214" s="278">
        <v>3</v>
      </c>
      <c r="M214" s="312">
        <v>1.9</v>
      </c>
      <c r="N214" s="17">
        <f t="shared" si="3"/>
        <v>0.67936507936507939</v>
      </c>
    </row>
    <row r="215" spans="1:14" x14ac:dyDescent="0.3">
      <c r="A215" s="29">
        <v>208</v>
      </c>
      <c r="B215" s="24" t="s">
        <v>3740</v>
      </c>
      <c r="C215" s="311">
        <v>227</v>
      </c>
      <c r="D215" s="13" t="s">
        <v>3741</v>
      </c>
      <c r="E215" s="23" t="s">
        <v>3742</v>
      </c>
      <c r="F215" s="23" t="s">
        <v>3743</v>
      </c>
      <c r="G215" s="23" t="s">
        <v>10679</v>
      </c>
      <c r="H215" s="25">
        <v>15612</v>
      </c>
      <c r="I215" s="29">
        <v>2.1</v>
      </c>
      <c r="J215" s="30">
        <f>A215/315</f>
        <v>0.6603174603174603</v>
      </c>
      <c r="K215" s="278" t="s">
        <v>15626</v>
      </c>
      <c r="L215" s="278">
        <v>3</v>
      </c>
      <c r="M215" s="311">
        <v>1.8</v>
      </c>
      <c r="N215" s="17">
        <f t="shared" si="3"/>
        <v>0.72063492063492063</v>
      </c>
    </row>
    <row r="216" spans="1:14" x14ac:dyDescent="0.3">
      <c r="A216" s="29">
        <v>208</v>
      </c>
      <c r="B216" s="24" t="s">
        <v>11379</v>
      </c>
      <c r="C216" s="312">
        <v>214</v>
      </c>
      <c r="D216" s="13" t="s">
        <v>11380</v>
      </c>
      <c r="E216" s="23" t="s">
        <v>11381</v>
      </c>
      <c r="F216" s="23" t="s">
        <v>11381</v>
      </c>
      <c r="G216" s="23" t="s">
        <v>10679</v>
      </c>
      <c r="H216" s="25">
        <v>2229</v>
      </c>
      <c r="I216" s="29">
        <v>2.1</v>
      </c>
      <c r="J216" s="30">
        <f>A216/315</f>
        <v>0.6603174603174603</v>
      </c>
      <c r="K216" s="278" t="s">
        <v>15626</v>
      </c>
      <c r="L216" s="278">
        <v>3</v>
      </c>
      <c r="M216" s="312">
        <v>1.9</v>
      </c>
      <c r="N216" s="17">
        <f t="shared" si="3"/>
        <v>0.67936507936507939</v>
      </c>
    </row>
    <row r="217" spans="1:14" x14ac:dyDescent="0.3">
      <c r="A217" s="29">
        <v>208</v>
      </c>
      <c r="B217" s="24" t="s">
        <v>3752</v>
      </c>
      <c r="C217" s="312">
        <v>214</v>
      </c>
      <c r="D217" s="13" t="s">
        <v>3753</v>
      </c>
      <c r="E217" s="23" t="s">
        <v>3754</v>
      </c>
      <c r="F217" s="23" t="s">
        <v>3755</v>
      </c>
      <c r="G217" s="23" t="s">
        <v>10679</v>
      </c>
      <c r="H217" s="25">
        <v>6596</v>
      </c>
      <c r="I217" s="29">
        <v>2.1</v>
      </c>
      <c r="J217" s="30">
        <f>A217/315</f>
        <v>0.6603174603174603</v>
      </c>
      <c r="K217" s="278" t="s">
        <v>15626</v>
      </c>
      <c r="L217" s="278">
        <v>3</v>
      </c>
      <c r="M217" s="312">
        <v>1.9</v>
      </c>
      <c r="N217" s="17">
        <f t="shared" si="3"/>
        <v>0.67936507936507939</v>
      </c>
    </row>
    <row r="218" spans="1:14" x14ac:dyDescent="0.3">
      <c r="A218" s="27">
        <v>216</v>
      </c>
      <c r="B218" s="24" t="s">
        <v>11394</v>
      </c>
      <c r="C218" s="311">
        <v>205</v>
      </c>
      <c r="D218" s="13" t="s">
        <v>11395</v>
      </c>
      <c r="E218" s="23" t="s">
        <v>165</v>
      </c>
      <c r="F218" s="23" t="s">
        <v>11396</v>
      </c>
      <c r="G218" s="23" t="s">
        <v>10679</v>
      </c>
      <c r="H218" s="23">
        <v>91</v>
      </c>
      <c r="I218" s="23">
        <v>2</v>
      </c>
      <c r="J218" s="28">
        <f>A218/315</f>
        <v>0.68571428571428572</v>
      </c>
      <c r="K218" s="278" t="s">
        <v>15626</v>
      </c>
      <c r="L218" s="278">
        <v>3</v>
      </c>
      <c r="M218" s="311">
        <v>2</v>
      </c>
      <c r="N218" s="17">
        <f t="shared" si="3"/>
        <v>0.65079365079365081</v>
      </c>
    </row>
    <row r="219" spans="1:14" x14ac:dyDescent="0.3">
      <c r="A219" s="27">
        <v>216</v>
      </c>
      <c r="B219" s="24" t="s">
        <v>11390</v>
      </c>
      <c r="C219" s="312">
        <v>185</v>
      </c>
      <c r="D219" s="13" t="s">
        <v>11391</v>
      </c>
      <c r="E219" s="23" t="s">
        <v>11392</v>
      </c>
      <c r="F219" s="23" t="s">
        <v>11393</v>
      </c>
      <c r="G219" s="23" t="s">
        <v>10679</v>
      </c>
      <c r="H219" s="25">
        <v>1511</v>
      </c>
      <c r="I219" s="23">
        <v>2</v>
      </c>
      <c r="J219" s="28">
        <f>A219/315</f>
        <v>0.68571428571428572</v>
      </c>
      <c r="K219" s="278" t="s">
        <v>15626</v>
      </c>
      <c r="L219" s="278">
        <v>3</v>
      </c>
      <c r="M219" s="312">
        <v>2.2999999999999998</v>
      </c>
      <c r="N219" s="17">
        <f t="shared" si="3"/>
        <v>0.58730158730158732</v>
      </c>
    </row>
    <row r="220" spans="1:14" x14ac:dyDescent="0.3">
      <c r="A220" s="27">
        <v>216</v>
      </c>
      <c r="B220" s="24" t="s">
        <v>3789</v>
      </c>
      <c r="C220" s="311">
        <v>205</v>
      </c>
      <c r="D220" s="13" t="s">
        <v>3790</v>
      </c>
      <c r="E220" s="23" t="s">
        <v>3791</v>
      </c>
      <c r="F220" s="23" t="s">
        <v>3792</v>
      </c>
      <c r="G220" s="23" t="s">
        <v>10679</v>
      </c>
      <c r="H220" s="25">
        <v>2349</v>
      </c>
      <c r="I220" s="23">
        <v>2</v>
      </c>
      <c r="J220" s="28">
        <f>A220/315</f>
        <v>0.68571428571428572</v>
      </c>
      <c r="K220" s="278" t="s">
        <v>15626</v>
      </c>
      <c r="L220" s="278">
        <v>3</v>
      </c>
      <c r="M220" s="311">
        <v>2</v>
      </c>
      <c r="N220" s="17">
        <f t="shared" si="3"/>
        <v>0.65079365079365081</v>
      </c>
    </row>
    <row r="221" spans="1:14" x14ac:dyDescent="0.3">
      <c r="A221" s="27">
        <v>216</v>
      </c>
      <c r="B221" s="24" t="s">
        <v>11386</v>
      </c>
      <c r="C221" s="312">
        <v>185</v>
      </c>
      <c r="D221" s="13" t="s">
        <v>11387</v>
      </c>
      <c r="E221" s="23" t="s">
        <v>11388</v>
      </c>
      <c r="F221" s="23" t="s">
        <v>11389</v>
      </c>
      <c r="G221" s="23" t="s">
        <v>10679</v>
      </c>
      <c r="H221" s="25">
        <v>6567</v>
      </c>
      <c r="I221" s="23">
        <v>2</v>
      </c>
      <c r="J221" s="28">
        <f>A221/315</f>
        <v>0.68571428571428572</v>
      </c>
      <c r="K221" s="278" t="s">
        <v>15626</v>
      </c>
      <c r="L221" s="278">
        <v>3</v>
      </c>
      <c r="M221" s="312">
        <v>2.2999999999999998</v>
      </c>
      <c r="N221" s="17">
        <f t="shared" si="3"/>
        <v>0.58730158730158732</v>
      </c>
    </row>
    <row r="222" spans="1:14" x14ac:dyDescent="0.3">
      <c r="A222" s="27">
        <v>216</v>
      </c>
      <c r="B222" s="24" t="s">
        <v>10078</v>
      </c>
      <c r="C222" s="312">
        <v>250</v>
      </c>
      <c r="D222" s="13" t="s">
        <v>10079</v>
      </c>
      <c r="E222" s="23" t="s">
        <v>9959</v>
      </c>
      <c r="F222" s="23" t="s">
        <v>10080</v>
      </c>
      <c r="G222" s="23" t="s">
        <v>10679</v>
      </c>
      <c r="H222" s="23">
        <v>911</v>
      </c>
      <c r="I222" s="23">
        <v>2</v>
      </c>
      <c r="J222" s="28">
        <f>A222/315</f>
        <v>0.68571428571428572</v>
      </c>
      <c r="K222" s="278" t="s">
        <v>15626</v>
      </c>
      <c r="L222" s="278">
        <v>3</v>
      </c>
      <c r="M222" s="312">
        <v>1.5</v>
      </c>
      <c r="N222" s="17">
        <f t="shared" si="3"/>
        <v>0.79365079365079361</v>
      </c>
    </row>
    <row r="223" spans="1:14" x14ac:dyDescent="0.3">
      <c r="A223" s="27">
        <v>216</v>
      </c>
      <c r="B223" s="24" t="s">
        <v>10061</v>
      </c>
      <c r="C223" s="312">
        <v>214</v>
      </c>
      <c r="D223" s="13" t="s">
        <v>10062</v>
      </c>
      <c r="E223" s="23" t="s">
        <v>10063</v>
      </c>
      <c r="F223" s="23" t="s">
        <v>10064</v>
      </c>
      <c r="G223" s="23" t="s">
        <v>10679</v>
      </c>
      <c r="H223" s="23">
        <v>625</v>
      </c>
      <c r="I223" s="23">
        <v>2</v>
      </c>
      <c r="J223" s="28">
        <f>A223/315</f>
        <v>0.68571428571428572</v>
      </c>
      <c r="K223" s="278" t="s">
        <v>15626</v>
      </c>
      <c r="L223" s="278">
        <v>3</v>
      </c>
      <c r="M223" s="312">
        <v>1.9</v>
      </c>
      <c r="N223" s="17">
        <f t="shared" si="3"/>
        <v>0.67936507936507939</v>
      </c>
    </row>
    <row r="224" spans="1:14" x14ac:dyDescent="0.3">
      <c r="A224" s="29">
        <v>222</v>
      </c>
      <c r="B224" s="24" t="s">
        <v>11412</v>
      </c>
      <c r="C224" s="311">
        <v>227</v>
      </c>
      <c r="D224" s="13" t="s">
        <v>11413</v>
      </c>
      <c r="E224" s="23" t="s">
        <v>11414</v>
      </c>
      <c r="F224" s="23" t="s">
        <v>11415</v>
      </c>
      <c r="G224" s="23" t="s">
        <v>10675</v>
      </c>
      <c r="H224" s="23">
        <v>944</v>
      </c>
      <c r="I224" s="29">
        <v>1.9</v>
      </c>
      <c r="J224" s="30">
        <f>A224/315</f>
        <v>0.70476190476190481</v>
      </c>
      <c r="K224" s="278" t="s">
        <v>15626</v>
      </c>
      <c r="L224" s="278">
        <v>3</v>
      </c>
      <c r="M224" s="311">
        <v>1.8</v>
      </c>
      <c r="N224" s="17">
        <f t="shared" si="3"/>
        <v>0.72063492063492063</v>
      </c>
    </row>
    <row r="225" spans="1:14" x14ac:dyDescent="0.3">
      <c r="A225" s="29">
        <v>222</v>
      </c>
      <c r="B225" s="24" t="s">
        <v>11420</v>
      </c>
      <c r="C225" s="311">
        <v>244</v>
      </c>
      <c r="D225" s="13" t="s">
        <v>11421</v>
      </c>
      <c r="E225" s="23" t="s">
        <v>11422</v>
      </c>
      <c r="F225" s="23" t="s">
        <v>11423</v>
      </c>
      <c r="G225" s="23" t="s">
        <v>10679</v>
      </c>
      <c r="H225" s="23">
        <v>664</v>
      </c>
      <c r="I225" s="29">
        <v>1.9</v>
      </c>
      <c r="J225" s="30">
        <f>A225/315</f>
        <v>0.70476190476190481</v>
      </c>
      <c r="K225" s="278" t="s">
        <v>15626</v>
      </c>
      <c r="L225" s="278">
        <v>3</v>
      </c>
      <c r="M225" s="311">
        <v>1.6</v>
      </c>
      <c r="N225" s="17">
        <f t="shared" si="3"/>
        <v>0.77460317460317463</v>
      </c>
    </row>
    <row r="226" spans="1:14" x14ac:dyDescent="0.3">
      <c r="A226" s="29">
        <v>222</v>
      </c>
      <c r="B226" s="24" t="s">
        <v>11401</v>
      </c>
      <c r="C226" s="311">
        <v>227</v>
      </c>
      <c r="D226" s="13" t="s">
        <v>11402</v>
      </c>
      <c r="E226" s="23" t="s">
        <v>11403</v>
      </c>
      <c r="F226" s="23" t="s">
        <v>11403</v>
      </c>
      <c r="G226" s="23" t="s">
        <v>10679</v>
      </c>
      <c r="H226" s="25">
        <v>3384</v>
      </c>
      <c r="I226" s="29">
        <v>1.9</v>
      </c>
      <c r="J226" s="30">
        <f>A226/315</f>
        <v>0.70476190476190481</v>
      </c>
      <c r="K226" s="278" t="s">
        <v>15626</v>
      </c>
      <c r="L226" s="278">
        <v>3</v>
      </c>
      <c r="M226" s="311">
        <v>1.8</v>
      </c>
      <c r="N226" s="17">
        <f t="shared" si="3"/>
        <v>0.72063492063492063</v>
      </c>
    </row>
    <row r="227" spans="1:14" x14ac:dyDescent="0.3">
      <c r="A227" s="29">
        <v>222</v>
      </c>
      <c r="B227" s="24" t="s">
        <v>11408</v>
      </c>
      <c r="C227" s="312">
        <v>250</v>
      </c>
      <c r="D227" s="13" t="s">
        <v>11409</v>
      </c>
      <c r="E227" s="23" t="s">
        <v>11410</v>
      </c>
      <c r="F227" s="23" t="s">
        <v>11411</v>
      </c>
      <c r="G227" s="23" t="s">
        <v>10679</v>
      </c>
      <c r="H227" s="25">
        <v>1359</v>
      </c>
      <c r="I227" s="29">
        <v>1.9</v>
      </c>
      <c r="J227" s="30">
        <f>A227/315</f>
        <v>0.70476190476190481</v>
      </c>
      <c r="K227" s="278" t="s">
        <v>15626</v>
      </c>
      <c r="L227" s="278">
        <v>3</v>
      </c>
      <c r="M227" s="312">
        <v>1.5</v>
      </c>
      <c r="N227" s="17">
        <f t="shared" si="3"/>
        <v>0.79365079365079361</v>
      </c>
    </row>
    <row r="228" spans="1:14" x14ac:dyDescent="0.3">
      <c r="A228" s="29">
        <v>222</v>
      </c>
      <c r="B228" s="24" t="s">
        <v>11404</v>
      </c>
      <c r="C228" s="311">
        <v>257</v>
      </c>
      <c r="D228" s="13" t="s">
        <v>11405</v>
      </c>
      <c r="E228" s="23" t="s">
        <v>11406</v>
      </c>
      <c r="F228" s="23" t="s">
        <v>11407</v>
      </c>
      <c r="G228" s="23" t="s">
        <v>10679</v>
      </c>
      <c r="H228" s="25">
        <v>2860</v>
      </c>
      <c r="I228" s="29">
        <v>1.9</v>
      </c>
      <c r="J228" s="30">
        <f>A228/315</f>
        <v>0.70476190476190481</v>
      </c>
      <c r="K228" s="278" t="s">
        <v>15626</v>
      </c>
      <c r="L228" s="278">
        <v>3</v>
      </c>
      <c r="M228" s="311">
        <v>1.4</v>
      </c>
      <c r="N228" s="17">
        <f t="shared" si="3"/>
        <v>0.81587301587301586</v>
      </c>
    </row>
    <row r="229" spans="1:14" x14ac:dyDescent="0.3">
      <c r="A229" s="29">
        <v>222</v>
      </c>
      <c r="B229" s="24" t="s">
        <v>11397</v>
      </c>
      <c r="C229" s="311">
        <v>180</v>
      </c>
      <c r="D229" s="13" t="s">
        <v>11398</v>
      </c>
      <c r="E229" s="23" t="s">
        <v>11399</v>
      </c>
      <c r="F229" s="23" t="s">
        <v>11400</v>
      </c>
      <c r="G229" s="23" t="s">
        <v>10679</v>
      </c>
      <c r="H229" s="25">
        <v>5552</v>
      </c>
      <c r="I229" s="29">
        <v>1.9</v>
      </c>
      <c r="J229" s="30">
        <f>A229/315</f>
        <v>0.70476190476190481</v>
      </c>
      <c r="K229" s="278" t="s">
        <v>15626</v>
      </c>
      <c r="L229" s="278">
        <v>3</v>
      </c>
      <c r="M229" s="311">
        <v>2.4</v>
      </c>
      <c r="N229" s="17">
        <f t="shared" si="3"/>
        <v>0.5714285714285714</v>
      </c>
    </row>
    <row r="230" spans="1:14" x14ac:dyDescent="0.3">
      <c r="A230" s="29">
        <v>222</v>
      </c>
      <c r="B230" s="24" t="s">
        <v>3808</v>
      </c>
      <c r="C230" s="312">
        <v>199</v>
      </c>
      <c r="D230" s="13" t="s">
        <v>3809</v>
      </c>
      <c r="E230" s="23" t="s">
        <v>3810</v>
      </c>
      <c r="F230" s="23" t="s">
        <v>3811</v>
      </c>
      <c r="G230" s="23" t="s">
        <v>10679</v>
      </c>
      <c r="H230" s="25">
        <v>8943</v>
      </c>
      <c r="I230" s="29">
        <v>1.9</v>
      </c>
      <c r="J230" s="30">
        <f>A230/315</f>
        <v>0.70476190476190481</v>
      </c>
      <c r="K230" s="278" t="s">
        <v>15626</v>
      </c>
      <c r="L230" s="278">
        <v>3</v>
      </c>
      <c r="M230" s="312">
        <v>2.1</v>
      </c>
      <c r="N230" s="17">
        <f t="shared" si="3"/>
        <v>0.63174603174603172</v>
      </c>
    </row>
    <row r="231" spans="1:14" x14ac:dyDescent="0.3">
      <c r="A231" s="29">
        <v>222</v>
      </c>
      <c r="B231" s="24" t="s">
        <v>11416</v>
      </c>
      <c r="C231" s="311">
        <v>227</v>
      </c>
      <c r="D231" s="13" t="s">
        <v>11417</v>
      </c>
      <c r="E231" s="23" t="s">
        <v>11418</v>
      </c>
      <c r="F231" s="23" t="s">
        <v>11419</v>
      </c>
      <c r="G231" s="23" t="s">
        <v>10679</v>
      </c>
      <c r="H231" s="23">
        <v>887</v>
      </c>
      <c r="I231" s="29">
        <v>1.9</v>
      </c>
      <c r="J231" s="30">
        <f>A231/315</f>
        <v>0.70476190476190481</v>
      </c>
      <c r="K231" s="278" t="s">
        <v>15626</v>
      </c>
      <c r="L231" s="278">
        <v>3</v>
      </c>
      <c r="M231" s="311">
        <v>1.8</v>
      </c>
      <c r="N231" s="17">
        <f t="shared" si="3"/>
        <v>0.72063492063492063</v>
      </c>
    </row>
    <row r="232" spans="1:14" x14ac:dyDescent="0.3">
      <c r="A232" s="27">
        <v>230</v>
      </c>
      <c r="B232" s="24" t="s">
        <v>11432</v>
      </c>
      <c r="C232" s="311">
        <v>227</v>
      </c>
      <c r="D232" s="13" t="s">
        <v>11433</v>
      </c>
      <c r="E232" s="23" t="s">
        <v>11434</v>
      </c>
      <c r="F232" s="23" t="s">
        <v>11435</v>
      </c>
      <c r="G232" s="23" t="s">
        <v>10679</v>
      </c>
      <c r="H232" s="25">
        <v>2421</v>
      </c>
      <c r="I232" s="23">
        <v>1.8</v>
      </c>
      <c r="J232" s="28">
        <f>A232/315</f>
        <v>0.73015873015873012</v>
      </c>
      <c r="K232" s="278" t="s">
        <v>15626</v>
      </c>
      <c r="L232" s="278">
        <v>3</v>
      </c>
      <c r="M232" s="311">
        <v>1.8</v>
      </c>
      <c r="N232" s="17">
        <f t="shared" si="3"/>
        <v>0.72063492063492063</v>
      </c>
    </row>
    <row r="233" spans="1:14" x14ac:dyDescent="0.3">
      <c r="A233" s="27">
        <v>230</v>
      </c>
      <c r="B233" s="24" t="s">
        <v>3838</v>
      </c>
      <c r="C233" s="312">
        <v>239</v>
      </c>
      <c r="D233" s="13" t="s">
        <v>3839</v>
      </c>
      <c r="E233" s="23" t="s">
        <v>3840</v>
      </c>
      <c r="F233" s="23" t="s">
        <v>3841</v>
      </c>
      <c r="G233" s="23" t="s">
        <v>10679</v>
      </c>
      <c r="H233" s="25">
        <v>14830</v>
      </c>
      <c r="I233" s="23">
        <v>1.8</v>
      </c>
      <c r="J233" s="28">
        <f>A233/315</f>
        <v>0.73015873015873012</v>
      </c>
      <c r="K233" s="278" t="s">
        <v>15626</v>
      </c>
      <c r="L233" s="278">
        <v>3</v>
      </c>
      <c r="M233" s="312">
        <v>1.7</v>
      </c>
      <c r="N233" s="17">
        <f t="shared" si="3"/>
        <v>0.7587301587301587</v>
      </c>
    </row>
    <row r="234" spans="1:14" x14ac:dyDescent="0.3">
      <c r="A234" s="27">
        <v>230</v>
      </c>
      <c r="B234" s="24" t="s">
        <v>11424</v>
      </c>
      <c r="C234" s="312">
        <v>214</v>
      </c>
      <c r="D234" s="13" t="s">
        <v>11425</v>
      </c>
      <c r="E234" s="23" t="s">
        <v>11426</v>
      </c>
      <c r="F234" s="23" t="s">
        <v>11427</v>
      </c>
      <c r="G234" s="23" t="s">
        <v>10679</v>
      </c>
      <c r="H234" s="25">
        <v>13933</v>
      </c>
      <c r="I234" s="23">
        <v>1.8</v>
      </c>
      <c r="J234" s="28">
        <f>A234/315</f>
        <v>0.73015873015873012</v>
      </c>
      <c r="K234" s="278" t="s">
        <v>15626</v>
      </c>
      <c r="L234" s="278">
        <v>3</v>
      </c>
      <c r="M234" s="312">
        <v>1.9</v>
      </c>
      <c r="N234" s="17">
        <f t="shared" si="3"/>
        <v>0.67936507936507939</v>
      </c>
    </row>
    <row r="235" spans="1:14" x14ac:dyDescent="0.3">
      <c r="A235" s="27">
        <v>230</v>
      </c>
      <c r="B235" s="24" t="s">
        <v>11428</v>
      </c>
      <c r="C235" s="311">
        <v>205</v>
      </c>
      <c r="D235" s="13" t="s">
        <v>11429</v>
      </c>
      <c r="E235" s="23" t="s">
        <v>11430</v>
      </c>
      <c r="F235" s="23" t="s">
        <v>11431</v>
      </c>
      <c r="G235" s="23" t="s">
        <v>10679</v>
      </c>
      <c r="H235" s="25">
        <v>3680</v>
      </c>
      <c r="I235" s="23">
        <v>1.8</v>
      </c>
      <c r="J235" s="28">
        <f>A235/315</f>
        <v>0.73015873015873012</v>
      </c>
      <c r="K235" s="278" t="s">
        <v>15626</v>
      </c>
      <c r="L235" s="278">
        <v>3</v>
      </c>
      <c r="M235" s="311">
        <v>2</v>
      </c>
      <c r="N235" s="17">
        <f t="shared" si="3"/>
        <v>0.65079365079365081</v>
      </c>
    </row>
    <row r="236" spans="1:14" x14ac:dyDescent="0.3">
      <c r="A236" s="27">
        <v>230</v>
      </c>
      <c r="B236" s="24" t="s">
        <v>11436</v>
      </c>
      <c r="C236" s="312">
        <v>239</v>
      </c>
      <c r="D236" s="13" t="s">
        <v>11437</v>
      </c>
      <c r="E236" s="23" t="s">
        <v>11438</v>
      </c>
      <c r="F236" s="23" t="s">
        <v>11439</v>
      </c>
      <c r="G236" s="23" t="s">
        <v>10679</v>
      </c>
      <c r="H236" s="25">
        <v>1403</v>
      </c>
      <c r="I236" s="23">
        <v>1.8</v>
      </c>
      <c r="J236" s="28">
        <f>A236/315</f>
        <v>0.73015873015873012</v>
      </c>
      <c r="K236" s="278" t="s">
        <v>15626</v>
      </c>
      <c r="L236" s="278">
        <v>3</v>
      </c>
      <c r="M236" s="312">
        <v>1.7</v>
      </c>
      <c r="N236" s="17">
        <f t="shared" si="3"/>
        <v>0.7587301587301587</v>
      </c>
    </row>
    <row r="237" spans="1:14" x14ac:dyDescent="0.3">
      <c r="A237" s="29">
        <v>235</v>
      </c>
      <c r="B237" s="24" t="s">
        <v>11476</v>
      </c>
      <c r="C237" s="312">
        <v>214</v>
      </c>
      <c r="D237" s="13" t="s">
        <v>11477</v>
      </c>
      <c r="E237" s="23" t="s">
        <v>11478</v>
      </c>
      <c r="F237" s="23" t="s">
        <v>11478</v>
      </c>
      <c r="G237" s="23" t="s">
        <v>10679</v>
      </c>
      <c r="H237" s="23">
        <v>452</v>
      </c>
      <c r="I237" s="29">
        <v>1.7</v>
      </c>
      <c r="J237" s="30">
        <f>A237/315</f>
        <v>0.74603174603174605</v>
      </c>
      <c r="K237" s="278" t="s">
        <v>15626</v>
      </c>
      <c r="L237" s="278">
        <v>3</v>
      </c>
      <c r="M237" s="312">
        <v>1.9</v>
      </c>
      <c r="N237" s="17">
        <f t="shared" si="3"/>
        <v>0.67936507936507939</v>
      </c>
    </row>
    <row r="238" spans="1:14" x14ac:dyDescent="0.3">
      <c r="A238" s="29">
        <v>235</v>
      </c>
      <c r="B238" s="24" t="s">
        <v>11460</v>
      </c>
      <c r="C238" s="312">
        <v>214</v>
      </c>
      <c r="D238" s="13" t="s">
        <v>11461</v>
      </c>
      <c r="E238" s="23" t="s">
        <v>11462</v>
      </c>
      <c r="F238" s="23" t="s">
        <v>11463</v>
      </c>
      <c r="G238" s="23" t="s">
        <v>10679</v>
      </c>
      <c r="H238" s="25">
        <v>1295</v>
      </c>
      <c r="I238" s="29">
        <v>1.7</v>
      </c>
      <c r="J238" s="30">
        <f>A238/315</f>
        <v>0.74603174603174605</v>
      </c>
      <c r="K238" s="278" t="s">
        <v>15626</v>
      </c>
      <c r="L238" s="278">
        <v>3</v>
      </c>
      <c r="M238" s="312">
        <v>1.9</v>
      </c>
      <c r="N238" s="17">
        <f t="shared" si="3"/>
        <v>0.67936507936507939</v>
      </c>
    </row>
    <row r="239" spans="1:14" x14ac:dyDescent="0.3">
      <c r="A239" s="29">
        <v>235</v>
      </c>
      <c r="B239" s="24" t="s">
        <v>11452</v>
      </c>
      <c r="C239" s="312">
        <v>199</v>
      </c>
      <c r="D239" s="13" t="s">
        <v>11453</v>
      </c>
      <c r="E239" s="23" t="s">
        <v>11454</v>
      </c>
      <c r="F239" s="23" t="s">
        <v>11455</v>
      </c>
      <c r="G239" s="23" t="s">
        <v>10679</v>
      </c>
      <c r="H239" s="25">
        <v>3288</v>
      </c>
      <c r="I239" s="29">
        <v>1.7</v>
      </c>
      <c r="J239" s="30">
        <f>A239/315</f>
        <v>0.74603174603174605</v>
      </c>
      <c r="K239" s="278" t="s">
        <v>15626</v>
      </c>
      <c r="L239" s="278">
        <v>3</v>
      </c>
      <c r="M239" s="312">
        <v>2.1</v>
      </c>
      <c r="N239" s="17">
        <f t="shared" si="3"/>
        <v>0.63174603174603172</v>
      </c>
    </row>
    <row r="240" spans="1:14" x14ac:dyDescent="0.3">
      <c r="A240" s="29">
        <v>235</v>
      </c>
      <c r="B240" s="24" t="s">
        <v>11440</v>
      </c>
      <c r="C240" s="311">
        <v>227</v>
      </c>
      <c r="D240" s="13" t="s">
        <v>11441</v>
      </c>
      <c r="E240" s="23" t="s">
        <v>11442</v>
      </c>
      <c r="F240" s="23" t="s">
        <v>11443</v>
      </c>
      <c r="G240" s="23" t="s">
        <v>10675</v>
      </c>
      <c r="H240" s="25">
        <v>4571</v>
      </c>
      <c r="I240" s="29">
        <v>1.7</v>
      </c>
      <c r="J240" s="30">
        <f>A240/315</f>
        <v>0.74603174603174605</v>
      </c>
      <c r="K240" s="278" t="s">
        <v>15626</v>
      </c>
      <c r="L240" s="278">
        <v>3</v>
      </c>
      <c r="M240" s="311">
        <v>1.8</v>
      </c>
      <c r="N240" s="17">
        <f t="shared" si="3"/>
        <v>0.72063492063492063</v>
      </c>
    </row>
    <row r="241" spans="1:14" x14ac:dyDescent="0.3">
      <c r="A241" s="29">
        <v>235</v>
      </c>
      <c r="B241" s="24" t="s">
        <v>11448</v>
      </c>
      <c r="C241" s="311">
        <v>227</v>
      </c>
      <c r="D241" s="13" t="s">
        <v>11449</v>
      </c>
      <c r="E241" s="23" t="s">
        <v>11450</v>
      </c>
      <c r="F241" s="23" t="s">
        <v>11451</v>
      </c>
      <c r="G241" s="23" t="s">
        <v>10675</v>
      </c>
      <c r="H241" s="25">
        <v>3483</v>
      </c>
      <c r="I241" s="29">
        <v>1.7</v>
      </c>
      <c r="J241" s="30">
        <f>A241/315</f>
        <v>0.74603174603174605</v>
      </c>
      <c r="K241" s="278" t="s">
        <v>15626</v>
      </c>
      <c r="L241" s="278">
        <v>3</v>
      </c>
      <c r="M241" s="311">
        <v>1.8</v>
      </c>
      <c r="N241" s="17">
        <f t="shared" si="3"/>
        <v>0.72063492063492063</v>
      </c>
    </row>
    <row r="242" spans="1:14" x14ac:dyDescent="0.3">
      <c r="A242" s="29">
        <v>235</v>
      </c>
      <c r="B242" s="24" t="s">
        <v>11456</v>
      </c>
      <c r="C242" s="311">
        <v>244</v>
      </c>
      <c r="D242" s="13" t="s">
        <v>11457</v>
      </c>
      <c r="E242" s="23" t="s">
        <v>11458</v>
      </c>
      <c r="F242" s="23" t="s">
        <v>11459</v>
      </c>
      <c r="G242" s="23" t="s">
        <v>10679</v>
      </c>
      <c r="H242" s="25">
        <v>1460</v>
      </c>
      <c r="I242" s="29">
        <v>1.7</v>
      </c>
      <c r="J242" s="30">
        <f>A242/315</f>
        <v>0.74603174603174605</v>
      </c>
      <c r="K242" s="278" t="s">
        <v>15626</v>
      </c>
      <c r="L242" s="278">
        <v>3</v>
      </c>
      <c r="M242" s="311">
        <v>1.6</v>
      </c>
      <c r="N242" s="17">
        <f t="shared" si="3"/>
        <v>0.77460317460317463</v>
      </c>
    </row>
    <row r="243" spans="1:14" x14ac:dyDescent="0.3">
      <c r="A243" s="29">
        <v>235</v>
      </c>
      <c r="B243" s="24" t="s">
        <v>11444</v>
      </c>
      <c r="C243" s="312">
        <v>239</v>
      </c>
      <c r="D243" s="13" t="s">
        <v>11445</v>
      </c>
      <c r="E243" s="23" t="s">
        <v>11446</v>
      </c>
      <c r="F243" s="23" t="s">
        <v>11447</v>
      </c>
      <c r="G243" s="23" t="s">
        <v>10679</v>
      </c>
      <c r="H243" s="25">
        <v>3763</v>
      </c>
      <c r="I243" s="29">
        <v>1.7</v>
      </c>
      <c r="J243" s="30">
        <f>A243/315</f>
        <v>0.74603174603174605</v>
      </c>
      <c r="K243" s="278" t="s">
        <v>15626</v>
      </c>
      <c r="L243" s="278">
        <v>3</v>
      </c>
      <c r="M243" s="312">
        <v>1.7</v>
      </c>
      <c r="N243" s="17">
        <f t="shared" si="3"/>
        <v>0.7587301587301587</v>
      </c>
    </row>
    <row r="244" spans="1:14" x14ac:dyDescent="0.3">
      <c r="A244" s="29">
        <v>235</v>
      </c>
      <c r="B244" s="24" t="s">
        <v>11468</v>
      </c>
      <c r="C244" s="312">
        <v>250</v>
      </c>
      <c r="D244" s="13" t="s">
        <v>11469</v>
      </c>
      <c r="E244" s="23" t="s">
        <v>11470</v>
      </c>
      <c r="F244" s="23" t="s">
        <v>11471</v>
      </c>
      <c r="G244" s="23" t="s">
        <v>10675</v>
      </c>
      <c r="H244" s="23">
        <v>664</v>
      </c>
      <c r="I244" s="29">
        <v>1.7</v>
      </c>
      <c r="J244" s="30">
        <f>A244/315</f>
        <v>0.74603174603174605</v>
      </c>
      <c r="K244" s="278" t="s">
        <v>15626</v>
      </c>
      <c r="L244" s="278">
        <v>3</v>
      </c>
      <c r="M244" s="312">
        <v>1.5</v>
      </c>
      <c r="N244" s="17">
        <f t="shared" si="3"/>
        <v>0.79365079365079361</v>
      </c>
    </row>
    <row r="245" spans="1:14" x14ac:dyDescent="0.3">
      <c r="A245" s="29">
        <v>235</v>
      </c>
      <c r="B245" s="24" t="s">
        <v>11472</v>
      </c>
      <c r="C245" s="312">
        <v>185</v>
      </c>
      <c r="D245" s="13" t="s">
        <v>11473</v>
      </c>
      <c r="E245" s="23" t="s">
        <v>11474</v>
      </c>
      <c r="F245" s="23" t="s">
        <v>11475</v>
      </c>
      <c r="G245" s="23" t="s">
        <v>10675</v>
      </c>
      <c r="H245" s="23">
        <v>580</v>
      </c>
      <c r="I245" s="29">
        <v>1.7</v>
      </c>
      <c r="J245" s="30">
        <f>A245/315</f>
        <v>0.74603174603174605</v>
      </c>
      <c r="K245" s="278" t="s">
        <v>15626</v>
      </c>
      <c r="L245" s="278">
        <v>3</v>
      </c>
      <c r="M245" s="312">
        <v>2.2999999999999998</v>
      </c>
      <c r="N245" s="17">
        <f t="shared" si="3"/>
        <v>0.58730158730158732</v>
      </c>
    </row>
    <row r="246" spans="1:14" x14ac:dyDescent="0.3">
      <c r="A246" s="29">
        <v>235</v>
      </c>
      <c r="B246" s="24" t="s">
        <v>11464</v>
      </c>
      <c r="C246" s="312">
        <v>214</v>
      </c>
      <c r="D246" s="13" t="s">
        <v>11465</v>
      </c>
      <c r="E246" s="23" t="s">
        <v>11466</v>
      </c>
      <c r="F246" s="23" t="s">
        <v>11467</v>
      </c>
      <c r="G246" s="23" t="s">
        <v>10675</v>
      </c>
      <c r="H246" s="23">
        <v>820</v>
      </c>
      <c r="I246" s="29">
        <v>1.7</v>
      </c>
      <c r="J246" s="30">
        <f>A246/315</f>
        <v>0.74603174603174605</v>
      </c>
      <c r="K246" s="278" t="s">
        <v>15626</v>
      </c>
      <c r="L246" s="278">
        <v>3</v>
      </c>
      <c r="M246" s="312">
        <v>1.9</v>
      </c>
      <c r="N246" s="17">
        <f t="shared" si="3"/>
        <v>0.67936507936507939</v>
      </c>
    </row>
    <row r="247" spans="1:14" x14ac:dyDescent="0.3">
      <c r="A247" s="29">
        <v>235</v>
      </c>
      <c r="B247" s="24" t="s">
        <v>3889</v>
      </c>
      <c r="C247" s="311">
        <v>244</v>
      </c>
      <c r="D247" s="13" t="s">
        <v>3890</v>
      </c>
      <c r="E247" s="23" t="s">
        <v>3891</v>
      </c>
      <c r="F247" s="23" t="s">
        <v>3892</v>
      </c>
      <c r="G247" s="23" t="s">
        <v>10679</v>
      </c>
      <c r="H247" s="25">
        <v>6773</v>
      </c>
      <c r="I247" s="29">
        <v>1.7</v>
      </c>
      <c r="J247" s="30">
        <f>A247/315</f>
        <v>0.74603174603174605</v>
      </c>
      <c r="K247" s="278" t="s">
        <v>15626</v>
      </c>
      <c r="L247" s="278">
        <v>3</v>
      </c>
      <c r="M247" s="311">
        <v>1.6</v>
      </c>
      <c r="N247" s="17">
        <f t="shared" si="3"/>
        <v>0.77460317460317463</v>
      </c>
    </row>
    <row r="248" spans="1:14" x14ac:dyDescent="0.3">
      <c r="A248" s="288">
        <v>246</v>
      </c>
      <c r="B248" s="282" t="s">
        <v>11487</v>
      </c>
      <c r="C248" s="317">
        <v>102</v>
      </c>
      <c r="D248" s="283" t="s">
        <v>11488</v>
      </c>
      <c r="E248" s="281" t="s">
        <v>11489</v>
      </c>
      <c r="F248" s="281" t="s">
        <v>11490</v>
      </c>
      <c r="G248" s="281" t="s">
        <v>10675</v>
      </c>
      <c r="H248" s="284">
        <v>2003</v>
      </c>
      <c r="I248" s="281">
        <v>1.6</v>
      </c>
      <c r="J248" s="289">
        <f>A248/315</f>
        <v>0.78095238095238095</v>
      </c>
      <c r="K248" s="279" t="s">
        <v>15627</v>
      </c>
      <c r="L248" s="279">
        <v>2</v>
      </c>
      <c r="M248" s="317">
        <v>4.2</v>
      </c>
      <c r="N248" s="275">
        <f t="shared" si="3"/>
        <v>0.32380952380952382</v>
      </c>
    </row>
    <row r="249" spans="1:14" x14ac:dyDescent="0.3">
      <c r="A249" s="27">
        <v>246</v>
      </c>
      <c r="B249" s="24" t="s">
        <v>11483</v>
      </c>
      <c r="C249" s="312">
        <v>260</v>
      </c>
      <c r="D249" s="13" t="s">
        <v>11484</v>
      </c>
      <c r="E249" s="23" t="s">
        <v>11485</v>
      </c>
      <c r="F249" s="23" t="s">
        <v>11486</v>
      </c>
      <c r="G249" s="23" t="s">
        <v>10679</v>
      </c>
      <c r="H249" s="25">
        <v>3506</v>
      </c>
      <c r="I249" s="23">
        <v>1.6</v>
      </c>
      <c r="J249" s="28">
        <f>A249/315</f>
        <v>0.78095238095238095</v>
      </c>
      <c r="K249" s="278" t="s">
        <v>15627</v>
      </c>
      <c r="L249" s="278">
        <v>2</v>
      </c>
      <c r="M249" s="312">
        <v>1.3</v>
      </c>
      <c r="N249" s="17">
        <f t="shared" si="3"/>
        <v>0.82539682539682535</v>
      </c>
    </row>
    <row r="250" spans="1:14" x14ac:dyDescent="0.3">
      <c r="A250" s="27">
        <v>246</v>
      </c>
      <c r="B250" s="24" t="s">
        <v>11503</v>
      </c>
      <c r="C250" s="312">
        <v>239</v>
      </c>
      <c r="D250" s="13" t="s">
        <v>11504</v>
      </c>
      <c r="E250" s="23" t="s">
        <v>11505</v>
      </c>
      <c r="F250" s="23" t="s">
        <v>11506</v>
      </c>
      <c r="G250" s="23" t="s">
        <v>10675</v>
      </c>
      <c r="H250" s="23">
        <v>646</v>
      </c>
      <c r="I250" s="23">
        <v>1.6</v>
      </c>
      <c r="J250" s="28">
        <f>A250/315</f>
        <v>0.78095238095238095</v>
      </c>
      <c r="K250" s="278" t="s">
        <v>15627</v>
      </c>
      <c r="L250" s="278">
        <v>2</v>
      </c>
      <c r="M250" s="312">
        <v>1.7</v>
      </c>
      <c r="N250" s="17">
        <f t="shared" si="3"/>
        <v>0.7587301587301587</v>
      </c>
    </row>
    <row r="251" spans="1:14" x14ac:dyDescent="0.3">
      <c r="A251" s="27">
        <v>246</v>
      </c>
      <c r="B251" s="24" t="s">
        <v>11495</v>
      </c>
      <c r="C251" s="311">
        <v>257</v>
      </c>
      <c r="D251" s="13" t="s">
        <v>11496</v>
      </c>
      <c r="E251" s="23" t="s">
        <v>11497</v>
      </c>
      <c r="F251" s="23" t="s">
        <v>11498</v>
      </c>
      <c r="G251" s="23" t="s">
        <v>10679</v>
      </c>
      <c r="H251" s="25">
        <v>1227</v>
      </c>
      <c r="I251" s="23">
        <v>1.6</v>
      </c>
      <c r="J251" s="28">
        <f>A251/315</f>
        <v>0.78095238095238095</v>
      </c>
      <c r="K251" s="278" t="s">
        <v>15627</v>
      </c>
      <c r="L251" s="278">
        <v>2</v>
      </c>
      <c r="M251" s="311">
        <v>1.4</v>
      </c>
      <c r="N251" s="17">
        <f t="shared" si="3"/>
        <v>0.81587301587301586</v>
      </c>
    </row>
    <row r="252" spans="1:14" x14ac:dyDescent="0.3">
      <c r="A252" s="27">
        <v>246</v>
      </c>
      <c r="B252" s="24" t="s">
        <v>11491</v>
      </c>
      <c r="C252" s="311">
        <v>227</v>
      </c>
      <c r="D252" s="13" t="s">
        <v>11492</v>
      </c>
      <c r="E252" s="23" t="s">
        <v>11493</v>
      </c>
      <c r="F252" s="23" t="s">
        <v>11494</v>
      </c>
      <c r="G252" s="23" t="s">
        <v>10679</v>
      </c>
      <c r="H252" s="25">
        <v>1667</v>
      </c>
      <c r="I252" s="23">
        <v>1.6</v>
      </c>
      <c r="J252" s="28">
        <f>A252/315</f>
        <v>0.78095238095238095</v>
      </c>
      <c r="K252" s="278" t="s">
        <v>15627</v>
      </c>
      <c r="L252" s="278">
        <v>2</v>
      </c>
      <c r="M252" s="311">
        <v>1.8</v>
      </c>
      <c r="N252" s="17">
        <f t="shared" si="3"/>
        <v>0.72063492063492063</v>
      </c>
    </row>
    <row r="253" spans="1:14" x14ac:dyDescent="0.3">
      <c r="A253" s="27">
        <v>246</v>
      </c>
      <c r="B253" s="24" t="s">
        <v>11499</v>
      </c>
      <c r="C253" s="312">
        <v>282</v>
      </c>
      <c r="D253" s="13" t="s">
        <v>11500</v>
      </c>
      <c r="E253" s="23" t="s">
        <v>11501</v>
      </c>
      <c r="F253" s="23" t="s">
        <v>11502</v>
      </c>
      <c r="G253" s="23" t="s">
        <v>10675</v>
      </c>
      <c r="H253" s="25">
        <v>1007</v>
      </c>
      <c r="I253" s="23">
        <v>1.6</v>
      </c>
      <c r="J253" s="28">
        <f>A253/315</f>
        <v>0.78095238095238095</v>
      </c>
      <c r="K253" s="278" t="s">
        <v>15627</v>
      </c>
      <c r="L253" s="278">
        <v>2</v>
      </c>
      <c r="M253" s="312">
        <v>0.9</v>
      </c>
      <c r="N253" s="17">
        <f t="shared" si="3"/>
        <v>0.89523809523809528</v>
      </c>
    </row>
    <row r="254" spans="1:14" x14ac:dyDescent="0.3">
      <c r="A254" s="27">
        <v>246</v>
      </c>
      <c r="B254" s="24" t="s">
        <v>3952</v>
      </c>
      <c r="C254" s="312">
        <v>239</v>
      </c>
      <c r="D254" s="13" t="s">
        <v>3953</v>
      </c>
      <c r="E254" s="23" t="s">
        <v>3954</v>
      </c>
      <c r="F254" s="23" t="s">
        <v>3955</v>
      </c>
      <c r="G254" s="23" t="s">
        <v>10679</v>
      </c>
      <c r="H254" s="25">
        <v>8654</v>
      </c>
      <c r="I254" s="23">
        <v>1.6</v>
      </c>
      <c r="J254" s="28">
        <f>A254/315</f>
        <v>0.78095238095238095</v>
      </c>
      <c r="K254" s="278" t="s">
        <v>15627</v>
      </c>
      <c r="L254" s="278">
        <v>2</v>
      </c>
      <c r="M254" s="312">
        <v>1.7</v>
      </c>
      <c r="N254" s="17">
        <f t="shared" si="3"/>
        <v>0.7587301587301587</v>
      </c>
    </row>
    <row r="255" spans="1:14" x14ac:dyDescent="0.3">
      <c r="A255" s="27">
        <v>246</v>
      </c>
      <c r="B255" s="24" t="s">
        <v>3984</v>
      </c>
      <c r="C255" s="311">
        <v>205</v>
      </c>
      <c r="D255" s="13" t="s">
        <v>3985</v>
      </c>
      <c r="E255" s="23" t="s">
        <v>3986</v>
      </c>
      <c r="F255" s="23" t="s">
        <v>3987</v>
      </c>
      <c r="G255" s="23" t="s">
        <v>10679</v>
      </c>
      <c r="H255" s="23">
        <v>891</v>
      </c>
      <c r="I255" s="23">
        <v>1.6</v>
      </c>
      <c r="J255" s="28">
        <f>A255/315</f>
        <v>0.78095238095238095</v>
      </c>
      <c r="K255" s="278" t="s">
        <v>15627</v>
      </c>
      <c r="L255" s="278">
        <v>2</v>
      </c>
      <c r="M255" s="311">
        <v>2</v>
      </c>
      <c r="N255" s="17">
        <f t="shared" si="3"/>
        <v>0.65079365079365081</v>
      </c>
    </row>
    <row r="256" spans="1:14" x14ac:dyDescent="0.3">
      <c r="A256" s="27">
        <v>246</v>
      </c>
      <c r="B256" s="24" t="s">
        <v>11479</v>
      </c>
      <c r="C256" s="311">
        <v>227</v>
      </c>
      <c r="D256" s="13" t="s">
        <v>11480</v>
      </c>
      <c r="E256" s="23" t="s">
        <v>11481</v>
      </c>
      <c r="F256" s="23" t="s">
        <v>11482</v>
      </c>
      <c r="G256" s="23" t="s">
        <v>10675</v>
      </c>
      <c r="H256" s="25">
        <v>5867</v>
      </c>
      <c r="I256" s="23">
        <v>1.6</v>
      </c>
      <c r="J256" s="28">
        <f>A256/315</f>
        <v>0.78095238095238095</v>
      </c>
      <c r="K256" s="278" t="s">
        <v>15627</v>
      </c>
      <c r="L256" s="278">
        <v>2</v>
      </c>
      <c r="M256" s="311">
        <v>1.8</v>
      </c>
      <c r="N256" s="17">
        <f t="shared" si="3"/>
        <v>0.72063492063492063</v>
      </c>
    </row>
    <row r="257" spans="1:14" x14ac:dyDescent="0.3">
      <c r="A257" s="29">
        <v>255</v>
      </c>
      <c r="B257" s="24" t="s">
        <v>11515</v>
      </c>
      <c r="C257" s="312">
        <v>250</v>
      </c>
      <c r="D257" s="13" t="s">
        <v>11516</v>
      </c>
      <c r="E257" s="23" t="s">
        <v>11517</v>
      </c>
      <c r="F257" s="23" t="s">
        <v>11518</v>
      </c>
      <c r="G257" s="23" t="s">
        <v>10679</v>
      </c>
      <c r="H257" s="25">
        <v>2521</v>
      </c>
      <c r="I257" s="29">
        <v>1.5</v>
      </c>
      <c r="J257" s="30">
        <f>A257/315</f>
        <v>0.80952380952380953</v>
      </c>
      <c r="K257" s="278" t="s">
        <v>15627</v>
      </c>
      <c r="L257" s="278">
        <v>2</v>
      </c>
      <c r="M257" s="312">
        <v>1.5</v>
      </c>
      <c r="N257" s="17">
        <f t="shared" si="3"/>
        <v>0.79365079365079361</v>
      </c>
    </row>
    <row r="258" spans="1:14" x14ac:dyDescent="0.3">
      <c r="A258" s="29">
        <v>255</v>
      </c>
      <c r="B258" s="24" t="s">
        <v>11511</v>
      </c>
      <c r="C258" s="311">
        <v>244</v>
      </c>
      <c r="D258" s="13" t="s">
        <v>11512</v>
      </c>
      <c r="E258" s="23" t="s">
        <v>11513</v>
      </c>
      <c r="F258" s="23" t="s">
        <v>11514</v>
      </c>
      <c r="G258" s="23" t="s">
        <v>10675</v>
      </c>
      <c r="H258" s="25">
        <v>2655</v>
      </c>
      <c r="I258" s="29">
        <v>1.5</v>
      </c>
      <c r="J258" s="30">
        <f>A258/315</f>
        <v>0.80952380952380953</v>
      </c>
      <c r="K258" s="278" t="s">
        <v>15627</v>
      </c>
      <c r="L258" s="278">
        <v>2</v>
      </c>
      <c r="M258" s="311">
        <v>1.6</v>
      </c>
      <c r="N258" s="17">
        <f t="shared" si="3"/>
        <v>0.77460317460317463</v>
      </c>
    </row>
    <row r="259" spans="1:14" x14ac:dyDescent="0.3">
      <c r="A259" s="29">
        <v>255</v>
      </c>
      <c r="B259" s="24" t="s">
        <v>11523</v>
      </c>
      <c r="C259" s="311">
        <v>257</v>
      </c>
      <c r="D259" s="13" t="s">
        <v>11524</v>
      </c>
      <c r="E259" s="23" t="s">
        <v>11525</v>
      </c>
      <c r="F259" s="23" t="s">
        <v>11526</v>
      </c>
      <c r="G259" s="23" t="s">
        <v>10675</v>
      </c>
      <c r="H259" s="25">
        <v>2456</v>
      </c>
      <c r="I259" s="29">
        <v>1.5</v>
      </c>
      <c r="J259" s="30">
        <f>A259/315</f>
        <v>0.80952380952380953</v>
      </c>
      <c r="K259" s="278" t="s">
        <v>15627</v>
      </c>
      <c r="L259" s="278">
        <v>2</v>
      </c>
      <c r="M259" s="311">
        <v>1.4</v>
      </c>
      <c r="N259" s="17">
        <f t="shared" si="3"/>
        <v>0.81587301587301586</v>
      </c>
    </row>
    <row r="260" spans="1:14" x14ac:dyDescent="0.3">
      <c r="A260" s="29">
        <v>255</v>
      </c>
      <c r="B260" s="24" t="s">
        <v>11530</v>
      </c>
      <c r="C260" s="311">
        <v>244</v>
      </c>
      <c r="D260" s="13" t="s">
        <v>11531</v>
      </c>
      <c r="E260" s="23" t="s">
        <v>11532</v>
      </c>
      <c r="F260" s="23" t="s">
        <v>11533</v>
      </c>
      <c r="G260" s="23" t="s">
        <v>10675</v>
      </c>
      <c r="H260" s="23">
        <v>451</v>
      </c>
      <c r="I260" s="29">
        <v>1.5</v>
      </c>
      <c r="J260" s="30">
        <f>A260/315</f>
        <v>0.80952380952380953</v>
      </c>
      <c r="K260" s="278" t="s">
        <v>15627</v>
      </c>
      <c r="L260" s="278">
        <v>2</v>
      </c>
      <c r="M260" s="311">
        <v>1.6</v>
      </c>
      <c r="N260" s="17">
        <f t="shared" ref="N260:N317" si="4">C260/315</f>
        <v>0.77460317460317463</v>
      </c>
    </row>
    <row r="261" spans="1:14" x14ac:dyDescent="0.3">
      <c r="A261" s="29">
        <v>255</v>
      </c>
      <c r="B261" s="24" t="s">
        <v>11519</v>
      </c>
      <c r="C261" s="312">
        <v>260</v>
      </c>
      <c r="D261" s="13" t="s">
        <v>11520</v>
      </c>
      <c r="E261" s="23" t="s">
        <v>11521</v>
      </c>
      <c r="F261" s="23" t="s">
        <v>11522</v>
      </c>
      <c r="G261" s="23" t="s">
        <v>10679</v>
      </c>
      <c r="H261" s="25">
        <v>2521</v>
      </c>
      <c r="I261" s="29">
        <v>1.5</v>
      </c>
      <c r="J261" s="30">
        <f>A261/315</f>
        <v>0.80952380952380953</v>
      </c>
      <c r="K261" s="278" t="s">
        <v>15627</v>
      </c>
      <c r="L261" s="278">
        <v>2</v>
      </c>
      <c r="M261" s="312">
        <v>1.3</v>
      </c>
      <c r="N261" s="17">
        <f t="shared" si="4"/>
        <v>0.82539682539682535</v>
      </c>
    </row>
    <row r="262" spans="1:14" x14ac:dyDescent="0.3">
      <c r="A262" s="29">
        <v>255</v>
      </c>
      <c r="B262" s="24" t="s">
        <v>10244</v>
      </c>
      <c r="C262" s="312">
        <v>250</v>
      </c>
      <c r="D262" s="13" t="s">
        <v>10245</v>
      </c>
      <c r="E262" s="23" t="s">
        <v>10246</v>
      </c>
      <c r="F262" s="23" t="s">
        <v>10246</v>
      </c>
      <c r="G262" s="23" t="s">
        <v>10679</v>
      </c>
      <c r="H262" s="23">
        <v>599</v>
      </c>
      <c r="I262" s="29">
        <v>1.5</v>
      </c>
      <c r="J262" s="30">
        <f>A262/315</f>
        <v>0.80952380952380953</v>
      </c>
      <c r="K262" s="278" t="s">
        <v>15627</v>
      </c>
      <c r="L262" s="278">
        <v>2</v>
      </c>
      <c r="M262" s="312">
        <v>1.5</v>
      </c>
      <c r="N262" s="17">
        <f t="shared" si="4"/>
        <v>0.79365079365079361</v>
      </c>
    </row>
    <row r="263" spans="1:14" x14ac:dyDescent="0.3">
      <c r="A263" s="29">
        <v>255</v>
      </c>
      <c r="B263" s="24" t="s">
        <v>11527</v>
      </c>
      <c r="C263" s="312">
        <v>270</v>
      </c>
      <c r="D263" s="13" t="s">
        <v>11528</v>
      </c>
      <c r="E263" s="23" t="s">
        <v>11529</v>
      </c>
      <c r="F263" s="23" t="s">
        <v>11529</v>
      </c>
      <c r="G263" s="23" t="s">
        <v>10675</v>
      </c>
      <c r="H263" s="25">
        <v>2177</v>
      </c>
      <c r="I263" s="29">
        <v>1.5</v>
      </c>
      <c r="J263" s="30">
        <f>A263/315</f>
        <v>0.80952380952380953</v>
      </c>
      <c r="K263" s="278" t="s">
        <v>15627</v>
      </c>
      <c r="L263" s="278">
        <v>2</v>
      </c>
      <c r="M263" s="312">
        <v>1.1000000000000001</v>
      </c>
      <c r="N263" s="17">
        <f t="shared" si="4"/>
        <v>0.8571428571428571</v>
      </c>
    </row>
    <row r="264" spans="1:14" x14ac:dyDescent="0.3">
      <c r="A264" s="29">
        <v>255</v>
      </c>
      <c r="B264" s="24" t="s">
        <v>11507</v>
      </c>
      <c r="C264" s="311">
        <v>267</v>
      </c>
      <c r="D264" s="13" t="s">
        <v>11508</v>
      </c>
      <c r="E264" s="23" t="s">
        <v>11509</v>
      </c>
      <c r="F264" s="23" t="s">
        <v>11510</v>
      </c>
      <c r="G264" s="23" t="s">
        <v>10679</v>
      </c>
      <c r="H264" s="25">
        <v>7150</v>
      </c>
      <c r="I264" s="29">
        <v>1.5</v>
      </c>
      <c r="J264" s="30">
        <f>A264/315</f>
        <v>0.80952380952380953</v>
      </c>
      <c r="K264" s="278" t="s">
        <v>15627</v>
      </c>
      <c r="L264" s="278">
        <v>2</v>
      </c>
      <c r="M264" s="311">
        <v>1.2</v>
      </c>
      <c r="N264" s="17">
        <f t="shared" si="4"/>
        <v>0.84761904761904761</v>
      </c>
    </row>
    <row r="265" spans="1:14" x14ac:dyDescent="0.3">
      <c r="A265" s="27">
        <v>263</v>
      </c>
      <c r="B265" s="24" t="s">
        <v>11534</v>
      </c>
      <c r="C265" s="311">
        <v>267</v>
      </c>
      <c r="D265" s="13" t="s">
        <v>11535</v>
      </c>
      <c r="E265" s="23" t="s">
        <v>11536</v>
      </c>
      <c r="F265" s="23" t="s">
        <v>11537</v>
      </c>
      <c r="G265" s="23" t="s">
        <v>10679</v>
      </c>
      <c r="H265" s="25">
        <v>2324</v>
      </c>
      <c r="I265" s="23">
        <v>1.4</v>
      </c>
      <c r="J265" s="28">
        <f>A265/315</f>
        <v>0.83492063492063495</v>
      </c>
      <c r="K265" s="278" t="s">
        <v>15627</v>
      </c>
      <c r="L265" s="278">
        <v>2</v>
      </c>
      <c r="M265" s="311">
        <v>1.2</v>
      </c>
      <c r="N265" s="17">
        <f t="shared" si="4"/>
        <v>0.84761904761904761</v>
      </c>
    </row>
    <row r="266" spans="1:14" x14ac:dyDescent="0.3">
      <c r="A266" s="27">
        <v>263</v>
      </c>
      <c r="B266" s="24" t="s">
        <v>11550</v>
      </c>
      <c r="C266" s="312">
        <v>260</v>
      </c>
      <c r="D266" s="13" t="s">
        <v>11551</v>
      </c>
      <c r="E266" s="23" t="s">
        <v>11552</v>
      </c>
      <c r="F266" s="23" t="s">
        <v>11553</v>
      </c>
      <c r="G266" s="23" t="s">
        <v>10675</v>
      </c>
      <c r="H266" s="25">
        <v>1232</v>
      </c>
      <c r="I266" s="23">
        <v>1.4</v>
      </c>
      <c r="J266" s="28">
        <f>A266/315</f>
        <v>0.83492063492063495</v>
      </c>
      <c r="K266" s="278" t="s">
        <v>15627</v>
      </c>
      <c r="L266" s="278">
        <v>2</v>
      </c>
      <c r="M266" s="312">
        <v>1.3</v>
      </c>
      <c r="N266" s="17">
        <f t="shared" si="4"/>
        <v>0.82539682539682535</v>
      </c>
    </row>
    <row r="267" spans="1:14" x14ac:dyDescent="0.3">
      <c r="A267" s="27">
        <v>263</v>
      </c>
      <c r="B267" s="24" t="s">
        <v>11538</v>
      </c>
      <c r="C267" s="311">
        <v>244</v>
      </c>
      <c r="D267" s="13" t="s">
        <v>11539</v>
      </c>
      <c r="E267" s="23" t="s">
        <v>11540</v>
      </c>
      <c r="F267" s="23" t="s">
        <v>11541</v>
      </c>
      <c r="G267" s="23" t="s">
        <v>10679</v>
      </c>
      <c r="H267" s="25">
        <v>1820</v>
      </c>
      <c r="I267" s="23">
        <v>1.4</v>
      </c>
      <c r="J267" s="28">
        <f>A267/315</f>
        <v>0.83492063492063495</v>
      </c>
      <c r="K267" s="278" t="s">
        <v>15627</v>
      </c>
      <c r="L267" s="278">
        <v>2</v>
      </c>
      <c r="M267" s="311">
        <v>1.6</v>
      </c>
      <c r="N267" s="17">
        <f t="shared" si="4"/>
        <v>0.77460317460317463</v>
      </c>
    </row>
    <row r="268" spans="1:14" x14ac:dyDescent="0.3">
      <c r="A268" s="27">
        <v>263</v>
      </c>
      <c r="B268" s="24" t="s">
        <v>11546</v>
      </c>
      <c r="C268" s="311">
        <v>267</v>
      </c>
      <c r="D268" s="13" t="s">
        <v>11547</v>
      </c>
      <c r="E268" s="23" t="s">
        <v>11548</v>
      </c>
      <c r="F268" s="23" t="s">
        <v>11549</v>
      </c>
      <c r="G268" s="23" t="s">
        <v>10675</v>
      </c>
      <c r="H268" s="25">
        <v>1369</v>
      </c>
      <c r="I268" s="23">
        <v>1.4</v>
      </c>
      <c r="J268" s="28">
        <f>A268/315</f>
        <v>0.83492063492063495</v>
      </c>
      <c r="K268" s="278" t="s">
        <v>15627</v>
      </c>
      <c r="L268" s="278">
        <v>2</v>
      </c>
      <c r="M268" s="311">
        <v>1.2</v>
      </c>
      <c r="N268" s="17">
        <f t="shared" si="4"/>
        <v>0.84761904761904761</v>
      </c>
    </row>
    <row r="269" spans="1:14" x14ac:dyDescent="0.3">
      <c r="A269" s="27">
        <v>263</v>
      </c>
      <c r="B269" s="24" t="s">
        <v>11542</v>
      </c>
      <c r="C269" s="312">
        <v>270</v>
      </c>
      <c r="D269" s="13" t="s">
        <v>11543</v>
      </c>
      <c r="E269" s="23" t="s">
        <v>11544</v>
      </c>
      <c r="F269" s="23" t="s">
        <v>11545</v>
      </c>
      <c r="G269" s="23" t="s">
        <v>10679</v>
      </c>
      <c r="H269" s="25">
        <v>1573</v>
      </c>
      <c r="I269" s="23">
        <v>1.4</v>
      </c>
      <c r="J269" s="28">
        <f>A269/315</f>
        <v>0.83492063492063495</v>
      </c>
      <c r="K269" s="278" t="s">
        <v>15627</v>
      </c>
      <c r="L269" s="278">
        <v>2</v>
      </c>
      <c r="M269" s="312">
        <v>1.1000000000000001</v>
      </c>
      <c r="N269" s="17">
        <f t="shared" si="4"/>
        <v>0.8571428571428571</v>
      </c>
    </row>
    <row r="270" spans="1:14" x14ac:dyDescent="0.3">
      <c r="A270" s="27">
        <v>263</v>
      </c>
      <c r="B270" s="24" t="s">
        <v>4047</v>
      </c>
      <c r="C270" s="312">
        <v>260</v>
      </c>
      <c r="D270" s="13" t="s">
        <v>4048</v>
      </c>
      <c r="E270" s="23" t="s">
        <v>4049</v>
      </c>
      <c r="F270" s="23" t="s">
        <v>4050</v>
      </c>
      <c r="G270" s="23" t="s">
        <v>10679</v>
      </c>
      <c r="H270" s="25">
        <v>7113</v>
      </c>
      <c r="I270" s="23">
        <v>1.4</v>
      </c>
      <c r="J270" s="28">
        <f>A270/315</f>
        <v>0.83492063492063495</v>
      </c>
      <c r="K270" s="278" t="s">
        <v>15627</v>
      </c>
      <c r="L270" s="278">
        <v>2</v>
      </c>
      <c r="M270" s="312">
        <v>1.3</v>
      </c>
      <c r="N270" s="17">
        <f t="shared" si="4"/>
        <v>0.82539682539682535</v>
      </c>
    </row>
    <row r="271" spans="1:14" x14ac:dyDescent="0.3">
      <c r="A271" s="29">
        <v>269</v>
      </c>
      <c r="B271" s="24" t="s">
        <v>11565</v>
      </c>
      <c r="C271" s="311">
        <v>277</v>
      </c>
      <c r="D271" s="13" t="s">
        <v>11566</v>
      </c>
      <c r="E271" s="23" t="s">
        <v>11567</v>
      </c>
      <c r="F271" s="23" t="s">
        <v>11567</v>
      </c>
      <c r="G271" s="23" t="s">
        <v>10679</v>
      </c>
      <c r="H271" s="23">
        <v>905</v>
      </c>
      <c r="I271" s="29">
        <v>1.3</v>
      </c>
      <c r="J271" s="30">
        <f>A271/315</f>
        <v>0.85396825396825393</v>
      </c>
      <c r="K271" s="278" t="s">
        <v>15627</v>
      </c>
      <c r="L271" s="278">
        <v>2</v>
      </c>
      <c r="M271" s="311">
        <v>1</v>
      </c>
      <c r="N271" s="17">
        <f t="shared" si="4"/>
        <v>0.87936507936507935</v>
      </c>
    </row>
    <row r="272" spans="1:14" x14ac:dyDescent="0.3">
      <c r="A272" s="29">
        <v>269</v>
      </c>
      <c r="B272" s="24" t="s">
        <v>11554</v>
      </c>
      <c r="C272" s="311">
        <v>277</v>
      </c>
      <c r="D272" s="13" t="s">
        <v>11555</v>
      </c>
      <c r="E272" s="23" t="s">
        <v>11556</v>
      </c>
      <c r="F272" s="23" t="s">
        <v>11556</v>
      </c>
      <c r="G272" s="23" t="s">
        <v>10679</v>
      </c>
      <c r="H272" s="25">
        <v>2322</v>
      </c>
      <c r="I272" s="29">
        <v>1.3</v>
      </c>
      <c r="J272" s="30">
        <f>A272/315</f>
        <v>0.85396825396825393</v>
      </c>
      <c r="K272" s="278" t="s">
        <v>15627</v>
      </c>
      <c r="L272" s="278">
        <v>2</v>
      </c>
      <c r="M272" s="311">
        <v>1</v>
      </c>
      <c r="N272" s="17">
        <f t="shared" si="4"/>
        <v>0.87936507936507935</v>
      </c>
    </row>
    <row r="273" spans="1:14" x14ac:dyDescent="0.3">
      <c r="A273" s="29">
        <v>269</v>
      </c>
      <c r="B273" s="24" t="s">
        <v>11561</v>
      </c>
      <c r="C273" s="312">
        <v>260</v>
      </c>
      <c r="D273" s="13" t="s">
        <v>11562</v>
      </c>
      <c r="E273" s="23" t="s">
        <v>11563</v>
      </c>
      <c r="F273" s="23" t="s">
        <v>11564</v>
      </c>
      <c r="G273" s="23" t="s">
        <v>10679</v>
      </c>
      <c r="H273" s="25">
        <v>1179</v>
      </c>
      <c r="I273" s="29">
        <v>1.3</v>
      </c>
      <c r="J273" s="30">
        <f>A273/315</f>
        <v>0.85396825396825393</v>
      </c>
      <c r="K273" s="278" t="s">
        <v>15627</v>
      </c>
      <c r="L273" s="278">
        <v>2</v>
      </c>
      <c r="M273" s="312">
        <v>1.3</v>
      </c>
      <c r="N273" s="17">
        <f t="shared" si="4"/>
        <v>0.82539682539682535</v>
      </c>
    </row>
    <row r="274" spans="1:14" x14ac:dyDescent="0.3">
      <c r="A274" s="29">
        <v>269</v>
      </c>
      <c r="B274" s="24" t="s">
        <v>11557</v>
      </c>
      <c r="C274" s="312">
        <v>270</v>
      </c>
      <c r="D274" s="13" t="s">
        <v>11558</v>
      </c>
      <c r="E274" s="23" t="s">
        <v>11559</v>
      </c>
      <c r="F274" s="23" t="s">
        <v>11560</v>
      </c>
      <c r="G274" s="23" t="s">
        <v>10679</v>
      </c>
      <c r="H274" s="25">
        <v>1837</v>
      </c>
      <c r="I274" s="29">
        <v>1.3</v>
      </c>
      <c r="J274" s="30">
        <f>A274/315</f>
        <v>0.85396825396825393</v>
      </c>
      <c r="K274" s="278" t="s">
        <v>15627</v>
      </c>
      <c r="L274" s="278">
        <v>2</v>
      </c>
      <c r="M274" s="312">
        <v>1.1000000000000001</v>
      </c>
      <c r="N274" s="17">
        <f t="shared" si="4"/>
        <v>0.8571428571428571</v>
      </c>
    </row>
    <row r="275" spans="1:14" x14ac:dyDescent="0.3">
      <c r="A275" s="29">
        <v>269</v>
      </c>
      <c r="B275" s="24" t="s">
        <v>4095</v>
      </c>
      <c r="C275" s="312">
        <v>260</v>
      </c>
      <c r="D275" s="13" t="s">
        <v>4096</v>
      </c>
      <c r="E275" s="23" t="s">
        <v>4097</v>
      </c>
      <c r="F275" s="23" t="s">
        <v>4098</v>
      </c>
      <c r="G275" s="23" t="s">
        <v>10679</v>
      </c>
      <c r="H275" s="25">
        <v>2485</v>
      </c>
      <c r="I275" s="29">
        <v>1.3</v>
      </c>
      <c r="J275" s="30">
        <f>A275/315</f>
        <v>0.85396825396825393</v>
      </c>
      <c r="K275" s="278" t="s">
        <v>15627</v>
      </c>
      <c r="L275" s="278">
        <v>2</v>
      </c>
      <c r="M275" s="312">
        <v>1.3</v>
      </c>
      <c r="N275" s="17">
        <f t="shared" si="4"/>
        <v>0.82539682539682535</v>
      </c>
    </row>
    <row r="276" spans="1:14" x14ac:dyDescent="0.3">
      <c r="A276" s="27">
        <v>274</v>
      </c>
      <c r="B276" s="24" t="s">
        <v>11568</v>
      </c>
      <c r="C276" s="312">
        <v>270</v>
      </c>
      <c r="D276" s="13" t="s">
        <v>11569</v>
      </c>
      <c r="E276" s="23" t="s">
        <v>11570</v>
      </c>
      <c r="F276" s="23" t="s">
        <v>11571</v>
      </c>
      <c r="G276" s="23" t="s">
        <v>10679</v>
      </c>
      <c r="H276" s="25">
        <v>1348</v>
      </c>
      <c r="I276" s="23">
        <v>1.2</v>
      </c>
      <c r="J276" s="28">
        <f>A276/315</f>
        <v>0.86984126984126986</v>
      </c>
      <c r="K276" s="278" t="s">
        <v>15627</v>
      </c>
      <c r="L276" s="278">
        <v>2</v>
      </c>
      <c r="M276" s="312">
        <v>1.1000000000000001</v>
      </c>
      <c r="N276" s="17">
        <f t="shared" si="4"/>
        <v>0.8571428571428571</v>
      </c>
    </row>
    <row r="277" spans="1:14" x14ac:dyDescent="0.3">
      <c r="A277" s="27">
        <v>274</v>
      </c>
      <c r="B277" s="24" t="s">
        <v>4146</v>
      </c>
      <c r="C277" s="312">
        <v>260</v>
      </c>
      <c r="D277" s="13" t="s">
        <v>4147</v>
      </c>
      <c r="E277" s="23" t="s">
        <v>4148</v>
      </c>
      <c r="F277" s="23" t="s">
        <v>4149</v>
      </c>
      <c r="G277" s="23" t="s">
        <v>10679</v>
      </c>
      <c r="H277" s="23">
        <v>883</v>
      </c>
      <c r="I277" s="23">
        <v>1.2</v>
      </c>
      <c r="J277" s="28">
        <f>A277/315</f>
        <v>0.86984126984126986</v>
      </c>
      <c r="K277" s="278" t="s">
        <v>15627</v>
      </c>
      <c r="L277" s="278">
        <v>2</v>
      </c>
      <c r="M277" s="312">
        <v>1.3</v>
      </c>
      <c r="N277" s="17">
        <f t="shared" si="4"/>
        <v>0.82539682539682535</v>
      </c>
    </row>
    <row r="278" spans="1:14" x14ac:dyDescent="0.3">
      <c r="A278" s="27">
        <v>274</v>
      </c>
      <c r="B278" s="24" t="s">
        <v>10360</v>
      </c>
      <c r="C278" s="312">
        <v>282</v>
      </c>
      <c r="D278" s="13" t="s">
        <v>10361</v>
      </c>
      <c r="E278" s="23" t="s">
        <v>10362</v>
      </c>
      <c r="F278" s="23" t="s">
        <v>10363</v>
      </c>
      <c r="G278" s="23" t="s">
        <v>10679</v>
      </c>
      <c r="H278" s="23">
        <v>197</v>
      </c>
      <c r="I278" s="23">
        <v>1.2</v>
      </c>
      <c r="J278" s="28">
        <f>A278/315</f>
        <v>0.86984126984126986</v>
      </c>
      <c r="K278" s="278" t="s">
        <v>15627</v>
      </c>
      <c r="L278" s="278">
        <v>2</v>
      </c>
      <c r="M278" s="312">
        <v>0.9</v>
      </c>
      <c r="N278" s="17">
        <f t="shared" si="4"/>
        <v>0.89523809523809528</v>
      </c>
    </row>
    <row r="279" spans="1:14" x14ac:dyDescent="0.3">
      <c r="A279" s="27">
        <v>274</v>
      </c>
      <c r="B279" s="24" t="s">
        <v>11576</v>
      </c>
      <c r="C279" s="312">
        <v>282</v>
      </c>
      <c r="D279" s="13" t="s">
        <v>11577</v>
      </c>
      <c r="E279" s="23" t="s">
        <v>11578</v>
      </c>
      <c r="F279" s="23" t="s">
        <v>11578</v>
      </c>
      <c r="G279" s="23" t="s">
        <v>10679</v>
      </c>
      <c r="H279" s="23">
        <v>955</v>
      </c>
      <c r="I279" s="23">
        <v>1.2</v>
      </c>
      <c r="J279" s="28">
        <f>A279/315</f>
        <v>0.86984126984126986</v>
      </c>
      <c r="K279" s="278" t="s">
        <v>15627</v>
      </c>
      <c r="L279" s="278">
        <v>2</v>
      </c>
      <c r="M279" s="312">
        <v>0.9</v>
      </c>
      <c r="N279" s="17">
        <f t="shared" si="4"/>
        <v>0.89523809523809528</v>
      </c>
    </row>
    <row r="280" spans="1:14" x14ac:dyDescent="0.3">
      <c r="A280" s="27">
        <v>274</v>
      </c>
      <c r="B280" s="24" t="s">
        <v>11572</v>
      </c>
      <c r="C280" s="312">
        <v>250</v>
      </c>
      <c r="D280" s="13" t="s">
        <v>11573</v>
      </c>
      <c r="E280" s="23" t="s">
        <v>11574</v>
      </c>
      <c r="F280" s="23" t="s">
        <v>11575</v>
      </c>
      <c r="G280" s="23" t="s">
        <v>10679</v>
      </c>
      <c r="H280" s="25">
        <v>1329</v>
      </c>
      <c r="I280" s="23">
        <v>1.2</v>
      </c>
      <c r="J280" s="28">
        <f>A280/315</f>
        <v>0.86984126984126986</v>
      </c>
      <c r="K280" s="278" t="s">
        <v>15627</v>
      </c>
      <c r="L280" s="278">
        <v>2</v>
      </c>
      <c r="M280" s="312">
        <v>1.5</v>
      </c>
      <c r="N280" s="17">
        <f t="shared" si="4"/>
        <v>0.79365079365079361</v>
      </c>
    </row>
    <row r="281" spans="1:14" x14ac:dyDescent="0.3">
      <c r="A281" s="29">
        <v>279</v>
      </c>
      <c r="B281" s="24" t="s">
        <v>11579</v>
      </c>
      <c r="C281" s="312">
        <v>270</v>
      </c>
      <c r="D281" s="13" t="s">
        <v>11580</v>
      </c>
      <c r="E281" s="23" t="s">
        <v>11581</v>
      </c>
      <c r="F281" s="23" t="s">
        <v>11582</v>
      </c>
      <c r="G281" s="23" t="s">
        <v>10679</v>
      </c>
      <c r="H281" s="25">
        <v>15090</v>
      </c>
      <c r="I281" s="29">
        <v>1.1000000000000001</v>
      </c>
      <c r="J281" s="30">
        <f>A281/315</f>
        <v>0.88571428571428568</v>
      </c>
      <c r="K281" s="278" t="s">
        <v>15627</v>
      </c>
      <c r="L281" s="278">
        <v>2</v>
      </c>
      <c r="M281" s="312">
        <v>1.1000000000000001</v>
      </c>
      <c r="N281" s="17">
        <f t="shared" si="4"/>
        <v>0.8571428571428571</v>
      </c>
    </row>
    <row r="282" spans="1:14" x14ac:dyDescent="0.3">
      <c r="A282" s="29">
        <v>279</v>
      </c>
      <c r="B282" s="24" t="s">
        <v>11594</v>
      </c>
      <c r="C282" s="312">
        <v>282</v>
      </c>
      <c r="D282" s="13" t="s">
        <v>11594</v>
      </c>
      <c r="E282" s="23" t="s">
        <v>11595</v>
      </c>
      <c r="F282" s="23" t="s">
        <v>11596</v>
      </c>
      <c r="G282" s="23" t="s">
        <v>10679</v>
      </c>
      <c r="H282" s="23">
        <v>541</v>
      </c>
      <c r="I282" s="29">
        <v>1.1000000000000001</v>
      </c>
      <c r="J282" s="30">
        <f>A282/315</f>
        <v>0.88571428571428568</v>
      </c>
      <c r="K282" s="278" t="s">
        <v>15627</v>
      </c>
      <c r="L282" s="278">
        <v>2</v>
      </c>
      <c r="M282" s="312">
        <v>0.9</v>
      </c>
      <c r="N282" s="17">
        <f t="shared" si="4"/>
        <v>0.89523809523809528</v>
      </c>
    </row>
    <row r="283" spans="1:14" x14ac:dyDescent="0.3">
      <c r="A283" s="29">
        <v>279</v>
      </c>
      <c r="B283" s="24" t="s">
        <v>11597</v>
      </c>
      <c r="C283" s="312">
        <v>282</v>
      </c>
      <c r="D283" s="13" t="s">
        <v>11598</v>
      </c>
      <c r="E283" s="23" t="s">
        <v>11599</v>
      </c>
      <c r="F283" s="23" t="s">
        <v>11600</v>
      </c>
      <c r="G283" s="23" t="s">
        <v>10675</v>
      </c>
      <c r="H283" s="23">
        <v>485</v>
      </c>
      <c r="I283" s="29">
        <v>1.1000000000000001</v>
      </c>
      <c r="J283" s="30">
        <f>A283/315</f>
        <v>0.88571428571428568</v>
      </c>
      <c r="K283" s="278" t="s">
        <v>15627</v>
      </c>
      <c r="L283" s="278">
        <v>2</v>
      </c>
      <c r="M283" s="312">
        <v>0.9</v>
      </c>
      <c r="N283" s="17">
        <f t="shared" si="4"/>
        <v>0.89523809523809528</v>
      </c>
    </row>
    <row r="284" spans="1:14" x14ac:dyDescent="0.3">
      <c r="A284" s="29">
        <v>279</v>
      </c>
      <c r="B284" s="24" t="s">
        <v>11583</v>
      </c>
      <c r="C284" s="312">
        <v>270</v>
      </c>
      <c r="D284" s="13" t="s">
        <v>11584</v>
      </c>
      <c r="E284" s="23" t="s">
        <v>11585</v>
      </c>
      <c r="F284" s="23" t="s">
        <v>11586</v>
      </c>
      <c r="G284" s="23" t="s">
        <v>10679</v>
      </c>
      <c r="H284" s="25">
        <v>2923</v>
      </c>
      <c r="I284" s="29">
        <v>1.1000000000000001</v>
      </c>
      <c r="J284" s="30">
        <f>A284/315</f>
        <v>0.88571428571428568</v>
      </c>
      <c r="K284" s="278" t="s">
        <v>15627</v>
      </c>
      <c r="L284" s="278">
        <v>2</v>
      </c>
      <c r="M284" s="312">
        <v>1.1000000000000001</v>
      </c>
      <c r="N284" s="17">
        <f t="shared" si="4"/>
        <v>0.8571428571428571</v>
      </c>
    </row>
    <row r="285" spans="1:14" x14ac:dyDescent="0.3">
      <c r="A285" s="29">
        <v>279</v>
      </c>
      <c r="B285" s="24" t="s">
        <v>10402</v>
      </c>
      <c r="C285" s="312">
        <v>282</v>
      </c>
      <c r="D285" s="13" t="s">
        <v>10403</v>
      </c>
      <c r="E285" s="23" t="s">
        <v>10404</v>
      </c>
      <c r="F285" s="23" t="s">
        <v>10405</v>
      </c>
      <c r="G285" s="23" t="s">
        <v>10679</v>
      </c>
      <c r="H285" s="23">
        <v>282</v>
      </c>
      <c r="I285" s="29">
        <v>1.1000000000000001</v>
      </c>
      <c r="J285" s="30">
        <f>A285/315</f>
        <v>0.88571428571428568</v>
      </c>
      <c r="K285" s="278" t="s">
        <v>15627</v>
      </c>
      <c r="L285" s="278">
        <v>2</v>
      </c>
      <c r="M285" s="312">
        <v>0.9</v>
      </c>
      <c r="N285" s="17">
        <f t="shared" si="4"/>
        <v>0.89523809523809528</v>
      </c>
    </row>
    <row r="286" spans="1:14" x14ac:dyDescent="0.3">
      <c r="A286" s="29">
        <v>279</v>
      </c>
      <c r="B286" s="24" t="s">
        <v>11591</v>
      </c>
      <c r="C286" s="312">
        <v>282</v>
      </c>
      <c r="D286" s="13" t="s">
        <v>11592</v>
      </c>
      <c r="E286" s="23" t="s">
        <v>11593</v>
      </c>
      <c r="F286" s="23" t="s">
        <v>165</v>
      </c>
      <c r="G286" s="23" t="s">
        <v>10679</v>
      </c>
      <c r="H286" s="25">
        <v>1458</v>
      </c>
      <c r="I286" s="29">
        <v>1.1000000000000001</v>
      </c>
      <c r="J286" s="30">
        <f>A286/315</f>
        <v>0.88571428571428568</v>
      </c>
      <c r="K286" s="278" t="s">
        <v>15627</v>
      </c>
      <c r="L286" s="278">
        <v>2</v>
      </c>
      <c r="M286" s="312">
        <v>0.9</v>
      </c>
      <c r="N286" s="17">
        <f t="shared" si="4"/>
        <v>0.89523809523809528</v>
      </c>
    </row>
    <row r="287" spans="1:14" x14ac:dyDescent="0.3">
      <c r="A287" s="29">
        <v>279</v>
      </c>
      <c r="B287" s="24" t="s">
        <v>11587</v>
      </c>
      <c r="C287" s="311">
        <v>277</v>
      </c>
      <c r="D287" s="13" t="s">
        <v>11588</v>
      </c>
      <c r="E287" s="23" t="s">
        <v>11589</v>
      </c>
      <c r="F287" s="23" t="s">
        <v>11590</v>
      </c>
      <c r="G287" s="23" t="s">
        <v>10679</v>
      </c>
      <c r="H287" s="25">
        <v>2169</v>
      </c>
      <c r="I287" s="29">
        <v>1.1000000000000001</v>
      </c>
      <c r="J287" s="30">
        <f>A287/315</f>
        <v>0.88571428571428568</v>
      </c>
      <c r="K287" s="278" t="s">
        <v>15627</v>
      </c>
      <c r="L287" s="278">
        <v>2</v>
      </c>
      <c r="M287" s="311">
        <v>1</v>
      </c>
      <c r="N287" s="17">
        <f t="shared" si="4"/>
        <v>0.87936507936507935</v>
      </c>
    </row>
    <row r="288" spans="1:14" x14ac:dyDescent="0.3">
      <c r="A288" s="45">
        <v>286</v>
      </c>
      <c r="B288" s="24" t="s">
        <v>11601</v>
      </c>
      <c r="C288" s="312">
        <v>282</v>
      </c>
      <c r="D288" s="13" t="s">
        <v>11602</v>
      </c>
      <c r="E288" s="23" t="s">
        <v>11603</v>
      </c>
      <c r="F288" s="23" t="s">
        <v>11604</v>
      </c>
      <c r="G288" s="23" t="s">
        <v>10679</v>
      </c>
      <c r="H288" s="25">
        <v>1523</v>
      </c>
      <c r="I288" s="23">
        <v>1</v>
      </c>
      <c r="J288" s="46">
        <f>A288/315</f>
        <v>0.90793650793650793</v>
      </c>
      <c r="K288" s="278" t="s">
        <v>15627</v>
      </c>
      <c r="L288" s="278">
        <v>2</v>
      </c>
      <c r="M288" s="312">
        <v>0.9</v>
      </c>
      <c r="N288" s="17">
        <f t="shared" si="4"/>
        <v>0.89523809523809528</v>
      </c>
    </row>
    <row r="289" spans="1:14" x14ac:dyDescent="0.3">
      <c r="A289" s="27">
        <v>287</v>
      </c>
      <c r="B289" s="24" t="s">
        <v>11613</v>
      </c>
      <c r="C289" s="311">
        <v>299</v>
      </c>
      <c r="D289" s="13" t="s">
        <v>11614</v>
      </c>
      <c r="E289" s="23" t="s">
        <v>11615</v>
      </c>
      <c r="F289" s="23" t="s">
        <v>11616</v>
      </c>
      <c r="G289" s="23" t="s">
        <v>10675</v>
      </c>
      <c r="H289" s="23">
        <v>287</v>
      </c>
      <c r="I289" s="23">
        <v>0.9</v>
      </c>
      <c r="J289" s="28">
        <f>A289/315</f>
        <v>0.91111111111111109</v>
      </c>
      <c r="K289" s="278" t="s">
        <v>15627</v>
      </c>
      <c r="L289" s="278">
        <v>2</v>
      </c>
      <c r="M289" s="311">
        <v>0.6</v>
      </c>
      <c r="N289" s="17">
        <f t="shared" si="4"/>
        <v>0.94920634920634916</v>
      </c>
    </row>
    <row r="290" spans="1:14" x14ac:dyDescent="0.3">
      <c r="A290" s="27">
        <v>287</v>
      </c>
      <c r="B290" s="24" t="s">
        <v>10465</v>
      </c>
      <c r="C290" s="312">
        <v>282</v>
      </c>
      <c r="D290" s="13" t="s">
        <v>10465</v>
      </c>
      <c r="E290" s="23" t="s">
        <v>10466</v>
      </c>
      <c r="F290" s="23" t="s">
        <v>10467</v>
      </c>
      <c r="G290" s="23" t="s">
        <v>10679</v>
      </c>
      <c r="H290" s="23">
        <v>408</v>
      </c>
      <c r="I290" s="23">
        <v>0.9</v>
      </c>
      <c r="J290" s="28">
        <f>A290/315</f>
        <v>0.91111111111111109</v>
      </c>
      <c r="K290" s="278" t="s">
        <v>15627</v>
      </c>
      <c r="L290" s="278">
        <v>2</v>
      </c>
      <c r="M290" s="312">
        <v>0.9</v>
      </c>
      <c r="N290" s="17">
        <f t="shared" si="4"/>
        <v>0.89523809523809528</v>
      </c>
    </row>
    <row r="291" spans="1:14" x14ac:dyDescent="0.3">
      <c r="A291" s="27">
        <v>287</v>
      </c>
      <c r="B291" s="24" t="s">
        <v>11605</v>
      </c>
      <c r="C291" s="312">
        <v>282</v>
      </c>
      <c r="D291" s="13" t="s">
        <v>11606</v>
      </c>
      <c r="E291" s="23" t="s">
        <v>11607</v>
      </c>
      <c r="F291" s="23" t="s">
        <v>11608</v>
      </c>
      <c r="G291" s="23" t="s">
        <v>10679</v>
      </c>
      <c r="H291" s="23">
        <v>699</v>
      </c>
      <c r="I291" s="23">
        <v>0.9</v>
      </c>
      <c r="J291" s="28">
        <f>A291/315</f>
        <v>0.91111111111111109</v>
      </c>
      <c r="K291" s="278" t="s">
        <v>15627</v>
      </c>
      <c r="L291" s="278">
        <v>2</v>
      </c>
      <c r="M291" s="312">
        <v>0.9</v>
      </c>
      <c r="N291" s="17">
        <f t="shared" si="4"/>
        <v>0.89523809523809528</v>
      </c>
    </row>
    <row r="292" spans="1:14" x14ac:dyDescent="0.3">
      <c r="A292" s="27">
        <v>287</v>
      </c>
      <c r="B292" s="24" t="s">
        <v>11609</v>
      </c>
      <c r="C292" s="311">
        <v>277</v>
      </c>
      <c r="D292" s="13" t="s">
        <v>11610</v>
      </c>
      <c r="E292" s="23" t="s">
        <v>11611</v>
      </c>
      <c r="F292" s="23" t="s">
        <v>11612</v>
      </c>
      <c r="G292" s="23" t="s">
        <v>10679</v>
      </c>
      <c r="H292" s="23">
        <v>509</v>
      </c>
      <c r="I292" s="23">
        <v>0.9</v>
      </c>
      <c r="J292" s="28">
        <f>A292/315</f>
        <v>0.91111111111111109</v>
      </c>
      <c r="K292" s="278" t="s">
        <v>15627</v>
      </c>
      <c r="L292" s="278">
        <v>2</v>
      </c>
      <c r="M292" s="311">
        <v>1</v>
      </c>
      <c r="N292" s="17">
        <f t="shared" si="4"/>
        <v>0.87936507936507935</v>
      </c>
    </row>
    <row r="293" spans="1:14" x14ac:dyDescent="0.3">
      <c r="A293" s="27">
        <v>287</v>
      </c>
      <c r="B293" s="24" t="s">
        <v>4221</v>
      </c>
      <c r="C293" s="311">
        <v>293</v>
      </c>
      <c r="D293" s="13" t="s">
        <v>4222</v>
      </c>
      <c r="E293" s="23" t="s">
        <v>4223</v>
      </c>
      <c r="F293" s="23" t="s">
        <v>4224</v>
      </c>
      <c r="G293" s="23" t="s">
        <v>10679</v>
      </c>
      <c r="H293" s="25">
        <v>2738</v>
      </c>
      <c r="I293" s="23">
        <v>0.9</v>
      </c>
      <c r="J293" s="28">
        <f>A293/315</f>
        <v>0.91111111111111109</v>
      </c>
      <c r="K293" s="278" t="s">
        <v>15627</v>
      </c>
      <c r="L293" s="278">
        <v>2</v>
      </c>
      <c r="M293" s="311">
        <v>0.8</v>
      </c>
      <c r="N293" s="17">
        <f t="shared" si="4"/>
        <v>0.93015873015873018</v>
      </c>
    </row>
    <row r="294" spans="1:14" x14ac:dyDescent="0.3">
      <c r="A294" s="29">
        <v>292</v>
      </c>
      <c r="B294" s="24" t="s">
        <v>11631</v>
      </c>
      <c r="C294" s="311">
        <v>277</v>
      </c>
      <c r="D294" s="13" t="s">
        <v>11632</v>
      </c>
      <c r="E294" s="23" t="s">
        <v>11633</v>
      </c>
      <c r="F294" s="23" t="s">
        <v>11634</v>
      </c>
      <c r="G294" s="23" t="s">
        <v>10679</v>
      </c>
      <c r="H294" s="23">
        <v>506</v>
      </c>
      <c r="I294" s="29">
        <v>0.8</v>
      </c>
      <c r="J294" s="30">
        <f>A294/315</f>
        <v>0.92698412698412702</v>
      </c>
      <c r="K294" s="278" t="s">
        <v>15627</v>
      </c>
      <c r="L294" s="278">
        <v>2</v>
      </c>
      <c r="M294" s="311">
        <v>1</v>
      </c>
      <c r="N294" s="17">
        <f t="shared" si="4"/>
        <v>0.87936507936507935</v>
      </c>
    </row>
    <row r="295" spans="1:14" x14ac:dyDescent="0.3">
      <c r="A295" s="29">
        <v>292</v>
      </c>
      <c r="B295" s="24" t="s">
        <v>11628</v>
      </c>
      <c r="C295" s="311">
        <v>293</v>
      </c>
      <c r="D295" s="13" t="s">
        <v>11628</v>
      </c>
      <c r="E295" s="23" t="s">
        <v>11629</v>
      </c>
      <c r="F295" s="23" t="s">
        <v>11630</v>
      </c>
      <c r="G295" s="23" t="s">
        <v>10679</v>
      </c>
      <c r="H295" s="23">
        <v>571</v>
      </c>
      <c r="I295" s="29">
        <v>0.8</v>
      </c>
      <c r="J295" s="30">
        <f>A295/315</f>
        <v>0.92698412698412702</v>
      </c>
      <c r="K295" s="278" t="s">
        <v>15627</v>
      </c>
      <c r="L295" s="278">
        <v>2</v>
      </c>
      <c r="M295" s="311">
        <v>0.8</v>
      </c>
      <c r="N295" s="17">
        <f t="shared" si="4"/>
        <v>0.93015873015873018</v>
      </c>
    </row>
    <row r="296" spans="1:14" x14ac:dyDescent="0.3">
      <c r="A296" s="29">
        <v>292</v>
      </c>
      <c r="B296" s="24" t="s">
        <v>11620</v>
      </c>
      <c r="C296" s="312">
        <v>270</v>
      </c>
      <c r="D296" s="13" t="s">
        <v>11621</v>
      </c>
      <c r="E296" s="23" t="s">
        <v>11622</v>
      </c>
      <c r="F296" s="23" t="s">
        <v>11623</v>
      </c>
      <c r="G296" s="23" t="s">
        <v>10679</v>
      </c>
      <c r="H296" s="23">
        <v>865</v>
      </c>
      <c r="I296" s="29">
        <v>0.8</v>
      </c>
      <c r="J296" s="30">
        <f>A296/315</f>
        <v>0.92698412698412702</v>
      </c>
      <c r="K296" s="278" t="s">
        <v>15627</v>
      </c>
      <c r="L296" s="278">
        <v>2</v>
      </c>
      <c r="M296" s="312">
        <v>1.1000000000000001</v>
      </c>
      <c r="N296" s="17">
        <f t="shared" si="4"/>
        <v>0.8571428571428571</v>
      </c>
    </row>
    <row r="297" spans="1:14" x14ac:dyDescent="0.3">
      <c r="A297" s="29">
        <v>292</v>
      </c>
      <c r="B297" s="24" t="s">
        <v>11617</v>
      </c>
      <c r="C297" s="311">
        <v>299</v>
      </c>
      <c r="D297" s="13" t="s">
        <v>11618</v>
      </c>
      <c r="E297" s="23" t="s">
        <v>11619</v>
      </c>
      <c r="F297" s="23" t="s">
        <v>11619</v>
      </c>
      <c r="G297" s="23" t="s">
        <v>10679</v>
      </c>
      <c r="H297" s="25">
        <v>1562</v>
      </c>
      <c r="I297" s="29">
        <v>0.8</v>
      </c>
      <c r="J297" s="30">
        <f>A297/315</f>
        <v>0.92698412698412702</v>
      </c>
      <c r="K297" s="278" t="s">
        <v>15627</v>
      </c>
      <c r="L297" s="278">
        <v>2</v>
      </c>
      <c r="M297" s="311">
        <v>0.6</v>
      </c>
      <c r="N297" s="17">
        <f t="shared" si="4"/>
        <v>0.94920634920634916</v>
      </c>
    </row>
    <row r="298" spans="1:14" x14ac:dyDescent="0.3">
      <c r="A298" s="29">
        <v>292</v>
      </c>
      <c r="B298" s="24" t="s">
        <v>11624</v>
      </c>
      <c r="C298" s="312">
        <v>282</v>
      </c>
      <c r="D298" s="13" t="s">
        <v>11625</v>
      </c>
      <c r="E298" s="23" t="s">
        <v>11626</v>
      </c>
      <c r="F298" s="23" t="s">
        <v>11627</v>
      </c>
      <c r="G298" s="23" t="s">
        <v>10679</v>
      </c>
      <c r="H298" s="23">
        <v>745</v>
      </c>
      <c r="I298" s="29">
        <v>0.8</v>
      </c>
      <c r="J298" s="30">
        <f>A298/315</f>
        <v>0.92698412698412702</v>
      </c>
      <c r="K298" s="278" t="s">
        <v>15627</v>
      </c>
      <c r="L298" s="278">
        <v>2</v>
      </c>
      <c r="M298" s="312">
        <v>0.9</v>
      </c>
      <c r="N298" s="17">
        <f t="shared" si="4"/>
        <v>0.89523809523809528</v>
      </c>
    </row>
    <row r="299" spans="1:14" x14ac:dyDescent="0.3">
      <c r="A299" s="29">
        <v>292</v>
      </c>
      <c r="B299" s="24" t="s">
        <v>4267</v>
      </c>
      <c r="C299" s="312">
        <v>295</v>
      </c>
      <c r="D299" s="13" t="s">
        <v>4268</v>
      </c>
      <c r="E299" s="23" t="s">
        <v>4269</v>
      </c>
      <c r="F299" s="23" t="s">
        <v>4270</v>
      </c>
      <c r="G299" s="23" t="s">
        <v>10679</v>
      </c>
      <c r="H299" s="25">
        <v>1149</v>
      </c>
      <c r="I299" s="29">
        <v>0.8</v>
      </c>
      <c r="J299" s="30">
        <f>A299/315</f>
        <v>0.92698412698412702</v>
      </c>
      <c r="K299" s="278" t="s">
        <v>15627</v>
      </c>
      <c r="L299" s="278">
        <v>2</v>
      </c>
      <c r="M299" s="312">
        <v>0.7</v>
      </c>
      <c r="N299" s="17">
        <f t="shared" si="4"/>
        <v>0.93650793650793651</v>
      </c>
    </row>
    <row r="300" spans="1:14" x14ac:dyDescent="0.3">
      <c r="A300" s="27">
        <v>298</v>
      </c>
      <c r="B300" s="24" t="s">
        <v>11639</v>
      </c>
      <c r="C300" s="311">
        <v>299</v>
      </c>
      <c r="D300" s="13" t="s">
        <v>11640</v>
      </c>
      <c r="E300" s="23" t="s">
        <v>11641</v>
      </c>
      <c r="F300" s="23" t="s">
        <v>11642</v>
      </c>
      <c r="G300" s="23" t="s">
        <v>10675</v>
      </c>
      <c r="H300" s="25">
        <v>1116</v>
      </c>
      <c r="I300" s="23">
        <v>0.7</v>
      </c>
      <c r="J300" s="28">
        <f>A300/315</f>
        <v>0.946031746031746</v>
      </c>
      <c r="K300" s="278" t="s">
        <v>15627</v>
      </c>
      <c r="L300" s="278">
        <v>2</v>
      </c>
      <c r="M300" s="311">
        <v>0.6</v>
      </c>
      <c r="N300" s="17">
        <f t="shared" si="4"/>
        <v>0.94920634920634916</v>
      </c>
    </row>
    <row r="301" spans="1:14" x14ac:dyDescent="0.3">
      <c r="A301" s="27">
        <v>298</v>
      </c>
      <c r="B301" s="24" t="s">
        <v>11643</v>
      </c>
      <c r="C301" s="312">
        <v>295</v>
      </c>
      <c r="D301" s="13" t="s">
        <v>11644</v>
      </c>
      <c r="E301" s="23" t="s">
        <v>11645</v>
      </c>
      <c r="F301" s="23" t="s">
        <v>11645</v>
      </c>
      <c r="G301" s="23" t="s">
        <v>10679</v>
      </c>
      <c r="H301" s="25">
        <v>1067</v>
      </c>
      <c r="I301" s="23">
        <v>0.7</v>
      </c>
      <c r="J301" s="28">
        <f>A301/315</f>
        <v>0.946031746031746</v>
      </c>
      <c r="K301" s="278" t="s">
        <v>15627</v>
      </c>
      <c r="L301" s="278">
        <v>2</v>
      </c>
      <c r="M301" s="312">
        <v>0.7</v>
      </c>
      <c r="N301" s="17">
        <f t="shared" si="4"/>
        <v>0.93650793650793651</v>
      </c>
    </row>
    <row r="302" spans="1:14" x14ac:dyDescent="0.3">
      <c r="A302" s="27">
        <v>298</v>
      </c>
      <c r="B302" s="24" t="s">
        <v>11635</v>
      </c>
      <c r="C302" s="311">
        <v>299</v>
      </c>
      <c r="D302" s="13" t="s">
        <v>11636</v>
      </c>
      <c r="E302" s="23" t="s">
        <v>11637</v>
      </c>
      <c r="F302" s="23" t="s">
        <v>11638</v>
      </c>
      <c r="G302" s="23" t="s">
        <v>10675</v>
      </c>
      <c r="H302" s="25">
        <v>1572</v>
      </c>
      <c r="I302" s="23">
        <v>0.7</v>
      </c>
      <c r="J302" s="28">
        <f>A302/315</f>
        <v>0.946031746031746</v>
      </c>
      <c r="K302" s="278" t="s">
        <v>15627</v>
      </c>
      <c r="L302" s="278">
        <v>2</v>
      </c>
      <c r="M302" s="311">
        <v>0.6</v>
      </c>
      <c r="N302" s="17">
        <f t="shared" si="4"/>
        <v>0.94920634920634916</v>
      </c>
    </row>
    <row r="303" spans="1:14" x14ac:dyDescent="0.3">
      <c r="A303" s="27">
        <v>298</v>
      </c>
      <c r="B303" s="24" t="s">
        <v>11649</v>
      </c>
      <c r="C303" s="311">
        <v>299</v>
      </c>
      <c r="D303" s="13" t="s">
        <v>11650</v>
      </c>
      <c r="E303" s="23" t="s">
        <v>11651</v>
      </c>
      <c r="F303" s="23" t="s">
        <v>11652</v>
      </c>
      <c r="G303" s="23" t="s">
        <v>10675</v>
      </c>
      <c r="H303" s="23">
        <v>363</v>
      </c>
      <c r="I303" s="23">
        <v>0.7</v>
      </c>
      <c r="J303" s="28">
        <f>A303/315</f>
        <v>0.946031746031746</v>
      </c>
      <c r="K303" s="278" t="s">
        <v>15627</v>
      </c>
      <c r="L303" s="278">
        <v>2</v>
      </c>
      <c r="M303" s="311">
        <v>0.6</v>
      </c>
      <c r="N303" s="17">
        <f t="shared" si="4"/>
        <v>0.94920634920634916</v>
      </c>
    </row>
    <row r="304" spans="1:14" x14ac:dyDescent="0.3">
      <c r="A304" s="27">
        <v>298</v>
      </c>
      <c r="B304" s="24" t="s">
        <v>4307</v>
      </c>
      <c r="C304" s="312">
        <v>295</v>
      </c>
      <c r="D304" s="13" t="s">
        <v>4308</v>
      </c>
      <c r="E304" s="23" t="s">
        <v>4309</v>
      </c>
      <c r="F304" s="23" t="s">
        <v>4310</v>
      </c>
      <c r="G304" s="23" t="s">
        <v>10679</v>
      </c>
      <c r="H304" s="25">
        <v>1654</v>
      </c>
      <c r="I304" s="23">
        <v>0.7</v>
      </c>
      <c r="J304" s="28">
        <f>A304/315</f>
        <v>0.946031746031746</v>
      </c>
      <c r="K304" s="278" t="s">
        <v>15627</v>
      </c>
      <c r="L304" s="278">
        <v>2</v>
      </c>
      <c r="M304" s="312">
        <v>0.7</v>
      </c>
      <c r="N304" s="17">
        <f t="shared" si="4"/>
        <v>0.93650793650793651</v>
      </c>
    </row>
    <row r="305" spans="1:14" x14ac:dyDescent="0.3">
      <c r="A305" s="27">
        <v>298</v>
      </c>
      <c r="B305" s="24" t="s">
        <v>11646</v>
      </c>
      <c r="C305" s="312">
        <v>295</v>
      </c>
      <c r="D305" s="13" t="s">
        <v>11647</v>
      </c>
      <c r="E305" s="23" t="s">
        <v>11648</v>
      </c>
      <c r="F305" s="23" t="s">
        <v>165</v>
      </c>
      <c r="G305" s="23" t="s">
        <v>10679</v>
      </c>
      <c r="H305" s="23">
        <v>393</v>
      </c>
      <c r="I305" s="23">
        <v>0.7</v>
      </c>
      <c r="J305" s="28">
        <f>A305/315</f>
        <v>0.946031746031746</v>
      </c>
      <c r="K305" s="278" t="s">
        <v>15627</v>
      </c>
      <c r="L305" s="278">
        <v>2</v>
      </c>
      <c r="M305" s="312">
        <v>0.7</v>
      </c>
      <c r="N305" s="17">
        <f t="shared" si="4"/>
        <v>0.93650793650793651</v>
      </c>
    </row>
    <row r="306" spans="1:14" x14ac:dyDescent="0.3">
      <c r="A306" s="29">
        <v>304</v>
      </c>
      <c r="B306" s="24" t="s">
        <v>4351</v>
      </c>
      <c r="C306" s="311">
        <v>299</v>
      </c>
      <c r="D306" s="13" t="s">
        <v>4352</v>
      </c>
      <c r="E306" s="23" t="s">
        <v>4353</v>
      </c>
      <c r="F306" s="23" t="s">
        <v>4354</v>
      </c>
      <c r="G306" s="23" t="s">
        <v>10679</v>
      </c>
      <c r="H306" s="25">
        <v>1366</v>
      </c>
      <c r="I306" s="29">
        <v>0.6</v>
      </c>
      <c r="J306" s="30">
        <f>A306/315</f>
        <v>0.96507936507936509</v>
      </c>
      <c r="K306" s="278" t="s">
        <v>15627</v>
      </c>
      <c r="L306" s="278">
        <v>2</v>
      </c>
      <c r="M306" s="311">
        <v>0.6</v>
      </c>
      <c r="N306" s="17">
        <f t="shared" si="4"/>
        <v>0.94920634920634916</v>
      </c>
    </row>
    <row r="307" spans="1:14" x14ac:dyDescent="0.3">
      <c r="A307" s="29">
        <v>304</v>
      </c>
      <c r="B307" s="24" t="s">
        <v>4355</v>
      </c>
      <c r="C307" s="312">
        <v>306</v>
      </c>
      <c r="D307" s="13" t="s">
        <v>4356</v>
      </c>
      <c r="E307" s="23" t="s">
        <v>4357</v>
      </c>
      <c r="F307" s="23" t="s">
        <v>4358</v>
      </c>
      <c r="G307" s="23" t="s">
        <v>10679</v>
      </c>
      <c r="H307" s="23">
        <v>829</v>
      </c>
      <c r="I307" s="29">
        <v>0.6</v>
      </c>
      <c r="J307" s="30">
        <f>A307/315</f>
        <v>0.96507936507936509</v>
      </c>
      <c r="K307" s="278" t="s">
        <v>15627</v>
      </c>
      <c r="L307" s="278">
        <v>2</v>
      </c>
      <c r="M307" s="312">
        <v>0.5</v>
      </c>
      <c r="N307" s="17">
        <f t="shared" si="4"/>
        <v>0.97142857142857142</v>
      </c>
    </row>
    <row r="308" spans="1:14" x14ac:dyDescent="0.3">
      <c r="A308" s="29">
        <v>304</v>
      </c>
      <c r="B308" s="24" t="s">
        <v>11653</v>
      </c>
      <c r="C308" s="312">
        <v>306</v>
      </c>
      <c r="D308" s="13" t="s">
        <v>11654</v>
      </c>
      <c r="E308" s="23" t="s">
        <v>11655</v>
      </c>
      <c r="F308" s="23" t="s">
        <v>165</v>
      </c>
      <c r="G308" s="23" t="s">
        <v>10679</v>
      </c>
      <c r="H308" s="23">
        <v>309</v>
      </c>
      <c r="I308" s="29">
        <v>0.6</v>
      </c>
      <c r="J308" s="30">
        <f>A308/315</f>
        <v>0.96507936507936509</v>
      </c>
      <c r="K308" s="278" t="s">
        <v>15627</v>
      </c>
      <c r="L308" s="278">
        <v>2</v>
      </c>
      <c r="M308" s="312">
        <v>0.5</v>
      </c>
      <c r="N308" s="17">
        <f t="shared" si="4"/>
        <v>0.97142857142857142</v>
      </c>
    </row>
    <row r="309" spans="1:14" x14ac:dyDescent="0.3">
      <c r="A309" s="27">
        <v>307</v>
      </c>
      <c r="B309" s="24" t="s">
        <v>11668</v>
      </c>
      <c r="C309" s="311">
        <v>299</v>
      </c>
      <c r="D309" s="13" t="s">
        <v>11669</v>
      </c>
      <c r="E309" s="23" t="s">
        <v>11670</v>
      </c>
      <c r="F309" s="23" t="s">
        <v>11671</v>
      </c>
      <c r="G309" s="23" t="s">
        <v>10679</v>
      </c>
      <c r="H309" s="23">
        <v>176</v>
      </c>
      <c r="I309" s="23">
        <v>0.5</v>
      </c>
      <c r="J309" s="28">
        <f>A309/315</f>
        <v>0.97460317460317458</v>
      </c>
      <c r="K309" s="278" t="s">
        <v>15627</v>
      </c>
      <c r="L309" s="278">
        <v>2</v>
      </c>
      <c r="M309" s="311">
        <v>0.6</v>
      </c>
      <c r="N309" s="17">
        <f t="shared" si="4"/>
        <v>0.94920634920634916</v>
      </c>
    </row>
    <row r="310" spans="1:14" x14ac:dyDescent="0.3">
      <c r="A310" s="27">
        <v>307</v>
      </c>
      <c r="B310" s="24" t="s">
        <v>11664</v>
      </c>
      <c r="C310" s="312">
        <v>306</v>
      </c>
      <c r="D310" s="13" t="s">
        <v>11665</v>
      </c>
      <c r="E310" s="23" t="s">
        <v>11666</v>
      </c>
      <c r="F310" s="23" t="s">
        <v>11667</v>
      </c>
      <c r="G310" s="23" t="s">
        <v>10679</v>
      </c>
      <c r="H310" s="23">
        <v>999</v>
      </c>
      <c r="I310" s="23">
        <v>0.5</v>
      </c>
      <c r="J310" s="28">
        <f>A310/315</f>
        <v>0.97460317460317458</v>
      </c>
      <c r="K310" s="278" t="s">
        <v>15627</v>
      </c>
      <c r="L310" s="278">
        <v>2</v>
      </c>
      <c r="M310" s="312">
        <v>0.5</v>
      </c>
      <c r="N310" s="17">
        <f t="shared" si="4"/>
        <v>0.97142857142857142</v>
      </c>
    </row>
    <row r="311" spans="1:14" x14ac:dyDescent="0.3">
      <c r="A311" s="27">
        <v>307</v>
      </c>
      <c r="B311" s="24" t="s">
        <v>11656</v>
      </c>
      <c r="C311" s="311">
        <v>311</v>
      </c>
      <c r="D311" s="13" t="s">
        <v>11657</v>
      </c>
      <c r="E311" s="23" t="s">
        <v>11658</v>
      </c>
      <c r="F311" s="23" t="s">
        <v>11659</v>
      </c>
      <c r="G311" s="23" t="s">
        <v>10679</v>
      </c>
      <c r="H311" s="25">
        <v>1579</v>
      </c>
      <c r="I311" s="23">
        <v>0.5</v>
      </c>
      <c r="J311" s="28">
        <f>A311/315</f>
        <v>0.97460317460317458</v>
      </c>
      <c r="K311" s="278" t="s">
        <v>15627</v>
      </c>
      <c r="L311" s="278">
        <v>2</v>
      </c>
      <c r="M311" s="311">
        <v>0.4</v>
      </c>
      <c r="N311" s="17">
        <f t="shared" si="4"/>
        <v>0.98730158730158735</v>
      </c>
    </row>
    <row r="312" spans="1:14" x14ac:dyDescent="0.3">
      <c r="A312" s="27">
        <v>307</v>
      </c>
      <c r="B312" s="24" t="s">
        <v>11660</v>
      </c>
      <c r="C312" s="312">
        <v>306</v>
      </c>
      <c r="D312" s="13" t="s">
        <v>11661</v>
      </c>
      <c r="E312" s="23" t="s">
        <v>11662</v>
      </c>
      <c r="F312" s="23" t="s">
        <v>11663</v>
      </c>
      <c r="G312" s="23" t="s">
        <v>10675</v>
      </c>
      <c r="H312" s="25">
        <v>1132</v>
      </c>
      <c r="I312" s="23">
        <v>0.5</v>
      </c>
      <c r="J312" s="28">
        <f>A312/315</f>
        <v>0.97460317460317458</v>
      </c>
      <c r="K312" s="278" t="s">
        <v>15627</v>
      </c>
      <c r="L312" s="278">
        <v>2</v>
      </c>
      <c r="M312" s="312">
        <v>0.5</v>
      </c>
      <c r="N312" s="17">
        <f t="shared" si="4"/>
        <v>0.97142857142857142</v>
      </c>
    </row>
    <row r="313" spans="1:14" x14ac:dyDescent="0.3">
      <c r="A313" s="29">
        <v>311</v>
      </c>
      <c r="B313" s="24" t="s">
        <v>11672</v>
      </c>
      <c r="C313" s="311">
        <v>311</v>
      </c>
      <c r="D313" s="13" t="s">
        <v>11673</v>
      </c>
      <c r="E313" s="23" t="s">
        <v>11674</v>
      </c>
      <c r="F313" s="23" t="s">
        <v>11675</v>
      </c>
      <c r="G313" s="23" t="s">
        <v>10679</v>
      </c>
      <c r="H313" s="23">
        <v>709</v>
      </c>
      <c r="I313" s="29">
        <v>0.4</v>
      </c>
      <c r="J313" s="30">
        <f>A313/315</f>
        <v>0.98730158730158735</v>
      </c>
      <c r="K313" s="278" t="s">
        <v>15627</v>
      </c>
      <c r="L313" s="278">
        <v>2</v>
      </c>
      <c r="M313" s="311">
        <v>0.4</v>
      </c>
      <c r="N313" s="17">
        <f t="shared" si="4"/>
        <v>0.98730158730158735</v>
      </c>
    </row>
    <row r="314" spans="1:14" x14ac:dyDescent="0.3">
      <c r="A314" s="29">
        <v>311</v>
      </c>
      <c r="B314" s="24" t="s">
        <v>4402</v>
      </c>
      <c r="C314" s="312">
        <v>314</v>
      </c>
      <c r="D314" s="13" t="s">
        <v>4403</v>
      </c>
      <c r="E314" s="23" t="s">
        <v>4404</v>
      </c>
      <c r="F314" s="23" t="s">
        <v>4405</v>
      </c>
      <c r="G314" s="23" t="s">
        <v>10679</v>
      </c>
      <c r="H314" s="23">
        <v>351</v>
      </c>
      <c r="I314" s="29">
        <v>0.4</v>
      </c>
      <c r="J314" s="30">
        <f>A314/315</f>
        <v>0.98730158730158735</v>
      </c>
      <c r="K314" s="278" t="s">
        <v>15627</v>
      </c>
      <c r="L314" s="278">
        <v>2</v>
      </c>
      <c r="M314" s="312">
        <v>0.3</v>
      </c>
      <c r="N314" s="17">
        <f t="shared" si="4"/>
        <v>0.99682539682539684</v>
      </c>
    </row>
    <row r="315" spans="1:14" x14ac:dyDescent="0.3">
      <c r="A315" s="29">
        <v>311</v>
      </c>
      <c r="B315" s="24" t="s">
        <v>11676</v>
      </c>
      <c r="C315" s="312">
        <v>314</v>
      </c>
      <c r="D315" s="13" t="s">
        <v>11677</v>
      </c>
      <c r="E315" s="23" t="s">
        <v>11678</v>
      </c>
      <c r="F315" s="23" t="s">
        <v>165</v>
      </c>
      <c r="G315" s="23" t="s">
        <v>10675</v>
      </c>
      <c r="H315" s="23">
        <v>353</v>
      </c>
      <c r="I315" s="29">
        <v>0.4</v>
      </c>
      <c r="J315" s="30">
        <f>A315/315</f>
        <v>0.98730158730158735</v>
      </c>
      <c r="K315" s="278" t="s">
        <v>15627</v>
      </c>
      <c r="L315" s="278">
        <v>2</v>
      </c>
      <c r="M315" s="312">
        <v>0.3</v>
      </c>
      <c r="N315" s="17">
        <f t="shared" si="4"/>
        <v>0.99682539682539684</v>
      </c>
    </row>
    <row r="316" spans="1:14" x14ac:dyDescent="0.3">
      <c r="A316" s="23">
        <v>314</v>
      </c>
      <c r="B316" s="24" t="s">
        <v>11679</v>
      </c>
      <c r="C316" s="311">
        <v>311</v>
      </c>
      <c r="D316" s="13" t="s">
        <v>11680</v>
      </c>
      <c r="E316" s="23" t="s">
        <v>11681</v>
      </c>
      <c r="F316" s="23" t="s">
        <v>11682</v>
      </c>
      <c r="G316" s="23" t="s">
        <v>10679</v>
      </c>
      <c r="H316" s="23">
        <v>405</v>
      </c>
      <c r="I316" s="23">
        <v>0.3</v>
      </c>
      <c r="J316" s="26">
        <f>A316/315</f>
        <v>0.99682539682539684</v>
      </c>
      <c r="K316" s="278" t="s">
        <v>15627</v>
      </c>
      <c r="L316" s="278">
        <v>2</v>
      </c>
      <c r="M316" s="311">
        <v>0.4</v>
      </c>
      <c r="N316" s="17">
        <f t="shared" si="4"/>
        <v>0.98730158730158735</v>
      </c>
    </row>
    <row r="317" spans="1:14" x14ac:dyDescent="0.3">
      <c r="A317" s="23">
        <v>315</v>
      </c>
      <c r="B317" s="24" t="s">
        <v>11683</v>
      </c>
      <c r="C317" s="312">
        <v>306</v>
      </c>
      <c r="D317" s="13" t="s">
        <v>11684</v>
      </c>
      <c r="E317" s="23" t="s">
        <v>11685</v>
      </c>
      <c r="F317" s="23" t="s">
        <v>11685</v>
      </c>
      <c r="G317" s="23" t="s">
        <v>10679</v>
      </c>
      <c r="H317" s="23">
        <v>191</v>
      </c>
      <c r="I317" s="23">
        <v>0.1</v>
      </c>
      <c r="J317" s="26">
        <f>A317/315</f>
        <v>1</v>
      </c>
      <c r="K317" s="278" t="s">
        <v>15627</v>
      </c>
      <c r="L317" s="278">
        <v>2</v>
      </c>
      <c r="M317" s="312">
        <v>0.5</v>
      </c>
      <c r="N317" s="17">
        <f t="shared" si="4"/>
        <v>0.97142857142857142</v>
      </c>
    </row>
    <row r="320" spans="1:14" x14ac:dyDescent="0.3">
      <c r="D320" s="32" t="s">
        <v>3060</v>
      </c>
    </row>
    <row r="321" spans="4:4" x14ac:dyDescent="0.3">
      <c r="D321" s="32" t="s">
        <v>3061</v>
      </c>
    </row>
  </sheetData>
  <sortState ref="A3:N317">
    <sortCondition descending="1" ref="I3:I317"/>
  </sortState>
  <mergeCells count="1">
    <mergeCell ref="D1:N1"/>
  </mergeCells>
  <phoneticPr fontId="4" type="noConversion"/>
  <conditionalFormatting sqref="D320:D321">
    <cfRule type="duplicateValues" dxfId="86" priority="17"/>
  </conditionalFormatting>
  <conditionalFormatting sqref="I2">
    <cfRule type="duplicateValues" dxfId="85" priority="16"/>
  </conditionalFormatting>
  <conditionalFormatting sqref="I2:I18 I21:I35 I38:I48 I52:I53 I57:I68 I72:I86 I91:I93 I96:I98 I106:I111 I114:I119 I126:I128 I137:I138 I143:I145 I150:I155 I162:I165 I170:I177 I183:I188 I202:I209 I218:I223 I232:I236 I248:I256 I265:I270 I276:I280 I288:I293 I300:I305 I309:I312 I316:I1048576">
    <cfRule type="duplicateValues" dxfId="84" priority="15"/>
  </conditionalFormatting>
  <conditionalFormatting sqref="A2">
    <cfRule type="duplicateValues" dxfId="83" priority="14"/>
  </conditionalFormatting>
  <conditionalFormatting sqref="A316:A317 A21:A35 A38:A48 A52:A53 A57:A68 A72:A86 A91:A93 A96:A98 A106:A111 A114:A119 A127:A128 A137:A138 A143:A145 A150:A155 A162:A165 A170:A177 A183:A188 A202:A209 A218:A223 A232:A236 A248:A256 A265:A270 A276:A280 A300:A305 A309:A312 A2:A18 A289:A293">
    <cfRule type="duplicateValues" dxfId="82" priority="13"/>
  </conditionalFormatting>
  <conditionalFormatting sqref="J2">
    <cfRule type="duplicateValues" dxfId="81" priority="12"/>
  </conditionalFormatting>
  <conditionalFormatting sqref="J2">
    <cfRule type="duplicateValues" dxfId="80" priority="11"/>
  </conditionalFormatting>
  <conditionalFormatting sqref="J316:J317 J21:J35 J38:J48 J52:J53 J57:J68 J72:J86 J91:J93 J96:J98 J106:J111 J114:J119 J127:J128 J137:J138 J143:J145 J150:J155 J162:J165 J170:J177 J183:J188 J202:J209 J218:J223 J232:J236 J248:J256 J265:J270 J276:J280 J300:J305 J309:J312 J3:J18 J289:J293">
    <cfRule type="duplicateValues" dxfId="79" priority="10"/>
  </conditionalFormatting>
  <conditionalFormatting sqref="C2">
    <cfRule type="duplicateValues" dxfId="78" priority="9"/>
  </conditionalFormatting>
  <conditionalFormatting sqref="C2">
    <cfRule type="duplicateValues" dxfId="77" priority="8"/>
  </conditionalFormatting>
  <conditionalFormatting sqref="C2:C29 C32:C42 C45:C46 C49:C64 C69:C70 C74:C76 C81:C84 C87:C91 C98:C100 C104:C107 C111:C114 C118:C124 C128:C136 C139:C143 C149:C151 C162:C166 C173:C177 C182:C186 C195:C200 C207:C215 C229:C240 C246:C251 C259:C261 C269:C271 C279:C283 C295:C296 C301:C307 C313:C315">
    <cfRule type="duplicateValues" dxfId="76" priority="7"/>
  </conditionalFormatting>
  <conditionalFormatting sqref="M2">
    <cfRule type="duplicateValues" dxfId="75" priority="6"/>
  </conditionalFormatting>
  <conditionalFormatting sqref="M2">
    <cfRule type="duplicateValues" dxfId="74" priority="5"/>
  </conditionalFormatting>
  <conditionalFormatting sqref="N2">
    <cfRule type="duplicateValues" dxfId="73" priority="4"/>
  </conditionalFormatting>
  <conditionalFormatting sqref="N2">
    <cfRule type="duplicateValues" dxfId="72" priority="3"/>
  </conditionalFormatting>
  <conditionalFormatting sqref="M2:M29 M32:M42 M45:M46 M49:M64 M69:M70 M74:M76 M81:M84 M87:M91 M98:M100 M104:M107 M111:M114 M118:M124 M128:M136 M139:M143 M149:M151 M162:M166 M173:M177 M182:M186 M195:M200 M207:M215 M229:M240 M246:M251 M259:M261 M269:M271 M279:M283 M295:M296 M301:M307 M313:M315">
    <cfRule type="duplicateValues" dxfId="71" priority="2"/>
  </conditionalFormatting>
  <conditionalFormatting sqref="N3:N317">
    <cfRule type="duplicateValues" dxfId="7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89EB-9B0A-40DA-BA0E-0DF1D73F4326}">
  <dimension ref="A1:R529"/>
  <sheetViews>
    <sheetView topLeftCell="D1" workbookViewId="0">
      <selection activeCell="B1" sqref="B1:C1048576"/>
    </sheetView>
  </sheetViews>
  <sheetFormatPr defaultRowHeight="16.2" x14ac:dyDescent="0.3"/>
  <cols>
    <col min="1" max="1" width="59.77734375" style="1" hidden="1" customWidth="1"/>
    <col min="2" max="3" width="5.6640625" style="20" hidden="1" customWidth="1"/>
    <col min="4" max="4" width="27.44140625" style="22" customWidth="1"/>
    <col min="5" max="6" width="10.44140625" style="41" bestFit="1" customWidth="1"/>
    <col min="7" max="7" width="71" style="1" hidden="1" customWidth="1"/>
    <col min="8" max="8" width="8.5546875" style="41" bestFit="1" customWidth="1"/>
    <col min="9" max="9" width="7.33203125" style="20" bestFit="1" customWidth="1"/>
    <col min="10" max="13" width="0" style="1" hidden="1" customWidth="1"/>
    <col min="14" max="14" width="8.77734375" style="41" bestFit="1" customWidth="1"/>
    <col min="15" max="16" width="0" style="1" hidden="1" customWidth="1"/>
    <col min="17" max="16384" width="8.88671875" style="1"/>
  </cols>
  <sheetData>
    <row r="1" spans="1:18" ht="42" customHeight="1" x14ac:dyDescent="0.3">
      <c r="C1" s="320"/>
      <c r="D1" s="321" t="s">
        <v>11686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27" x14ac:dyDescent="0.3">
      <c r="A2" s="1" t="s">
        <v>115</v>
      </c>
      <c r="B2" s="4" t="s">
        <v>116</v>
      </c>
      <c r="C2" s="304" t="s">
        <v>15634</v>
      </c>
      <c r="D2" s="14" t="s">
        <v>117</v>
      </c>
      <c r="E2" s="3" t="s">
        <v>118</v>
      </c>
      <c r="F2" s="3" t="s">
        <v>119</v>
      </c>
      <c r="G2" s="35" t="s">
        <v>1</v>
      </c>
      <c r="H2" s="15" t="s">
        <v>4423</v>
      </c>
      <c r="I2" s="16" t="s">
        <v>121</v>
      </c>
      <c r="J2" s="47" t="s">
        <v>122</v>
      </c>
      <c r="K2" s="35" t="s">
        <v>123</v>
      </c>
      <c r="L2" s="35" t="s">
        <v>124</v>
      </c>
      <c r="M2" s="35" t="s">
        <v>125</v>
      </c>
      <c r="N2" s="16" t="s">
        <v>10671</v>
      </c>
      <c r="O2" s="277" t="s">
        <v>15628</v>
      </c>
      <c r="P2" s="277" t="s">
        <v>15629</v>
      </c>
      <c r="Q2" s="306" t="s">
        <v>15636</v>
      </c>
      <c r="R2" s="326" t="s">
        <v>15633</v>
      </c>
    </row>
    <row r="3" spans="1:18" x14ac:dyDescent="0.3">
      <c r="A3" s="1" t="s">
        <v>10672</v>
      </c>
      <c r="B3" s="23">
        <v>1</v>
      </c>
      <c r="C3" s="311">
        <v>1</v>
      </c>
      <c r="D3" s="9" t="s">
        <v>10673</v>
      </c>
      <c r="E3" s="8" t="s">
        <v>165</v>
      </c>
      <c r="F3" s="8" t="s">
        <v>10674</v>
      </c>
      <c r="G3" s="24" t="s">
        <v>11687</v>
      </c>
      <c r="H3" s="10">
        <v>29361</v>
      </c>
      <c r="I3" s="23">
        <v>35.6</v>
      </c>
      <c r="J3" s="24" t="s">
        <v>132</v>
      </c>
      <c r="K3" s="24" t="s">
        <v>4429</v>
      </c>
      <c r="L3" s="24" t="s">
        <v>9601</v>
      </c>
      <c r="M3" s="24" t="s">
        <v>11688</v>
      </c>
      <c r="N3" s="26">
        <f>B3/522</f>
        <v>1.9157088122605363E-3</v>
      </c>
      <c r="O3" s="278" t="s">
        <v>15623</v>
      </c>
      <c r="P3" s="278">
        <v>15</v>
      </c>
      <c r="Q3" s="311">
        <v>35.799999999999997</v>
      </c>
      <c r="R3" s="17">
        <f>C3/522</f>
        <v>1.9157088122605363E-3</v>
      </c>
    </row>
    <row r="4" spans="1:18" x14ac:dyDescent="0.3">
      <c r="A4" s="1" t="s">
        <v>11689</v>
      </c>
      <c r="B4" s="23">
        <v>2</v>
      </c>
      <c r="C4" s="311">
        <v>2</v>
      </c>
      <c r="D4" s="9" t="s">
        <v>11690</v>
      </c>
      <c r="E4" s="8" t="s">
        <v>165</v>
      </c>
      <c r="F4" s="8" t="s">
        <v>11691</v>
      </c>
      <c r="G4" s="24" t="s">
        <v>11692</v>
      </c>
      <c r="H4" s="10">
        <v>6863</v>
      </c>
      <c r="I4" s="23">
        <v>23.8</v>
      </c>
      <c r="J4" s="24" t="s">
        <v>132</v>
      </c>
      <c r="K4" s="24" t="s">
        <v>11693</v>
      </c>
      <c r="L4" s="24" t="s">
        <v>391</v>
      </c>
      <c r="M4" s="24" t="s">
        <v>11694</v>
      </c>
      <c r="N4" s="26">
        <f>B4/522</f>
        <v>3.8314176245210726E-3</v>
      </c>
      <c r="O4" s="278" t="s">
        <v>15623</v>
      </c>
      <c r="P4" s="278">
        <v>15</v>
      </c>
      <c r="Q4" s="311">
        <v>27.2</v>
      </c>
      <c r="R4" s="17">
        <f t="shared" ref="R4:R67" si="0">C4/522</f>
        <v>3.8314176245210726E-3</v>
      </c>
    </row>
    <row r="5" spans="1:18" x14ac:dyDescent="0.3">
      <c r="A5" s="1" t="s">
        <v>10680</v>
      </c>
      <c r="B5" s="23">
        <v>3</v>
      </c>
      <c r="C5" s="311">
        <v>3</v>
      </c>
      <c r="D5" s="9" t="s">
        <v>10681</v>
      </c>
      <c r="E5" s="8" t="s">
        <v>10682</v>
      </c>
      <c r="F5" s="8" t="s">
        <v>10683</v>
      </c>
      <c r="G5" s="24" t="s">
        <v>11695</v>
      </c>
      <c r="H5" s="10">
        <v>82074</v>
      </c>
      <c r="I5" s="23">
        <v>23.6</v>
      </c>
      <c r="J5" s="24" t="s">
        <v>132</v>
      </c>
      <c r="K5" s="24" t="s">
        <v>11696</v>
      </c>
      <c r="L5" s="24" t="s">
        <v>11697</v>
      </c>
      <c r="M5" s="24" t="s">
        <v>11698</v>
      </c>
      <c r="N5" s="26">
        <f>B5/522</f>
        <v>5.7471264367816091E-3</v>
      </c>
      <c r="O5" s="278" t="s">
        <v>15623</v>
      </c>
      <c r="P5" s="278">
        <v>15</v>
      </c>
      <c r="Q5" s="311">
        <v>26.7</v>
      </c>
      <c r="R5" s="17">
        <f t="shared" si="0"/>
        <v>5.7471264367816091E-3</v>
      </c>
    </row>
    <row r="6" spans="1:18" x14ac:dyDescent="0.3">
      <c r="A6" s="1" t="s">
        <v>11699</v>
      </c>
      <c r="B6" s="23">
        <v>4</v>
      </c>
      <c r="C6" s="311">
        <v>5</v>
      </c>
      <c r="D6" s="9" t="s">
        <v>11700</v>
      </c>
      <c r="E6" s="8" t="s">
        <v>11701</v>
      </c>
      <c r="F6" s="8" t="s">
        <v>11702</v>
      </c>
      <c r="G6" s="24" t="s">
        <v>11703</v>
      </c>
      <c r="H6" s="10">
        <v>28314</v>
      </c>
      <c r="I6" s="23">
        <v>22.7</v>
      </c>
      <c r="J6" s="24" t="s">
        <v>132</v>
      </c>
      <c r="K6" s="24" t="s">
        <v>11704</v>
      </c>
      <c r="L6" s="24" t="s">
        <v>2760</v>
      </c>
      <c r="M6" s="24" t="s">
        <v>11705</v>
      </c>
      <c r="N6" s="26">
        <f>B6/522</f>
        <v>7.6628352490421452E-3</v>
      </c>
      <c r="O6" s="278" t="s">
        <v>15623</v>
      </c>
      <c r="P6" s="278">
        <v>15</v>
      </c>
      <c r="Q6" s="311">
        <v>21.6</v>
      </c>
      <c r="R6" s="17">
        <f t="shared" si="0"/>
        <v>9.5785440613026813E-3</v>
      </c>
    </row>
    <row r="7" spans="1:18" x14ac:dyDescent="0.3">
      <c r="A7" s="1" t="s">
        <v>11706</v>
      </c>
      <c r="B7" s="23">
        <v>5</v>
      </c>
      <c r="C7" s="311">
        <v>10</v>
      </c>
      <c r="D7" s="9" t="s">
        <v>11707</v>
      </c>
      <c r="E7" s="8" t="s">
        <v>11708</v>
      </c>
      <c r="F7" s="8" t="s">
        <v>11709</v>
      </c>
      <c r="G7" s="24" t="s">
        <v>11695</v>
      </c>
      <c r="H7" s="10">
        <v>26941</v>
      </c>
      <c r="I7" s="23">
        <v>19.5</v>
      </c>
      <c r="J7" s="24" t="s">
        <v>132</v>
      </c>
      <c r="K7" s="24" t="s">
        <v>194</v>
      </c>
      <c r="L7" s="24" t="s">
        <v>11710</v>
      </c>
      <c r="M7" s="24" t="s">
        <v>11711</v>
      </c>
      <c r="N7" s="26">
        <f>B7/522</f>
        <v>9.5785440613026813E-3</v>
      </c>
      <c r="O7" s="278" t="s">
        <v>15623</v>
      </c>
      <c r="P7" s="278">
        <v>15</v>
      </c>
      <c r="Q7" s="311">
        <v>16</v>
      </c>
      <c r="R7" s="17">
        <f t="shared" si="0"/>
        <v>1.9157088122605363E-2</v>
      </c>
    </row>
    <row r="8" spans="1:18" x14ac:dyDescent="0.3">
      <c r="A8" s="1" t="s">
        <v>11712</v>
      </c>
      <c r="B8" s="23">
        <v>6</v>
      </c>
      <c r="C8" s="311">
        <v>7</v>
      </c>
      <c r="D8" s="9" t="s">
        <v>11713</v>
      </c>
      <c r="E8" s="8" t="s">
        <v>11714</v>
      </c>
      <c r="F8" s="8" t="s">
        <v>11715</v>
      </c>
      <c r="G8" s="24" t="s">
        <v>11703</v>
      </c>
      <c r="H8" s="10">
        <v>16059</v>
      </c>
      <c r="I8" s="23">
        <v>18.600000000000001</v>
      </c>
      <c r="J8" s="24" t="s">
        <v>132</v>
      </c>
      <c r="K8" s="24" t="s">
        <v>11716</v>
      </c>
      <c r="L8" s="24" t="s">
        <v>11717</v>
      </c>
      <c r="M8" s="24" t="s">
        <v>11718</v>
      </c>
      <c r="N8" s="26">
        <f>B8/522</f>
        <v>1.1494252873563218E-2</v>
      </c>
      <c r="O8" s="278" t="s">
        <v>15623</v>
      </c>
      <c r="P8" s="278">
        <v>15</v>
      </c>
      <c r="Q8" s="311">
        <v>17.399999999999999</v>
      </c>
      <c r="R8" s="17">
        <f t="shared" si="0"/>
        <v>1.3409961685823755E-2</v>
      </c>
    </row>
    <row r="9" spans="1:18" x14ac:dyDescent="0.3">
      <c r="A9" s="1" t="s">
        <v>11719</v>
      </c>
      <c r="B9" s="23">
        <v>7</v>
      </c>
      <c r="C9" s="311">
        <v>6</v>
      </c>
      <c r="D9" s="9" t="s">
        <v>11720</v>
      </c>
      <c r="E9" s="8" t="s">
        <v>11721</v>
      </c>
      <c r="F9" s="8" t="s">
        <v>11722</v>
      </c>
      <c r="G9" s="24" t="s">
        <v>11703</v>
      </c>
      <c r="H9" s="10">
        <v>19264</v>
      </c>
      <c r="I9" s="23">
        <v>16.600000000000001</v>
      </c>
      <c r="J9" s="24" t="s">
        <v>132</v>
      </c>
      <c r="K9" s="24" t="s">
        <v>11723</v>
      </c>
      <c r="L9" s="24" t="s">
        <v>416</v>
      </c>
      <c r="M9" s="24" t="s">
        <v>11724</v>
      </c>
      <c r="N9" s="26">
        <f>B9/522</f>
        <v>1.3409961685823755E-2</v>
      </c>
      <c r="O9" s="278" t="s">
        <v>15623</v>
      </c>
      <c r="P9" s="278">
        <v>15</v>
      </c>
      <c r="Q9" s="311">
        <v>18</v>
      </c>
      <c r="R9" s="17">
        <f t="shared" si="0"/>
        <v>1.1494252873563218E-2</v>
      </c>
    </row>
    <row r="10" spans="1:18" x14ac:dyDescent="0.3">
      <c r="A10" s="1" t="s">
        <v>11725</v>
      </c>
      <c r="B10" s="23">
        <v>8</v>
      </c>
      <c r="C10" s="311">
        <v>13</v>
      </c>
      <c r="D10" s="9" t="s">
        <v>11726</v>
      </c>
      <c r="E10" s="8" t="s">
        <v>11727</v>
      </c>
      <c r="F10" s="8" t="s">
        <v>11728</v>
      </c>
      <c r="G10" s="24" t="s">
        <v>11692</v>
      </c>
      <c r="H10" s="10">
        <v>2914</v>
      </c>
      <c r="I10" s="23">
        <v>15.7</v>
      </c>
      <c r="J10" s="24" t="s">
        <v>132</v>
      </c>
      <c r="K10" s="24" t="s">
        <v>667</v>
      </c>
      <c r="L10" s="24" t="s">
        <v>6124</v>
      </c>
      <c r="M10" s="24" t="s">
        <v>11729</v>
      </c>
      <c r="N10" s="26">
        <f>B10/522</f>
        <v>1.532567049808429E-2</v>
      </c>
      <c r="O10" s="278" t="s">
        <v>15623</v>
      </c>
      <c r="P10" s="278">
        <v>15</v>
      </c>
      <c r="Q10" s="311">
        <v>14</v>
      </c>
      <c r="R10" s="17">
        <f t="shared" si="0"/>
        <v>2.4904214559386972E-2</v>
      </c>
    </row>
    <row r="11" spans="1:18" x14ac:dyDescent="0.3">
      <c r="A11" s="1" t="s">
        <v>11730</v>
      </c>
      <c r="B11" s="23">
        <v>9</v>
      </c>
      <c r="C11" s="311">
        <v>12</v>
      </c>
      <c r="D11" s="9" t="s">
        <v>11731</v>
      </c>
      <c r="E11" s="8" t="s">
        <v>11732</v>
      </c>
      <c r="F11" s="8" t="s">
        <v>11733</v>
      </c>
      <c r="G11" s="24" t="s">
        <v>11695</v>
      </c>
      <c r="H11" s="10">
        <v>16576</v>
      </c>
      <c r="I11" s="23">
        <v>14.4</v>
      </c>
      <c r="J11" s="24" t="s">
        <v>132</v>
      </c>
      <c r="K11" s="24" t="s">
        <v>457</v>
      </c>
      <c r="L11" s="24" t="s">
        <v>2835</v>
      </c>
      <c r="M11" s="24" t="s">
        <v>11734</v>
      </c>
      <c r="N11" s="26">
        <f>B11/522</f>
        <v>1.7241379310344827E-2</v>
      </c>
      <c r="O11" s="278" t="s">
        <v>15623</v>
      </c>
      <c r="P11" s="278">
        <v>15</v>
      </c>
      <c r="Q11" s="311">
        <v>14.1</v>
      </c>
      <c r="R11" s="17">
        <f t="shared" si="0"/>
        <v>2.2988505747126436E-2</v>
      </c>
    </row>
    <row r="12" spans="1:18" x14ac:dyDescent="0.3">
      <c r="A12" s="1" t="s">
        <v>11735</v>
      </c>
      <c r="B12" s="23">
        <v>10</v>
      </c>
      <c r="C12" s="311">
        <v>7</v>
      </c>
      <c r="D12" s="9" t="s">
        <v>11736</v>
      </c>
      <c r="E12" s="8" t="s">
        <v>11737</v>
      </c>
      <c r="F12" s="8" t="s">
        <v>11738</v>
      </c>
      <c r="G12" s="24" t="s">
        <v>11703</v>
      </c>
      <c r="H12" s="10">
        <v>22824</v>
      </c>
      <c r="I12" s="23">
        <v>14.3</v>
      </c>
      <c r="J12" s="24" t="s">
        <v>132</v>
      </c>
      <c r="K12" s="24" t="s">
        <v>11739</v>
      </c>
      <c r="L12" s="24" t="s">
        <v>5349</v>
      </c>
      <c r="M12" s="24" t="s">
        <v>11718</v>
      </c>
      <c r="N12" s="26">
        <f>B12/522</f>
        <v>1.9157088122605363E-2</v>
      </c>
      <c r="O12" s="278" t="s">
        <v>15623</v>
      </c>
      <c r="P12" s="278">
        <v>15</v>
      </c>
      <c r="Q12" s="311">
        <v>17.399999999999999</v>
      </c>
      <c r="R12" s="17">
        <f t="shared" si="0"/>
        <v>1.3409961685823755E-2</v>
      </c>
    </row>
    <row r="13" spans="1:18" x14ac:dyDescent="0.3">
      <c r="A13" s="1" t="s">
        <v>11741</v>
      </c>
      <c r="B13" s="23">
        <v>11</v>
      </c>
      <c r="C13" s="311">
        <v>16</v>
      </c>
      <c r="D13" s="9" t="s">
        <v>11742</v>
      </c>
      <c r="E13" s="8" t="s">
        <v>11743</v>
      </c>
      <c r="F13" s="8" t="s">
        <v>11744</v>
      </c>
      <c r="G13" s="24" t="s">
        <v>11703</v>
      </c>
      <c r="H13" s="10">
        <v>3417</v>
      </c>
      <c r="I13" s="23">
        <v>12.9</v>
      </c>
      <c r="J13" s="24" t="s">
        <v>132</v>
      </c>
      <c r="K13" s="24" t="s">
        <v>542</v>
      </c>
      <c r="L13" s="24" t="s">
        <v>11745</v>
      </c>
      <c r="M13" s="24" t="s">
        <v>392</v>
      </c>
      <c r="N13" s="26">
        <f>B13/522</f>
        <v>2.1072796934865901E-2</v>
      </c>
      <c r="O13" s="278" t="s">
        <v>15623</v>
      </c>
      <c r="P13" s="278">
        <v>15</v>
      </c>
      <c r="Q13" s="311">
        <v>13.1</v>
      </c>
      <c r="R13" s="17">
        <f t="shared" si="0"/>
        <v>3.0651340996168581E-2</v>
      </c>
    </row>
    <row r="14" spans="1:18" x14ac:dyDescent="0.3">
      <c r="A14" s="1" t="s">
        <v>10696</v>
      </c>
      <c r="B14" s="23">
        <v>11</v>
      </c>
      <c r="C14" s="311">
        <v>17</v>
      </c>
      <c r="D14" s="9" t="s">
        <v>10697</v>
      </c>
      <c r="E14" s="8" t="s">
        <v>10698</v>
      </c>
      <c r="F14" s="8" t="s">
        <v>10699</v>
      </c>
      <c r="G14" s="24" t="s">
        <v>11687</v>
      </c>
      <c r="H14" s="10">
        <v>11380</v>
      </c>
      <c r="I14" s="23">
        <v>12.9</v>
      </c>
      <c r="J14" s="24" t="s">
        <v>132</v>
      </c>
      <c r="K14" s="24" t="s">
        <v>11740</v>
      </c>
      <c r="L14" s="24" t="s">
        <v>416</v>
      </c>
      <c r="M14" s="24" t="s">
        <v>465</v>
      </c>
      <c r="N14" s="26">
        <f>B14/522</f>
        <v>2.1072796934865901E-2</v>
      </c>
      <c r="O14" s="278" t="s">
        <v>15623</v>
      </c>
      <c r="P14" s="278">
        <v>15</v>
      </c>
      <c r="Q14" s="311">
        <v>12.6</v>
      </c>
      <c r="R14" s="17">
        <f t="shared" si="0"/>
        <v>3.2567049808429116E-2</v>
      </c>
    </row>
    <row r="15" spans="1:18" x14ac:dyDescent="0.3">
      <c r="A15" s="1" t="s">
        <v>11746</v>
      </c>
      <c r="B15" s="23">
        <v>13</v>
      </c>
      <c r="C15" s="311">
        <v>21</v>
      </c>
      <c r="D15" s="9" t="s">
        <v>11747</v>
      </c>
      <c r="E15" s="8" t="s">
        <v>11748</v>
      </c>
      <c r="F15" s="8" t="s">
        <v>11749</v>
      </c>
      <c r="G15" s="24" t="s">
        <v>11692</v>
      </c>
      <c r="H15" s="10">
        <v>47728</v>
      </c>
      <c r="I15" s="23">
        <v>12.3</v>
      </c>
      <c r="J15" s="24" t="s">
        <v>132</v>
      </c>
      <c r="K15" s="24" t="s">
        <v>11750</v>
      </c>
      <c r="L15" s="24" t="s">
        <v>2201</v>
      </c>
      <c r="M15" s="24" t="s">
        <v>4766</v>
      </c>
      <c r="N15" s="26">
        <f>B15/522</f>
        <v>2.4904214559386972E-2</v>
      </c>
      <c r="O15" s="278" t="s">
        <v>15623</v>
      </c>
      <c r="P15" s="278">
        <v>15</v>
      </c>
      <c r="Q15" s="311">
        <v>11.9</v>
      </c>
      <c r="R15" s="17">
        <f t="shared" si="0"/>
        <v>4.0229885057471264E-2</v>
      </c>
    </row>
    <row r="16" spans="1:18" x14ac:dyDescent="0.3">
      <c r="A16" s="1" t="s">
        <v>11757</v>
      </c>
      <c r="B16" s="23">
        <v>14</v>
      </c>
      <c r="C16" s="311">
        <v>25</v>
      </c>
      <c r="D16" s="9" t="s">
        <v>11758</v>
      </c>
      <c r="E16" s="8" t="s">
        <v>11759</v>
      </c>
      <c r="F16" s="8" t="s">
        <v>11760</v>
      </c>
      <c r="G16" s="24" t="s">
        <v>11695</v>
      </c>
      <c r="H16" s="10">
        <v>10469</v>
      </c>
      <c r="I16" s="23">
        <v>12</v>
      </c>
      <c r="J16" s="24" t="s">
        <v>132</v>
      </c>
      <c r="K16" s="24" t="s">
        <v>4841</v>
      </c>
      <c r="L16" s="24" t="s">
        <v>11761</v>
      </c>
      <c r="M16" s="24" t="s">
        <v>384</v>
      </c>
      <c r="N16" s="26">
        <f>B16/522</f>
        <v>2.681992337164751E-2</v>
      </c>
      <c r="O16" s="278" t="s">
        <v>15623</v>
      </c>
      <c r="P16" s="278">
        <v>15</v>
      </c>
      <c r="Q16" s="311">
        <v>11.6</v>
      </c>
      <c r="R16" s="17">
        <f t="shared" si="0"/>
        <v>4.7892720306513412E-2</v>
      </c>
    </row>
    <row r="17" spans="1:18" x14ac:dyDescent="0.3">
      <c r="A17" s="1" t="s">
        <v>11751</v>
      </c>
      <c r="B17" s="23">
        <v>14</v>
      </c>
      <c r="C17" s="311">
        <v>17</v>
      </c>
      <c r="D17" s="9" t="s">
        <v>11752</v>
      </c>
      <c r="E17" s="8" t="s">
        <v>11753</v>
      </c>
      <c r="F17" s="8" t="s">
        <v>11754</v>
      </c>
      <c r="G17" s="24" t="s">
        <v>11692</v>
      </c>
      <c r="H17" s="10">
        <v>28806</v>
      </c>
      <c r="I17" s="23">
        <v>12</v>
      </c>
      <c r="J17" s="24" t="s">
        <v>132</v>
      </c>
      <c r="K17" s="24" t="s">
        <v>11755</v>
      </c>
      <c r="L17" s="24" t="s">
        <v>11756</v>
      </c>
      <c r="M17" s="24" t="s">
        <v>465</v>
      </c>
      <c r="N17" s="26">
        <f>B17/522</f>
        <v>2.681992337164751E-2</v>
      </c>
      <c r="O17" s="278" t="s">
        <v>15623</v>
      </c>
      <c r="P17" s="278">
        <v>15</v>
      </c>
      <c r="Q17" s="311">
        <v>12.6</v>
      </c>
      <c r="R17" s="17">
        <f t="shared" si="0"/>
        <v>3.2567049808429116E-2</v>
      </c>
    </row>
    <row r="18" spans="1:18" x14ac:dyDescent="0.3">
      <c r="A18" s="1" t="s">
        <v>10700</v>
      </c>
      <c r="B18" s="23">
        <v>16</v>
      </c>
      <c r="C18" s="311">
        <v>28</v>
      </c>
      <c r="D18" s="9" t="s">
        <v>10701</v>
      </c>
      <c r="E18" s="8" t="s">
        <v>10702</v>
      </c>
      <c r="F18" s="8" t="s">
        <v>10703</v>
      </c>
      <c r="G18" s="24" t="s">
        <v>11695</v>
      </c>
      <c r="H18" s="10">
        <v>27044</v>
      </c>
      <c r="I18" s="23">
        <v>11.9</v>
      </c>
      <c r="J18" s="24" t="s">
        <v>132</v>
      </c>
      <c r="K18" s="24" t="s">
        <v>207</v>
      </c>
      <c r="L18" s="24" t="s">
        <v>9462</v>
      </c>
      <c r="M18" s="24" t="s">
        <v>11762</v>
      </c>
      <c r="N18" s="26">
        <f>B18/522</f>
        <v>3.0651340996168581E-2</v>
      </c>
      <c r="O18" s="278" t="s">
        <v>15623</v>
      </c>
      <c r="P18" s="278">
        <v>15</v>
      </c>
      <c r="Q18" s="311">
        <v>11.3</v>
      </c>
      <c r="R18" s="17">
        <f t="shared" si="0"/>
        <v>5.3639846743295021E-2</v>
      </c>
    </row>
    <row r="19" spans="1:18" x14ac:dyDescent="0.3">
      <c r="A19" s="1" t="s">
        <v>11763</v>
      </c>
      <c r="B19" s="23">
        <v>17</v>
      </c>
      <c r="C19" s="311">
        <v>19</v>
      </c>
      <c r="D19" s="9" t="s">
        <v>11764</v>
      </c>
      <c r="E19" s="8" t="s">
        <v>11765</v>
      </c>
      <c r="F19" s="8" t="s">
        <v>11766</v>
      </c>
      <c r="G19" s="24" t="s">
        <v>11767</v>
      </c>
      <c r="H19" s="10">
        <v>44382</v>
      </c>
      <c r="I19" s="23">
        <v>11.8</v>
      </c>
      <c r="J19" s="24" t="s">
        <v>132</v>
      </c>
      <c r="K19" s="24" t="s">
        <v>11768</v>
      </c>
      <c r="L19" s="24" t="s">
        <v>11769</v>
      </c>
      <c r="M19" s="24" t="s">
        <v>11770</v>
      </c>
      <c r="N19" s="26">
        <f>B19/522</f>
        <v>3.2567049808429116E-2</v>
      </c>
      <c r="O19" s="278" t="s">
        <v>15623</v>
      </c>
      <c r="P19" s="278">
        <v>15</v>
      </c>
      <c r="Q19" s="311">
        <v>12.2</v>
      </c>
      <c r="R19" s="17">
        <f t="shared" si="0"/>
        <v>3.6398467432950193E-2</v>
      </c>
    </row>
    <row r="20" spans="1:18" x14ac:dyDescent="0.3">
      <c r="A20" s="1" t="s">
        <v>11771</v>
      </c>
      <c r="B20" s="23">
        <v>18</v>
      </c>
      <c r="C20" s="311">
        <v>21</v>
      </c>
      <c r="D20" s="9" t="s">
        <v>11772</v>
      </c>
      <c r="E20" s="8" t="s">
        <v>11773</v>
      </c>
      <c r="F20" s="8" t="s">
        <v>11773</v>
      </c>
      <c r="G20" s="24" t="s">
        <v>11767</v>
      </c>
      <c r="H20" s="10">
        <v>6351</v>
      </c>
      <c r="I20" s="23">
        <v>11.2</v>
      </c>
      <c r="J20" s="24" t="s">
        <v>132</v>
      </c>
      <c r="K20" s="24" t="s">
        <v>11774</v>
      </c>
      <c r="L20" s="24" t="s">
        <v>5624</v>
      </c>
      <c r="M20" s="24" t="s">
        <v>4766</v>
      </c>
      <c r="N20" s="26">
        <f>B20/522</f>
        <v>3.4482758620689655E-2</v>
      </c>
      <c r="O20" s="278" t="s">
        <v>15623</v>
      </c>
      <c r="P20" s="278">
        <v>15</v>
      </c>
      <c r="Q20" s="311">
        <v>11.9</v>
      </c>
      <c r="R20" s="17">
        <f t="shared" si="0"/>
        <v>4.0229885057471264E-2</v>
      </c>
    </row>
    <row r="21" spans="1:18" x14ac:dyDescent="0.3">
      <c r="A21" s="1" t="s">
        <v>11780</v>
      </c>
      <c r="B21" s="23">
        <v>19</v>
      </c>
      <c r="C21" s="311">
        <v>14</v>
      </c>
      <c r="D21" s="9" t="s">
        <v>11781</v>
      </c>
      <c r="E21" s="8" t="s">
        <v>11782</v>
      </c>
      <c r="F21" s="8" t="s">
        <v>11783</v>
      </c>
      <c r="G21" s="24" t="s">
        <v>11692</v>
      </c>
      <c r="H21" s="10">
        <v>19500</v>
      </c>
      <c r="I21" s="23">
        <v>10.9</v>
      </c>
      <c r="J21" s="24" t="s">
        <v>132</v>
      </c>
      <c r="K21" s="24" t="s">
        <v>4880</v>
      </c>
      <c r="L21" s="24" t="s">
        <v>11784</v>
      </c>
      <c r="M21" s="24" t="s">
        <v>11785</v>
      </c>
      <c r="N21" s="26">
        <f>B21/522</f>
        <v>3.6398467432950193E-2</v>
      </c>
      <c r="O21" s="278" t="s">
        <v>15623</v>
      </c>
      <c r="P21" s="278">
        <v>15</v>
      </c>
      <c r="Q21" s="311">
        <v>13.7</v>
      </c>
      <c r="R21" s="17">
        <f t="shared" si="0"/>
        <v>2.681992337164751E-2</v>
      </c>
    </row>
    <row r="22" spans="1:18" x14ac:dyDescent="0.3">
      <c r="A22" s="1" t="s">
        <v>11775</v>
      </c>
      <c r="B22" s="23">
        <v>19</v>
      </c>
      <c r="C22" s="311">
        <v>519</v>
      </c>
      <c r="D22" s="9" t="s">
        <v>11776</v>
      </c>
      <c r="E22" s="8" t="s">
        <v>165</v>
      </c>
      <c r="F22" s="8" t="s">
        <v>11777</v>
      </c>
      <c r="G22" s="24" t="s">
        <v>11695</v>
      </c>
      <c r="H22" s="10">
        <v>4277</v>
      </c>
      <c r="I22" s="23">
        <v>10.9</v>
      </c>
      <c r="J22" s="24" t="s">
        <v>132</v>
      </c>
      <c r="K22" s="24" t="s">
        <v>11778</v>
      </c>
      <c r="L22" s="24" t="s">
        <v>11779</v>
      </c>
      <c r="M22" s="24" t="s">
        <v>165</v>
      </c>
      <c r="N22" s="26">
        <f>B22/522</f>
        <v>3.6398467432950193E-2</v>
      </c>
      <c r="O22" s="278" t="s">
        <v>15623</v>
      </c>
      <c r="P22" s="278">
        <v>15</v>
      </c>
      <c r="Q22" s="311" t="s">
        <v>165</v>
      </c>
      <c r="R22" s="17">
        <f t="shared" si="0"/>
        <v>0.99425287356321834</v>
      </c>
    </row>
    <row r="23" spans="1:18" x14ac:dyDescent="0.3">
      <c r="A23" s="1" t="s">
        <v>10719</v>
      </c>
      <c r="B23" s="29">
        <v>21</v>
      </c>
      <c r="C23" s="311">
        <v>30</v>
      </c>
      <c r="D23" s="9" t="s">
        <v>10720</v>
      </c>
      <c r="E23" s="8" t="s">
        <v>10721</v>
      </c>
      <c r="F23" s="8" t="s">
        <v>10721</v>
      </c>
      <c r="G23" s="24" t="s">
        <v>11687</v>
      </c>
      <c r="H23" s="10">
        <v>52299</v>
      </c>
      <c r="I23" s="29">
        <v>10.6</v>
      </c>
      <c r="J23" s="24" t="s">
        <v>132</v>
      </c>
      <c r="K23" s="24" t="s">
        <v>11786</v>
      </c>
      <c r="L23" s="24" t="s">
        <v>2033</v>
      </c>
      <c r="M23" s="24" t="s">
        <v>515</v>
      </c>
      <c r="N23" s="30">
        <f>B23/522</f>
        <v>4.0229885057471264E-2</v>
      </c>
      <c r="O23" s="278" t="s">
        <v>15623</v>
      </c>
      <c r="P23" s="278">
        <v>15</v>
      </c>
      <c r="Q23" s="311">
        <v>11.1</v>
      </c>
      <c r="R23" s="17">
        <f t="shared" si="0"/>
        <v>5.7471264367816091E-2</v>
      </c>
    </row>
    <row r="24" spans="1:18" x14ac:dyDescent="0.3">
      <c r="A24" s="1" t="s">
        <v>10715</v>
      </c>
      <c r="B24" s="29">
        <v>21</v>
      </c>
      <c r="C24" s="311">
        <v>15</v>
      </c>
      <c r="D24" s="9" t="s">
        <v>10716</v>
      </c>
      <c r="E24" s="8" t="s">
        <v>10717</v>
      </c>
      <c r="F24" s="8" t="s">
        <v>10718</v>
      </c>
      <c r="G24" s="24" t="s">
        <v>11695</v>
      </c>
      <c r="H24" s="10">
        <v>77070</v>
      </c>
      <c r="I24" s="29">
        <v>10.6</v>
      </c>
      <c r="J24" s="24" t="s">
        <v>132</v>
      </c>
      <c r="K24" s="24" t="s">
        <v>11787</v>
      </c>
      <c r="L24" s="24" t="s">
        <v>11788</v>
      </c>
      <c r="M24" s="24" t="s">
        <v>398</v>
      </c>
      <c r="N24" s="30">
        <f>B24/522</f>
        <v>4.0229885057471264E-2</v>
      </c>
      <c r="O24" s="278" t="s">
        <v>15623</v>
      </c>
      <c r="P24" s="278">
        <v>15</v>
      </c>
      <c r="Q24" s="311">
        <v>13.3</v>
      </c>
      <c r="R24" s="17">
        <f t="shared" si="0"/>
        <v>2.8735632183908046E-2</v>
      </c>
    </row>
    <row r="25" spans="1:18" x14ac:dyDescent="0.3">
      <c r="A25" s="1" t="s">
        <v>10722</v>
      </c>
      <c r="B25" s="29">
        <v>21</v>
      </c>
      <c r="C25" s="311">
        <v>24</v>
      </c>
      <c r="D25" s="9" t="s">
        <v>10723</v>
      </c>
      <c r="E25" s="8" t="s">
        <v>10724</v>
      </c>
      <c r="F25" s="8" t="s">
        <v>10725</v>
      </c>
      <c r="G25" s="24" t="s">
        <v>11692</v>
      </c>
      <c r="H25" s="10">
        <v>34640</v>
      </c>
      <c r="I25" s="29">
        <v>10.6</v>
      </c>
      <c r="J25" s="24" t="s">
        <v>132</v>
      </c>
      <c r="K25" s="24" t="s">
        <v>4652</v>
      </c>
      <c r="L25" s="24" t="s">
        <v>5159</v>
      </c>
      <c r="M25" s="24" t="s">
        <v>378</v>
      </c>
      <c r="N25" s="30">
        <f>B25/522</f>
        <v>4.0229885057471264E-2</v>
      </c>
      <c r="O25" s="278" t="s">
        <v>15623</v>
      </c>
      <c r="P25" s="278">
        <v>15</v>
      </c>
      <c r="Q25" s="311">
        <v>11.7</v>
      </c>
      <c r="R25" s="17">
        <f t="shared" si="0"/>
        <v>4.5977011494252873E-2</v>
      </c>
    </row>
    <row r="26" spans="1:18" x14ac:dyDescent="0.3">
      <c r="A26" s="1" t="s">
        <v>11789</v>
      </c>
      <c r="B26" s="23">
        <v>24</v>
      </c>
      <c r="C26" s="311">
        <v>36</v>
      </c>
      <c r="D26" s="9" t="s">
        <v>11790</v>
      </c>
      <c r="E26" s="8" t="s">
        <v>11791</v>
      </c>
      <c r="F26" s="8" t="s">
        <v>11792</v>
      </c>
      <c r="G26" s="24" t="s">
        <v>11687</v>
      </c>
      <c r="H26" s="8">
        <v>586</v>
      </c>
      <c r="I26" s="23">
        <v>10.4</v>
      </c>
      <c r="J26" s="24" t="s">
        <v>132</v>
      </c>
      <c r="K26" s="24" t="s">
        <v>11793</v>
      </c>
      <c r="L26" s="24" t="s">
        <v>416</v>
      </c>
      <c r="M26" s="24" t="s">
        <v>4689</v>
      </c>
      <c r="N26" s="26">
        <f>B26/522</f>
        <v>4.5977011494252873E-2</v>
      </c>
      <c r="O26" s="278" t="s">
        <v>15623</v>
      </c>
      <c r="P26" s="278">
        <v>15</v>
      </c>
      <c r="Q26" s="311">
        <v>9.9</v>
      </c>
      <c r="R26" s="17">
        <f t="shared" si="0"/>
        <v>6.8965517241379309E-2</v>
      </c>
    </row>
    <row r="27" spans="1:18" x14ac:dyDescent="0.3">
      <c r="A27" s="1" t="s">
        <v>10726</v>
      </c>
      <c r="B27" s="23">
        <v>24</v>
      </c>
      <c r="C27" s="311">
        <v>29</v>
      </c>
      <c r="D27" s="9" t="s">
        <v>10727</v>
      </c>
      <c r="E27" s="8" t="s">
        <v>10728</v>
      </c>
      <c r="F27" s="8" t="s">
        <v>10729</v>
      </c>
      <c r="G27" s="24" t="s">
        <v>11703</v>
      </c>
      <c r="H27" s="10">
        <v>56521</v>
      </c>
      <c r="I27" s="23">
        <v>10.4</v>
      </c>
      <c r="J27" s="24" t="s">
        <v>132</v>
      </c>
      <c r="K27" s="24" t="s">
        <v>11794</v>
      </c>
      <c r="L27" s="24" t="s">
        <v>11795</v>
      </c>
      <c r="M27" s="24" t="s">
        <v>447</v>
      </c>
      <c r="N27" s="26">
        <f>B27/522</f>
        <v>4.5977011494252873E-2</v>
      </c>
      <c r="O27" s="278" t="s">
        <v>15623</v>
      </c>
      <c r="P27" s="278">
        <v>15</v>
      </c>
      <c r="Q27" s="311">
        <v>11.2</v>
      </c>
      <c r="R27" s="17">
        <f t="shared" si="0"/>
        <v>5.5555555555555552E-2</v>
      </c>
    </row>
    <row r="28" spans="1:18" x14ac:dyDescent="0.3">
      <c r="A28" s="1" t="s">
        <v>11796</v>
      </c>
      <c r="B28" s="23">
        <v>24</v>
      </c>
      <c r="C28" s="311">
        <v>45</v>
      </c>
      <c r="D28" s="9" t="s">
        <v>11797</v>
      </c>
      <c r="E28" s="8" t="s">
        <v>11798</v>
      </c>
      <c r="F28" s="8" t="s">
        <v>11799</v>
      </c>
      <c r="G28" s="24" t="s">
        <v>11692</v>
      </c>
      <c r="H28" s="10">
        <v>9919</v>
      </c>
      <c r="I28" s="23">
        <v>10.4</v>
      </c>
      <c r="J28" s="24" t="s">
        <v>132</v>
      </c>
      <c r="K28" s="24" t="s">
        <v>4493</v>
      </c>
      <c r="L28" s="24" t="s">
        <v>11800</v>
      </c>
      <c r="M28" s="24" t="s">
        <v>630</v>
      </c>
      <c r="N28" s="26">
        <f>B28/522</f>
        <v>4.5977011494252873E-2</v>
      </c>
      <c r="O28" s="278" t="s">
        <v>15623</v>
      </c>
      <c r="P28" s="278">
        <v>15</v>
      </c>
      <c r="Q28" s="311">
        <v>8.6999999999999993</v>
      </c>
      <c r="R28" s="17">
        <f t="shared" si="0"/>
        <v>8.6206896551724144E-2</v>
      </c>
    </row>
    <row r="29" spans="1:18" x14ac:dyDescent="0.3">
      <c r="A29" s="1" t="s">
        <v>11806</v>
      </c>
      <c r="B29" s="29">
        <v>27</v>
      </c>
      <c r="C29" s="311">
        <v>33</v>
      </c>
      <c r="D29" s="9" t="s">
        <v>11807</v>
      </c>
      <c r="E29" s="8" t="s">
        <v>11808</v>
      </c>
      <c r="F29" s="8" t="s">
        <v>11809</v>
      </c>
      <c r="G29" s="24" t="s">
        <v>11692</v>
      </c>
      <c r="H29" s="10">
        <v>9448</v>
      </c>
      <c r="I29" s="29">
        <v>10</v>
      </c>
      <c r="J29" s="24" t="s">
        <v>132</v>
      </c>
      <c r="K29" s="24" t="s">
        <v>11810</v>
      </c>
      <c r="L29" s="24" t="s">
        <v>7389</v>
      </c>
      <c r="M29" s="24" t="s">
        <v>9038</v>
      </c>
      <c r="N29" s="30">
        <f>B29/522</f>
        <v>5.1724137931034482E-2</v>
      </c>
      <c r="O29" s="278" t="s">
        <v>15623</v>
      </c>
      <c r="P29" s="278">
        <v>15</v>
      </c>
      <c r="Q29" s="311">
        <v>10.4</v>
      </c>
      <c r="R29" s="17">
        <f t="shared" si="0"/>
        <v>6.3218390804597707E-2</v>
      </c>
    </row>
    <row r="30" spans="1:18" x14ac:dyDescent="0.3">
      <c r="A30" s="1" t="s">
        <v>11801</v>
      </c>
      <c r="B30" s="29">
        <v>27</v>
      </c>
      <c r="C30" s="311">
        <v>37</v>
      </c>
      <c r="D30" s="9" t="s">
        <v>11802</v>
      </c>
      <c r="E30" s="8" t="s">
        <v>11803</v>
      </c>
      <c r="F30" s="8" t="s">
        <v>11804</v>
      </c>
      <c r="G30" s="24" t="s">
        <v>11703</v>
      </c>
      <c r="H30" s="10">
        <v>8693</v>
      </c>
      <c r="I30" s="29">
        <v>10</v>
      </c>
      <c r="J30" s="24" t="s">
        <v>132</v>
      </c>
      <c r="K30" s="24" t="s">
        <v>4605</v>
      </c>
      <c r="L30" s="24" t="s">
        <v>11805</v>
      </c>
      <c r="M30" s="24" t="s">
        <v>28</v>
      </c>
      <c r="N30" s="30">
        <f>B30/522</f>
        <v>5.1724137931034482E-2</v>
      </c>
      <c r="O30" s="278" t="s">
        <v>15623</v>
      </c>
      <c r="P30" s="278">
        <v>15</v>
      </c>
      <c r="Q30" s="311">
        <v>9.8000000000000007</v>
      </c>
      <c r="R30" s="17">
        <f t="shared" si="0"/>
        <v>7.0881226053639848E-2</v>
      </c>
    </row>
    <row r="31" spans="1:18" x14ac:dyDescent="0.3">
      <c r="A31" s="1" t="s">
        <v>11811</v>
      </c>
      <c r="B31" s="23">
        <v>29</v>
      </c>
      <c r="C31" s="311">
        <v>32</v>
      </c>
      <c r="D31" s="9" t="s">
        <v>11812</v>
      </c>
      <c r="E31" s="8" t="s">
        <v>11813</v>
      </c>
      <c r="F31" s="8" t="s">
        <v>11814</v>
      </c>
      <c r="G31" s="24" t="s">
        <v>11687</v>
      </c>
      <c r="H31" s="10">
        <v>13809</v>
      </c>
      <c r="I31" s="23">
        <v>9.9</v>
      </c>
      <c r="J31" s="24" t="s">
        <v>132</v>
      </c>
      <c r="K31" s="24" t="s">
        <v>11815</v>
      </c>
      <c r="L31" s="24" t="s">
        <v>11816</v>
      </c>
      <c r="M31" s="24" t="s">
        <v>292</v>
      </c>
      <c r="N31" s="26">
        <f>B31/522</f>
        <v>5.5555555555555552E-2</v>
      </c>
      <c r="O31" s="278" t="s">
        <v>15623</v>
      </c>
      <c r="P31" s="278">
        <v>15</v>
      </c>
      <c r="Q31" s="311">
        <v>10.7</v>
      </c>
      <c r="R31" s="17">
        <f t="shared" si="0"/>
        <v>6.1302681992337162E-2</v>
      </c>
    </row>
    <row r="32" spans="1:18" x14ac:dyDescent="0.3">
      <c r="A32" s="1" t="s">
        <v>11817</v>
      </c>
      <c r="B32" s="23">
        <v>30</v>
      </c>
      <c r="C32" s="311">
        <v>41</v>
      </c>
      <c r="D32" s="9" t="s">
        <v>11818</v>
      </c>
      <c r="E32" s="8" t="s">
        <v>11819</v>
      </c>
      <c r="F32" s="8" t="s">
        <v>11820</v>
      </c>
      <c r="G32" s="24" t="s">
        <v>11692</v>
      </c>
      <c r="H32" s="10">
        <v>6634</v>
      </c>
      <c r="I32" s="23">
        <v>9.6999999999999993</v>
      </c>
      <c r="J32" s="24" t="s">
        <v>132</v>
      </c>
      <c r="K32" s="24" t="s">
        <v>1158</v>
      </c>
      <c r="L32" s="24" t="s">
        <v>6622</v>
      </c>
      <c r="M32" s="24" t="s">
        <v>11821</v>
      </c>
      <c r="N32" s="26">
        <f>B32/522</f>
        <v>5.7471264367816091E-2</v>
      </c>
      <c r="O32" s="278" t="s">
        <v>15623</v>
      </c>
      <c r="P32" s="278">
        <v>15</v>
      </c>
      <c r="Q32" s="311">
        <v>9.3000000000000007</v>
      </c>
      <c r="R32" s="17">
        <f t="shared" si="0"/>
        <v>7.8544061302681989E-2</v>
      </c>
    </row>
    <row r="33" spans="1:18" x14ac:dyDescent="0.3">
      <c r="A33" s="1" t="s">
        <v>11822</v>
      </c>
      <c r="B33" s="23">
        <v>31</v>
      </c>
      <c r="C33" s="311">
        <v>26</v>
      </c>
      <c r="D33" s="9" t="s">
        <v>11823</v>
      </c>
      <c r="E33" s="8" t="s">
        <v>11824</v>
      </c>
      <c r="F33" s="8" t="s">
        <v>11825</v>
      </c>
      <c r="G33" s="24" t="s">
        <v>11692</v>
      </c>
      <c r="H33" s="10">
        <v>7881</v>
      </c>
      <c r="I33" s="23">
        <v>9.6</v>
      </c>
      <c r="J33" s="24" t="s">
        <v>132</v>
      </c>
      <c r="K33" s="24" t="s">
        <v>9186</v>
      </c>
      <c r="L33" s="24" t="s">
        <v>11826</v>
      </c>
      <c r="M33" s="24" t="s">
        <v>4801</v>
      </c>
      <c r="N33" s="26">
        <f>B33/522</f>
        <v>5.938697318007663E-2</v>
      </c>
      <c r="O33" s="278" t="s">
        <v>15623</v>
      </c>
      <c r="P33" s="278">
        <v>15</v>
      </c>
      <c r="Q33" s="311">
        <v>11.5</v>
      </c>
      <c r="R33" s="17">
        <f t="shared" si="0"/>
        <v>4.9808429118773943E-2</v>
      </c>
    </row>
    <row r="34" spans="1:18" x14ac:dyDescent="0.3">
      <c r="A34" s="1" t="s">
        <v>11827</v>
      </c>
      <c r="B34" s="23">
        <v>32</v>
      </c>
      <c r="C34" s="311">
        <v>53</v>
      </c>
      <c r="D34" s="9" t="s">
        <v>11828</v>
      </c>
      <c r="E34" s="8" t="s">
        <v>11829</v>
      </c>
      <c r="F34" s="8" t="s">
        <v>11830</v>
      </c>
      <c r="G34" s="24" t="s">
        <v>11687</v>
      </c>
      <c r="H34" s="10">
        <v>5473</v>
      </c>
      <c r="I34" s="23">
        <v>9.5</v>
      </c>
      <c r="J34" s="24" t="s">
        <v>132</v>
      </c>
      <c r="K34" s="24" t="s">
        <v>11831</v>
      </c>
      <c r="L34" s="24" t="s">
        <v>11832</v>
      </c>
      <c r="M34" s="24" t="s">
        <v>656</v>
      </c>
      <c r="N34" s="26">
        <f>B34/522</f>
        <v>6.1302681992337162E-2</v>
      </c>
      <c r="O34" s="278" t="s">
        <v>15623</v>
      </c>
      <c r="P34" s="278">
        <v>15</v>
      </c>
      <c r="Q34" s="311">
        <v>8.1999999999999993</v>
      </c>
      <c r="R34" s="17">
        <f t="shared" si="0"/>
        <v>0.10153256704980843</v>
      </c>
    </row>
    <row r="35" spans="1:18" x14ac:dyDescent="0.3">
      <c r="A35" s="1" t="s">
        <v>11833</v>
      </c>
      <c r="B35" s="23">
        <v>33</v>
      </c>
      <c r="C35" s="311">
        <v>91</v>
      </c>
      <c r="D35" s="9" t="s">
        <v>11834</v>
      </c>
      <c r="E35" s="8" t="s">
        <v>11835</v>
      </c>
      <c r="F35" s="8" t="s">
        <v>11836</v>
      </c>
      <c r="G35" s="24" t="s">
        <v>11692</v>
      </c>
      <c r="H35" s="10">
        <v>3123</v>
      </c>
      <c r="I35" s="23">
        <v>9.3000000000000007</v>
      </c>
      <c r="J35" s="24" t="s">
        <v>132</v>
      </c>
      <c r="K35" s="24" t="s">
        <v>11837</v>
      </c>
      <c r="L35" s="24" t="s">
        <v>6541</v>
      </c>
      <c r="M35" s="24" t="s">
        <v>761</v>
      </c>
      <c r="N35" s="26">
        <f>B35/522</f>
        <v>6.3218390804597707E-2</v>
      </c>
      <c r="O35" s="278" t="s">
        <v>15623</v>
      </c>
      <c r="P35" s="278">
        <v>15</v>
      </c>
      <c r="Q35" s="311">
        <v>6.2</v>
      </c>
      <c r="R35" s="17">
        <f t="shared" si="0"/>
        <v>0.17432950191570881</v>
      </c>
    </row>
    <row r="36" spans="1:18" x14ac:dyDescent="0.3">
      <c r="A36" s="1" t="s">
        <v>10738</v>
      </c>
      <c r="B36" s="23">
        <v>33</v>
      </c>
      <c r="C36" s="311">
        <v>37</v>
      </c>
      <c r="D36" s="9" t="s">
        <v>10738</v>
      </c>
      <c r="E36" s="8" t="s">
        <v>10739</v>
      </c>
      <c r="F36" s="8" t="s">
        <v>10740</v>
      </c>
      <c r="G36" s="24" t="s">
        <v>11687</v>
      </c>
      <c r="H36" s="10">
        <v>10306</v>
      </c>
      <c r="I36" s="23">
        <v>9.3000000000000007</v>
      </c>
      <c r="J36" s="24" t="s">
        <v>132</v>
      </c>
      <c r="K36" s="24" t="s">
        <v>11838</v>
      </c>
      <c r="L36" s="24" t="s">
        <v>416</v>
      </c>
      <c r="M36" s="24" t="s">
        <v>28</v>
      </c>
      <c r="N36" s="26">
        <f>B36/522</f>
        <v>6.3218390804597707E-2</v>
      </c>
      <c r="O36" s="278" t="s">
        <v>15623</v>
      </c>
      <c r="P36" s="278">
        <v>15</v>
      </c>
      <c r="Q36" s="311">
        <v>9.8000000000000007</v>
      </c>
      <c r="R36" s="17">
        <f t="shared" si="0"/>
        <v>7.0881226053639848E-2</v>
      </c>
    </row>
    <row r="37" spans="1:18" x14ac:dyDescent="0.3">
      <c r="A37" s="1" t="s">
        <v>11839</v>
      </c>
      <c r="B37" s="23">
        <v>35</v>
      </c>
      <c r="C37" s="311">
        <v>11</v>
      </c>
      <c r="D37" s="9" t="s">
        <v>11840</v>
      </c>
      <c r="E37" s="8" t="s">
        <v>11841</v>
      </c>
      <c r="F37" s="8" t="s">
        <v>11842</v>
      </c>
      <c r="G37" s="24" t="s">
        <v>11695</v>
      </c>
      <c r="H37" s="10">
        <v>3175</v>
      </c>
      <c r="I37" s="23">
        <v>9</v>
      </c>
      <c r="J37" s="24" t="s">
        <v>132</v>
      </c>
      <c r="K37" s="24" t="s">
        <v>4565</v>
      </c>
      <c r="L37" s="24" t="s">
        <v>4723</v>
      </c>
      <c r="M37" s="24" t="s">
        <v>11843</v>
      </c>
      <c r="N37" s="26">
        <f>B37/522</f>
        <v>6.7049808429118771E-2</v>
      </c>
      <c r="O37" s="278" t="s">
        <v>15623</v>
      </c>
      <c r="P37" s="278">
        <v>15</v>
      </c>
      <c r="Q37" s="311">
        <v>15.2</v>
      </c>
      <c r="R37" s="17">
        <f t="shared" si="0"/>
        <v>2.1072796934865901E-2</v>
      </c>
    </row>
    <row r="38" spans="1:18" x14ac:dyDescent="0.3">
      <c r="A38" s="1" t="s">
        <v>10741</v>
      </c>
      <c r="B38" s="23">
        <v>36</v>
      </c>
      <c r="C38" s="311">
        <v>44</v>
      </c>
      <c r="D38" s="9" t="s">
        <v>10742</v>
      </c>
      <c r="E38" s="8" t="s">
        <v>10743</v>
      </c>
      <c r="F38" s="8" t="s">
        <v>10744</v>
      </c>
      <c r="G38" s="24" t="s">
        <v>11687</v>
      </c>
      <c r="H38" s="10">
        <v>23810</v>
      </c>
      <c r="I38" s="23">
        <v>8.9</v>
      </c>
      <c r="J38" s="24" t="s">
        <v>132</v>
      </c>
      <c r="K38" s="24" t="s">
        <v>9097</v>
      </c>
      <c r="L38" s="24" t="s">
        <v>11844</v>
      </c>
      <c r="M38" s="24" t="s">
        <v>573</v>
      </c>
      <c r="N38" s="26">
        <f>B38/522</f>
        <v>6.8965517241379309E-2</v>
      </c>
      <c r="O38" s="278" t="s">
        <v>15623</v>
      </c>
      <c r="P38" s="278">
        <v>15</v>
      </c>
      <c r="Q38" s="311">
        <v>8.9</v>
      </c>
      <c r="R38" s="17">
        <f t="shared" si="0"/>
        <v>8.4291187739463605E-2</v>
      </c>
    </row>
    <row r="39" spans="1:18" x14ac:dyDescent="0.3">
      <c r="A39" s="1" t="s">
        <v>11845</v>
      </c>
      <c r="B39" s="23">
        <v>37</v>
      </c>
      <c r="C39" s="311">
        <v>45</v>
      </c>
      <c r="D39" s="9" t="s">
        <v>11846</v>
      </c>
      <c r="E39" s="8" t="s">
        <v>11847</v>
      </c>
      <c r="F39" s="8" t="s">
        <v>11848</v>
      </c>
      <c r="G39" s="24" t="s">
        <v>11695</v>
      </c>
      <c r="H39" s="10">
        <v>8622</v>
      </c>
      <c r="I39" s="23">
        <v>8.8000000000000007</v>
      </c>
      <c r="J39" s="24" t="s">
        <v>132</v>
      </c>
      <c r="K39" s="24" t="s">
        <v>382</v>
      </c>
      <c r="L39" s="24" t="s">
        <v>10081</v>
      </c>
      <c r="M39" s="24" t="s">
        <v>630</v>
      </c>
      <c r="N39" s="26">
        <f>B39/522</f>
        <v>7.0881226053639848E-2</v>
      </c>
      <c r="O39" s="278" t="s">
        <v>15623</v>
      </c>
      <c r="P39" s="278">
        <v>15</v>
      </c>
      <c r="Q39" s="311">
        <v>8.6999999999999993</v>
      </c>
      <c r="R39" s="17">
        <f t="shared" si="0"/>
        <v>8.6206896551724144E-2</v>
      </c>
    </row>
    <row r="40" spans="1:18" x14ac:dyDescent="0.3">
      <c r="A40" s="1" t="s">
        <v>11849</v>
      </c>
      <c r="B40" s="23">
        <v>37</v>
      </c>
      <c r="C40" s="311">
        <v>47</v>
      </c>
      <c r="D40" s="9" t="s">
        <v>11850</v>
      </c>
      <c r="E40" s="8" t="s">
        <v>11851</v>
      </c>
      <c r="F40" s="8" t="s">
        <v>11852</v>
      </c>
      <c r="G40" s="24" t="s">
        <v>11695</v>
      </c>
      <c r="H40" s="10">
        <v>36687</v>
      </c>
      <c r="I40" s="23">
        <v>8.8000000000000007</v>
      </c>
      <c r="J40" s="24" t="s">
        <v>132</v>
      </c>
      <c r="K40" s="24" t="s">
        <v>316</v>
      </c>
      <c r="L40" s="24" t="s">
        <v>11853</v>
      </c>
      <c r="M40" s="24" t="s">
        <v>586</v>
      </c>
      <c r="N40" s="26">
        <f>B40/522</f>
        <v>7.0881226053639848E-2</v>
      </c>
      <c r="O40" s="278" t="s">
        <v>15623</v>
      </c>
      <c r="P40" s="278">
        <v>15</v>
      </c>
      <c r="Q40" s="311">
        <v>8.6</v>
      </c>
      <c r="R40" s="17">
        <f t="shared" si="0"/>
        <v>9.0038314176245207E-2</v>
      </c>
    </row>
    <row r="41" spans="1:18" x14ac:dyDescent="0.3">
      <c r="A41" s="1" t="s">
        <v>10749</v>
      </c>
      <c r="B41" s="23">
        <v>37</v>
      </c>
      <c r="C41" s="312">
        <v>112</v>
      </c>
      <c r="D41" s="9" t="s">
        <v>10750</v>
      </c>
      <c r="E41" s="8" t="s">
        <v>10751</v>
      </c>
      <c r="F41" s="8" t="s">
        <v>10752</v>
      </c>
      <c r="G41" s="24" t="s">
        <v>11687</v>
      </c>
      <c r="H41" s="10">
        <v>7297</v>
      </c>
      <c r="I41" s="23">
        <v>8.8000000000000007</v>
      </c>
      <c r="J41" s="24" t="s">
        <v>132</v>
      </c>
      <c r="K41" s="24" t="s">
        <v>825</v>
      </c>
      <c r="L41" s="24" t="s">
        <v>11854</v>
      </c>
      <c r="M41" s="24" t="s">
        <v>876</v>
      </c>
      <c r="N41" s="26">
        <f>B41/522</f>
        <v>7.0881226053639848E-2</v>
      </c>
      <c r="O41" s="278" t="s">
        <v>15623</v>
      </c>
      <c r="P41" s="278">
        <v>15</v>
      </c>
      <c r="Q41" s="312">
        <v>5.6</v>
      </c>
      <c r="R41" s="17">
        <f t="shared" si="0"/>
        <v>0.21455938697318008</v>
      </c>
    </row>
    <row r="42" spans="1:18" x14ac:dyDescent="0.3">
      <c r="A42" s="1" t="s">
        <v>11869</v>
      </c>
      <c r="B42" s="29">
        <v>40</v>
      </c>
      <c r="C42" s="311">
        <v>59</v>
      </c>
      <c r="D42" s="9" t="s">
        <v>11870</v>
      </c>
      <c r="E42" s="8" t="s">
        <v>11871</v>
      </c>
      <c r="F42" s="8" t="s">
        <v>11872</v>
      </c>
      <c r="G42" s="24" t="s">
        <v>11692</v>
      </c>
      <c r="H42" s="10">
        <v>47363</v>
      </c>
      <c r="I42" s="29">
        <v>8.6999999999999993</v>
      </c>
      <c r="J42" s="24" t="s">
        <v>132</v>
      </c>
      <c r="K42" s="24" t="s">
        <v>4708</v>
      </c>
      <c r="L42" s="24" t="s">
        <v>11873</v>
      </c>
      <c r="M42" s="24" t="s">
        <v>716</v>
      </c>
      <c r="N42" s="30">
        <f>B42/522</f>
        <v>7.662835249042145E-2</v>
      </c>
      <c r="O42" s="278" t="s">
        <v>15623</v>
      </c>
      <c r="P42" s="278">
        <v>15</v>
      </c>
      <c r="Q42" s="311">
        <v>7.9</v>
      </c>
      <c r="R42" s="17">
        <f t="shared" si="0"/>
        <v>0.11302681992337164</v>
      </c>
    </row>
    <row r="43" spans="1:18" x14ac:dyDescent="0.3">
      <c r="A43" s="1" t="s">
        <v>11860</v>
      </c>
      <c r="B43" s="29">
        <v>40</v>
      </c>
      <c r="C43" s="312">
        <v>56</v>
      </c>
      <c r="D43" s="9" t="s">
        <v>11861</v>
      </c>
      <c r="E43" s="8" t="s">
        <v>11862</v>
      </c>
      <c r="F43" s="8" t="s">
        <v>11863</v>
      </c>
      <c r="G43" s="24" t="s">
        <v>11692</v>
      </c>
      <c r="H43" s="10">
        <v>10540</v>
      </c>
      <c r="I43" s="29">
        <v>8.6999999999999993</v>
      </c>
      <c r="J43" s="24" t="s">
        <v>132</v>
      </c>
      <c r="K43" s="24" t="s">
        <v>4926</v>
      </c>
      <c r="L43" s="24" t="s">
        <v>7081</v>
      </c>
      <c r="M43" s="24" t="s">
        <v>637</v>
      </c>
      <c r="N43" s="30">
        <f>B43/522</f>
        <v>7.662835249042145E-2</v>
      </c>
      <c r="O43" s="278" t="s">
        <v>15623</v>
      </c>
      <c r="P43" s="278">
        <v>15</v>
      </c>
      <c r="Q43" s="312">
        <v>8.1</v>
      </c>
      <c r="R43" s="17">
        <f t="shared" si="0"/>
        <v>0.10727969348659004</v>
      </c>
    </row>
    <row r="44" spans="1:18" x14ac:dyDescent="0.3">
      <c r="A44" s="1" t="s">
        <v>11855</v>
      </c>
      <c r="B44" s="29">
        <v>40</v>
      </c>
      <c r="C44" s="311">
        <v>39</v>
      </c>
      <c r="D44" s="9" t="s">
        <v>11856</v>
      </c>
      <c r="E44" s="8" t="s">
        <v>11857</v>
      </c>
      <c r="F44" s="8" t="s">
        <v>11858</v>
      </c>
      <c r="G44" s="24" t="s">
        <v>11767</v>
      </c>
      <c r="H44" s="10">
        <v>28023</v>
      </c>
      <c r="I44" s="29">
        <v>8.6999999999999993</v>
      </c>
      <c r="J44" s="24" t="s">
        <v>132</v>
      </c>
      <c r="K44" s="24" t="s">
        <v>11859</v>
      </c>
      <c r="L44" s="24" t="s">
        <v>6982</v>
      </c>
      <c r="M44" s="24" t="s">
        <v>4808</v>
      </c>
      <c r="N44" s="30">
        <f>B44/522</f>
        <v>7.662835249042145E-2</v>
      </c>
      <c r="O44" s="278" t="s">
        <v>15623</v>
      </c>
      <c r="P44" s="278">
        <v>15</v>
      </c>
      <c r="Q44" s="311">
        <v>9.5</v>
      </c>
      <c r="R44" s="17">
        <f t="shared" si="0"/>
        <v>7.4712643678160925E-2</v>
      </c>
    </row>
    <row r="45" spans="1:18" x14ac:dyDescent="0.3">
      <c r="A45" s="1" t="s">
        <v>11864</v>
      </c>
      <c r="B45" s="29">
        <v>40</v>
      </c>
      <c r="C45" s="312">
        <v>71</v>
      </c>
      <c r="D45" s="9" t="s">
        <v>11865</v>
      </c>
      <c r="E45" s="8" t="s">
        <v>11866</v>
      </c>
      <c r="F45" s="8" t="s">
        <v>11867</v>
      </c>
      <c r="G45" s="24" t="s">
        <v>11868</v>
      </c>
      <c r="H45" s="10">
        <v>11654</v>
      </c>
      <c r="I45" s="29">
        <v>8.6999999999999993</v>
      </c>
      <c r="J45" s="24" t="s">
        <v>132</v>
      </c>
      <c r="K45" s="24" t="s">
        <v>296</v>
      </c>
      <c r="L45" s="24" t="s">
        <v>5450</v>
      </c>
      <c r="M45" s="24" t="s">
        <v>704</v>
      </c>
      <c r="N45" s="30">
        <f>B45/522</f>
        <v>7.662835249042145E-2</v>
      </c>
      <c r="O45" s="278" t="s">
        <v>15623</v>
      </c>
      <c r="P45" s="278">
        <v>15</v>
      </c>
      <c r="Q45" s="312">
        <v>7.3</v>
      </c>
      <c r="R45" s="17">
        <f t="shared" si="0"/>
        <v>0.13601532567049809</v>
      </c>
    </row>
    <row r="46" spans="1:18" x14ac:dyDescent="0.3">
      <c r="A46" s="1" t="s">
        <v>11874</v>
      </c>
      <c r="B46" s="23">
        <v>44</v>
      </c>
      <c r="C46" s="311">
        <v>53</v>
      </c>
      <c r="D46" s="9" t="s">
        <v>11875</v>
      </c>
      <c r="E46" s="8" t="s">
        <v>11876</v>
      </c>
      <c r="F46" s="8" t="s">
        <v>11877</v>
      </c>
      <c r="G46" s="24" t="s">
        <v>11687</v>
      </c>
      <c r="H46" s="10">
        <v>10883</v>
      </c>
      <c r="I46" s="23">
        <v>8.6</v>
      </c>
      <c r="J46" s="24" t="s">
        <v>132</v>
      </c>
      <c r="K46" s="24" t="s">
        <v>4652</v>
      </c>
      <c r="L46" s="24" t="s">
        <v>11878</v>
      </c>
      <c r="M46" s="24" t="s">
        <v>656</v>
      </c>
      <c r="N46" s="26">
        <f>B46/522</f>
        <v>8.4291187739463605E-2</v>
      </c>
      <c r="O46" s="278" t="s">
        <v>15623</v>
      </c>
      <c r="P46" s="278">
        <v>15</v>
      </c>
      <c r="Q46" s="311">
        <v>8.1999999999999993</v>
      </c>
      <c r="R46" s="17">
        <f t="shared" si="0"/>
        <v>0.10153256704980843</v>
      </c>
    </row>
    <row r="47" spans="1:18" x14ac:dyDescent="0.3">
      <c r="A47" s="1" t="s">
        <v>587</v>
      </c>
      <c r="B47" s="23">
        <v>44</v>
      </c>
      <c r="C47" s="311">
        <v>43</v>
      </c>
      <c r="D47" s="9" t="s">
        <v>588</v>
      </c>
      <c r="E47" s="8" t="s">
        <v>589</v>
      </c>
      <c r="F47" s="8" t="s">
        <v>589</v>
      </c>
      <c r="G47" s="24" t="s">
        <v>11692</v>
      </c>
      <c r="H47" s="10">
        <v>8343</v>
      </c>
      <c r="I47" s="23">
        <v>8.6</v>
      </c>
      <c r="J47" s="24" t="s">
        <v>132</v>
      </c>
      <c r="K47" s="24" t="s">
        <v>496</v>
      </c>
      <c r="L47" s="24" t="s">
        <v>590</v>
      </c>
      <c r="M47" s="24" t="s">
        <v>538</v>
      </c>
      <c r="N47" s="26">
        <f>B47/522</f>
        <v>8.4291187739463605E-2</v>
      </c>
      <c r="O47" s="278" t="s">
        <v>15623</v>
      </c>
      <c r="P47" s="278">
        <v>15</v>
      </c>
      <c r="Q47" s="311">
        <v>9</v>
      </c>
      <c r="R47" s="17">
        <f t="shared" si="0"/>
        <v>8.2375478927203066E-2</v>
      </c>
    </row>
    <row r="48" spans="1:18" x14ac:dyDescent="0.3">
      <c r="A48" s="1" t="s">
        <v>10756</v>
      </c>
      <c r="B48" s="23">
        <v>46</v>
      </c>
      <c r="C48" s="312">
        <v>51</v>
      </c>
      <c r="D48" s="9" t="s">
        <v>10757</v>
      </c>
      <c r="E48" s="8" t="s">
        <v>10758</v>
      </c>
      <c r="F48" s="8" t="s">
        <v>10759</v>
      </c>
      <c r="G48" s="24" t="s">
        <v>11695</v>
      </c>
      <c r="H48" s="10">
        <v>76302</v>
      </c>
      <c r="I48" s="23">
        <v>8.5</v>
      </c>
      <c r="J48" s="24" t="s">
        <v>132</v>
      </c>
      <c r="K48" s="24" t="s">
        <v>4926</v>
      </c>
      <c r="L48" s="24" t="s">
        <v>11879</v>
      </c>
      <c r="M48" s="24" t="s">
        <v>550</v>
      </c>
      <c r="N48" s="26">
        <f>B48/522</f>
        <v>8.8122605363984668E-2</v>
      </c>
      <c r="O48" s="278" t="s">
        <v>15623</v>
      </c>
      <c r="P48" s="278">
        <v>15</v>
      </c>
      <c r="Q48" s="312">
        <v>8.3000000000000007</v>
      </c>
      <c r="R48" s="17">
        <f t="shared" si="0"/>
        <v>9.7701149425287362E-2</v>
      </c>
    </row>
    <row r="49" spans="1:18" x14ac:dyDescent="0.3">
      <c r="A49" s="1" t="s">
        <v>11880</v>
      </c>
      <c r="B49" s="23">
        <v>47</v>
      </c>
      <c r="C49" s="312">
        <v>51</v>
      </c>
      <c r="D49" s="9" t="s">
        <v>11881</v>
      </c>
      <c r="E49" s="8" t="s">
        <v>11882</v>
      </c>
      <c r="F49" s="8" t="s">
        <v>11883</v>
      </c>
      <c r="G49" s="24" t="s">
        <v>11692</v>
      </c>
      <c r="H49" s="10">
        <v>31979</v>
      </c>
      <c r="I49" s="23">
        <v>8.3000000000000007</v>
      </c>
      <c r="J49" s="24" t="s">
        <v>132</v>
      </c>
      <c r="K49" s="24" t="s">
        <v>270</v>
      </c>
      <c r="L49" s="24" t="s">
        <v>11745</v>
      </c>
      <c r="M49" s="24" t="s">
        <v>550</v>
      </c>
      <c r="N49" s="26">
        <f>B49/522</f>
        <v>9.0038314176245207E-2</v>
      </c>
      <c r="O49" s="278" t="s">
        <v>15623</v>
      </c>
      <c r="P49" s="278">
        <v>15</v>
      </c>
      <c r="Q49" s="312">
        <v>8.3000000000000007</v>
      </c>
      <c r="R49" s="17">
        <f t="shared" si="0"/>
        <v>9.7701149425287362E-2</v>
      </c>
    </row>
    <row r="50" spans="1:18" x14ac:dyDescent="0.3">
      <c r="A50" s="1" t="s">
        <v>11884</v>
      </c>
      <c r="B50" s="23">
        <v>47</v>
      </c>
      <c r="C50" s="311">
        <v>79</v>
      </c>
      <c r="D50" s="9" t="s">
        <v>11885</v>
      </c>
      <c r="E50" s="8" t="s">
        <v>11886</v>
      </c>
      <c r="F50" s="8" t="s">
        <v>11887</v>
      </c>
      <c r="G50" s="24" t="s">
        <v>11695</v>
      </c>
      <c r="H50" s="10">
        <v>8810</v>
      </c>
      <c r="I50" s="23">
        <v>8.3000000000000007</v>
      </c>
      <c r="J50" s="24" t="s">
        <v>132</v>
      </c>
      <c r="K50" s="24" t="s">
        <v>654</v>
      </c>
      <c r="L50" s="24" t="s">
        <v>11888</v>
      </c>
      <c r="M50" s="24" t="s">
        <v>866</v>
      </c>
      <c r="N50" s="26">
        <f>B50/522</f>
        <v>9.0038314176245207E-2</v>
      </c>
      <c r="O50" s="278" t="s">
        <v>15623</v>
      </c>
      <c r="P50" s="278">
        <v>15</v>
      </c>
      <c r="Q50" s="311">
        <v>6.9</v>
      </c>
      <c r="R50" s="17">
        <f t="shared" si="0"/>
        <v>0.15134099616858238</v>
      </c>
    </row>
    <row r="51" spans="1:18" x14ac:dyDescent="0.3">
      <c r="A51" s="1" t="s">
        <v>10776</v>
      </c>
      <c r="B51" s="23">
        <v>49</v>
      </c>
      <c r="C51" s="311">
        <v>48</v>
      </c>
      <c r="D51" s="9" t="s">
        <v>10777</v>
      </c>
      <c r="E51" s="8" t="s">
        <v>10778</v>
      </c>
      <c r="F51" s="8" t="s">
        <v>10779</v>
      </c>
      <c r="G51" s="24" t="s">
        <v>11695</v>
      </c>
      <c r="H51" s="10">
        <v>2959</v>
      </c>
      <c r="I51" s="23">
        <v>8.1999999999999993</v>
      </c>
      <c r="J51" s="24" t="s">
        <v>132</v>
      </c>
      <c r="K51" s="24" t="s">
        <v>858</v>
      </c>
      <c r="L51" s="24" t="s">
        <v>5287</v>
      </c>
      <c r="M51" s="24" t="s">
        <v>498</v>
      </c>
      <c r="N51" s="26">
        <f>B51/522</f>
        <v>9.3869731800766285E-2</v>
      </c>
      <c r="O51" s="278" t="s">
        <v>15623</v>
      </c>
      <c r="P51" s="278">
        <v>15</v>
      </c>
      <c r="Q51" s="311">
        <v>8.4</v>
      </c>
      <c r="R51" s="17">
        <f t="shared" si="0"/>
        <v>9.1954022988505746E-2</v>
      </c>
    </row>
    <row r="52" spans="1:18" x14ac:dyDescent="0.3">
      <c r="A52" s="1" t="s">
        <v>11889</v>
      </c>
      <c r="B52" s="23">
        <v>50</v>
      </c>
      <c r="C52" s="311">
        <v>63</v>
      </c>
      <c r="D52" s="9" t="s">
        <v>11890</v>
      </c>
      <c r="E52" s="8" t="s">
        <v>11891</v>
      </c>
      <c r="F52" s="8" t="s">
        <v>11891</v>
      </c>
      <c r="G52" s="24" t="s">
        <v>11868</v>
      </c>
      <c r="H52" s="10">
        <v>5846</v>
      </c>
      <c r="I52" s="23">
        <v>8.1</v>
      </c>
      <c r="J52" s="24" t="s">
        <v>132</v>
      </c>
      <c r="K52" s="24" t="s">
        <v>11892</v>
      </c>
      <c r="L52" s="24" t="s">
        <v>11893</v>
      </c>
      <c r="M52" s="24" t="s">
        <v>38</v>
      </c>
      <c r="N52" s="26">
        <f>B52/522</f>
        <v>9.5785440613026823E-2</v>
      </c>
      <c r="O52" s="278" t="s">
        <v>15623</v>
      </c>
      <c r="P52" s="278">
        <v>15</v>
      </c>
      <c r="Q52" s="311">
        <v>7.6</v>
      </c>
      <c r="R52" s="17">
        <f t="shared" si="0"/>
        <v>0.1206896551724138</v>
      </c>
    </row>
    <row r="53" spans="1:18" x14ac:dyDescent="0.3">
      <c r="A53" s="1" t="s">
        <v>11897</v>
      </c>
      <c r="B53" s="23">
        <v>50</v>
      </c>
      <c r="C53" s="312">
        <v>65</v>
      </c>
      <c r="D53" s="9" t="s">
        <v>11898</v>
      </c>
      <c r="E53" s="8" t="s">
        <v>11899</v>
      </c>
      <c r="F53" s="8" t="s">
        <v>11900</v>
      </c>
      <c r="G53" s="24" t="s">
        <v>11687</v>
      </c>
      <c r="H53" s="10">
        <v>58903</v>
      </c>
      <c r="I53" s="23">
        <v>8.1</v>
      </c>
      <c r="J53" s="24" t="s">
        <v>132</v>
      </c>
      <c r="K53" s="24" t="s">
        <v>4835</v>
      </c>
      <c r="L53" s="24" t="s">
        <v>11901</v>
      </c>
      <c r="M53" s="24" t="s">
        <v>417</v>
      </c>
      <c r="N53" s="26">
        <f>B53/522</f>
        <v>9.5785440613026823E-2</v>
      </c>
      <c r="O53" s="278" t="s">
        <v>15623</v>
      </c>
      <c r="P53" s="278">
        <v>15</v>
      </c>
      <c r="Q53" s="312">
        <v>7.5</v>
      </c>
      <c r="R53" s="17">
        <f t="shared" si="0"/>
        <v>0.12452107279693486</v>
      </c>
    </row>
    <row r="54" spans="1:18" x14ac:dyDescent="0.3">
      <c r="A54" s="1" t="s">
        <v>11894</v>
      </c>
      <c r="B54" s="23">
        <v>50</v>
      </c>
      <c r="C54" s="311">
        <v>519</v>
      </c>
      <c r="D54" s="9" t="s">
        <v>11895</v>
      </c>
      <c r="E54" s="8" t="s">
        <v>165</v>
      </c>
      <c r="F54" s="8" t="s">
        <v>11896</v>
      </c>
      <c r="G54" s="24" t="s">
        <v>11703</v>
      </c>
      <c r="H54" s="10">
        <v>6668</v>
      </c>
      <c r="I54" s="23">
        <v>8.1</v>
      </c>
      <c r="J54" s="24" t="s">
        <v>132</v>
      </c>
      <c r="K54" s="24" t="s">
        <v>11815</v>
      </c>
      <c r="L54" s="24" t="s">
        <v>1559</v>
      </c>
      <c r="M54" s="24" t="s">
        <v>165</v>
      </c>
      <c r="N54" s="26">
        <f>B54/522</f>
        <v>9.5785440613026823E-2</v>
      </c>
      <c r="O54" s="278" t="s">
        <v>15623</v>
      </c>
      <c r="P54" s="278">
        <v>15</v>
      </c>
      <c r="Q54" s="311" t="s">
        <v>165</v>
      </c>
      <c r="R54" s="17">
        <f t="shared" si="0"/>
        <v>0.99425287356321834</v>
      </c>
    </row>
    <row r="55" spans="1:18" x14ac:dyDescent="0.3">
      <c r="A55" s="1" t="s">
        <v>10788</v>
      </c>
      <c r="B55" s="286">
        <v>53</v>
      </c>
      <c r="C55" s="317">
        <v>68</v>
      </c>
      <c r="D55" s="271" t="s">
        <v>10789</v>
      </c>
      <c r="E55" s="272" t="s">
        <v>10790</v>
      </c>
      <c r="F55" s="272" t="s">
        <v>10791</v>
      </c>
      <c r="G55" s="282" t="s">
        <v>11695</v>
      </c>
      <c r="H55" s="273">
        <v>16736</v>
      </c>
      <c r="I55" s="286">
        <v>8</v>
      </c>
      <c r="J55" s="282" t="s">
        <v>132</v>
      </c>
      <c r="K55" s="282" t="s">
        <v>9102</v>
      </c>
      <c r="L55" s="282" t="s">
        <v>11902</v>
      </c>
      <c r="M55" s="282" t="s">
        <v>9122</v>
      </c>
      <c r="N55" s="287">
        <f>B55/522</f>
        <v>0.10153256704980843</v>
      </c>
      <c r="O55" s="279" t="s">
        <v>15624</v>
      </c>
      <c r="P55" s="279">
        <v>10</v>
      </c>
      <c r="Q55" s="317">
        <v>7.4</v>
      </c>
      <c r="R55" s="275">
        <f t="shared" si="0"/>
        <v>0.13026819923371646</v>
      </c>
    </row>
    <row r="56" spans="1:18" x14ac:dyDescent="0.3">
      <c r="A56" s="1" t="s">
        <v>11904</v>
      </c>
      <c r="B56" s="29">
        <v>53</v>
      </c>
      <c r="C56" s="312">
        <v>87</v>
      </c>
      <c r="D56" s="9" t="s">
        <v>11905</v>
      </c>
      <c r="E56" s="8" t="s">
        <v>11906</v>
      </c>
      <c r="F56" s="8" t="s">
        <v>11907</v>
      </c>
      <c r="G56" s="24" t="s">
        <v>11695</v>
      </c>
      <c r="H56" s="10">
        <v>3233</v>
      </c>
      <c r="I56" s="29">
        <v>8</v>
      </c>
      <c r="J56" s="24" t="s">
        <v>132</v>
      </c>
      <c r="K56" s="24" t="s">
        <v>944</v>
      </c>
      <c r="L56" s="24" t="s">
        <v>6249</v>
      </c>
      <c r="M56" s="24" t="s">
        <v>733</v>
      </c>
      <c r="N56" s="30">
        <f>B56/522</f>
        <v>0.10153256704980843</v>
      </c>
      <c r="O56" s="278" t="s">
        <v>15624</v>
      </c>
      <c r="P56" s="278">
        <v>10</v>
      </c>
      <c r="Q56" s="312">
        <v>6.3</v>
      </c>
      <c r="R56" s="17">
        <f t="shared" si="0"/>
        <v>0.16666666666666666</v>
      </c>
    </row>
    <row r="57" spans="1:18" x14ac:dyDescent="0.3">
      <c r="A57" s="1" t="s">
        <v>10784</v>
      </c>
      <c r="B57" s="29">
        <v>53</v>
      </c>
      <c r="C57" s="311">
        <v>48</v>
      </c>
      <c r="D57" s="9" t="s">
        <v>10785</v>
      </c>
      <c r="E57" s="8" t="s">
        <v>10786</v>
      </c>
      <c r="F57" s="8" t="s">
        <v>10787</v>
      </c>
      <c r="G57" s="24" t="s">
        <v>11695</v>
      </c>
      <c r="H57" s="10">
        <v>40525</v>
      </c>
      <c r="I57" s="29">
        <v>8</v>
      </c>
      <c r="J57" s="24" t="s">
        <v>132</v>
      </c>
      <c r="K57" s="24" t="s">
        <v>9064</v>
      </c>
      <c r="L57" s="24" t="s">
        <v>11903</v>
      </c>
      <c r="M57" s="24" t="s">
        <v>498</v>
      </c>
      <c r="N57" s="30">
        <f>B57/522</f>
        <v>0.10153256704980843</v>
      </c>
      <c r="O57" s="278" t="s">
        <v>15624</v>
      </c>
      <c r="P57" s="278">
        <v>10</v>
      </c>
      <c r="Q57" s="311">
        <v>8.4</v>
      </c>
      <c r="R57" s="17">
        <f t="shared" si="0"/>
        <v>9.1954022988505746E-2</v>
      </c>
    </row>
    <row r="58" spans="1:18" x14ac:dyDescent="0.3">
      <c r="A58" s="1" t="s">
        <v>11913</v>
      </c>
      <c r="B58" s="23">
        <v>56</v>
      </c>
      <c r="C58" s="311">
        <v>34</v>
      </c>
      <c r="D58" s="9" t="s">
        <v>11914</v>
      </c>
      <c r="E58" s="8" t="s">
        <v>11915</v>
      </c>
      <c r="F58" s="8" t="s">
        <v>11916</v>
      </c>
      <c r="G58" s="24" t="s">
        <v>11687</v>
      </c>
      <c r="H58" s="10">
        <v>3308</v>
      </c>
      <c r="I58" s="23">
        <v>7.9</v>
      </c>
      <c r="J58" s="24" t="s">
        <v>132</v>
      </c>
      <c r="K58" s="24" t="s">
        <v>802</v>
      </c>
      <c r="L58" s="24" t="s">
        <v>11917</v>
      </c>
      <c r="M58" s="24" t="s">
        <v>9055</v>
      </c>
      <c r="N58" s="26">
        <f>B58/522</f>
        <v>0.10727969348659004</v>
      </c>
      <c r="O58" s="278" t="s">
        <v>15624</v>
      </c>
      <c r="P58" s="278">
        <v>10</v>
      </c>
      <c r="Q58" s="311">
        <v>10.3</v>
      </c>
      <c r="R58" s="17">
        <f t="shared" si="0"/>
        <v>6.5134099616858232E-2</v>
      </c>
    </row>
    <row r="59" spans="1:18" x14ac:dyDescent="0.3">
      <c r="A59" s="1" t="s">
        <v>11909</v>
      </c>
      <c r="B59" s="23">
        <v>56</v>
      </c>
      <c r="C59" s="312">
        <v>71</v>
      </c>
      <c r="D59" s="9" t="s">
        <v>11910</v>
      </c>
      <c r="E59" s="8" t="s">
        <v>11911</v>
      </c>
      <c r="F59" s="8" t="s">
        <v>11912</v>
      </c>
      <c r="G59" s="24" t="s">
        <v>11692</v>
      </c>
      <c r="H59" s="10">
        <v>32278</v>
      </c>
      <c r="I59" s="23">
        <v>7.9</v>
      </c>
      <c r="J59" s="24" t="s">
        <v>132</v>
      </c>
      <c r="K59" s="24" t="s">
        <v>435</v>
      </c>
      <c r="L59" s="24" t="s">
        <v>11805</v>
      </c>
      <c r="M59" s="24" t="s">
        <v>704</v>
      </c>
      <c r="N59" s="26">
        <f>B59/522</f>
        <v>0.10727969348659004</v>
      </c>
      <c r="O59" s="278" t="s">
        <v>15624</v>
      </c>
      <c r="P59" s="278">
        <v>10</v>
      </c>
      <c r="Q59" s="312">
        <v>7.3</v>
      </c>
      <c r="R59" s="17">
        <f t="shared" si="0"/>
        <v>0.13601532567049809</v>
      </c>
    </row>
    <row r="60" spans="1:18" x14ac:dyDescent="0.3">
      <c r="A60" s="1" t="s">
        <v>10792</v>
      </c>
      <c r="B60" s="23">
        <v>56</v>
      </c>
      <c r="C60" s="311">
        <v>83</v>
      </c>
      <c r="D60" s="9" t="s">
        <v>10793</v>
      </c>
      <c r="E60" s="8" t="s">
        <v>10794</v>
      </c>
      <c r="F60" s="8" t="s">
        <v>10795</v>
      </c>
      <c r="G60" s="24" t="s">
        <v>11687</v>
      </c>
      <c r="H60" s="10">
        <v>12286</v>
      </c>
      <c r="I60" s="23">
        <v>7.9</v>
      </c>
      <c r="J60" s="24" t="s">
        <v>132</v>
      </c>
      <c r="K60" s="24" t="s">
        <v>5072</v>
      </c>
      <c r="L60" s="24" t="s">
        <v>11908</v>
      </c>
      <c r="M60" s="24" t="s">
        <v>755</v>
      </c>
      <c r="N60" s="26">
        <f>B60/522</f>
        <v>0.10727969348659004</v>
      </c>
      <c r="O60" s="278" t="s">
        <v>15624</v>
      </c>
      <c r="P60" s="278">
        <v>10</v>
      </c>
      <c r="Q60" s="311">
        <v>6.5</v>
      </c>
      <c r="R60" s="17">
        <f t="shared" si="0"/>
        <v>0.15900383141762453</v>
      </c>
    </row>
    <row r="61" spans="1:18" x14ac:dyDescent="0.3">
      <c r="A61" s="1" t="s">
        <v>10800</v>
      </c>
      <c r="B61" s="29">
        <v>59</v>
      </c>
      <c r="C61" s="311">
        <v>268</v>
      </c>
      <c r="D61" s="9" t="s">
        <v>10801</v>
      </c>
      <c r="E61" s="8" t="s">
        <v>10802</v>
      </c>
      <c r="F61" s="8" t="s">
        <v>10803</v>
      </c>
      <c r="G61" s="24" t="s">
        <v>11695</v>
      </c>
      <c r="H61" s="8">
        <v>791</v>
      </c>
      <c r="I61" s="29">
        <v>7.8</v>
      </c>
      <c r="J61" s="24" t="s">
        <v>132</v>
      </c>
      <c r="K61" s="24" t="s">
        <v>1458</v>
      </c>
      <c r="L61" s="24" t="s">
        <v>7511</v>
      </c>
      <c r="M61" s="24" t="s">
        <v>1392</v>
      </c>
      <c r="N61" s="30">
        <f>B61/522</f>
        <v>0.11302681992337164</v>
      </c>
      <c r="O61" s="278" t="s">
        <v>15624</v>
      </c>
      <c r="P61" s="278">
        <v>10</v>
      </c>
      <c r="Q61" s="311">
        <v>2.9</v>
      </c>
      <c r="R61" s="17">
        <f t="shared" si="0"/>
        <v>0.51340996168582376</v>
      </c>
    </row>
    <row r="62" spans="1:18" x14ac:dyDescent="0.3">
      <c r="A62" s="1" t="s">
        <v>11918</v>
      </c>
      <c r="B62" s="29">
        <v>59</v>
      </c>
      <c r="C62" s="311">
        <v>48</v>
      </c>
      <c r="D62" s="9" t="s">
        <v>11918</v>
      </c>
      <c r="E62" s="8" t="s">
        <v>11919</v>
      </c>
      <c r="F62" s="8" t="s">
        <v>11920</v>
      </c>
      <c r="G62" s="24" t="s">
        <v>11695</v>
      </c>
      <c r="H62" s="10">
        <v>25293</v>
      </c>
      <c r="I62" s="29">
        <v>7.8</v>
      </c>
      <c r="J62" s="24" t="s">
        <v>132</v>
      </c>
      <c r="K62" s="24" t="s">
        <v>4565</v>
      </c>
      <c r="L62" s="24" t="s">
        <v>11921</v>
      </c>
      <c r="M62" s="24" t="s">
        <v>498</v>
      </c>
      <c r="N62" s="30">
        <f>B62/522</f>
        <v>0.11302681992337164</v>
      </c>
      <c r="O62" s="278" t="s">
        <v>15624</v>
      </c>
      <c r="P62" s="278">
        <v>10</v>
      </c>
      <c r="Q62" s="311">
        <v>8.4</v>
      </c>
      <c r="R62" s="17">
        <f t="shared" si="0"/>
        <v>9.1954022988505746E-2</v>
      </c>
    </row>
    <row r="63" spans="1:18" x14ac:dyDescent="0.3">
      <c r="A63" s="1" t="s">
        <v>11922</v>
      </c>
      <c r="B63" s="29">
        <v>59</v>
      </c>
      <c r="C63" s="311">
        <v>20</v>
      </c>
      <c r="D63" s="9" t="s">
        <v>11923</v>
      </c>
      <c r="E63" s="8" t="s">
        <v>11924</v>
      </c>
      <c r="F63" s="8" t="s">
        <v>11925</v>
      </c>
      <c r="G63" s="24" t="s">
        <v>11703</v>
      </c>
      <c r="H63" s="10">
        <v>3750</v>
      </c>
      <c r="I63" s="29">
        <v>7.8</v>
      </c>
      <c r="J63" s="24" t="s">
        <v>132</v>
      </c>
      <c r="K63" s="24" t="s">
        <v>796</v>
      </c>
      <c r="L63" s="24" t="s">
        <v>11926</v>
      </c>
      <c r="M63" s="24" t="s">
        <v>11927</v>
      </c>
      <c r="N63" s="30">
        <f>B63/522</f>
        <v>0.11302681992337164</v>
      </c>
      <c r="O63" s="278" t="s">
        <v>15624</v>
      </c>
      <c r="P63" s="278">
        <v>10</v>
      </c>
      <c r="Q63" s="311">
        <v>12.1</v>
      </c>
      <c r="R63" s="17">
        <f t="shared" si="0"/>
        <v>3.8314176245210725E-2</v>
      </c>
    </row>
    <row r="64" spans="1:18" x14ac:dyDescent="0.3">
      <c r="A64" s="1" t="s">
        <v>5029</v>
      </c>
      <c r="B64" s="23">
        <v>62</v>
      </c>
      <c r="C64" s="311">
        <v>79</v>
      </c>
      <c r="D64" s="9" t="s">
        <v>5030</v>
      </c>
      <c r="E64" s="8" t="s">
        <v>5031</v>
      </c>
      <c r="F64" s="8" t="s">
        <v>5032</v>
      </c>
      <c r="G64" s="24" t="s">
        <v>11692</v>
      </c>
      <c r="H64" s="10">
        <v>21417</v>
      </c>
      <c r="I64" s="23">
        <v>7.7</v>
      </c>
      <c r="J64" s="24" t="s">
        <v>132</v>
      </c>
      <c r="K64" s="24" t="s">
        <v>5033</v>
      </c>
      <c r="L64" s="24" t="s">
        <v>5034</v>
      </c>
      <c r="M64" s="24" t="s">
        <v>866</v>
      </c>
      <c r="N64" s="26">
        <f>B64/522</f>
        <v>0.11877394636015326</v>
      </c>
      <c r="O64" s="278" t="s">
        <v>15624</v>
      </c>
      <c r="P64" s="278">
        <v>10</v>
      </c>
      <c r="Q64" s="311">
        <v>6.9</v>
      </c>
      <c r="R64" s="17">
        <f t="shared" si="0"/>
        <v>0.15134099616858238</v>
      </c>
    </row>
    <row r="65" spans="1:18" x14ac:dyDescent="0.3">
      <c r="A65" s="1" t="s">
        <v>11928</v>
      </c>
      <c r="B65" s="23">
        <v>62</v>
      </c>
      <c r="C65" s="312">
        <v>61</v>
      </c>
      <c r="D65" s="9" t="s">
        <v>11929</v>
      </c>
      <c r="E65" s="8" t="s">
        <v>11930</v>
      </c>
      <c r="F65" s="8" t="s">
        <v>11931</v>
      </c>
      <c r="G65" s="24" t="s">
        <v>11692</v>
      </c>
      <c r="H65" s="10">
        <v>15055</v>
      </c>
      <c r="I65" s="23">
        <v>7.7</v>
      </c>
      <c r="J65" s="24" t="s">
        <v>132</v>
      </c>
      <c r="K65" s="24" t="s">
        <v>228</v>
      </c>
      <c r="L65" s="24" t="s">
        <v>9050</v>
      </c>
      <c r="M65" s="24" t="s">
        <v>710</v>
      </c>
      <c r="N65" s="26">
        <f>B65/522</f>
        <v>0.11877394636015326</v>
      </c>
      <c r="O65" s="278" t="s">
        <v>15624</v>
      </c>
      <c r="P65" s="278">
        <v>10</v>
      </c>
      <c r="Q65" s="312">
        <v>7.7</v>
      </c>
      <c r="R65" s="17">
        <f t="shared" si="0"/>
        <v>0.11685823754789272</v>
      </c>
    </row>
    <row r="66" spans="1:18" x14ac:dyDescent="0.3">
      <c r="A66" s="1" t="s">
        <v>11932</v>
      </c>
      <c r="B66" s="23">
        <v>62</v>
      </c>
      <c r="C66" s="311">
        <v>27</v>
      </c>
      <c r="D66" s="9" t="s">
        <v>11933</v>
      </c>
      <c r="E66" s="8" t="s">
        <v>11934</v>
      </c>
      <c r="F66" s="8" t="s">
        <v>11935</v>
      </c>
      <c r="G66" s="24" t="s">
        <v>11687</v>
      </c>
      <c r="H66" s="10">
        <v>9097</v>
      </c>
      <c r="I66" s="23">
        <v>7.7</v>
      </c>
      <c r="J66" s="24" t="s">
        <v>132</v>
      </c>
      <c r="K66" s="24" t="s">
        <v>5033</v>
      </c>
      <c r="L66" s="24" t="s">
        <v>5034</v>
      </c>
      <c r="M66" s="24" t="s">
        <v>4737</v>
      </c>
      <c r="N66" s="26">
        <f>B66/522</f>
        <v>0.11877394636015326</v>
      </c>
      <c r="O66" s="278" t="s">
        <v>15624</v>
      </c>
      <c r="P66" s="278">
        <v>10</v>
      </c>
      <c r="Q66" s="311">
        <v>11.4</v>
      </c>
      <c r="R66" s="17">
        <f t="shared" si="0"/>
        <v>5.1724137931034482E-2</v>
      </c>
    </row>
    <row r="67" spans="1:18" x14ac:dyDescent="0.3">
      <c r="A67" s="1" t="s">
        <v>11944</v>
      </c>
      <c r="B67" s="29">
        <v>65</v>
      </c>
      <c r="C67" s="311">
        <v>68</v>
      </c>
      <c r="D67" s="9" t="s">
        <v>11945</v>
      </c>
      <c r="E67" s="8" t="s">
        <v>11946</v>
      </c>
      <c r="F67" s="8" t="s">
        <v>11947</v>
      </c>
      <c r="G67" s="24" t="s">
        <v>11695</v>
      </c>
      <c r="H67" s="10">
        <v>6556</v>
      </c>
      <c r="I67" s="29">
        <v>7.5</v>
      </c>
      <c r="J67" s="24" t="s">
        <v>132</v>
      </c>
      <c r="K67" s="24" t="s">
        <v>864</v>
      </c>
      <c r="L67" s="24" t="s">
        <v>7737</v>
      </c>
      <c r="M67" s="24" t="s">
        <v>9122</v>
      </c>
      <c r="N67" s="30">
        <f>B67/522</f>
        <v>0.12452107279693486</v>
      </c>
      <c r="O67" s="278" t="s">
        <v>15624</v>
      </c>
      <c r="P67" s="278">
        <v>10</v>
      </c>
      <c r="Q67" s="311">
        <v>7.4</v>
      </c>
      <c r="R67" s="17">
        <f t="shared" si="0"/>
        <v>0.13026819923371646</v>
      </c>
    </row>
    <row r="68" spans="1:18" x14ac:dyDescent="0.3">
      <c r="A68" s="1" t="s">
        <v>11940</v>
      </c>
      <c r="B68" s="29">
        <v>65</v>
      </c>
      <c r="C68" s="312">
        <v>56</v>
      </c>
      <c r="D68" s="9" t="s">
        <v>11941</v>
      </c>
      <c r="E68" s="8" t="s">
        <v>11942</v>
      </c>
      <c r="F68" s="8" t="s">
        <v>11943</v>
      </c>
      <c r="G68" s="24" t="s">
        <v>11687</v>
      </c>
      <c r="H68" s="10">
        <v>14918</v>
      </c>
      <c r="I68" s="29">
        <v>7.5</v>
      </c>
      <c r="J68" s="24" t="s">
        <v>132</v>
      </c>
      <c r="K68" s="24" t="s">
        <v>628</v>
      </c>
      <c r="L68" s="24" t="s">
        <v>5482</v>
      </c>
      <c r="M68" s="24" t="s">
        <v>637</v>
      </c>
      <c r="N68" s="30">
        <f>B68/522</f>
        <v>0.12452107279693486</v>
      </c>
      <c r="O68" s="278" t="s">
        <v>15624</v>
      </c>
      <c r="P68" s="278">
        <v>10</v>
      </c>
      <c r="Q68" s="312">
        <v>8.1</v>
      </c>
      <c r="R68" s="17">
        <f t="shared" ref="R68:R131" si="1">C68/522</f>
        <v>0.10727969348659004</v>
      </c>
    </row>
    <row r="69" spans="1:18" x14ac:dyDescent="0.3">
      <c r="A69" s="1" t="s">
        <v>11936</v>
      </c>
      <c r="B69" s="29">
        <v>65</v>
      </c>
      <c r="C69" s="311">
        <v>68</v>
      </c>
      <c r="D69" s="9" t="s">
        <v>11937</v>
      </c>
      <c r="E69" s="8" t="s">
        <v>11938</v>
      </c>
      <c r="F69" s="8" t="s">
        <v>11939</v>
      </c>
      <c r="G69" s="24" t="s">
        <v>11703</v>
      </c>
      <c r="H69" s="10">
        <v>27413</v>
      </c>
      <c r="I69" s="29">
        <v>7.5</v>
      </c>
      <c r="J69" s="24" t="s">
        <v>132</v>
      </c>
      <c r="K69" s="24" t="s">
        <v>4605</v>
      </c>
      <c r="L69" s="24" t="s">
        <v>7777</v>
      </c>
      <c r="M69" s="24" t="s">
        <v>9122</v>
      </c>
      <c r="N69" s="30">
        <f>B69/522</f>
        <v>0.12452107279693486</v>
      </c>
      <c r="O69" s="278" t="s">
        <v>15624</v>
      </c>
      <c r="P69" s="278">
        <v>10</v>
      </c>
      <c r="Q69" s="311">
        <v>7.4</v>
      </c>
      <c r="R69" s="17">
        <f t="shared" si="1"/>
        <v>0.13026819923371646</v>
      </c>
    </row>
    <row r="70" spans="1:18" x14ac:dyDescent="0.3">
      <c r="A70" s="1" t="s">
        <v>11948</v>
      </c>
      <c r="B70" s="29">
        <v>65</v>
      </c>
      <c r="C70" s="312">
        <v>87</v>
      </c>
      <c r="D70" s="9" t="s">
        <v>11949</v>
      </c>
      <c r="E70" s="8" t="s">
        <v>11950</v>
      </c>
      <c r="F70" s="8" t="s">
        <v>11951</v>
      </c>
      <c r="G70" s="24" t="s">
        <v>11695</v>
      </c>
      <c r="H70" s="10">
        <v>31820</v>
      </c>
      <c r="I70" s="29">
        <v>7.5</v>
      </c>
      <c r="J70" s="24" t="s">
        <v>132</v>
      </c>
      <c r="K70" s="24" t="s">
        <v>790</v>
      </c>
      <c r="L70" s="24" t="s">
        <v>11952</v>
      </c>
      <c r="M70" s="24" t="s">
        <v>733</v>
      </c>
      <c r="N70" s="30">
        <f>B70/522</f>
        <v>0.12452107279693486</v>
      </c>
      <c r="O70" s="278" t="s">
        <v>15624</v>
      </c>
      <c r="P70" s="278">
        <v>10</v>
      </c>
      <c r="Q70" s="312">
        <v>6.3</v>
      </c>
      <c r="R70" s="17">
        <f t="shared" si="1"/>
        <v>0.16666666666666666</v>
      </c>
    </row>
    <row r="71" spans="1:18" x14ac:dyDescent="0.3">
      <c r="A71" s="1" t="s">
        <v>11954</v>
      </c>
      <c r="B71" s="23">
        <v>69</v>
      </c>
      <c r="C71" s="312">
        <v>71</v>
      </c>
      <c r="D71" s="9" t="s">
        <v>11955</v>
      </c>
      <c r="E71" s="8" t="s">
        <v>165</v>
      </c>
      <c r="F71" s="8" t="s">
        <v>11956</v>
      </c>
      <c r="G71" s="24" t="s">
        <v>11695</v>
      </c>
      <c r="H71" s="10">
        <v>3567</v>
      </c>
      <c r="I71" s="23">
        <v>7.4</v>
      </c>
      <c r="J71" s="24" t="s">
        <v>132</v>
      </c>
      <c r="K71" s="24" t="s">
        <v>5358</v>
      </c>
      <c r="L71" s="24" t="s">
        <v>11957</v>
      </c>
      <c r="M71" s="24" t="s">
        <v>704</v>
      </c>
      <c r="N71" s="26">
        <f>B71/522</f>
        <v>0.13218390804597702</v>
      </c>
      <c r="O71" s="278" t="s">
        <v>15624</v>
      </c>
      <c r="P71" s="278">
        <v>10</v>
      </c>
      <c r="Q71" s="312">
        <v>7.3</v>
      </c>
      <c r="R71" s="17">
        <f t="shared" si="1"/>
        <v>0.13601532567049809</v>
      </c>
    </row>
    <row r="72" spans="1:18" x14ac:dyDescent="0.3">
      <c r="A72" s="1" t="s">
        <v>10812</v>
      </c>
      <c r="B72" s="23">
        <v>69</v>
      </c>
      <c r="C72" s="311">
        <v>53</v>
      </c>
      <c r="D72" s="9" t="s">
        <v>10813</v>
      </c>
      <c r="E72" s="8" t="s">
        <v>10814</v>
      </c>
      <c r="F72" s="8" t="s">
        <v>10815</v>
      </c>
      <c r="G72" s="24" t="s">
        <v>11868</v>
      </c>
      <c r="H72" s="10">
        <v>10252</v>
      </c>
      <c r="I72" s="23">
        <v>7.4</v>
      </c>
      <c r="J72" s="24" t="s">
        <v>132</v>
      </c>
      <c r="K72" s="24" t="s">
        <v>11815</v>
      </c>
      <c r="L72" s="24" t="s">
        <v>11953</v>
      </c>
      <c r="M72" s="24" t="s">
        <v>656</v>
      </c>
      <c r="N72" s="26">
        <f>B72/522</f>
        <v>0.13218390804597702</v>
      </c>
      <c r="O72" s="278" t="s">
        <v>15624</v>
      </c>
      <c r="P72" s="278">
        <v>10</v>
      </c>
      <c r="Q72" s="311">
        <v>8.1999999999999993</v>
      </c>
      <c r="R72" s="17">
        <f t="shared" si="1"/>
        <v>0.10153256704980843</v>
      </c>
    </row>
    <row r="73" spans="1:18" x14ac:dyDescent="0.3">
      <c r="A73" s="1" t="s">
        <v>11958</v>
      </c>
      <c r="B73" s="23">
        <v>69</v>
      </c>
      <c r="C73" s="312">
        <v>101</v>
      </c>
      <c r="D73" s="9" t="s">
        <v>11959</v>
      </c>
      <c r="E73" s="8" t="s">
        <v>11960</v>
      </c>
      <c r="F73" s="8" t="s">
        <v>11961</v>
      </c>
      <c r="G73" s="24" t="s">
        <v>11695</v>
      </c>
      <c r="H73" s="10">
        <v>1388</v>
      </c>
      <c r="I73" s="23">
        <v>7.4</v>
      </c>
      <c r="J73" s="24" t="s">
        <v>132</v>
      </c>
      <c r="K73" s="24" t="s">
        <v>1723</v>
      </c>
      <c r="L73" s="24" t="s">
        <v>11962</v>
      </c>
      <c r="M73" s="24" t="s">
        <v>680</v>
      </c>
      <c r="N73" s="26">
        <f>B73/522</f>
        <v>0.13218390804597702</v>
      </c>
      <c r="O73" s="278" t="s">
        <v>15624</v>
      </c>
      <c r="P73" s="278">
        <v>10</v>
      </c>
      <c r="Q73" s="312">
        <v>5.9</v>
      </c>
      <c r="R73" s="17">
        <f t="shared" si="1"/>
        <v>0.19348659003831417</v>
      </c>
    </row>
    <row r="74" spans="1:18" x14ac:dyDescent="0.3">
      <c r="A74" s="1" t="s">
        <v>11963</v>
      </c>
      <c r="B74" s="29">
        <v>72</v>
      </c>
      <c r="C74" s="311">
        <v>75</v>
      </c>
      <c r="D74" s="9" t="s">
        <v>11964</v>
      </c>
      <c r="E74" s="8" t="s">
        <v>11965</v>
      </c>
      <c r="F74" s="8" t="s">
        <v>11966</v>
      </c>
      <c r="G74" s="24" t="s">
        <v>11868</v>
      </c>
      <c r="H74" s="10">
        <v>6444</v>
      </c>
      <c r="I74" s="29">
        <v>7.3</v>
      </c>
      <c r="J74" s="24" t="s">
        <v>132</v>
      </c>
      <c r="K74" s="24" t="s">
        <v>11967</v>
      </c>
      <c r="L74" s="24" t="s">
        <v>7593</v>
      </c>
      <c r="M74" s="24" t="s">
        <v>532</v>
      </c>
      <c r="N74" s="30">
        <f>B74/522</f>
        <v>0.13793103448275862</v>
      </c>
      <c r="O74" s="278" t="s">
        <v>15624</v>
      </c>
      <c r="P74" s="278">
        <v>10</v>
      </c>
      <c r="Q74" s="311">
        <v>7.2</v>
      </c>
      <c r="R74" s="17">
        <f t="shared" si="1"/>
        <v>0.14367816091954022</v>
      </c>
    </row>
    <row r="75" spans="1:18" x14ac:dyDescent="0.3">
      <c r="A75" s="1" t="s">
        <v>10816</v>
      </c>
      <c r="B75" s="29">
        <v>72</v>
      </c>
      <c r="C75" s="312">
        <v>71</v>
      </c>
      <c r="D75" s="9" t="s">
        <v>10817</v>
      </c>
      <c r="E75" s="8" t="s">
        <v>10818</v>
      </c>
      <c r="F75" s="8" t="s">
        <v>10819</v>
      </c>
      <c r="G75" s="24" t="s">
        <v>11868</v>
      </c>
      <c r="H75" s="10">
        <v>14802</v>
      </c>
      <c r="I75" s="29">
        <v>7.3</v>
      </c>
      <c r="J75" s="24" t="s">
        <v>132</v>
      </c>
      <c r="K75" s="24" t="s">
        <v>270</v>
      </c>
      <c r="L75" s="24" t="s">
        <v>11968</v>
      </c>
      <c r="M75" s="24" t="s">
        <v>704</v>
      </c>
      <c r="N75" s="30">
        <f>B75/522</f>
        <v>0.13793103448275862</v>
      </c>
      <c r="O75" s="278" t="s">
        <v>15624</v>
      </c>
      <c r="P75" s="278">
        <v>10</v>
      </c>
      <c r="Q75" s="312">
        <v>7.3</v>
      </c>
      <c r="R75" s="17">
        <f t="shared" si="1"/>
        <v>0.13601532567049809</v>
      </c>
    </row>
    <row r="76" spans="1:18" x14ac:dyDescent="0.3">
      <c r="A76" s="1" t="s">
        <v>11969</v>
      </c>
      <c r="B76" s="29">
        <v>72</v>
      </c>
      <c r="C76" s="311">
        <v>23</v>
      </c>
      <c r="D76" s="9" t="s">
        <v>11970</v>
      </c>
      <c r="E76" s="8" t="s">
        <v>11971</v>
      </c>
      <c r="F76" s="8" t="s">
        <v>165</v>
      </c>
      <c r="G76" s="24" t="s">
        <v>11687</v>
      </c>
      <c r="H76" s="10">
        <v>29364</v>
      </c>
      <c r="I76" s="29">
        <v>7.3</v>
      </c>
      <c r="J76" s="24" t="s">
        <v>132</v>
      </c>
      <c r="K76" s="24" t="s">
        <v>691</v>
      </c>
      <c r="L76" s="24" t="s">
        <v>11972</v>
      </c>
      <c r="M76" s="24" t="s">
        <v>4865</v>
      </c>
      <c r="N76" s="30">
        <f>B76/522</f>
        <v>0.13793103448275862</v>
      </c>
      <c r="O76" s="278" t="s">
        <v>15624</v>
      </c>
      <c r="P76" s="278">
        <v>10</v>
      </c>
      <c r="Q76" s="311">
        <v>11.8</v>
      </c>
      <c r="R76" s="17">
        <f t="shared" si="1"/>
        <v>4.4061302681992334E-2</v>
      </c>
    </row>
    <row r="77" spans="1:18" x14ac:dyDescent="0.3">
      <c r="A77" s="1" t="s">
        <v>11973</v>
      </c>
      <c r="B77" s="23">
        <v>75</v>
      </c>
      <c r="C77" s="312">
        <v>101</v>
      </c>
      <c r="D77" s="9" t="s">
        <v>11974</v>
      </c>
      <c r="E77" s="8" t="s">
        <v>11975</v>
      </c>
      <c r="F77" s="8" t="s">
        <v>11975</v>
      </c>
      <c r="G77" s="24" t="s">
        <v>11703</v>
      </c>
      <c r="H77" s="10">
        <v>2214</v>
      </c>
      <c r="I77" s="23">
        <v>7.2</v>
      </c>
      <c r="J77" s="24" t="s">
        <v>132</v>
      </c>
      <c r="K77" s="24" t="s">
        <v>4818</v>
      </c>
      <c r="L77" s="24" t="s">
        <v>11976</v>
      </c>
      <c r="M77" s="24" t="s">
        <v>680</v>
      </c>
      <c r="N77" s="26">
        <f>B77/522</f>
        <v>0.14367816091954022</v>
      </c>
      <c r="O77" s="278" t="s">
        <v>15624</v>
      </c>
      <c r="P77" s="278">
        <v>10</v>
      </c>
      <c r="Q77" s="312">
        <v>5.9</v>
      </c>
      <c r="R77" s="17">
        <f t="shared" si="1"/>
        <v>0.19348659003831417</v>
      </c>
    </row>
    <row r="78" spans="1:18" x14ac:dyDescent="0.3">
      <c r="A78" s="1" t="s">
        <v>11982</v>
      </c>
      <c r="B78" s="23">
        <v>76</v>
      </c>
      <c r="C78" s="311">
        <v>75</v>
      </c>
      <c r="D78" s="9" t="s">
        <v>11983</v>
      </c>
      <c r="E78" s="8" t="s">
        <v>11984</v>
      </c>
      <c r="F78" s="8" t="s">
        <v>11985</v>
      </c>
      <c r="G78" s="24" t="s">
        <v>11695</v>
      </c>
      <c r="H78" s="10">
        <v>9545</v>
      </c>
      <c r="I78" s="23">
        <v>7</v>
      </c>
      <c r="J78" s="24" t="s">
        <v>132</v>
      </c>
      <c r="K78" s="24" t="s">
        <v>864</v>
      </c>
      <c r="L78" s="24" t="s">
        <v>11986</v>
      </c>
      <c r="M78" s="24" t="s">
        <v>532</v>
      </c>
      <c r="N78" s="26">
        <f>B78/522</f>
        <v>0.14559386973180077</v>
      </c>
      <c r="O78" s="278" t="s">
        <v>15624</v>
      </c>
      <c r="P78" s="278">
        <v>10</v>
      </c>
      <c r="Q78" s="311">
        <v>7.2</v>
      </c>
      <c r="R78" s="17">
        <f t="shared" si="1"/>
        <v>0.14367816091954022</v>
      </c>
    </row>
    <row r="79" spans="1:18" x14ac:dyDescent="0.3">
      <c r="A79" s="1" t="s">
        <v>11977</v>
      </c>
      <c r="B79" s="23">
        <v>76</v>
      </c>
      <c r="C79" s="311">
        <v>9</v>
      </c>
      <c r="D79" s="9" t="s">
        <v>11978</v>
      </c>
      <c r="E79" s="8" t="s">
        <v>11979</v>
      </c>
      <c r="F79" s="8" t="s">
        <v>11980</v>
      </c>
      <c r="G79" s="24" t="s">
        <v>11687</v>
      </c>
      <c r="H79" s="10">
        <v>3517</v>
      </c>
      <c r="I79" s="23">
        <v>7</v>
      </c>
      <c r="J79" s="24" t="s">
        <v>132</v>
      </c>
      <c r="K79" s="24" t="s">
        <v>4835</v>
      </c>
      <c r="L79" s="24" t="s">
        <v>11981</v>
      </c>
      <c r="M79" s="24" t="s">
        <v>4672</v>
      </c>
      <c r="N79" s="26">
        <f>B79/522</f>
        <v>0.14559386973180077</v>
      </c>
      <c r="O79" s="278" t="s">
        <v>15624</v>
      </c>
      <c r="P79" s="278">
        <v>10</v>
      </c>
      <c r="Q79" s="311">
        <v>16.100000000000001</v>
      </c>
      <c r="R79" s="17">
        <f t="shared" si="1"/>
        <v>1.7241379310344827E-2</v>
      </c>
    </row>
    <row r="80" spans="1:18" x14ac:dyDescent="0.3">
      <c r="A80" s="1" t="s">
        <v>11992</v>
      </c>
      <c r="B80" s="29">
        <v>78</v>
      </c>
      <c r="C80" s="311">
        <v>519</v>
      </c>
      <c r="D80" s="9" t="s">
        <v>11993</v>
      </c>
      <c r="E80" s="8" t="s">
        <v>11994</v>
      </c>
      <c r="F80" s="8" t="s">
        <v>11995</v>
      </c>
      <c r="G80" s="24" t="s">
        <v>11868</v>
      </c>
      <c r="H80" s="10">
        <v>1008</v>
      </c>
      <c r="I80" s="29">
        <v>6.9</v>
      </c>
      <c r="J80" s="24" t="s">
        <v>132</v>
      </c>
      <c r="K80" s="24" t="s">
        <v>4682</v>
      </c>
      <c r="L80" s="24" t="s">
        <v>590</v>
      </c>
      <c r="M80" s="24" t="s">
        <v>165</v>
      </c>
      <c r="N80" s="30">
        <f>B80/522</f>
        <v>0.14942528735632185</v>
      </c>
      <c r="O80" s="278" t="s">
        <v>15624</v>
      </c>
      <c r="P80" s="278">
        <v>10</v>
      </c>
      <c r="Q80" s="311" t="s">
        <v>165</v>
      </c>
      <c r="R80" s="17">
        <f t="shared" si="1"/>
        <v>0.99425287356321834</v>
      </c>
    </row>
    <row r="81" spans="1:18" x14ac:dyDescent="0.3">
      <c r="A81" s="1" t="s">
        <v>11996</v>
      </c>
      <c r="B81" s="29">
        <v>78</v>
      </c>
      <c r="C81" s="311">
        <v>84</v>
      </c>
      <c r="D81" s="9" t="s">
        <v>11997</v>
      </c>
      <c r="E81" s="8" t="s">
        <v>11998</v>
      </c>
      <c r="F81" s="8" t="s">
        <v>11999</v>
      </c>
      <c r="G81" s="24" t="s">
        <v>11692</v>
      </c>
      <c r="H81" s="10">
        <v>5900</v>
      </c>
      <c r="I81" s="29">
        <v>6.9</v>
      </c>
      <c r="J81" s="24" t="s">
        <v>132</v>
      </c>
      <c r="K81" s="24" t="s">
        <v>542</v>
      </c>
      <c r="L81" s="24" t="s">
        <v>12000</v>
      </c>
      <c r="M81" s="24" t="s">
        <v>748</v>
      </c>
      <c r="N81" s="30">
        <f>B81/522</f>
        <v>0.14942528735632185</v>
      </c>
      <c r="O81" s="278" t="s">
        <v>15624</v>
      </c>
      <c r="P81" s="278">
        <v>10</v>
      </c>
      <c r="Q81" s="311">
        <v>6.4</v>
      </c>
      <c r="R81" s="17">
        <f t="shared" si="1"/>
        <v>0.16091954022988506</v>
      </c>
    </row>
    <row r="82" spans="1:18" x14ac:dyDescent="0.3">
      <c r="A82" s="1" t="s">
        <v>11987</v>
      </c>
      <c r="B82" s="29">
        <v>78</v>
      </c>
      <c r="C82" s="312">
        <v>77</v>
      </c>
      <c r="D82" s="9" t="s">
        <v>11988</v>
      </c>
      <c r="E82" s="8" t="s">
        <v>11989</v>
      </c>
      <c r="F82" s="8" t="s">
        <v>11990</v>
      </c>
      <c r="G82" s="24" t="s">
        <v>11687</v>
      </c>
      <c r="H82" s="10">
        <v>5284</v>
      </c>
      <c r="I82" s="29">
        <v>6.9</v>
      </c>
      <c r="J82" s="24" t="s">
        <v>132</v>
      </c>
      <c r="K82" s="24" t="s">
        <v>1138</v>
      </c>
      <c r="L82" s="24" t="s">
        <v>11991</v>
      </c>
      <c r="M82" s="24" t="s">
        <v>693</v>
      </c>
      <c r="N82" s="30">
        <f>B82/522</f>
        <v>0.14942528735632185</v>
      </c>
      <c r="O82" s="278" t="s">
        <v>15624</v>
      </c>
      <c r="P82" s="278">
        <v>10</v>
      </c>
      <c r="Q82" s="312">
        <v>7</v>
      </c>
      <c r="R82" s="17">
        <f t="shared" si="1"/>
        <v>0.1475095785440613</v>
      </c>
    </row>
    <row r="83" spans="1:18" x14ac:dyDescent="0.3">
      <c r="A83" s="1" t="s">
        <v>12004</v>
      </c>
      <c r="B83" s="23">
        <v>81</v>
      </c>
      <c r="C83" s="311">
        <v>91</v>
      </c>
      <c r="D83" s="9" t="s">
        <v>12005</v>
      </c>
      <c r="E83" s="8" t="s">
        <v>12006</v>
      </c>
      <c r="F83" s="8" t="s">
        <v>12007</v>
      </c>
      <c r="G83" s="24" t="s">
        <v>11703</v>
      </c>
      <c r="H83" s="10">
        <v>3808</v>
      </c>
      <c r="I83" s="23">
        <v>6.8</v>
      </c>
      <c r="J83" s="24" t="s">
        <v>132</v>
      </c>
      <c r="K83" s="24" t="s">
        <v>309</v>
      </c>
      <c r="L83" s="24" t="s">
        <v>4541</v>
      </c>
      <c r="M83" s="24" t="s">
        <v>761</v>
      </c>
      <c r="N83" s="26">
        <f>B83/522</f>
        <v>0.15517241379310345</v>
      </c>
      <c r="O83" s="278" t="s">
        <v>15624</v>
      </c>
      <c r="P83" s="278">
        <v>10</v>
      </c>
      <c r="Q83" s="311">
        <v>6.2</v>
      </c>
      <c r="R83" s="17">
        <f t="shared" si="1"/>
        <v>0.17432950191570881</v>
      </c>
    </row>
    <row r="84" spans="1:18" x14ac:dyDescent="0.3">
      <c r="A84" s="1" t="s">
        <v>10838</v>
      </c>
      <c r="B84" s="23">
        <v>81</v>
      </c>
      <c r="C84" s="312">
        <v>61</v>
      </c>
      <c r="D84" s="9" t="s">
        <v>10839</v>
      </c>
      <c r="E84" s="8" t="s">
        <v>10840</v>
      </c>
      <c r="F84" s="8" t="s">
        <v>10841</v>
      </c>
      <c r="G84" s="24" t="s">
        <v>11703</v>
      </c>
      <c r="H84" s="10">
        <v>17939</v>
      </c>
      <c r="I84" s="23">
        <v>6.8</v>
      </c>
      <c r="J84" s="24" t="s">
        <v>132</v>
      </c>
      <c r="K84" s="24" t="s">
        <v>4764</v>
      </c>
      <c r="L84" s="24" t="s">
        <v>967</v>
      </c>
      <c r="M84" s="24" t="s">
        <v>710</v>
      </c>
      <c r="N84" s="26">
        <f>B84/522</f>
        <v>0.15517241379310345</v>
      </c>
      <c r="O84" s="278" t="s">
        <v>15624</v>
      </c>
      <c r="P84" s="278">
        <v>10</v>
      </c>
      <c r="Q84" s="312">
        <v>7.7</v>
      </c>
      <c r="R84" s="17">
        <f t="shared" si="1"/>
        <v>0.11685823754789272</v>
      </c>
    </row>
    <row r="85" spans="1:18" x14ac:dyDescent="0.3">
      <c r="A85" s="1" t="s">
        <v>12001</v>
      </c>
      <c r="B85" s="23">
        <v>81</v>
      </c>
      <c r="C85" s="311">
        <v>82</v>
      </c>
      <c r="D85" s="9" t="s">
        <v>12002</v>
      </c>
      <c r="E85" s="8" t="s">
        <v>165</v>
      </c>
      <c r="F85" s="8" t="s">
        <v>12003</v>
      </c>
      <c r="G85" s="24" t="s">
        <v>11692</v>
      </c>
      <c r="H85" s="10">
        <v>1538</v>
      </c>
      <c r="I85" s="23">
        <v>6.8</v>
      </c>
      <c r="J85" s="24" t="s">
        <v>132</v>
      </c>
      <c r="K85" s="24" t="s">
        <v>548</v>
      </c>
      <c r="L85" s="24" t="s">
        <v>983</v>
      </c>
      <c r="M85" s="24" t="s">
        <v>669</v>
      </c>
      <c r="N85" s="26">
        <f>B85/522</f>
        <v>0.15517241379310345</v>
      </c>
      <c r="O85" s="278" t="s">
        <v>15624</v>
      </c>
      <c r="P85" s="278">
        <v>10</v>
      </c>
      <c r="Q85" s="311">
        <v>6.8</v>
      </c>
      <c r="R85" s="17">
        <f t="shared" si="1"/>
        <v>0.15708812260536398</v>
      </c>
    </row>
    <row r="86" spans="1:18" x14ac:dyDescent="0.3">
      <c r="A86" s="1" t="s">
        <v>12008</v>
      </c>
      <c r="B86" s="29">
        <v>84</v>
      </c>
      <c r="C86" s="311">
        <v>96</v>
      </c>
      <c r="D86" s="9" t="s">
        <v>12009</v>
      </c>
      <c r="E86" s="8" t="s">
        <v>165</v>
      </c>
      <c r="F86" s="8" t="s">
        <v>12010</v>
      </c>
      <c r="G86" s="24" t="s">
        <v>11687</v>
      </c>
      <c r="H86" s="10">
        <v>1636</v>
      </c>
      <c r="I86" s="29">
        <v>6.6</v>
      </c>
      <c r="J86" s="24" t="s">
        <v>132</v>
      </c>
      <c r="K86" s="24" t="s">
        <v>316</v>
      </c>
      <c r="L86" s="24" t="s">
        <v>12011</v>
      </c>
      <c r="M86" s="24" t="s">
        <v>798</v>
      </c>
      <c r="N86" s="30">
        <f>B86/522</f>
        <v>0.16091954022988506</v>
      </c>
      <c r="O86" s="278" t="s">
        <v>15624</v>
      </c>
      <c r="P86" s="278">
        <v>10</v>
      </c>
      <c r="Q86" s="311">
        <v>6</v>
      </c>
      <c r="R86" s="17">
        <f t="shared" si="1"/>
        <v>0.18390804597701149</v>
      </c>
    </row>
    <row r="87" spans="1:18" x14ac:dyDescent="0.3">
      <c r="A87" s="1" t="s">
        <v>10853</v>
      </c>
      <c r="B87" s="29">
        <v>84</v>
      </c>
      <c r="C87" s="312">
        <v>173</v>
      </c>
      <c r="D87" s="9" t="s">
        <v>10854</v>
      </c>
      <c r="E87" s="8" t="s">
        <v>10855</v>
      </c>
      <c r="F87" s="8" t="s">
        <v>10856</v>
      </c>
      <c r="G87" s="24" t="s">
        <v>11868</v>
      </c>
      <c r="H87" s="10">
        <v>2602</v>
      </c>
      <c r="I87" s="29">
        <v>6.6</v>
      </c>
      <c r="J87" s="24" t="s">
        <v>132</v>
      </c>
      <c r="K87" s="24" t="s">
        <v>4565</v>
      </c>
      <c r="L87" s="24" t="s">
        <v>590</v>
      </c>
      <c r="M87" s="24" t="s">
        <v>1078</v>
      </c>
      <c r="N87" s="30">
        <f>B87/522</f>
        <v>0.16091954022988506</v>
      </c>
      <c r="O87" s="278" t="s">
        <v>15624</v>
      </c>
      <c r="P87" s="278">
        <v>10</v>
      </c>
      <c r="Q87" s="312">
        <v>4.2</v>
      </c>
      <c r="R87" s="17">
        <f t="shared" si="1"/>
        <v>0.33141762452107282</v>
      </c>
    </row>
    <row r="88" spans="1:18" x14ac:dyDescent="0.3">
      <c r="A88" s="1" t="s">
        <v>12012</v>
      </c>
      <c r="B88" s="23">
        <v>86</v>
      </c>
      <c r="C88" s="311">
        <v>106</v>
      </c>
      <c r="D88" s="9" t="s">
        <v>12013</v>
      </c>
      <c r="E88" s="8" t="s">
        <v>12014</v>
      </c>
      <c r="F88" s="8" t="s">
        <v>12014</v>
      </c>
      <c r="G88" s="24" t="s">
        <v>11703</v>
      </c>
      <c r="H88" s="10">
        <v>3968</v>
      </c>
      <c r="I88" s="23">
        <v>6.5</v>
      </c>
      <c r="J88" s="24" t="s">
        <v>132</v>
      </c>
      <c r="K88" s="24" t="s">
        <v>12015</v>
      </c>
      <c r="L88" s="24" t="s">
        <v>1629</v>
      </c>
      <c r="M88" s="24" t="s">
        <v>816</v>
      </c>
      <c r="N88" s="26">
        <f>B88/522</f>
        <v>0.16475095785440613</v>
      </c>
      <c r="O88" s="278" t="s">
        <v>15624</v>
      </c>
      <c r="P88" s="278">
        <v>10</v>
      </c>
      <c r="Q88" s="311">
        <v>5.7</v>
      </c>
      <c r="R88" s="17">
        <f t="shared" si="1"/>
        <v>0.20306513409961685</v>
      </c>
    </row>
    <row r="89" spans="1:18" x14ac:dyDescent="0.3">
      <c r="A89" s="1" t="s">
        <v>12021</v>
      </c>
      <c r="B89" s="23">
        <v>86</v>
      </c>
      <c r="C89" s="312">
        <v>173</v>
      </c>
      <c r="D89" s="9" t="s">
        <v>12022</v>
      </c>
      <c r="E89" s="8" t="s">
        <v>12023</v>
      </c>
      <c r="F89" s="8" t="s">
        <v>12024</v>
      </c>
      <c r="G89" s="24" t="s">
        <v>11692</v>
      </c>
      <c r="H89" s="8">
        <v>906</v>
      </c>
      <c r="I89" s="23">
        <v>6.5</v>
      </c>
      <c r="J89" s="24" t="s">
        <v>132</v>
      </c>
      <c r="K89" s="24" t="s">
        <v>342</v>
      </c>
      <c r="L89" s="24" t="s">
        <v>12025</v>
      </c>
      <c r="M89" s="24" t="s">
        <v>1078</v>
      </c>
      <c r="N89" s="26">
        <f>B89/522</f>
        <v>0.16475095785440613</v>
      </c>
      <c r="O89" s="278" t="s">
        <v>15624</v>
      </c>
      <c r="P89" s="278">
        <v>10</v>
      </c>
      <c r="Q89" s="312">
        <v>4.2</v>
      </c>
      <c r="R89" s="17">
        <f t="shared" si="1"/>
        <v>0.33141762452107282</v>
      </c>
    </row>
    <row r="90" spans="1:18" x14ac:dyDescent="0.3">
      <c r="A90" s="1" t="s">
        <v>12016</v>
      </c>
      <c r="B90" s="23">
        <v>86</v>
      </c>
      <c r="C90" s="311">
        <v>519</v>
      </c>
      <c r="D90" s="9" t="s">
        <v>12017</v>
      </c>
      <c r="E90" s="8" t="s">
        <v>12018</v>
      </c>
      <c r="F90" s="8" t="s">
        <v>12019</v>
      </c>
      <c r="G90" s="24" t="s">
        <v>11687</v>
      </c>
      <c r="H90" s="10">
        <v>1362</v>
      </c>
      <c r="I90" s="23">
        <v>6.5</v>
      </c>
      <c r="J90" s="24" t="s">
        <v>132</v>
      </c>
      <c r="K90" s="24" t="s">
        <v>228</v>
      </c>
      <c r="L90" s="24" t="s">
        <v>12020</v>
      </c>
      <c r="M90" s="24" t="s">
        <v>165</v>
      </c>
      <c r="N90" s="26">
        <f>B90/522</f>
        <v>0.16475095785440613</v>
      </c>
      <c r="O90" s="278" t="s">
        <v>15624</v>
      </c>
      <c r="P90" s="278">
        <v>10</v>
      </c>
      <c r="Q90" s="311" t="s">
        <v>165</v>
      </c>
      <c r="R90" s="17">
        <f t="shared" si="1"/>
        <v>0.99425287356321834</v>
      </c>
    </row>
    <row r="91" spans="1:18" x14ac:dyDescent="0.3">
      <c r="A91" s="1" t="s">
        <v>10864</v>
      </c>
      <c r="B91" s="29">
        <v>89</v>
      </c>
      <c r="C91" s="311">
        <v>105</v>
      </c>
      <c r="D91" s="9" t="s">
        <v>10865</v>
      </c>
      <c r="E91" s="8" t="s">
        <v>10866</v>
      </c>
      <c r="F91" s="8" t="s">
        <v>10867</v>
      </c>
      <c r="G91" s="24" t="s">
        <v>11695</v>
      </c>
      <c r="H91" s="10">
        <v>4407</v>
      </c>
      <c r="I91" s="29">
        <v>6.4</v>
      </c>
      <c r="J91" s="24" t="s">
        <v>731</v>
      </c>
      <c r="K91" s="24" t="s">
        <v>858</v>
      </c>
      <c r="L91" s="24" t="s">
        <v>7327</v>
      </c>
      <c r="M91" s="24" t="s">
        <v>837</v>
      </c>
      <c r="N91" s="30">
        <f>B91/522</f>
        <v>0.17049808429118773</v>
      </c>
      <c r="O91" s="278" t="s">
        <v>15624</v>
      </c>
      <c r="P91" s="278">
        <v>10</v>
      </c>
      <c r="Q91" s="311">
        <v>5.8</v>
      </c>
      <c r="R91" s="17">
        <f t="shared" si="1"/>
        <v>0.20114942528735633</v>
      </c>
    </row>
    <row r="92" spans="1:18" x14ac:dyDescent="0.3">
      <c r="A92" s="1" t="s">
        <v>12026</v>
      </c>
      <c r="B92" s="29">
        <v>89</v>
      </c>
      <c r="C92" s="312">
        <v>87</v>
      </c>
      <c r="D92" s="9" t="s">
        <v>12027</v>
      </c>
      <c r="E92" s="8" t="s">
        <v>12028</v>
      </c>
      <c r="F92" s="8" t="s">
        <v>12029</v>
      </c>
      <c r="G92" s="24" t="s">
        <v>11692</v>
      </c>
      <c r="H92" s="10">
        <v>15068</v>
      </c>
      <c r="I92" s="29">
        <v>6.4</v>
      </c>
      <c r="J92" s="24" t="s">
        <v>132</v>
      </c>
      <c r="K92" s="24" t="s">
        <v>1138</v>
      </c>
      <c r="L92" s="24" t="s">
        <v>12030</v>
      </c>
      <c r="M92" s="24" t="s">
        <v>733</v>
      </c>
      <c r="N92" s="30">
        <f>B92/522</f>
        <v>0.17049808429118773</v>
      </c>
      <c r="O92" s="278" t="s">
        <v>15624</v>
      </c>
      <c r="P92" s="278">
        <v>10</v>
      </c>
      <c r="Q92" s="312">
        <v>6.3</v>
      </c>
      <c r="R92" s="17">
        <f t="shared" si="1"/>
        <v>0.16666666666666666</v>
      </c>
    </row>
    <row r="93" spans="1:18" x14ac:dyDescent="0.3">
      <c r="A93" s="1" t="s">
        <v>3203</v>
      </c>
      <c r="B93" s="23">
        <v>91</v>
      </c>
      <c r="C93" s="312">
        <v>112</v>
      </c>
      <c r="D93" s="9" t="s">
        <v>3204</v>
      </c>
      <c r="E93" s="8" t="s">
        <v>3205</v>
      </c>
      <c r="F93" s="8" t="s">
        <v>3206</v>
      </c>
      <c r="G93" s="24" t="s">
        <v>11692</v>
      </c>
      <c r="H93" s="10">
        <v>28618</v>
      </c>
      <c r="I93" s="23">
        <v>6.3</v>
      </c>
      <c r="J93" s="24" t="s">
        <v>132</v>
      </c>
      <c r="K93" s="24" t="s">
        <v>4932</v>
      </c>
      <c r="L93" s="24" t="s">
        <v>12037</v>
      </c>
      <c r="M93" s="24" t="s">
        <v>876</v>
      </c>
      <c r="N93" s="26">
        <f>B93/522</f>
        <v>0.17432950191570881</v>
      </c>
      <c r="O93" s="278" t="s">
        <v>15624</v>
      </c>
      <c r="P93" s="278">
        <v>10</v>
      </c>
      <c r="Q93" s="312">
        <v>5.6</v>
      </c>
      <c r="R93" s="17">
        <f t="shared" si="1"/>
        <v>0.21455938697318008</v>
      </c>
    </row>
    <row r="94" spans="1:18" x14ac:dyDescent="0.3">
      <c r="A94" s="1" t="s">
        <v>10868</v>
      </c>
      <c r="B94" s="23">
        <v>91</v>
      </c>
      <c r="C94" s="311">
        <v>106</v>
      </c>
      <c r="D94" s="9" t="s">
        <v>10869</v>
      </c>
      <c r="E94" s="8" t="s">
        <v>10870</v>
      </c>
      <c r="F94" s="8" t="s">
        <v>10871</v>
      </c>
      <c r="G94" s="24" t="s">
        <v>11687</v>
      </c>
      <c r="H94" s="10">
        <v>13143</v>
      </c>
      <c r="I94" s="23">
        <v>6.3</v>
      </c>
      <c r="J94" s="24" t="s">
        <v>132</v>
      </c>
      <c r="K94" s="24" t="s">
        <v>536</v>
      </c>
      <c r="L94" s="24" t="s">
        <v>2160</v>
      </c>
      <c r="M94" s="24" t="s">
        <v>816</v>
      </c>
      <c r="N94" s="26">
        <f>B94/522</f>
        <v>0.17432950191570881</v>
      </c>
      <c r="O94" s="278" t="s">
        <v>15624</v>
      </c>
      <c r="P94" s="278">
        <v>10</v>
      </c>
      <c r="Q94" s="311">
        <v>5.7</v>
      </c>
      <c r="R94" s="17">
        <f t="shared" si="1"/>
        <v>0.20306513409961685</v>
      </c>
    </row>
    <row r="95" spans="1:18" x14ac:dyDescent="0.3">
      <c r="A95" s="1" t="s">
        <v>12031</v>
      </c>
      <c r="B95" s="23">
        <v>91</v>
      </c>
      <c r="C95" s="311">
        <v>40</v>
      </c>
      <c r="D95" s="9" t="s">
        <v>12032</v>
      </c>
      <c r="E95" s="8" t="s">
        <v>12033</v>
      </c>
      <c r="F95" s="8" t="s">
        <v>12034</v>
      </c>
      <c r="G95" s="24" t="s">
        <v>11868</v>
      </c>
      <c r="H95" s="10">
        <v>1614</v>
      </c>
      <c r="I95" s="23">
        <v>6.3</v>
      </c>
      <c r="J95" s="24" t="s">
        <v>132</v>
      </c>
      <c r="K95" s="24" t="s">
        <v>12035</v>
      </c>
      <c r="L95" s="24" t="s">
        <v>12036</v>
      </c>
      <c r="M95" s="24" t="s">
        <v>453</v>
      </c>
      <c r="N95" s="26">
        <f>B95/522</f>
        <v>0.17432950191570881</v>
      </c>
      <c r="O95" s="278" t="s">
        <v>15624</v>
      </c>
      <c r="P95" s="278">
        <v>10</v>
      </c>
      <c r="Q95" s="311">
        <v>9.4</v>
      </c>
      <c r="R95" s="17">
        <f t="shared" si="1"/>
        <v>7.662835249042145E-2</v>
      </c>
    </row>
    <row r="96" spans="1:18" x14ac:dyDescent="0.3">
      <c r="A96" s="1" t="s">
        <v>12038</v>
      </c>
      <c r="B96" s="29">
        <v>94</v>
      </c>
      <c r="C96" s="311">
        <v>42</v>
      </c>
      <c r="D96" s="9" t="s">
        <v>12039</v>
      </c>
      <c r="E96" s="8" t="s">
        <v>12040</v>
      </c>
      <c r="F96" s="8" t="s">
        <v>12041</v>
      </c>
      <c r="G96" s="24" t="s">
        <v>11868</v>
      </c>
      <c r="H96" s="10">
        <v>29363</v>
      </c>
      <c r="I96" s="29">
        <v>6.2</v>
      </c>
      <c r="J96" s="24" t="s">
        <v>132</v>
      </c>
      <c r="K96" s="24" t="s">
        <v>4782</v>
      </c>
      <c r="L96" s="24" t="s">
        <v>416</v>
      </c>
      <c r="M96" s="24" t="s">
        <v>503</v>
      </c>
      <c r="N96" s="30">
        <f>B96/522</f>
        <v>0.18007662835249041</v>
      </c>
      <c r="O96" s="278" t="s">
        <v>15624</v>
      </c>
      <c r="P96" s="278">
        <v>10</v>
      </c>
      <c r="Q96" s="311">
        <v>9.1999999999999993</v>
      </c>
      <c r="R96" s="17">
        <f t="shared" si="1"/>
        <v>8.0459770114942528E-2</v>
      </c>
    </row>
    <row r="97" spans="1:18" x14ac:dyDescent="0.3">
      <c r="A97" s="1" t="s">
        <v>12042</v>
      </c>
      <c r="B97" s="29">
        <v>94</v>
      </c>
      <c r="C97" s="311">
        <v>131</v>
      </c>
      <c r="D97" s="9" t="s">
        <v>12043</v>
      </c>
      <c r="E97" s="8" t="s">
        <v>12044</v>
      </c>
      <c r="F97" s="8" t="s">
        <v>12045</v>
      </c>
      <c r="G97" s="24" t="s">
        <v>11687</v>
      </c>
      <c r="H97" s="10">
        <v>1608</v>
      </c>
      <c r="I97" s="29">
        <v>6.2</v>
      </c>
      <c r="J97" s="24" t="s">
        <v>132</v>
      </c>
      <c r="K97" s="24" t="s">
        <v>1397</v>
      </c>
      <c r="L97" s="24" t="s">
        <v>12046</v>
      </c>
      <c r="M97" s="24" t="s">
        <v>1035</v>
      </c>
      <c r="N97" s="30">
        <f>B97/522</f>
        <v>0.18007662835249041</v>
      </c>
      <c r="O97" s="278" t="s">
        <v>15624</v>
      </c>
      <c r="P97" s="278">
        <v>10</v>
      </c>
      <c r="Q97" s="311">
        <v>5.0999999999999996</v>
      </c>
      <c r="R97" s="17">
        <f t="shared" si="1"/>
        <v>0.25095785440613028</v>
      </c>
    </row>
    <row r="98" spans="1:18" x14ac:dyDescent="0.3">
      <c r="A98" s="1" t="s">
        <v>12047</v>
      </c>
      <c r="B98" s="23">
        <v>96</v>
      </c>
      <c r="C98" s="312">
        <v>93</v>
      </c>
      <c r="D98" s="9" t="s">
        <v>12048</v>
      </c>
      <c r="E98" s="8" t="s">
        <v>12049</v>
      </c>
      <c r="F98" s="8" t="s">
        <v>12050</v>
      </c>
      <c r="G98" s="24" t="s">
        <v>11703</v>
      </c>
      <c r="H98" s="10">
        <v>18292</v>
      </c>
      <c r="I98" s="23">
        <v>6.1</v>
      </c>
      <c r="J98" s="24" t="s">
        <v>132</v>
      </c>
      <c r="K98" s="24" t="s">
        <v>409</v>
      </c>
      <c r="L98" s="24" t="s">
        <v>9533</v>
      </c>
      <c r="M98" s="24" t="s">
        <v>5210</v>
      </c>
      <c r="N98" s="26">
        <f>B98/522</f>
        <v>0.18390804597701149</v>
      </c>
      <c r="O98" s="278" t="s">
        <v>15624</v>
      </c>
      <c r="P98" s="278">
        <v>10</v>
      </c>
      <c r="Q98" s="312">
        <v>6.1</v>
      </c>
      <c r="R98" s="17">
        <f t="shared" si="1"/>
        <v>0.17816091954022989</v>
      </c>
    </row>
    <row r="99" spans="1:18" x14ac:dyDescent="0.3">
      <c r="A99" s="1" t="s">
        <v>10880</v>
      </c>
      <c r="B99" s="23">
        <v>97</v>
      </c>
      <c r="C99" s="312">
        <v>141</v>
      </c>
      <c r="D99" s="9" t="s">
        <v>10881</v>
      </c>
      <c r="E99" s="8" t="s">
        <v>10882</v>
      </c>
      <c r="F99" s="8" t="s">
        <v>10883</v>
      </c>
      <c r="G99" s="24" t="s">
        <v>11687</v>
      </c>
      <c r="H99" s="10">
        <v>10572</v>
      </c>
      <c r="I99" s="23">
        <v>6</v>
      </c>
      <c r="J99" s="24" t="s">
        <v>132</v>
      </c>
      <c r="K99" s="24" t="s">
        <v>864</v>
      </c>
      <c r="L99" s="24" t="s">
        <v>7344</v>
      </c>
      <c r="M99" s="24" t="s">
        <v>1055</v>
      </c>
      <c r="N99" s="26">
        <f>B99/522</f>
        <v>0.18582375478927204</v>
      </c>
      <c r="O99" s="278" t="s">
        <v>15624</v>
      </c>
      <c r="P99" s="278">
        <v>10</v>
      </c>
      <c r="Q99" s="312">
        <v>4.8</v>
      </c>
      <c r="R99" s="17">
        <f t="shared" si="1"/>
        <v>0.27011494252873564</v>
      </c>
    </row>
    <row r="100" spans="1:18" x14ac:dyDescent="0.3">
      <c r="A100" s="1" t="s">
        <v>12051</v>
      </c>
      <c r="B100" s="23">
        <v>97</v>
      </c>
      <c r="C100" s="311">
        <v>63</v>
      </c>
      <c r="D100" s="9" t="s">
        <v>12052</v>
      </c>
      <c r="E100" s="8" t="s">
        <v>12053</v>
      </c>
      <c r="F100" s="8" t="s">
        <v>12054</v>
      </c>
      <c r="G100" s="24" t="s">
        <v>11692</v>
      </c>
      <c r="H100" s="10">
        <v>5545</v>
      </c>
      <c r="I100" s="23">
        <v>6</v>
      </c>
      <c r="J100" s="24" t="s">
        <v>132</v>
      </c>
      <c r="K100" s="24" t="s">
        <v>5281</v>
      </c>
      <c r="L100" s="24" t="s">
        <v>12055</v>
      </c>
      <c r="M100" s="24" t="s">
        <v>38</v>
      </c>
      <c r="N100" s="26">
        <f>B100/522</f>
        <v>0.18582375478927204</v>
      </c>
      <c r="O100" s="278" t="s">
        <v>15624</v>
      </c>
      <c r="P100" s="278">
        <v>10</v>
      </c>
      <c r="Q100" s="311">
        <v>7.6</v>
      </c>
      <c r="R100" s="17">
        <f t="shared" si="1"/>
        <v>0.1206896551724138</v>
      </c>
    </row>
    <row r="101" spans="1:18" x14ac:dyDescent="0.3">
      <c r="A101" s="1" t="s">
        <v>12064</v>
      </c>
      <c r="B101" s="23">
        <v>97</v>
      </c>
      <c r="C101" s="311">
        <v>58</v>
      </c>
      <c r="D101" s="9" t="s">
        <v>12065</v>
      </c>
      <c r="E101" s="8" t="s">
        <v>12066</v>
      </c>
      <c r="F101" s="8" t="s">
        <v>165</v>
      </c>
      <c r="G101" s="24" t="s">
        <v>11695</v>
      </c>
      <c r="H101" s="10">
        <v>50577</v>
      </c>
      <c r="I101" s="23">
        <v>6</v>
      </c>
      <c r="J101" s="24" t="s">
        <v>731</v>
      </c>
      <c r="K101" s="24" t="s">
        <v>1015</v>
      </c>
      <c r="L101" s="24" t="s">
        <v>416</v>
      </c>
      <c r="M101" s="24" t="s">
        <v>613</v>
      </c>
      <c r="N101" s="26">
        <f>B101/522</f>
        <v>0.18582375478927204</v>
      </c>
      <c r="O101" s="278" t="s">
        <v>15624</v>
      </c>
      <c r="P101" s="278">
        <v>10</v>
      </c>
      <c r="Q101" s="311">
        <v>8</v>
      </c>
      <c r="R101" s="17">
        <f t="shared" si="1"/>
        <v>0.1111111111111111</v>
      </c>
    </row>
    <row r="102" spans="1:18" x14ac:dyDescent="0.3">
      <c r="A102" s="1" t="s">
        <v>12059</v>
      </c>
      <c r="B102" s="23">
        <v>97</v>
      </c>
      <c r="C102" s="312">
        <v>112</v>
      </c>
      <c r="D102" s="9" t="s">
        <v>12060</v>
      </c>
      <c r="E102" s="8" t="s">
        <v>12061</v>
      </c>
      <c r="F102" s="8" t="s">
        <v>12062</v>
      </c>
      <c r="G102" s="24" t="s">
        <v>11695</v>
      </c>
      <c r="H102" s="10">
        <v>31576</v>
      </c>
      <c r="I102" s="23">
        <v>6</v>
      </c>
      <c r="J102" s="24" t="s">
        <v>731</v>
      </c>
      <c r="K102" s="24" t="s">
        <v>913</v>
      </c>
      <c r="L102" s="24" t="s">
        <v>12063</v>
      </c>
      <c r="M102" s="24" t="s">
        <v>876</v>
      </c>
      <c r="N102" s="26">
        <f>B102/522</f>
        <v>0.18582375478927204</v>
      </c>
      <c r="O102" s="278" t="s">
        <v>15624</v>
      </c>
      <c r="P102" s="278">
        <v>10</v>
      </c>
      <c r="Q102" s="312">
        <v>5.6</v>
      </c>
      <c r="R102" s="17">
        <f t="shared" si="1"/>
        <v>0.21455938697318008</v>
      </c>
    </row>
    <row r="103" spans="1:18" x14ac:dyDescent="0.3">
      <c r="A103" s="1" t="s">
        <v>12056</v>
      </c>
      <c r="B103" s="23">
        <v>97</v>
      </c>
      <c r="C103" s="311">
        <v>96</v>
      </c>
      <c r="D103" s="9" t="s">
        <v>12056</v>
      </c>
      <c r="E103" s="8" t="s">
        <v>12057</v>
      </c>
      <c r="F103" s="8" t="s">
        <v>12058</v>
      </c>
      <c r="G103" s="24" t="s">
        <v>11695</v>
      </c>
      <c r="H103" s="10">
        <v>62377</v>
      </c>
      <c r="I103" s="23">
        <v>6</v>
      </c>
      <c r="J103" s="24" t="s">
        <v>731</v>
      </c>
      <c r="K103" s="24" t="s">
        <v>1040</v>
      </c>
      <c r="L103" s="24" t="s">
        <v>5400</v>
      </c>
      <c r="M103" s="24" t="s">
        <v>798</v>
      </c>
      <c r="N103" s="26">
        <f>B103/522</f>
        <v>0.18582375478927204</v>
      </c>
      <c r="O103" s="278" t="s">
        <v>15624</v>
      </c>
      <c r="P103" s="278">
        <v>10</v>
      </c>
      <c r="Q103" s="311">
        <v>6</v>
      </c>
      <c r="R103" s="17">
        <f t="shared" si="1"/>
        <v>0.18390804597701149</v>
      </c>
    </row>
    <row r="104" spans="1:18" x14ac:dyDescent="0.3">
      <c r="A104" s="1" t="s">
        <v>10891</v>
      </c>
      <c r="B104" s="29">
        <v>102</v>
      </c>
      <c r="C104" s="311">
        <v>122</v>
      </c>
      <c r="D104" s="9" t="s">
        <v>10892</v>
      </c>
      <c r="E104" s="8" t="s">
        <v>10893</v>
      </c>
      <c r="F104" s="8" t="s">
        <v>10893</v>
      </c>
      <c r="G104" s="24" t="s">
        <v>11687</v>
      </c>
      <c r="H104" s="10">
        <v>3044</v>
      </c>
      <c r="I104" s="29">
        <v>5.9</v>
      </c>
      <c r="J104" s="24" t="s">
        <v>132</v>
      </c>
      <c r="K104" s="24" t="s">
        <v>290</v>
      </c>
      <c r="L104" s="24" t="s">
        <v>12067</v>
      </c>
      <c r="M104" s="24" t="s">
        <v>34</v>
      </c>
      <c r="N104" s="30">
        <f>B104/522</f>
        <v>0.19540229885057472</v>
      </c>
      <c r="O104" s="278" t="s">
        <v>15624</v>
      </c>
      <c r="P104" s="278">
        <v>10</v>
      </c>
      <c r="Q104" s="311">
        <v>5.3</v>
      </c>
      <c r="R104" s="17">
        <f t="shared" si="1"/>
        <v>0.23371647509578544</v>
      </c>
    </row>
    <row r="105" spans="1:18" x14ac:dyDescent="0.3">
      <c r="A105" s="1" t="s">
        <v>10884</v>
      </c>
      <c r="B105" s="29">
        <v>102</v>
      </c>
      <c r="C105" s="311">
        <v>131</v>
      </c>
      <c r="D105" s="9" t="s">
        <v>10885</v>
      </c>
      <c r="E105" s="8" t="s">
        <v>10886</v>
      </c>
      <c r="F105" s="8" t="s">
        <v>10887</v>
      </c>
      <c r="G105" s="24" t="s">
        <v>11868</v>
      </c>
      <c r="H105" s="10">
        <v>8009</v>
      </c>
      <c r="I105" s="29">
        <v>5.9</v>
      </c>
      <c r="J105" s="24" t="s">
        <v>132</v>
      </c>
      <c r="K105" s="24" t="s">
        <v>4664</v>
      </c>
      <c r="L105" s="24" t="s">
        <v>2323</v>
      </c>
      <c r="M105" s="24" t="s">
        <v>1035</v>
      </c>
      <c r="N105" s="30">
        <f>B105/522</f>
        <v>0.19540229885057472</v>
      </c>
      <c r="O105" s="278" t="s">
        <v>15624</v>
      </c>
      <c r="P105" s="278">
        <v>10</v>
      </c>
      <c r="Q105" s="311">
        <v>5.0999999999999996</v>
      </c>
      <c r="R105" s="17">
        <f t="shared" si="1"/>
        <v>0.25095785440613028</v>
      </c>
    </row>
    <row r="106" spans="1:18" x14ac:dyDescent="0.3">
      <c r="A106" s="1" t="s">
        <v>12068</v>
      </c>
      <c r="B106" s="29">
        <v>102</v>
      </c>
      <c r="C106" s="311">
        <v>96</v>
      </c>
      <c r="D106" s="9" t="s">
        <v>12069</v>
      </c>
      <c r="E106" s="8" t="s">
        <v>12070</v>
      </c>
      <c r="F106" s="8" t="s">
        <v>12071</v>
      </c>
      <c r="G106" s="24" t="s">
        <v>11703</v>
      </c>
      <c r="H106" s="10">
        <v>5053</v>
      </c>
      <c r="I106" s="29">
        <v>5.9</v>
      </c>
      <c r="J106" s="24" t="s">
        <v>132</v>
      </c>
      <c r="K106" s="24" t="s">
        <v>4664</v>
      </c>
      <c r="L106" s="24" t="s">
        <v>12072</v>
      </c>
      <c r="M106" s="24" t="s">
        <v>798</v>
      </c>
      <c r="N106" s="30">
        <f>B106/522</f>
        <v>0.19540229885057472</v>
      </c>
      <c r="O106" s="278" t="s">
        <v>15624</v>
      </c>
      <c r="P106" s="278">
        <v>10</v>
      </c>
      <c r="Q106" s="311">
        <v>6</v>
      </c>
      <c r="R106" s="17">
        <f t="shared" si="1"/>
        <v>0.18390804597701149</v>
      </c>
    </row>
    <row r="107" spans="1:18" x14ac:dyDescent="0.3">
      <c r="A107" s="1" t="s">
        <v>10888</v>
      </c>
      <c r="B107" s="29">
        <v>102</v>
      </c>
      <c r="C107" s="311">
        <v>59</v>
      </c>
      <c r="D107" s="9" t="s">
        <v>10889</v>
      </c>
      <c r="E107" s="8" t="s">
        <v>10890</v>
      </c>
      <c r="F107" s="8" t="s">
        <v>10890</v>
      </c>
      <c r="G107" s="24" t="s">
        <v>11687</v>
      </c>
      <c r="H107" s="10">
        <v>5869</v>
      </c>
      <c r="I107" s="29">
        <v>5.9</v>
      </c>
      <c r="J107" s="24" t="s">
        <v>132</v>
      </c>
      <c r="K107" s="24" t="s">
        <v>5281</v>
      </c>
      <c r="L107" s="24" t="s">
        <v>12073</v>
      </c>
      <c r="M107" s="24" t="s">
        <v>716</v>
      </c>
      <c r="N107" s="30">
        <f>B107/522</f>
        <v>0.19540229885057472</v>
      </c>
      <c r="O107" s="278" t="s">
        <v>15624</v>
      </c>
      <c r="P107" s="278">
        <v>10</v>
      </c>
      <c r="Q107" s="311">
        <v>7.9</v>
      </c>
      <c r="R107" s="17">
        <f t="shared" si="1"/>
        <v>0.11302681992337164</v>
      </c>
    </row>
    <row r="108" spans="1:18" x14ac:dyDescent="0.3">
      <c r="A108" s="1" t="s">
        <v>10894</v>
      </c>
      <c r="B108" s="29">
        <v>102</v>
      </c>
      <c r="C108" s="311">
        <v>84</v>
      </c>
      <c r="D108" s="9" t="s">
        <v>10895</v>
      </c>
      <c r="E108" s="8" t="s">
        <v>10896</v>
      </c>
      <c r="F108" s="8" t="s">
        <v>10897</v>
      </c>
      <c r="G108" s="24" t="s">
        <v>11687</v>
      </c>
      <c r="H108" s="10">
        <v>2440</v>
      </c>
      <c r="I108" s="29">
        <v>5.9</v>
      </c>
      <c r="J108" s="24" t="s">
        <v>132</v>
      </c>
      <c r="K108" s="24" t="s">
        <v>654</v>
      </c>
      <c r="L108" s="24" t="s">
        <v>1634</v>
      </c>
      <c r="M108" s="24" t="s">
        <v>748</v>
      </c>
      <c r="N108" s="30">
        <f>B108/522</f>
        <v>0.19540229885057472</v>
      </c>
      <c r="O108" s="278" t="s">
        <v>15624</v>
      </c>
      <c r="P108" s="278">
        <v>10</v>
      </c>
      <c r="Q108" s="311">
        <v>6.4</v>
      </c>
      <c r="R108" s="17">
        <f t="shared" si="1"/>
        <v>0.16091954022988506</v>
      </c>
    </row>
    <row r="109" spans="1:18" x14ac:dyDescent="0.3">
      <c r="A109" s="1" t="s">
        <v>12083</v>
      </c>
      <c r="B109" s="23">
        <v>107</v>
      </c>
      <c r="C109" s="311">
        <v>96</v>
      </c>
      <c r="D109" s="9" t="s">
        <v>12084</v>
      </c>
      <c r="E109" s="8" t="s">
        <v>12085</v>
      </c>
      <c r="F109" s="8" t="s">
        <v>12086</v>
      </c>
      <c r="G109" s="24" t="s">
        <v>11695</v>
      </c>
      <c r="H109" s="10">
        <v>3820</v>
      </c>
      <c r="I109" s="23">
        <v>5.8</v>
      </c>
      <c r="J109" s="24" t="s">
        <v>731</v>
      </c>
      <c r="K109" s="24" t="s">
        <v>5682</v>
      </c>
      <c r="L109" s="24" t="s">
        <v>12087</v>
      </c>
      <c r="M109" s="24" t="s">
        <v>798</v>
      </c>
      <c r="N109" s="26">
        <f>B109/522</f>
        <v>0.2049808429118774</v>
      </c>
      <c r="O109" s="278" t="s">
        <v>15624</v>
      </c>
      <c r="P109" s="278">
        <v>10</v>
      </c>
      <c r="Q109" s="311">
        <v>6</v>
      </c>
      <c r="R109" s="17">
        <f t="shared" si="1"/>
        <v>0.18390804597701149</v>
      </c>
    </row>
    <row r="110" spans="1:18" x14ac:dyDescent="0.3">
      <c r="A110" s="1" t="s">
        <v>12079</v>
      </c>
      <c r="B110" s="23">
        <v>107</v>
      </c>
      <c r="C110" s="312">
        <v>93</v>
      </c>
      <c r="D110" s="9" t="s">
        <v>12080</v>
      </c>
      <c r="E110" s="8" t="s">
        <v>12081</v>
      </c>
      <c r="F110" s="8" t="s">
        <v>12082</v>
      </c>
      <c r="G110" s="24" t="s">
        <v>11687</v>
      </c>
      <c r="H110" s="10">
        <v>4885</v>
      </c>
      <c r="I110" s="23">
        <v>5.8</v>
      </c>
      <c r="J110" s="24" t="s">
        <v>132</v>
      </c>
      <c r="K110" s="24" t="s">
        <v>490</v>
      </c>
      <c r="L110" s="24" t="s">
        <v>416</v>
      </c>
      <c r="M110" s="24" t="s">
        <v>5210</v>
      </c>
      <c r="N110" s="26">
        <f>B110/522</f>
        <v>0.2049808429118774</v>
      </c>
      <c r="O110" s="278" t="s">
        <v>15624</v>
      </c>
      <c r="P110" s="278">
        <v>10</v>
      </c>
      <c r="Q110" s="312">
        <v>6.1</v>
      </c>
      <c r="R110" s="17">
        <f t="shared" si="1"/>
        <v>0.17816091954022989</v>
      </c>
    </row>
    <row r="111" spans="1:18" x14ac:dyDescent="0.3">
      <c r="A111" s="1" t="s">
        <v>12074</v>
      </c>
      <c r="B111" s="23">
        <v>107</v>
      </c>
      <c r="C111" s="311">
        <v>4</v>
      </c>
      <c r="D111" s="9" t="s">
        <v>12075</v>
      </c>
      <c r="E111" s="8" t="s">
        <v>12076</v>
      </c>
      <c r="F111" s="8" t="s">
        <v>12076</v>
      </c>
      <c r="G111" s="24" t="s">
        <v>11692</v>
      </c>
      <c r="H111" s="10">
        <v>43863</v>
      </c>
      <c r="I111" s="23">
        <v>5.8</v>
      </c>
      <c r="J111" s="24" t="s">
        <v>132</v>
      </c>
      <c r="K111" s="24" t="s">
        <v>5072</v>
      </c>
      <c r="L111" s="24" t="s">
        <v>12077</v>
      </c>
      <c r="M111" s="24" t="s">
        <v>12078</v>
      </c>
      <c r="N111" s="26">
        <f>B111/522</f>
        <v>0.2049808429118774</v>
      </c>
      <c r="O111" s="278" t="s">
        <v>15624</v>
      </c>
      <c r="P111" s="278">
        <v>10</v>
      </c>
      <c r="Q111" s="311">
        <v>22.2</v>
      </c>
      <c r="R111" s="17">
        <f t="shared" si="1"/>
        <v>7.6628352490421452E-3</v>
      </c>
    </row>
    <row r="112" spans="1:18" x14ac:dyDescent="0.3">
      <c r="A112" s="1" t="s">
        <v>12088</v>
      </c>
      <c r="B112" s="23">
        <v>110</v>
      </c>
      <c r="C112" s="312">
        <v>112</v>
      </c>
      <c r="D112" s="9" t="s">
        <v>12089</v>
      </c>
      <c r="E112" s="8" t="s">
        <v>12090</v>
      </c>
      <c r="F112" s="8" t="s">
        <v>12091</v>
      </c>
      <c r="G112" s="24" t="s">
        <v>11687</v>
      </c>
      <c r="H112" s="10">
        <v>8901</v>
      </c>
      <c r="I112" s="23">
        <v>5.7</v>
      </c>
      <c r="J112" s="24" t="s">
        <v>731</v>
      </c>
      <c r="K112" s="24" t="s">
        <v>555</v>
      </c>
      <c r="L112" s="24" t="s">
        <v>12092</v>
      </c>
      <c r="M112" s="24" t="s">
        <v>876</v>
      </c>
      <c r="N112" s="26">
        <f>B112/522</f>
        <v>0.21072796934865901</v>
      </c>
      <c r="O112" s="278" t="s">
        <v>15624</v>
      </c>
      <c r="P112" s="278">
        <v>10</v>
      </c>
      <c r="Q112" s="312">
        <v>5.6</v>
      </c>
      <c r="R112" s="17">
        <f t="shared" si="1"/>
        <v>0.21455938697318008</v>
      </c>
    </row>
    <row r="113" spans="1:18" x14ac:dyDescent="0.3">
      <c r="A113" s="1" t="s">
        <v>12093</v>
      </c>
      <c r="B113" s="23">
        <v>111</v>
      </c>
      <c r="C113" s="312">
        <v>101</v>
      </c>
      <c r="D113" s="9" t="s">
        <v>12094</v>
      </c>
      <c r="E113" s="8" t="s">
        <v>12095</v>
      </c>
      <c r="F113" s="8" t="s">
        <v>12096</v>
      </c>
      <c r="G113" s="24" t="s">
        <v>11687</v>
      </c>
      <c r="H113" s="10">
        <v>3042</v>
      </c>
      <c r="I113" s="23">
        <v>5.6</v>
      </c>
      <c r="J113" s="24" t="s">
        <v>731</v>
      </c>
      <c r="K113" s="24" t="s">
        <v>571</v>
      </c>
      <c r="L113" s="24" t="s">
        <v>416</v>
      </c>
      <c r="M113" s="24" t="s">
        <v>680</v>
      </c>
      <c r="N113" s="26">
        <f>B113/522</f>
        <v>0.21264367816091953</v>
      </c>
      <c r="O113" s="278" t="s">
        <v>15624</v>
      </c>
      <c r="P113" s="278">
        <v>10</v>
      </c>
      <c r="Q113" s="312">
        <v>5.9</v>
      </c>
      <c r="R113" s="17">
        <f t="shared" si="1"/>
        <v>0.19348659003831417</v>
      </c>
    </row>
    <row r="114" spans="1:18" x14ac:dyDescent="0.3">
      <c r="A114" s="1" t="s">
        <v>10906</v>
      </c>
      <c r="B114" s="23">
        <v>111</v>
      </c>
      <c r="C114" s="311">
        <v>139</v>
      </c>
      <c r="D114" s="9" t="s">
        <v>10907</v>
      </c>
      <c r="E114" s="8" t="s">
        <v>10908</v>
      </c>
      <c r="F114" s="8" t="s">
        <v>10909</v>
      </c>
      <c r="G114" s="24" t="s">
        <v>11687</v>
      </c>
      <c r="H114" s="10">
        <v>14423</v>
      </c>
      <c r="I114" s="23">
        <v>5.6</v>
      </c>
      <c r="J114" s="24" t="s">
        <v>731</v>
      </c>
      <c r="K114" s="24" t="s">
        <v>342</v>
      </c>
      <c r="L114" s="24" t="s">
        <v>12102</v>
      </c>
      <c r="M114" s="24" t="s">
        <v>458</v>
      </c>
      <c r="N114" s="26">
        <f>B114/522</f>
        <v>0.21264367816091953</v>
      </c>
      <c r="O114" s="278" t="s">
        <v>15624</v>
      </c>
      <c r="P114" s="278">
        <v>10</v>
      </c>
      <c r="Q114" s="311">
        <v>4.9000000000000004</v>
      </c>
      <c r="R114" s="17">
        <f t="shared" si="1"/>
        <v>0.26628352490421459</v>
      </c>
    </row>
    <row r="115" spans="1:18" x14ac:dyDescent="0.3">
      <c r="A115" s="1" t="s">
        <v>12097</v>
      </c>
      <c r="B115" s="23">
        <v>111</v>
      </c>
      <c r="C115" s="311">
        <v>106</v>
      </c>
      <c r="D115" s="9" t="s">
        <v>12098</v>
      </c>
      <c r="E115" s="8" t="s">
        <v>12099</v>
      </c>
      <c r="F115" s="8" t="s">
        <v>12100</v>
      </c>
      <c r="G115" s="24" t="s">
        <v>11687</v>
      </c>
      <c r="H115" s="10">
        <v>10169</v>
      </c>
      <c r="I115" s="23">
        <v>5.6</v>
      </c>
      <c r="J115" s="24" t="s">
        <v>731</v>
      </c>
      <c r="K115" s="24" t="s">
        <v>249</v>
      </c>
      <c r="L115" s="24" t="s">
        <v>12101</v>
      </c>
      <c r="M115" s="24" t="s">
        <v>816</v>
      </c>
      <c r="N115" s="26">
        <f>B115/522</f>
        <v>0.21264367816091953</v>
      </c>
      <c r="O115" s="278" t="s">
        <v>15624</v>
      </c>
      <c r="P115" s="278">
        <v>10</v>
      </c>
      <c r="Q115" s="311">
        <v>5.7</v>
      </c>
      <c r="R115" s="17">
        <f t="shared" si="1"/>
        <v>0.20306513409961685</v>
      </c>
    </row>
    <row r="116" spans="1:18" x14ac:dyDescent="0.3">
      <c r="A116" s="1" t="s">
        <v>12111</v>
      </c>
      <c r="B116" s="23">
        <v>111</v>
      </c>
      <c r="C116" s="311">
        <v>157</v>
      </c>
      <c r="D116" s="9" t="s">
        <v>12112</v>
      </c>
      <c r="E116" s="8" t="s">
        <v>12113</v>
      </c>
      <c r="F116" s="8" t="s">
        <v>12114</v>
      </c>
      <c r="G116" s="24" t="s">
        <v>11695</v>
      </c>
      <c r="H116" s="10">
        <v>5549</v>
      </c>
      <c r="I116" s="23">
        <v>5.6</v>
      </c>
      <c r="J116" s="24" t="s">
        <v>731</v>
      </c>
      <c r="K116" s="24" t="s">
        <v>1327</v>
      </c>
      <c r="L116" s="24" t="s">
        <v>236</v>
      </c>
      <c r="M116" s="24" t="s">
        <v>1072</v>
      </c>
      <c r="N116" s="26">
        <f>B116/522</f>
        <v>0.21264367816091953</v>
      </c>
      <c r="O116" s="278" t="s">
        <v>15624</v>
      </c>
      <c r="P116" s="278">
        <v>10</v>
      </c>
      <c r="Q116" s="311">
        <v>4.5</v>
      </c>
      <c r="R116" s="17">
        <f t="shared" si="1"/>
        <v>0.3007662835249042</v>
      </c>
    </row>
    <row r="117" spans="1:18" x14ac:dyDescent="0.3">
      <c r="A117" s="1" t="s">
        <v>12115</v>
      </c>
      <c r="B117" s="23">
        <v>111</v>
      </c>
      <c r="C117" s="311">
        <v>148</v>
      </c>
      <c r="D117" s="9" t="s">
        <v>12116</v>
      </c>
      <c r="E117" s="8" t="s">
        <v>12117</v>
      </c>
      <c r="F117" s="8" t="s">
        <v>12118</v>
      </c>
      <c r="G117" s="24" t="s">
        <v>11868</v>
      </c>
      <c r="H117" s="8">
        <v>565</v>
      </c>
      <c r="I117" s="23">
        <v>5.6</v>
      </c>
      <c r="J117" s="24" t="s">
        <v>132</v>
      </c>
      <c r="K117" s="24" t="s">
        <v>5432</v>
      </c>
      <c r="L117" s="24" t="s">
        <v>4830</v>
      </c>
      <c r="M117" s="24" t="s">
        <v>1010</v>
      </c>
      <c r="N117" s="26">
        <f>B117/522</f>
        <v>0.21264367816091953</v>
      </c>
      <c r="O117" s="278" t="s">
        <v>15624</v>
      </c>
      <c r="P117" s="278">
        <v>10</v>
      </c>
      <c r="Q117" s="311">
        <v>4.7</v>
      </c>
      <c r="R117" s="17">
        <f t="shared" si="1"/>
        <v>0.28352490421455939</v>
      </c>
    </row>
    <row r="118" spans="1:18" x14ac:dyDescent="0.3">
      <c r="A118" s="1" t="s">
        <v>929</v>
      </c>
      <c r="B118" s="23">
        <v>111</v>
      </c>
      <c r="C118" s="312">
        <v>101</v>
      </c>
      <c r="D118" s="9" t="s">
        <v>930</v>
      </c>
      <c r="E118" s="8" t="s">
        <v>931</v>
      </c>
      <c r="F118" s="8" t="s">
        <v>932</v>
      </c>
      <c r="G118" s="24" t="s">
        <v>11692</v>
      </c>
      <c r="H118" s="10">
        <v>31925</v>
      </c>
      <c r="I118" s="23">
        <v>5.6</v>
      </c>
      <c r="J118" s="24" t="s">
        <v>731</v>
      </c>
      <c r="K118" s="24" t="s">
        <v>654</v>
      </c>
      <c r="L118" s="24" t="s">
        <v>933</v>
      </c>
      <c r="M118" s="24" t="s">
        <v>680</v>
      </c>
      <c r="N118" s="26">
        <f>B118/522</f>
        <v>0.21264367816091953</v>
      </c>
      <c r="O118" s="278" t="s">
        <v>15624</v>
      </c>
      <c r="P118" s="278">
        <v>10</v>
      </c>
      <c r="Q118" s="312">
        <v>5.9</v>
      </c>
      <c r="R118" s="17">
        <f t="shared" si="1"/>
        <v>0.19348659003831417</v>
      </c>
    </row>
    <row r="119" spans="1:18" x14ac:dyDescent="0.3">
      <c r="A119" s="1" t="s">
        <v>12103</v>
      </c>
      <c r="B119" s="23">
        <v>111</v>
      </c>
      <c r="C119" s="311">
        <v>131</v>
      </c>
      <c r="D119" s="9" t="s">
        <v>12104</v>
      </c>
      <c r="E119" s="8" t="s">
        <v>12105</v>
      </c>
      <c r="F119" s="8" t="s">
        <v>12106</v>
      </c>
      <c r="G119" s="24" t="s">
        <v>11687</v>
      </c>
      <c r="H119" s="10">
        <v>3913</v>
      </c>
      <c r="I119" s="23">
        <v>5.6</v>
      </c>
      <c r="J119" s="24" t="s">
        <v>731</v>
      </c>
      <c r="K119" s="24" t="s">
        <v>864</v>
      </c>
      <c r="L119" s="24" t="s">
        <v>2070</v>
      </c>
      <c r="M119" s="24" t="s">
        <v>1035</v>
      </c>
      <c r="N119" s="26">
        <f>B119/522</f>
        <v>0.21264367816091953</v>
      </c>
      <c r="O119" s="278" t="s">
        <v>15624</v>
      </c>
      <c r="P119" s="278">
        <v>10</v>
      </c>
      <c r="Q119" s="311">
        <v>5.0999999999999996</v>
      </c>
      <c r="R119" s="17">
        <f t="shared" si="1"/>
        <v>0.25095785440613028</v>
      </c>
    </row>
    <row r="120" spans="1:18" x14ac:dyDescent="0.3">
      <c r="A120" s="1" t="s">
        <v>12107</v>
      </c>
      <c r="B120" s="23">
        <v>111</v>
      </c>
      <c r="C120" s="312">
        <v>65</v>
      </c>
      <c r="D120" s="9" t="s">
        <v>12108</v>
      </c>
      <c r="E120" s="8" t="s">
        <v>12109</v>
      </c>
      <c r="F120" s="8" t="s">
        <v>12110</v>
      </c>
      <c r="G120" s="24" t="s">
        <v>11687</v>
      </c>
      <c r="H120" s="10">
        <v>2516</v>
      </c>
      <c r="I120" s="23">
        <v>5.6</v>
      </c>
      <c r="J120" s="24" t="s">
        <v>731</v>
      </c>
      <c r="K120" s="24" t="s">
        <v>784</v>
      </c>
      <c r="L120" s="24" t="s">
        <v>5742</v>
      </c>
      <c r="M120" s="24" t="s">
        <v>417</v>
      </c>
      <c r="N120" s="26">
        <f>B120/522</f>
        <v>0.21264367816091953</v>
      </c>
      <c r="O120" s="278" t="s">
        <v>15624</v>
      </c>
      <c r="P120" s="278">
        <v>10</v>
      </c>
      <c r="Q120" s="312">
        <v>7.5</v>
      </c>
      <c r="R120" s="17">
        <f t="shared" si="1"/>
        <v>0.12452107279693486</v>
      </c>
    </row>
    <row r="121" spans="1:18" x14ac:dyDescent="0.3">
      <c r="A121" s="1" t="s">
        <v>12124</v>
      </c>
      <c r="B121" s="29">
        <v>119</v>
      </c>
      <c r="C121" s="311">
        <v>84</v>
      </c>
      <c r="D121" s="9" t="s">
        <v>12125</v>
      </c>
      <c r="E121" s="8" t="s">
        <v>12126</v>
      </c>
      <c r="F121" s="8" t="s">
        <v>12127</v>
      </c>
      <c r="G121" s="24" t="s">
        <v>11692</v>
      </c>
      <c r="H121" s="10">
        <v>8035</v>
      </c>
      <c r="I121" s="29">
        <v>5.5</v>
      </c>
      <c r="J121" s="24" t="s">
        <v>731</v>
      </c>
      <c r="K121" s="24" t="s">
        <v>790</v>
      </c>
      <c r="L121" s="24" t="s">
        <v>1518</v>
      </c>
      <c r="M121" s="24" t="s">
        <v>748</v>
      </c>
      <c r="N121" s="30">
        <f>B121/522</f>
        <v>0.22796934865900384</v>
      </c>
      <c r="O121" s="278" t="s">
        <v>15624</v>
      </c>
      <c r="P121" s="278">
        <v>10</v>
      </c>
      <c r="Q121" s="311">
        <v>6.4</v>
      </c>
      <c r="R121" s="17">
        <f t="shared" si="1"/>
        <v>0.16091954022988506</v>
      </c>
    </row>
    <row r="122" spans="1:18" x14ac:dyDescent="0.3">
      <c r="A122" s="1" t="s">
        <v>12119</v>
      </c>
      <c r="B122" s="29">
        <v>119</v>
      </c>
      <c r="C122" s="311">
        <v>181</v>
      </c>
      <c r="D122" s="9" t="s">
        <v>12120</v>
      </c>
      <c r="E122" s="8" t="s">
        <v>12121</v>
      </c>
      <c r="F122" s="8" t="s">
        <v>12122</v>
      </c>
      <c r="G122" s="24" t="s">
        <v>11703</v>
      </c>
      <c r="H122" s="10">
        <v>1215</v>
      </c>
      <c r="I122" s="29">
        <v>5.5</v>
      </c>
      <c r="J122" s="24" t="s">
        <v>132</v>
      </c>
      <c r="K122" s="24" t="s">
        <v>831</v>
      </c>
      <c r="L122" s="24" t="s">
        <v>12123</v>
      </c>
      <c r="M122" s="24" t="s">
        <v>1114</v>
      </c>
      <c r="N122" s="30">
        <f>B122/522</f>
        <v>0.22796934865900384</v>
      </c>
      <c r="O122" s="278" t="s">
        <v>15624</v>
      </c>
      <c r="P122" s="278">
        <v>10</v>
      </c>
      <c r="Q122" s="311">
        <v>4.0999999999999996</v>
      </c>
      <c r="R122" s="17">
        <f t="shared" si="1"/>
        <v>0.34674329501915707</v>
      </c>
    </row>
    <row r="123" spans="1:18" x14ac:dyDescent="0.3">
      <c r="A123" s="1" t="s">
        <v>12133</v>
      </c>
      <c r="B123" s="23">
        <v>121</v>
      </c>
      <c r="C123" s="312">
        <v>141</v>
      </c>
      <c r="D123" s="9" t="s">
        <v>12134</v>
      </c>
      <c r="E123" s="8" t="s">
        <v>12135</v>
      </c>
      <c r="F123" s="8" t="s">
        <v>12136</v>
      </c>
      <c r="G123" s="24" t="s">
        <v>11695</v>
      </c>
      <c r="H123" s="10">
        <v>3325</v>
      </c>
      <c r="I123" s="23">
        <v>5.4</v>
      </c>
      <c r="J123" s="24" t="s">
        <v>731</v>
      </c>
      <c r="K123" s="24" t="s">
        <v>1002</v>
      </c>
      <c r="L123" s="24" t="s">
        <v>12137</v>
      </c>
      <c r="M123" s="24" t="s">
        <v>1055</v>
      </c>
      <c r="N123" s="26">
        <f>B123/522</f>
        <v>0.23180076628352492</v>
      </c>
      <c r="O123" s="278" t="s">
        <v>15624</v>
      </c>
      <c r="P123" s="278">
        <v>10</v>
      </c>
      <c r="Q123" s="312">
        <v>4.8</v>
      </c>
      <c r="R123" s="17">
        <f t="shared" si="1"/>
        <v>0.27011494252873564</v>
      </c>
    </row>
    <row r="124" spans="1:18" x14ac:dyDescent="0.3">
      <c r="A124" s="1" t="s">
        <v>10945</v>
      </c>
      <c r="B124" s="23">
        <v>121</v>
      </c>
      <c r="C124" s="311">
        <v>131</v>
      </c>
      <c r="D124" s="9" t="s">
        <v>10946</v>
      </c>
      <c r="E124" s="8" t="s">
        <v>10947</v>
      </c>
      <c r="F124" s="8" t="s">
        <v>10947</v>
      </c>
      <c r="G124" s="24" t="s">
        <v>11687</v>
      </c>
      <c r="H124" s="10">
        <v>1884</v>
      </c>
      <c r="I124" s="23">
        <v>5.4</v>
      </c>
      <c r="J124" s="24" t="s">
        <v>731</v>
      </c>
      <c r="K124" s="24" t="s">
        <v>831</v>
      </c>
      <c r="L124" s="24" t="s">
        <v>7363</v>
      </c>
      <c r="M124" s="24" t="s">
        <v>1035</v>
      </c>
      <c r="N124" s="26">
        <f>B124/522</f>
        <v>0.23180076628352492</v>
      </c>
      <c r="O124" s="278" t="s">
        <v>15624</v>
      </c>
      <c r="P124" s="278">
        <v>10</v>
      </c>
      <c r="Q124" s="311">
        <v>5.0999999999999996</v>
      </c>
      <c r="R124" s="17">
        <f t="shared" si="1"/>
        <v>0.25095785440613028</v>
      </c>
    </row>
    <row r="125" spans="1:18" x14ac:dyDescent="0.3">
      <c r="A125" s="1" t="s">
        <v>12128</v>
      </c>
      <c r="B125" s="23">
        <v>121</v>
      </c>
      <c r="C125" s="312">
        <v>124</v>
      </c>
      <c r="D125" s="9" t="s">
        <v>12129</v>
      </c>
      <c r="E125" s="8" t="s">
        <v>12130</v>
      </c>
      <c r="F125" s="8" t="s">
        <v>12131</v>
      </c>
      <c r="G125" s="24" t="s">
        <v>11767</v>
      </c>
      <c r="H125" s="10">
        <v>7303</v>
      </c>
      <c r="I125" s="23">
        <v>5.4</v>
      </c>
      <c r="J125" s="24" t="s">
        <v>132</v>
      </c>
      <c r="K125" s="24" t="s">
        <v>996</v>
      </c>
      <c r="L125" s="24" t="s">
        <v>12132</v>
      </c>
      <c r="M125" s="24" t="s">
        <v>768</v>
      </c>
      <c r="N125" s="26">
        <f>B125/522</f>
        <v>0.23180076628352492</v>
      </c>
      <c r="O125" s="278" t="s">
        <v>15624</v>
      </c>
      <c r="P125" s="278">
        <v>10</v>
      </c>
      <c r="Q125" s="312">
        <v>5.2</v>
      </c>
      <c r="R125" s="17">
        <f t="shared" si="1"/>
        <v>0.23754789272030652</v>
      </c>
    </row>
    <row r="126" spans="1:18" x14ac:dyDescent="0.3">
      <c r="A126" s="1" t="s">
        <v>12138</v>
      </c>
      <c r="B126" s="29">
        <v>124</v>
      </c>
      <c r="C126" s="312">
        <v>163</v>
      </c>
      <c r="D126" s="9" t="s">
        <v>12139</v>
      </c>
      <c r="E126" s="8" t="s">
        <v>12140</v>
      </c>
      <c r="F126" s="8" t="s">
        <v>12141</v>
      </c>
      <c r="G126" s="24" t="s">
        <v>11868</v>
      </c>
      <c r="H126" s="10">
        <v>1909</v>
      </c>
      <c r="I126" s="29">
        <v>5.3</v>
      </c>
      <c r="J126" s="24" t="s">
        <v>132</v>
      </c>
      <c r="K126" s="24" t="s">
        <v>9036</v>
      </c>
      <c r="L126" s="24" t="s">
        <v>10358</v>
      </c>
      <c r="M126" s="24" t="s">
        <v>1017</v>
      </c>
      <c r="N126" s="30">
        <f>B126/522</f>
        <v>0.23754789272030652</v>
      </c>
      <c r="O126" s="278" t="s">
        <v>15624</v>
      </c>
      <c r="P126" s="278">
        <v>10</v>
      </c>
      <c r="Q126" s="312">
        <v>4.4000000000000004</v>
      </c>
      <c r="R126" s="17">
        <f t="shared" si="1"/>
        <v>0.31226053639846746</v>
      </c>
    </row>
    <row r="127" spans="1:18" x14ac:dyDescent="0.3">
      <c r="A127" s="1" t="s">
        <v>12164</v>
      </c>
      <c r="B127" s="29">
        <v>124</v>
      </c>
      <c r="C127" s="312">
        <v>124</v>
      </c>
      <c r="D127" s="9" t="s">
        <v>12165</v>
      </c>
      <c r="E127" s="8" t="s">
        <v>12166</v>
      </c>
      <c r="F127" s="8" t="s">
        <v>12167</v>
      </c>
      <c r="G127" s="24" t="s">
        <v>11695</v>
      </c>
      <c r="H127" s="10">
        <v>13498</v>
      </c>
      <c r="I127" s="29">
        <v>5.3</v>
      </c>
      <c r="J127" s="24" t="s">
        <v>731</v>
      </c>
      <c r="K127" s="24" t="s">
        <v>949</v>
      </c>
      <c r="L127" s="24" t="s">
        <v>988</v>
      </c>
      <c r="M127" s="24" t="s">
        <v>768</v>
      </c>
      <c r="N127" s="30">
        <f>B127/522</f>
        <v>0.23754789272030652</v>
      </c>
      <c r="O127" s="278" t="s">
        <v>15624</v>
      </c>
      <c r="P127" s="278">
        <v>10</v>
      </c>
      <c r="Q127" s="312">
        <v>5.2</v>
      </c>
      <c r="R127" s="17">
        <f t="shared" si="1"/>
        <v>0.23754789272030652</v>
      </c>
    </row>
    <row r="128" spans="1:18" x14ac:dyDescent="0.3">
      <c r="A128" s="1" t="s">
        <v>12146</v>
      </c>
      <c r="B128" s="29">
        <v>124</v>
      </c>
      <c r="C128" s="312">
        <v>112</v>
      </c>
      <c r="D128" s="9" t="s">
        <v>12147</v>
      </c>
      <c r="E128" s="8" t="s">
        <v>12148</v>
      </c>
      <c r="F128" s="8" t="s">
        <v>12149</v>
      </c>
      <c r="G128" s="24" t="s">
        <v>11692</v>
      </c>
      <c r="H128" s="10">
        <v>19909</v>
      </c>
      <c r="I128" s="29">
        <v>5.3</v>
      </c>
      <c r="J128" s="24" t="s">
        <v>731</v>
      </c>
      <c r="K128" s="24" t="s">
        <v>390</v>
      </c>
      <c r="L128" s="24" t="s">
        <v>12150</v>
      </c>
      <c r="M128" s="24" t="s">
        <v>876</v>
      </c>
      <c r="N128" s="30">
        <f>B128/522</f>
        <v>0.23754789272030652</v>
      </c>
      <c r="O128" s="278" t="s">
        <v>15624</v>
      </c>
      <c r="P128" s="278">
        <v>10</v>
      </c>
      <c r="Q128" s="312">
        <v>5.6</v>
      </c>
      <c r="R128" s="17">
        <f t="shared" si="1"/>
        <v>0.21455938697318008</v>
      </c>
    </row>
    <row r="129" spans="1:18" x14ac:dyDescent="0.3">
      <c r="A129" s="1" t="s">
        <v>12154</v>
      </c>
      <c r="B129" s="29">
        <v>124</v>
      </c>
      <c r="C129" s="312">
        <v>173</v>
      </c>
      <c r="D129" s="9" t="s">
        <v>12155</v>
      </c>
      <c r="E129" s="8" t="s">
        <v>12156</v>
      </c>
      <c r="F129" s="8" t="s">
        <v>12157</v>
      </c>
      <c r="G129" s="24" t="s">
        <v>11703</v>
      </c>
      <c r="H129" s="10">
        <v>1293</v>
      </c>
      <c r="I129" s="29">
        <v>5.3</v>
      </c>
      <c r="J129" s="24" t="s">
        <v>132</v>
      </c>
      <c r="K129" s="24" t="s">
        <v>802</v>
      </c>
      <c r="L129" s="24" t="s">
        <v>12158</v>
      </c>
      <c r="M129" s="24" t="s">
        <v>1078</v>
      </c>
      <c r="N129" s="30">
        <f>B129/522</f>
        <v>0.23754789272030652</v>
      </c>
      <c r="O129" s="278" t="s">
        <v>15624</v>
      </c>
      <c r="P129" s="278">
        <v>10</v>
      </c>
      <c r="Q129" s="312">
        <v>4.2</v>
      </c>
      <c r="R129" s="17">
        <f t="shared" si="1"/>
        <v>0.33141762452107282</v>
      </c>
    </row>
    <row r="130" spans="1:18" x14ac:dyDescent="0.3">
      <c r="A130" s="1" t="s">
        <v>12159</v>
      </c>
      <c r="B130" s="29">
        <v>124</v>
      </c>
      <c r="C130" s="311">
        <v>106</v>
      </c>
      <c r="D130" s="9" t="s">
        <v>12160</v>
      </c>
      <c r="E130" s="8" t="s">
        <v>12161</v>
      </c>
      <c r="F130" s="8" t="s">
        <v>12162</v>
      </c>
      <c r="G130" s="24" t="s">
        <v>11703</v>
      </c>
      <c r="H130" s="10">
        <v>1984</v>
      </c>
      <c r="I130" s="29">
        <v>5.3</v>
      </c>
      <c r="J130" s="24" t="s">
        <v>132</v>
      </c>
      <c r="K130" s="24" t="s">
        <v>1286</v>
      </c>
      <c r="L130" s="24" t="s">
        <v>12163</v>
      </c>
      <c r="M130" s="24" t="s">
        <v>816</v>
      </c>
      <c r="N130" s="30">
        <f>B130/522</f>
        <v>0.23754789272030652</v>
      </c>
      <c r="O130" s="278" t="s">
        <v>15624</v>
      </c>
      <c r="P130" s="278">
        <v>10</v>
      </c>
      <c r="Q130" s="311">
        <v>5.7</v>
      </c>
      <c r="R130" s="17">
        <f t="shared" si="1"/>
        <v>0.20306513409961685</v>
      </c>
    </row>
    <row r="131" spans="1:18" x14ac:dyDescent="0.3">
      <c r="A131" s="1" t="s">
        <v>12151</v>
      </c>
      <c r="B131" s="29">
        <v>124</v>
      </c>
      <c r="C131" s="312">
        <v>93</v>
      </c>
      <c r="D131" s="9" t="s">
        <v>12152</v>
      </c>
      <c r="E131" s="8" t="s">
        <v>12153</v>
      </c>
      <c r="F131" s="8" t="s">
        <v>12153</v>
      </c>
      <c r="G131" s="24" t="s">
        <v>11695</v>
      </c>
      <c r="H131" s="10">
        <v>2185</v>
      </c>
      <c r="I131" s="29">
        <v>5.3</v>
      </c>
      <c r="J131" s="24" t="s">
        <v>731</v>
      </c>
      <c r="K131" s="24" t="s">
        <v>349</v>
      </c>
      <c r="L131" s="24" t="s">
        <v>4736</v>
      </c>
      <c r="M131" s="24" t="s">
        <v>5210</v>
      </c>
      <c r="N131" s="30">
        <f>B131/522</f>
        <v>0.23754789272030652</v>
      </c>
      <c r="O131" s="278" t="s">
        <v>15624</v>
      </c>
      <c r="P131" s="278">
        <v>10</v>
      </c>
      <c r="Q131" s="312">
        <v>6.1</v>
      </c>
      <c r="R131" s="17">
        <f t="shared" si="1"/>
        <v>0.17816091954022989</v>
      </c>
    </row>
    <row r="132" spans="1:18" x14ac:dyDescent="0.3">
      <c r="A132" s="1" t="s">
        <v>12143</v>
      </c>
      <c r="B132" s="29">
        <v>124</v>
      </c>
      <c r="C132" s="312">
        <v>124</v>
      </c>
      <c r="D132" s="9" t="s">
        <v>12144</v>
      </c>
      <c r="E132" s="8" t="s">
        <v>12145</v>
      </c>
      <c r="F132" s="8" t="s">
        <v>12145</v>
      </c>
      <c r="G132" s="24" t="s">
        <v>11687</v>
      </c>
      <c r="H132" s="10">
        <v>5610</v>
      </c>
      <c r="I132" s="29">
        <v>5.3</v>
      </c>
      <c r="J132" s="24" t="s">
        <v>731</v>
      </c>
      <c r="K132" s="24" t="s">
        <v>435</v>
      </c>
      <c r="L132" s="24" t="s">
        <v>6671</v>
      </c>
      <c r="M132" s="24" t="s">
        <v>768</v>
      </c>
      <c r="N132" s="30">
        <f>B132/522</f>
        <v>0.23754789272030652</v>
      </c>
      <c r="O132" s="278" t="s">
        <v>15624</v>
      </c>
      <c r="P132" s="278">
        <v>10</v>
      </c>
      <c r="Q132" s="312">
        <v>5.2</v>
      </c>
      <c r="R132" s="17">
        <f t="shared" ref="R132:R195" si="2">C132/522</f>
        <v>0.23754789272030652</v>
      </c>
    </row>
    <row r="133" spans="1:18" x14ac:dyDescent="0.3">
      <c r="A133" s="1" t="s">
        <v>10948</v>
      </c>
      <c r="B133" s="29">
        <v>124</v>
      </c>
      <c r="C133" s="312">
        <v>163</v>
      </c>
      <c r="D133" s="9" t="s">
        <v>10949</v>
      </c>
      <c r="E133" s="8" t="s">
        <v>10950</v>
      </c>
      <c r="F133" s="8" t="s">
        <v>10951</v>
      </c>
      <c r="G133" s="24" t="s">
        <v>11703</v>
      </c>
      <c r="H133" s="10">
        <v>11309</v>
      </c>
      <c r="I133" s="29">
        <v>5.3</v>
      </c>
      <c r="J133" s="24" t="s">
        <v>132</v>
      </c>
      <c r="K133" s="24" t="s">
        <v>542</v>
      </c>
      <c r="L133" s="24" t="s">
        <v>12142</v>
      </c>
      <c r="M133" s="24" t="s">
        <v>1017</v>
      </c>
      <c r="N133" s="30">
        <f>B133/522</f>
        <v>0.23754789272030652</v>
      </c>
      <c r="O133" s="278" t="s">
        <v>15624</v>
      </c>
      <c r="P133" s="278">
        <v>10</v>
      </c>
      <c r="Q133" s="312">
        <v>4.4000000000000004</v>
      </c>
      <c r="R133" s="17">
        <f t="shared" si="2"/>
        <v>0.31226053639846746</v>
      </c>
    </row>
    <row r="134" spans="1:18" x14ac:dyDescent="0.3">
      <c r="A134" s="1" t="s">
        <v>12172</v>
      </c>
      <c r="B134" s="281">
        <v>132</v>
      </c>
      <c r="C134" s="319">
        <v>137</v>
      </c>
      <c r="D134" s="271" t="s">
        <v>12173</v>
      </c>
      <c r="E134" s="272" t="s">
        <v>12174</v>
      </c>
      <c r="F134" s="272" t="s">
        <v>12175</v>
      </c>
      <c r="G134" s="282" t="s">
        <v>11687</v>
      </c>
      <c r="H134" s="273">
        <v>1245</v>
      </c>
      <c r="I134" s="281">
        <v>5.2</v>
      </c>
      <c r="J134" s="282" t="s">
        <v>731</v>
      </c>
      <c r="K134" s="282" t="s">
        <v>1002</v>
      </c>
      <c r="L134" s="282" t="s">
        <v>7411</v>
      </c>
      <c r="M134" s="282" t="s">
        <v>1124</v>
      </c>
      <c r="N134" s="285">
        <f>B134/522</f>
        <v>0.25287356321839083</v>
      </c>
      <c r="O134" s="279" t="s">
        <v>15625</v>
      </c>
      <c r="P134" s="279">
        <v>6</v>
      </c>
      <c r="Q134" s="319">
        <v>5</v>
      </c>
      <c r="R134" s="275">
        <f t="shared" si="2"/>
        <v>0.26245210727969348</v>
      </c>
    </row>
    <row r="135" spans="1:18" x14ac:dyDescent="0.3">
      <c r="A135" s="1" t="s">
        <v>12168</v>
      </c>
      <c r="B135" s="23">
        <v>132</v>
      </c>
      <c r="C135" s="312">
        <v>112</v>
      </c>
      <c r="D135" s="9" t="s">
        <v>12169</v>
      </c>
      <c r="E135" s="8" t="s">
        <v>12170</v>
      </c>
      <c r="F135" s="8" t="s">
        <v>12171</v>
      </c>
      <c r="G135" s="24" t="s">
        <v>11868</v>
      </c>
      <c r="H135" s="10">
        <v>16688</v>
      </c>
      <c r="I135" s="23">
        <v>5.2</v>
      </c>
      <c r="J135" s="24" t="s">
        <v>132</v>
      </c>
      <c r="K135" s="24" t="s">
        <v>4917</v>
      </c>
      <c r="L135" s="24" t="s">
        <v>7913</v>
      </c>
      <c r="M135" s="24" t="s">
        <v>876</v>
      </c>
      <c r="N135" s="26">
        <f>B135/522</f>
        <v>0.25287356321839083</v>
      </c>
      <c r="O135" s="278" t="s">
        <v>15625</v>
      </c>
      <c r="P135" s="278">
        <v>6</v>
      </c>
      <c r="Q135" s="312">
        <v>5.6</v>
      </c>
      <c r="R135" s="17">
        <f t="shared" si="2"/>
        <v>0.21455938697318008</v>
      </c>
    </row>
    <row r="136" spans="1:18" x14ac:dyDescent="0.3">
      <c r="A136" s="1" t="s">
        <v>12176</v>
      </c>
      <c r="B136" s="29">
        <v>134</v>
      </c>
      <c r="C136" s="311">
        <v>157</v>
      </c>
      <c r="D136" s="9" t="s">
        <v>12177</v>
      </c>
      <c r="E136" s="8" t="s">
        <v>12178</v>
      </c>
      <c r="F136" s="8" t="s">
        <v>12179</v>
      </c>
      <c r="G136" s="24" t="s">
        <v>11703</v>
      </c>
      <c r="H136" s="10">
        <v>3006</v>
      </c>
      <c r="I136" s="29">
        <v>5.0999999999999996</v>
      </c>
      <c r="J136" s="24" t="s">
        <v>132</v>
      </c>
      <c r="K136" s="24" t="s">
        <v>864</v>
      </c>
      <c r="L136" s="24" t="s">
        <v>416</v>
      </c>
      <c r="M136" s="24" t="s">
        <v>1072</v>
      </c>
      <c r="N136" s="30">
        <f>B136/522</f>
        <v>0.25670498084291188</v>
      </c>
      <c r="O136" s="278" t="s">
        <v>15625</v>
      </c>
      <c r="P136" s="278">
        <v>6</v>
      </c>
      <c r="Q136" s="311">
        <v>4.5</v>
      </c>
      <c r="R136" s="17">
        <f t="shared" si="2"/>
        <v>0.3007662835249042</v>
      </c>
    </row>
    <row r="137" spans="1:18" x14ac:dyDescent="0.3">
      <c r="A137" s="1" t="s">
        <v>12180</v>
      </c>
      <c r="B137" s="29">
        <v>134</v>
      </c>
      <c r="C137" s="311">
        <v>157</v>
      </c>
      <c r="D137" s="9" t="s">
        <v>12181</v>
      </c>
      <c r="E137" s="8" t="s">
        <v>12182</v>
      </c>
      <c r="F137" s="8" t="s">
        <v>12183</v>
      </c>
      <c r="G137" s="24" t="s">
        <v>11695</v>
      </c>
      <c r="H137" s="10">
        <v>1015</v>
      </c>
      <c r="I137" s="29">
        <v>5.0999999999999996</v>
      </c>
      <c r="J137" s="24" t="s">
        <v>731</v>
      </c>
      <c r="K137" s="24" t="s">
        <v>913</v>
      </c>
      <c r="L137" s="24" t="s">
        <v>12184</v>
      </c>
      <c r="M137" s="24" t="s">
        <v>1072</v>
      </c>
      <c r="N137" s="30">
        <f>B137/522</f>
        <v>0.25670498084291188</v>
      </c>
      <c r="O137" s="278" t="s">
        <v>15625</v>
      </c>
      <c r="P137" s="278">
        <v>6</v>
      </c>
      <c r="Q137" s="311">
        <v>4.5</v>
      </c>
      <c r="R137" s="17">
        <f t="shared" si="2"/>
        <v>0.3007662835249042</v>
      </c>
    </row>
    <row r="138" spans="1:18" x14ac:dyDescent="0.3">
      <c r="A138" s="1" t="s">
        <v>12185</v>
      </c>
      <c r="B138" s="29">
        <v>134</v>
      </c>
      <c r="C138" s="312">
        <v>141</v>
      </c>
      <c r="D138" s="9" t="s">
        <v>12186</v>
      </c>
      <c r="E138" s="8" t="s">
        <v>12187</v>
      </c>
      <c r="F138" s="8" t="s">
        <v>12188</v>
      </c>
      <c r="G138" s="24" t="s">
        <v>11695</v>
      </c>
      <c r="H138" s="10">
        <v>19051</v>
      </c>
      <c r="I138" s="29">
        <v>5.0999999999999996</v>
      </c>
      <c r="J138" s="24" t="s">
        <v>731</v>
      </c>
      <c r="K138" s="24" t="s">
        <v>457</v>
      </c>
      <c r="L138" s="24" t="s">
        <v>12189</v>
      </c>
      <c r="M138" s="24" t="s">
        <v>1055</v>
      </c>
      <c r="N138" s="30">
        <f>B138/522</f>
        <v>0.25670498084291188</v>
      </c>
      <c r="O138" s="278" t="s">
        <v>15625</v>
      </c>
      <c r="P138" s="278">
        <v>6</v>
      </c>
      <c r="Q138" s="312">
        <v>4.8</v>
      </c>
      <c r="R138" s="17">
        <f t="shared" si="2"/>
        <v>0.27011494252873564</v>
      </c>
    </row>
    <row r="139" spans="1:18" x14ac:dyDescent="0.3">
      <c r="A139" s="1" t="s">
        <v>12190</v>
      </c>
      <c r="B139" s="23">
        <v>137</v>
      </c>
      <c r="C139" s="311">
        <v>31</v>
      </c>
      <c r="D139" s="9" t="s">
        <v>12191</v>
      </c>
      <c r="E139" s="8" t="s">
        <v>12192</v>
      </c>
      <c r="F139" s="8" t="s">
        <v>12193</v>
      </c>
      <c r="G139" s="24" t="s">
        <v>11687</v>
      </c>
      <c r="H139" s="10">
        <v>6967</v>
      </c>
      <c r="I139" s="23">
        <v>5</v>
      </c>
      <c r="J139" s="24" t="s">
        <v>731</v>
      </c>
      <c r="K139" s="24" t="s">
        <v>12015</v>
      </c>
      <c r="L139" s="24" t="s">
        <v>9480</v>
      </c>
      <c r="M139" s="24" t="s">
        <v>4934</v>
      </c>
      <c r="N139" s="26">
        <f>B139/522</f>
        <v>0.26245210727969348</v>
      </c>
      <c r="O139" s="278" t="s">
        <v>15625</v>
      </c>
      <c r="P139" s="278">
        <v>6</v>
      </c>
      <c r="Q139" s="311">
        <v>11</v>
      </c>
      <c r="R139" s="17">
        <f t="shared" si="2"/>
        <v>5.938697318007663E-2</v>
      </c>
    </row>
    <row r="140" spans="1:18" x14ac:dyDescent="0.3">
      <c r="A140" s="1" t="s">
        <v>12199</v>
      </c>
      <c r="B140" s="23">
        <v>137</v>
      </c>
      <c r="C140" s="311">
        <v>211</v>
      </c>
      <c r="D140" s="9" t="s">
        <v>12200</v>
      </c>
      <c r="E140" s="8" t="s">
        <v>12201</v>
      </c>
      <c r="F140" s="8" t="s">
        <v>12202</v>
      </c>
      <c r="G140" s="24" t="s">
        <v>11868</v>
      </c>
      <c r="H140" s="10">
        <v>2204</v>
      </c>
      <c r="I140" s="23">
        <v>5</v>
      </c>
      <c r="J140" s="24" t="s">
        <v>132</v>
      </c>
      <c r="K140" s="24" t="s">
        <v>766</v>
      </c>
      <c r="L140" s="24" t="s">
        <v>1263</v>
      </c>
      <c r="M140" s="24" t="s">
        <v>1239</v>
      </c>
      <c r="N140" s="26">
        <f>B140/522</f>
        <v>0.26245210727969348</v>
      </c>
      <c r="O140" s="278" t="s">
        <v>15625</v>
      </c>
      <c r="P140" s="278">
        <v>6</v>
      </c>
      <c r="Q140" s="311">
        <v>3.7</v>
      </c>
      <c r="R140" s="17">
        <f t="shared" si="2"/>
        <v>0.4042145593869732</v>
      </c>
    </row>
    <row r="141" spans="1:18" x14ac:dyDescent="0.3">
      <c r="A141" s="1" t="s">
        <v>12203</v>
      </c>
      <c r="B141" s="23">
        <v>137</v>
      </c>
      <c r="C141" s="312">
        <v>141</v>
      </c>
      <c r="D141" s="9" t="s">
        <v>12204</v>
      </c>
      <c r="E141" s="8" t="s">
        <v>12205</v>
      </c>
      <c r="F141" s="8" t="s">
        <v>12206</v>
      </c>
      <c r="G141" s="24" t="s">
        <v>11695</v>
      </c>
      <c r="H141" s="10">
        <v>2007</v>
      </c>
      <c r="I141" s="23">
        <v>5</v>
      </c>
      <c r="J141" s="24" t="s">
        <v>731</v>
      </c>
      <c r="K141" s="24" t="s">
        <v>773</v>
      </c>
      <c r="L141" s="24" t="s">
        <v>12207</v>
      </c>
      <c r="M141" s="24" t="s">
        <v>1055</v>
      </c>
      <c r="N141" s="26">
        <f>B141/522</f>
        <v>0.26245210727969348</v>
      </c>
      <c r="O141" s="278" t="s">
        <v>15625</v>
      </c>
      <c r="P141" s="278">
        <v>6</v>
      </c>
      <c r="Q141" s="312">
        <v>4.8</v>
      </c>
      <c r="R141" s="17">
        <f t="shared" si="2"/>
        <v>0.27011494252873564</v>
      </c>
    </row>
    <row r="142" spans="1:18" x14ac:dyDescent="0.3">
      <c r="A142" s="1" t="s">
        <v>12208</v>
      </c>
      <c r="B142" s="23">
        <v>137</v>
      </c>
      <c r="C142" s="312">
        <v>124</v>
      </c>
      <c r="D142" s="9" t="s">
        <v>12209</v>
      </c>
      <c r="E142" s="8" t="s">
        <v>12210</v>
      </c>
      <c r="F142" s="8" t="s">
        <v>12210</v>
      </c>
      <c r="G142" s="24" t="s">
        <v>11687</v>
      </c>
      <c r="H142" s="10">
        <v>3680</v>
      </c>
      <c r="I142" s="23">
        <v>5</v>
      </c>
      <c r="J142" s="24" t="s">
        <v>731</v>
      </c>
      <c r="K142" s="24" t="s">
        <v>4806</v>
      </c>
      <c r="L142" s="24" t="s">
        <v>12211</v>
      </c>
      <c r="M142" s="24" t="s">
        <v>768</v>
      </c>
      <c r="N142" s="26">
        <f>B142/522</f>
        <v>0.26245210727969348</v>
      </c>
      <c r="O142" s="278" t="s">
        <v>15625</v>
      </c>
      <c r="P142" s="278">
        <v>6</v>
      </c>
      <c r="Q142" s="312">
        <v>5.2</v>
      </c>
      <c r="R142" s="17">
        <f t="shared" si="2"/>
        <v>0.23754789272030652</v>
      </c>
    </row>
    <row r="143" spans="1:18" x14ac:dyDescent="0.3">
      <c r="A143" s="1" t="s">
        <v>12195</v>
      </c>
      <c r="B143" s="23">
        <v>137</v>
      </c>
      <c r="C143" s="312">
        <v>87</v>
      </c>
      <c r="D143" s="9" t="s">
        <v>12196</v>
      </c>
      <c r="E143" s="8" t="s">
        <v>12197</v>
      </c>
      <c r="F143" s="8" t="s">
        <v>12198</v>
      </c>
      <c r="G143" s="24" t="s">
        <v>11868</v>
      </c>
      <c r="H143" s="10">
        <v>3168</v>
      </c>
      <c r="I143" s="23">
        <v>5</v>
      </c>
      <c r="J143" s="24" t="s">
        <v>132</v>
      </c>
      <c r="K143" s="24" t="s">
        <v>4793</v>
      </c>
      <c r="L143" s="24" t="s">
        <v>7511</v>
      </c>
      <c r="M143" s="24" t="s">
        <v>733</v>
      </c>
      <c r="N143" s="26">
        <f>B143/522</f>
        <v>0.26245210727969348</v>
      </c>
      <c r="O143" s="278" t="s">
        <v>15625</v>
      </c>
      <c r="P143" s="278">
        <v>6</v>
      </c>
      <c r="Q143" s="312">
        <v>6.3</v>
      </c>
      <c r="R143" s="17">
        <f t="shared" si="2"/>
        <v>0.16666666666666666</v>
      </c>
    </row>
    <row r="144" spans="1:18" x14ac:dyDescent="0.3">
      <c r="A144" s="1" t="s">
        <v>12212</v>
      </c>
      <c r="B144" s="23">
        <v>137</v>
      </c>
      <c r="C144" s="311">
        <v>131</v>
      </c>
      <c r="D144" s="9" t="s">
        <v>12213</v>
      </c>
      <c r="E144" s="8" t="s">
        <v>12214</v>
      </c>
      <c r="F144" s="8" t="s">
        <v>12215</v>
      </c>
      <c r="G144" s="24" t="s">
        <v>11695</v>
      </c>
      <c r="H144" s="10">
        <v>8529</v>
      </c>
      <c r="I144" s="23">
        <v>5</v>
      </c>
      <c r="J144" s="24" t="s">
        <v>731</v>
      </c>
      <c r="K144" s="24" t="s">
        <v>982</v>
      </c>
      <c r="L144" s="24" t="s">
        <v>12216</v>
      </c>
      <c r="M144" s="24" t="s">
        <v>1035</v>
      </c>
      <c r="N144" s="26">
        <f>B144/522</f>
        <v>0.26245210727969348</v>
      </c>
      <c r="O144" s="278" t="s">
        <v>15625</v>
      </c>
      <c r="P144" s="278">
        <v>6</v>
      </c>
      <c r="Q144" s="311">
        <v>5.0999999999999996</v>
      </c>
      <c r="R144" s="17">
        <f t="shared" si="2"/>
        <v>0.25095785440613028</v>
      </c>
    </row>
    <row r="145" spans="1:18" x14ac:dyDescent="0.3">
      <c r="A145" s="1" t="s">
        <v>10964</v>
      </c>
      <c r="B145" s="23">
        <v>137</v>
      </c>
      <c r="C145" s="312">
        <v>204</v>
      </c>
      <c r="D145" s="9" t="s">
        <v>10965</v>
      </c>
      <c r="E145" s="8" t="s">
        <v>10966</v>
      </c>
      <c r="F145" s="8" t="s">
        <v>10967</v>
      </c>
      <c r="G145" s="24" t="s">
        <v>11687</v>
      </c>
      <c r="H145" s="10">
        <v>3575</v>
      </c>
      <c r="I145" s="23">
        <v>5</v>
      </c>
      <c r="J145" s="24" t="s">
        <v>731</v>
      </c>
      <c r="K145" s="24" t="s">
        <v>864</v>
      </c>
      <c r="L145" s="24" t="s">
        <v>12194</v>
      </c>
      <c r="M145" s="24" t="s">
        <v>1226</v>
      </c>
      <c r="N145" s="26">
        <f>B145/522</f>
        <v>0.26245210727969348</v>
      </c>
      <c r="O145" s="278" t="s">
        <v>15625</v>
      </c>
      <c r="P145" s="278">
        <v>6</v>
      </c>
      <c r="Q145" s="312">
        <v>3.8</v>
      </c>
      <c r="R145" s="17">
        <f t="shared" si="2"/>
        <v>0.39080459770114945</v>
      </c>
    </row>
    <row r="146" spans="1:18" x14ac:dyDescent="0.3">
      <c r="A146" s="1" t="s">
        <v>12225</v>
      </c>
      <c r="B146" s="29">
        <v>144</v>
      </c>
      <c r="C146" s="312">
        <v>112</v>
      </c>
      <c r="D146" s="9" t="s">
        <v>12226</v>
      </c>
      <c r="E146" s="8" t="s">
        <v>12227</v>
      </c>
      <c r="F146" s="8" t="s">
        <v>12228</v>
      </c>
      <c r="G146" s="24" t="s">
        <v>11692</v>
      </c>
      <c r="H146" s="10">
        <v>18467</v>
      </c>
      <c r="I146" s="29">
        <v>4.9000000000000004</v>
      </c>
      <c r="J146" s="24" t="s">
        <v>731</v>
      </c>
      <c r="K146" s="24" t="s">
        <v>913</v>
      </c>
      <c r="L146" s="24" t="s">
        <v>12229</v>
      </c>
      <c r="M146" s="24" t="s">
        <v>876</v>
      </c>
      <c r="N146" s="30">
        <f>B146/522</f>
        <v>0.27586206896551724</v>
      </c>
      <c r="O146" s="278" t="s">
        <v>15625</v>
      </c>
      <c r="P146" s="278">
        <v>6</v>
      </c>
      <c r="Q146" s="312">
        <v>5.6</v>
      </c>
      <c r="R146" s="17">
        <f t="shared" si="2"/>
        <v>0.21455938697318008</v>
      </c>
    </row>
    <row r="147" spans="1:18" x14ac:dyDescent="0.3">
      <c r="A147" s="1" t="s">
        <v>12230</v>
      </c>
      <c r="B147" s="29">
        <v>144</v>
      </c>
      <c r="C147" s="311">
        <v>221</v>
      </c>
      <c r="D147" s="9" t="s">
        <v>12231</v>
      </c>
      <c r="E147" s="8" t="s">
        <v>12232</v>
      </c>
      <c r="F147" s="8" t="s">
        <v>12233</v>
      </c>
      <c r="G147" s="24" t="s">
        <v>11692</v>
      </c>
      <c r="H147" s="10">
        <v>1948</v>
      </c>
      <c r="I147" s="29">
        <v>4.9000000000000004</v>
      </c>
      <c r="J147" s="24" t="s">
        <v>731</v>
      </c>
      <c r="K147" s="24" t="s">
        <v>949</v>
      </c>
      <c r="L147" s="24" t="s">
        <v>2386</v>
      </c>
      <c r="M147" s="24" t="s">
        <v>1195</v>
      </c>
      <c r="N147" s="30">
        <f>B147/522</f>
        <v>0.27586206896551724</v>
      </c>
      <c r="O147" s="278" t="s">
        <v>15625</v>
      </c>
      <c r="P147" s="278">
        <v>6</v>
      </c>
      <c r="Q147" s="311">
        <v>3.5</v>
      </c>
      <c r="R147" s="17">
        <f t="shared" si="2"/>
        <v>0.42337164750957856</v>
      </c>
    </row>
    <row r="148" spans="1:18" x14ac:dyDescent="0.3">
      <c r="A148" s="1" t="s">
        <v>12221</v>
      </c>
      <c r="B148" s="29">
        <v>144</v>
      </c>
      <c r="C148" s="311">
        <v>121</v>
      </c>
      <c r="D148" s="9" t="s">
        <v>12222</v>
      </c>
      <c r="E148" s="8" t="s">
        <v>12223</v>
      </c>
      <c r="F148" s="8" t="s">
        <v>12224</v>
      </c>
      <c r="G148" s="24" t="s">
        <v>11687</v>
      </c>
      <c r="H148" s="10">
        <v>9478</v>
      </c>
      <c r="I148" s="29">
        <v>4.9000000000000004</v>
      </c>
      <c r="J148" s="24" t="s">
        <v>731</v>
      </c>
      <c r="K148" s="24" t="s">
        <v>773</v>
      </c>
      <c r="L148" s="24" t="s">
        <v>5619</v>
      </c>
      <c r="M148" s="24" t="s">
        <v>853</v>
      </c>
      <c r="N148" s="30">
        <f>B148/522</f>
        <v>0.27586206896551724</v>
      </c>
      <c r="O148" s="278" t="s">
        <v>15625</v>
      </c>
      <c r="P148" s="278">
        <v>6</v>
      </c>
      <c r="Q148" s="311">
        <v>5.4</v>
      </c>
      <c r="R148" s="17">
        <f t="shared" si="2"/>
        <v>0.23180076628352492</v>
      </c>
    </row>
    <row r="149" spans="1:18" x14ac:dyDescent="0.3">
      <c r="A149" s="1" t="s">
        <v>12217</v>
      </c>
      <c r="B149" s="29">
        <v>144</v>
      </c>
      <c r="C149" s="312">
        <v>112</v>
      </c>
      <c r="D149" s="9" t="s">
        <v>12218</v>
      </c>
      <c r="E149" s="8" t="s">
        <v>165</v>
      </c>
      <c r="F149" s="8" t="s">
        <v>12219</v>
      </c>
      <c r="G149" s="24" t="s">
        <v>11692</v>
      </c>
      <c r="H149" s="10">
        <v>2210</v>
      </c>
      <c r="I149" s="29">
        <v>4.9000000000000004</v>
      </c>
      <c r="J149" s="24" t="s">
        <v>731</v>
      </c>
      <c r="K149" s="24" t="s">
        <v>508</v>
      </c>
      <c r="L149" s="24" t="s">
        <v>12220</v>
      </c>
      <c r="M149" s="24" t="s">
        <v>876</v>
      </c>
      <c r="N149" s="30">
        <f>B149/522</f>
        <v>0.27586206896551724</v>
      </c>
      <c r="O149" s="278" t="s">
        <v>15625</v>
      </c>
      <c r="P149" s="278">
        <v>6</v>
      </c>
      <c r="Q149" s="312">
        <v>5.6</v>
      </c>
      <c r="R149" s="17">
        <f t="shared" si="2"/>
        <v>0.21455938697318008</v>
      </c>
    </row>
    <row r="150" spans="1:18" x14ac:dyDescent="0.3">
      <c r="A150" s="1" t="s">
        <v>10988</v>
      </c>
      <c r="B150" s="23">
        <v>148</v>
      </c>
      <c r="C150" s="312">
        <v>163</v>
      </c>
      <c r="D150" s="9" t="s">
        <v>10989</v>
      </c>
      <c r="E150" s="8" t="s">
        <v>10990</v>
      </c>
      <c r="F150" s="8" t="s">
        <v>10991</v>
      </c>
      <c r="G150" s="24" t="s">
        <v>11687</v>
      </c>
      <c r="H150" s="10">
        <v>6273</v>
      </c>
      <c r="I150" s="23">
        <v>4.8</v>
      </c>
      <c r="J150" s="24" t="s">
        <v>731</v>
      </c>
      <c r="K150" s="24" t="s">
        <v>4793</v>
      </c>
      <c r="L150" s="24" t="s">
        <v>12234</v>
      </c>
      <c r="M150" s="24" t="s">
        <v>1017</v>
      </c>
      <c r="N150" s="26">
        <f>B150/522</f>
        <v>0.28352490421455939</v>
      </c>
      <c r="O150" s="278" t="s">
        <v>15625</v>
      </c>
      <c r="P150" s="278">
        <v>6</v>
      </c>
      <c r="Q150" s="312">
        <v>4.4000000000000004</v>
      </c>
      <c r="R150" s="17">
        <f t="shared" si="2"/>
        <v>0.31226053639846746</v>
      </c>
    </row>
    <row r="151" spans="1:18" x14ac:dyDescent="0.3">
      <c r="A151" s="1" t="s">
        <v>12235</v>
      </c>
      <c r="B151" s="23">
        <v>148</v>
      </c>
      <c r="C151" s="312">
        <v>77</v>
      </c>
      <c r="D151" s="9" t="s">
        <v>12236</v>
      </c>
      <c r="E151" s="8" t="s">
        <v>12237</v>
      </c>
      <c r="F151" s="8" t="s">
        <v>12238</v>
      </c>
      <c r="G151" s="24" t="s">
        <v>11692</v>
      </c>
      <c r="H151" s="10">
        <v>11672</v>
      </c>
      <c r="I151" s="23">
        <v>4.8</v>
      </c>
      <c r="J151" s="24" t="s">
        <v>731</v>
      </c>
      <c r="K151" s="24" t="s">
        <v>548</v>
      </c>
      <c r="L151" s="24" t="s">
        <v>12239</v>
      </c>
      <c r="M151" s="24" t="s">
        <v>693</v>
      </c>
      <c r="N151" s="26">
        <f>B151/522</f>
        <v>0.28352490421455939</v>
      </c>
      <c r="O151" s="278" t="s">
        <v>15625</v>
      </c>
      <c r="P151" s="278">
        <v>6</v>
      </c>
      <c r="Q151" s="312">
        <v>7</v>
      </c>
      <c r="R151" s="17">
        <f t="shared" si="2"/>
        <v>0.1475095785440613</v>
      </c>
    </row>
    <row r="152" spans="1:18" x14ac:dyDescent="0.3">
      <c r="A152" s="1" t="s">
        <v>12240</v>
      </c>
      <c r="B152" s="23">
        <v>148</v>
      </c>
      <c r="C152" s="311">
        <v>106</v>
      </c>
      <c r="D152" s="9" t="s">
        <v>12241</v>
      </c>
      <c r="E152" s="8" t="s">
        <v>12242</v>
      </c>
      <c r="F152" s="8" t="s">
        <v>12243</v>
      </c>
      <c r="G152" s="24" t="s">
        <v>11695</v>
      </c>
      <c r="H152" s="10">
        <v>5555</v>
      </c>
      <c r="I152" s="23">
        <v>4.8</v>
      </c>
      <c r="J152" s="24" t="s">
        <v>731</v>
      </c>
      <c r="K152" s="24" t="s">
        <v>457</v>
      </c>
      <c r="L152" s="24" t="s">
        <v>12244</v>
      </c>
      <c r="M152" s="24" t="s">
        <v>816</v>
      </c>
      <c r="N152" s="26">
        <f>B152/522</f>
        <v>0.28352490421455939</v>
      </c>
      <c r="O152" s="278" t="s">
        <v>15625</v>
      </c>
      <c r="P152" s="278">
        <v>6</v>
      </c>
      <c r="Q152" s="311">
        <v>5.7</v>
      </c>
      <c r="R152" s="17">
        <f t="shared" si="2"/>
        <v>0.20306513409961685</v>
      </c>
    </row>
    <row r="153" spans="1:18" x14ac:dyDescent="0.3">
      <c r="A153" s="1" t="s">
        <v>12245</v>
      </c>
      <c r="B153" s="29">
        <v>151</v>
      </c>
      <c r="C153" s="312">
        <v>152</v>
      </c>
      <c r="D153" s="9" t="s">
        <v>12246</v>
      </c>
      <c r="E153" s="8" t="s">
        <v>12247</v>
      </c>
      <c r="F153" s="8" t="s">
        <v>12248</v>
      </c>
      <c r="G153" s="24" t="s">
        <v>11692</v>
      </c>
      <c r="H153" s="10">
        <v>17464</v>
      </c>
      <c r="I153" s="29">
        <v>4.7</v>
      </c>
      <c r="J153" s="24" t="s">
        <v>731</v>
      </c>
      <c r="K153" s="24" t="s">
        <v>1158</v>
      </c>
      <c r="L153" s="24" t="s">
        <v>1444</v>
      </c>
      <c r="M153" s="24" t="s">
        <v>847</v>
      </c>
      <c r="N153" s="30">
        <f>B153/522</f>
        <v>0.28927203065134099</v>
      </c>
      <c r="O153" s="278" t="s">
        <v>15625</v>
      </c>
      <c r="P153" s="278">
        <v>6</v>
      </c>
      <c r="Q153" s="312">
        <v>4.5999999999999996</v>
      </c>
      <c r="R153" s="17">
        <f t="shared" si="2"/>
        <v>0.29118773946360155</v>
      </c>
    </row>
    <row r="154" spans="1:18" x14ac:dyDescent="0.3">
      <c r="A154" s="1" t="s">
        <v>12249</v>
      </c>
      <c r="B154" s="29">
        <v>151</v>
      </c>
      <c r="C154" s="312">
        <v>163</v>
      </c>
      <c r="D154" s="9" t="s">
        <v>12250</v>
      </c>
      <c r="E154" s="8" t="s">
        <v>12251</v>
      </c>
      <c r="F154" s="8" t="s">
        <v>12252</v>
      </c>
      <c r="G154" s="24" t="s">
        <v>11695</v>
      </c>
      <c r="H154" s="10">
        <v>1396</v>
      </c>
      <c r="I154" s="29">
        <v>4.7</v>
      </c>
      <c r="J154" s="24" t="s">
        <v>731</v>
      </c>
      <c r="K154" s="24" t="s">
        <v>1187</v>
      </c>
      <c r="L154" s="24" t="s">
        <v>1542</v>
      </c>
      <c r="M154" s="24" t="s">
        <v>1017</v>
      </c>
      <c r="N154" s="30">
        <f>B154/522</f>
        <v>0.28927203065134099</v>
      </c>
      <c r="O154" s="278" t="s">
        <v>15625</v>
      </c>
      <c r="P154" s="278">
        <v>6</v>
      </c>
      <c r="Q154" s="312">
        <v>4.4000000000000004</v>
      </c>
      <c r="R154" s="17">
        <f t="shared" si="2"/>
        <v>0.31226053639846746</v>
      </c>
    </row>
    <row r="155" spans="1:18" x14ac:dyDescent="0.3">
      <c r="A155" s="1" t="s">
        <v>10999</v>
      </c>
      <c r="B155" s="29">
        <v>151</v>
      </c>
      <c r="C155" s="311">
        <v>157</v>
      </c>
      <c r="D155" s="9" t="s">
        <v>11000</v>
      </c>
      <c r="E155" s="8" t="s">
        <v>11001</v>
      </c>
      <c r="F155" s="8" t="s">
        <v>11002</v>
      </c>
      <c r="G155" s="24" t="s">
        <v>11695</v>
      </c>
      <c r="H155" s="10">
        <v>6706</v>
      </c>
      <c r="I155" s="29">
        <v>4.7</v>
      </c>
      <c r="J155" s="24" t="s">
        <v>731</v>
      </c>
      <c r="K155" s="24" t="s">
        <v>1397</v>
      </c>
      <c r="L155" s="24" t="s">
        <v>12055</v>
      </c>
      <c r="M155" s="24" t="s">
        <v>1072</v>
      </c>
      <c r="N155" s="30">
        <f>B155/522</f>
        <v>0.28927203065134099</v>
      </c>
      <c r="O155" s="278" t="s">
        <v>15625</v>
      </c>
      <c r="P155" s="278">
        <v>6</v>
      </c>
      <c r="Q155" s="311">
        <v>4.5</v>
      </c>
      <c r="R155" s="17">
        <f t="shared" si="2"/>
        <v>0.3007662835249042</v>
      </c>
    </row>
    <row r="156" spans="1:18" x14ac:dyDescent="0.3">
      <c r="A156" s="1" t="s">
        <v>12253</v>
      </c>
      <c r="B156" s="29">
        <v>151</v>
      </c>
      <c r="C156" s="311">
        <v>148</v>
      </c>
      <c r="D156" s="9" t="s">
        <v>12254</v>
      </c>
      <c r="E156" s="8" t="s">
        <v>12255</v>
      </c>
      <c r="F156" s="8" t="s">
        <v>12256</v>
      </c>
      <c r="G156" s="24" t="s">
        <v>11767</v>
      </c>
      <c r="H156" s="10">
        <v>5801</v>
      </c>
      <c r="I156" s="29">
        <v>4.7</v>
      </c>
      <c r="J156" s="24" t="s">
        <v>731</v>
      </c>
      <c r="K156" s="24" t="s">
        <v>1021</v>
      </c>
      <c r="L156" s="24" t="s">
        <v>12257</v>
      </c>
      <c r="M156" s="24" t="s">
        <v>1010</v>
      </c>
      <c r="N156" s="30">
        <f>B156/522</f>
        <v>0.28927203065134099</v>
      </c>
      <c r="O156" s="278" t="s">
        <v>15625</v>
      </c>
      <c r="P156" s="278">
        <v>6</v>
      </c>
      <c r="Q156" s="311">
        <v>4.7</v>
      </c>
      <c r="R156" s="17">
        <f t="shared" si="2"/>
        <v>0.28352490421455939</v>
      </c>
    </row>
    <row r="157" spans="1:18" x14ac:dyDescent="0.3">
      <c r="A157" s="1" t="s">
        <v>12258</v>
      </c>
      <c r="B157" s="29">
        <v>151</v>
      </c>
      <c r="C157" s="311">
        <v>122</v>
      </c>
      <c r="D157" s="9" t="s">
        <v>12259</v>
      </c>
      <c r="E157" s="8" t="s">
        <v>12260</v>
      </c>
      <c r="F157" s="8" t="s">
        <v>12261</v>
      </c>
      <c r="G157" s="24" t="s">
        <v>11695</v>
      </c>
      <c r="H157" s="10">
        <v>1074</v>
      </c>
      <c r="I157" s="29">
        <v>4.7</v>
      </c>
      <c r="J157" s="24" t="s">
        <v>731</v>
      </c>
      <c r="K157" s="24" t="s">
        <v>949</v>
      </c>
      <c r="L157" s="24" t="s">
        <v>12262</v>
      </c>
      <c r="M157" s="24" t="s">
        <v>34</v>
      </c>
      <c r="N157" s="30">
        <f>B157/522</f>
        <v>0.28927203065134099</v>
      </c>
      <c r="O157" s="278" t="s">
        <v>15625</v>
      </c>
      <c r="P157" s="278">
        <v>6</v>
      </c>
      <c r="Q157" s="311">
        <v>5.3</v>
      </c>
      <c r="R157" s="17">
        <f t="shared" si="2"/>
        <v>0.23371647509578544</v>
      </c>
    </row>
    <row r="158" spans="1:18" x14ac:dyDescent="0.3">
      <c r="A158" s="1" t="s">
        <v>12273</v>
      </c>
      <c r="B158" s="23">
        <v>156</v>
      </c>
      <c r="C158" s="311">
        <v>96</v>
      </c>
      <c r="D158" s="9" t="s">
        <v>12274</v>
      </c>
      <c r="E158" s="8" t="s">
        <v>12275</v>
      </c>
      <c r="F158" s="8" t="s">
        <v>12276</v>
      </c>
      <c r="G158" s="24" t="s">
        <v>11703</v>
      </c>
      <c r="H158" s="10">
        <v>1318</v>
      </c>
      <c r="I158" s="23">
        <v>4.5999999999999996</v>
      </c>
      <c r="J158" s="24" t="s">
        <v>132</v>
      </c>
      <c r="K158" s="24" t="s">
        <v>336</v>
      </c>
      <c r="L158" s="24" t="s">
        <v>7711</v>
      </c>
      <c r="M158" s="24" t="s">
        <v>798</v>
      </c>
      <c r="N158" s="26">
        <f>B158/522</f>
        <v>0.2988505747126437</v>
      </c>
      <c r="O158" s="278" t="s">
        <v>15625</v>
      </c>
      <c r="P158" s="278">
        <v>6</v>
      </c>
      <c r="Q158" s="311">
        <v>6</v>
      </c>
      <c r="R158" s="17">
        <f t="shared" si="2"/>
        <v>0.18390804597701149</v>
      </c>
    </row>
    <row r="159" spans="1:18" x14ac:dyDescent="0.3">
      <c r="A159" s="1" t="s">
        <v>12268</v>
      </c>
      <c r="B159" s="23">
        <v>156</v>
      </c>
      <c r="C159" s="312">
        <v>137</v>
      </c>
      <c r="D159" s="9" t="s">
        <v>12269</v>
      </c>
      <c r="E159" s="8" t="s">
        <v>12270</v>
      </c>
      <c r="F159" s="8" t="s">
        <v>12271</v>
      </c>
      <c r="G159" s="24" t="s">
        <v>11692</v>
      </c>
      <c r="H159" s="10">
        <v>18281</v>
      </c>
      <c r="I159" s="23">
        <v>4.5999999999999996</v>
      </c>
      <c r="J159" s="24" t="s">
        <v>731</v>
      </c>
      <c r="K159" s="24" t="s">
        <v>457</v>
      </c>
      <c r="L159" s="24" t="s">
        <v>12272</v>
      </c>
      <c r="M159" s="24" t="s">
        <v>1124</v>
      </c>
      <c r="N159" s="26">
        <f>B159/522</f>
        <v>0.2988505747126437</v>
      </c>
      <c r="O159" s="278" t="s">
        <v>15625</v>
      </c>
      <c r="P159" s="278">
        <v>6</v>
      </c>
      <c r="Q159" s="312">
        <v>5</v>
      </c>
      <c r="R159" s="17">
        <f t="shared" si="2"/>
        <v>0.26245210727969348</v>
      </c>
    </row>
    <row r="160" spans="1:18" x14ac:dyDescent="0.3">
      <c r="A160" s="1" t="s">
        <v>12263</v>
      </c>
      <c r="B160" s="23">
        <v>156</v>
      </c>
      <c r="C160" s="312">
        <v>218</v>
      </c>
      <c r="D160" s="9" t="s">
        <v>12264</v>
      </c>
      <c r="E160" s="8" t="s">
        <v>12265</v>
      </c>
      <c r="F160" s="8" t="s">
        <v>12266</v>
      </c>
      <c r="G160" s="24" t="s">
        <v>11868</v>
      </c>
      <c r="H160" s="10">
        <v>8153</v>
      </c>
      <c r="I160" s="23">
        <v>4.5999999999999996</v>
      </c>
      <c r="J160" s="24" t="s">
        <v>132</v>
      </c>
      <c r="K160" s="24" t="s">
        <v>753</v>
      </c>
      <c r="L160" s="24" t="s">
        <v>12267</v>
      </c>
      <c r="M160" s="24" t="s">
        <v>1189</v>
      </c>
      <c r="N160" s="26">
        <f>B160/522</f>
        <v>0.2988505747126437</v>
      </c>
      <c r="O160" s="278" t="s">
        <v>15625</v>
      </c>
      <c r="P160" s="278">
        <v>6</v>
      </c>
      <c r="Q160" s="312">
        <v>3.6</v>
      </c>
      <c r="R160" s="17">
        <f t="shared" si="2"/>
        <v>0.41762452107279696</v>
      </c>
    </row>
    <row r="161" spans="1:18" x14ac:dyDescent="0.3">
      <c r="A161" s="1" t="s">
        <v>11011</v>
      </c>
      <c r="B161" s="29">
        <v>159</v>
      </c>
      <c r="C161" s="312">
        <v>124</v>
      </c>
      <c r="D161" s="9" t="s">
        <v>11012</v>
      </c>
      <c r="E161" s="8" t="s">
        <v>11013</v>
      </c>
      <c r="F161" s="8" t="s">
        <v>11014</v>
      </c>
      <c r="G161" s="24" t="s">
        <v>11695</v>
      </c>
      <c r="H161" s="10">
        <v>6919</v>
      </c>
      <c r="I161" s="29">
        <v>4.5</v>
      </c>
      <c r="J161" s="24" t="s">
        <v>731</v>
      </c>
      <c r="K161" s="24" t="s">
        <v>5682</v>
      </c>
      <c r="L161" s="24" t="s">
        <v>12296</v>
      </c>
      <c r="M161" s="24" t="s">
        <v>768</v>
      </c>
      <c r="N161" s="30">
        <f>B161/522</f>
        <v>0.3045977011494253</v>
      </c>
      <c r="O161" s="278" t="s">
        <v>15625</v>
      </c>
      <c r="P161" s="278">
        <v>6</v>
      </c>
      <c r="Q161" s="312">
        <v>5.2</v>
      </c>
      <c r="R161" s="17">
        <f t="shared" si="2"/>
        <v>0.23754789272030652</v>
      </c>
    </row>
    <row r="162" spans="1:18" x14ac:dyDescent="0.3">
      <c r="A162" s="1" t="s">
        <v>12277</v>
      </c>
      <c r="B162" s="29">
        <v>159</v>
      </c>
      <c r="C162" s="312">
        <v>190</v>
      </c>
      <c r="D162" s="9" t="s">
        <v>12278</v>
      </c>
      <c r="E162" s="8" t="s">
        <v>12279</v>
      </c>
      <c r="F162" s="8" t="s">
        <v>12280</v>
      </c>
      <c r="G162" s="24" t="s">
        <v>11692</v>
      </c>
      <c r="H162" s="10">
        <v>6482</v>
      </c>
      <c r="I162" s="29">
        <v>4.5</v>
      </c>
      <c r="J162" s="24" t="s">
        <v>731</v>
      </c>
      <c r="K162" s="24" t="s">
        <v>12281</v>
      </c>
      <c r="L162" s="24" t="s">
        <v>9160</v>
      </c>
      <c r="M162" s="24" t="s">
        <v>1205</v>
      </c>
      <c r="N162" s="30">
        <f>B162/522</f>
        <v>0.3045977011494253</v>
      </c>
      <c r="O162" s="278" t="s">
        <v>15625</v>
      </c>
      <c r="P162" s="278">
        <v>6</v>
      </c>
      <c r="Q162" s="312">
        <v>4</v>
      </c>
      <c r="R162" s="17">
        <f t="shared" si="2"/>
        <v>0.36398467432950193</v>
      </c>
    </row>
    <row r="163" spans="1:18" x14ac:dyDescent="0.3">
      <c r="A163" s="1" t="s">
        <v>11019</v>
      </c>
      <c r="B163" s="29">
        <v>159</v>
      </c>
      <c r="C163" s="312">
        <v>190</v>
      </c>
      <c r="D163" s="9" t="s">
        <v>11020</v>
      </c>
      <c r="E163" s="8" t="s">
        <v>11021</v>
      </c>
      <c r="F163" s="8" t="s">
        <v>11022</v>
      </c>
      <c r="G163" s="24" t="s">
        <v>12297</v>
      </c>
      <c r="H163" s="10">
        <v>2041</v>
      </c>
      <c r="I163" s="29">
        <v>4.5</v>
      </c>
      <c r="J163" s="24" t="s">
        <v>132</v>
      </c>
      <c r="K163" s="24" t="s">
        <v>1286</v>
      </c>
      <c r="L163" s="24" t="s">
        <v>1963</v>
      </c>
      <c r="M163" s="24" t="s">
        <v>1205</v>
      </c>
      <c r="N163" s="30">
        <f>B163/522</f>
        <v>0.3045977011494253</v>
      </c>
      <c r="O163" s="278" t="s">
        <v>15625</v>
      </c>
      <c r="P163" s="278">
        <v>6</v>
      </c>
      <c r="Q163" s="312">
        <v>4</v>
      </c>
      <c r="R163" s="17">
        <f t="shared" si="2"/>
        <v>0.36398467432950193</v>
      </c>
    </row>
    <row r="164" spans="1:18" x14ac:dyDescent="0.3">
      <c r="A164" s="1" t="s">
        <v>12286</v>
      </c>
      <c r="B164" s="29">
        <v>159</v>
      </c>
      <c r="C164" s="311">
        <v>79</v>
      </c>
      <c r="D164" s="9" t="s">
        <v>12287</v>
      </c>
      <c r="E164" s="8" t="s">
        <v>12288</v>
      </c>
      <c r="F164" s="8" t="s">
        <v>12289</v>
      </c>
      <c r="G164" s="24" t="s">
        <v>11692</v>
      </c>
      <c r="H164" s="10">
        <v>16869</v>
      </c>
      <c r="I164" s="29">
        <v>4.5</v>
      </c>
      <c r="J164" s="24" t="s">
        <v>731</v>
      </c>
      <c r="K164" s="24" t="s">
        <v>891</v>
      </c>
      <c r="L164" s="24" t="s">
        <v>12290</v>
      </c>
      <c r="M164" s="24" t="s">
        <v>866</v>
      </c>
      <c r="N164" s="30">
        <f>B164/522</f>
        <v>0.3045977011494253</v>
      </c>
      <c r="O164" s="278" t="s">
        <v>15625</v>
      </c>
      <c r="P164" s="278">
        <v>6</v>
      </c>
      <c r="Q164" s="311">
        <v>6.9</v>
      </c>
      <c r="R164" s="17">
        <f t="shared" si="2"/>
        <v>0.15134099616858238</v>
      </c>
    </row>
    <row r="165" spans="1:18" x14ac:dyDescent="0.3">
      <c r="A165" s="1" t="s">
        <v>12282</v>
      </c>
      <c r="B165" s="29">
        <v>159</v>
      </c>
      <c r="C165" s="312">
        <v>190</v>
      </c>
      <c r="D165" s="9" t="s">
        <v>12283</v>
      </c>
      <c r="E165" s="8" t="s">
        <v>12284</v>
      </c>
      <c r="F165" s="8" t="s">
        <v>12285</v>
      </c>
      <c r="G165" s="24" t="s">
        <v>11868</v>
      </c>
      <c r="H165" s="10">
        <v>3107</v>
      </c>
      <c r="I165" s="29">
        <v>4.5</v>
      </c>
      <c r="J165" s="24" t="s">
        <v>132</v>
      </c>
      <c r="K165" s="24" t="s">
        <v>938</v>
      </c>
      <c r="L165" s="24" t="s">
        <v>9079</v>
      </c>
      <c r="M165" s="24" t="s">
        <v>1205</v>
      </c>
      <c r="N165" s="30">
        <f>B165/522</f>
        <v>0.3045977011494253</v>
      </c>
      <c r="O165" s="278" t="s">
        <v>15625</v>
      </c>
      <c r="P165" s="278">
        <v>6</v>
      </c>
      <c r="Q165" s="312">
        <v>4</v>
      </c>
      <c r="R165" s="17">
        <f t="shared" si="2"/>
        <v>0.36398467432950193</v>
      </c>
    </row>
    <row r="166" spans="1:18" x14ac:dyDescent="0.3">
      <c r="A166" s="1" t="s">
        <v>12291</v>
      </c>
      <c r="B166" s="29">
        <v>159</v>
      </c>
      <c r="C166" s="312">
        <v>152</v>
      </c>
      <c r="D166" s="9" t="s">
        <v>12292</v>
      </c>
      <c r="E166" s="8" t="s">
        <v>12293</v>
      </c>
      <c r="F166" s="8" t="s">
        <v>12294</v>
      </c>
      <c r="G166" s="24" t="s">
        <v>11687</v>
      </c>
      <c r="H166" s="10">
        <v>2018</v>
      </c>
      <c r="I166" s="29">
        <v>4.5</v>
      </c>
      <c r="J166" s="24" t="s">
        <v>731</v>
      </c>
      <c r="K166" s="24" t="s">
        <v>5358</v>
      </c>
      <c r="L166" s="24" t="s">
        <v>12295</v>
      </c>
      <c r="M166" s="24" t="s">
        <v>847</v>
      </c>
      <c r="N166" s="30">
        <f>B166/522</f>
        <v>0.3045977011494253</v>
      </c>
      <c r="O166" s="278" t="s">
        <v>15625</v>
      </c>
      <c r="P166" s="278">
        <v>6</v>
      </c>
      <c r="Q166" s="312">
        <v>4.5999999999999996</v>
      </c>
      <c r="R166" s="17">
        <f t="shared" si="2"/>
        <v>0.29118773946360155</v>
      </c>
    </row>
    <row r="167" spans="1:18" x14ac:dyDescent="0.3">
      <c r="A167" s="1" t="s">
        <v>12298</v>
      </c>
      <c r="B167" s="23">
        <v>165</v>
      </c>
      <c r="C167" s="311">
        <v>131</v>
      </c>
      <c r="D167" s="9" t="s">
        <v>12299</v>
      </c>
      <c r="E167" s="8" t="s">
        <v>12300</v>
      </c>
      <c r="F167" s="8" t="s">
        <v>12301</v>
      </c>
      <c r="G167" s="24" t="s">
        <v>11868</v>
      </c>
      <c r="H167" s="10">
        <v>1684</v>
      </c>
      <c r="I167" s="23">
        <v>4.4000000000000004</v>
      </c>
      <c r="J167" s="24" t="s">
        <v>132</v>
      </c>
      <c r="K167" s="24" t="s">
        <v>742</v>
      </c>
      <c r="L167" s="24" t="s">
        <v>416</v>
      </c>
      <c r="M167" s="24" t="s">
        <v>1035</v>
      </c>
      <c r="N167" s="26">
        <f>B167/522</f>
        <v>0.31609195402298851</v>
      </c>
      <c r="O167" s="278" t="s">
        <v>15625</v>
      </c>
      <c r="P167" s="278">
        <v>6</v>
      </c>
      <c r="Q167" s="311">
        <v>5.0999999999999996</v>
      </c>
      <c r="R167" s="17">
        <f t="shared" si="2"/>
        <v>0.25095785440613028</v>
      </c>
    </row>
    <row r="168" spans="1:18" x14ac:dyDescent="0.3">
      <c r="A168" s="1" t="s">
        <v>12312</v>
      </c>
      <c r="B168" s="23">
        <v>165</v>
      </c>
      <c r="C168" s="312">
        <v>302</v>
      </c>
      <c r="D168" s="9" t="s">
        <v>12313</v>
      </c>
      <c r="E168" s="8" t="s">
        <v>12314</v>
      </c>
      <c r="F168" s="8" t="s">
        <v>12315</v>
      </c>
      <c r="G168" s="24" t="s">
        <v>11703</v>
      </c>
      <c r="H168" s="10">
        <v>7434</v>
      </c>
      <c r="I168" s="23">
        <v>4.4000000000000004</v>
      </c>
      <c r="J168" s="24" t="s">
        <v>132</v>
      </c>
      <c r="K168" s="24" t="s">
        <v>1098</v>
      </c>
      <c r="L168" s="24" t="s">
        <v>12316</v>
      </c>
      <c r="M168" s="24" t="s">
        <v>1421</v>
      </c>
      <c r="N168" s="26">
        <f>B168/522</f>
        <v>0.31609195402298851</v>
      </c>
      <c r="O168" s="278" t="s">
        <v>15625</v>
      </c>
      <c r="P168" s="278">
        <v>6</v>
      </c>
      <c r="Q168" s="312">
        <v>2.6</v>
      </c>
      <c r="R168" s="17">
        <f t="shared" si="2"/>
        <v>0.57854406130268199</v>
      </c>
    </row>
    <row r="169" spans="1:18" x14ac:dyDescent="0.3">
      <c r="A169" s="1" t="s">
        <v>12307</v>
      </c>
      <c r="B169" s="23">
        <v>165</v>
      </c>
      <c r="C169" s="312">
        <v>163</v>
      </c>
      <c r="D169" s="9" t="s">
        <v>12308</v>
      </c>
      <c r="E169" s="8" t="s">
        <v>12309</v>
      </c>
      <c r="F169" s="8" t="s">
        <v>12310</v>
      </c>
      <c r="G169" s="24" t="s">
        <v>11692</v>
      </c>
      <c r="H169" s="10">
        <v>15212</v>
      </c>
      <c r="I169" s="23">
        <v>4.4000000000000004</v>
      </c>
      <c r="J169" s="24" t="s">
        <v>731</v>
      </c>
      <c r="K169" s="24" t="s">
        <v>1021</v>
      </c>
      <c r="L169" s="24" t="s">
        <v>12311</v>
      </c>
      <c r="M169" s="24" t="s">
        <v>1017</v>
      </c>
      <c r="N169" s="26">
        <f>B169/522</f>
        <v>0.31609195402298851</v>
      </c>
      <c r="O169" s="278" t="s">
        <v>15625</v>
      </c>
      <c r="P169" s="278">
        <v>6</v>
      </c>
      <c r="Q169" s="312">
        <v>4.4000000000000004</v>
      </c>
      <c r="R169" s="17">
        <f t="shared" si="2"/>
        <v>0.31226053639846746</v>
      </c>
    </row>
    <row r="170" spans="1:18" x14ac:dyDescent="0.3">
      <c r="A170" s="1" t="s">
        <v>12302</v>
      </c>
      <c r="B170" s="23">
        <v>165</v>
      </c>
      <c r="C170" s="311">
        <v>181</v>
      </c>
      <c r="D170" s="9" t="s">
        <v>12303</v>
      </c>
      <c r="E170" s="8" t="s">
        <v>12304</v>
      </c>
      <c r="F170" s="8" t="s">
        <v>12305</v>
      </c>
      <c r="G170" s="24" t="s">
        <v>11687</v>
      </c>
      <c r="H170" s="10">
        <v>2152</v>
      </c>
      <c r="I170" s="23">
        <v>4.4000000000000004</v>
      </c>
      <c r="J170" s="24" t="s">
        <v>731</v>
      </c>
      <c r="K170" s="24" t="s">
        <v>1158</v>
      </c>
      <c r="L170" s="24" t="s">
        <v>12306</v>
      </c>
      <c r="M170" s="24" t="s">
        <v>1114</v>
      </c>
      <c r="N170" s="26">
        <f>B170/522</f>
        <v>0.31609195402298851</v>
      </c>
      <c r="O170" s="278" t="s">
        <v>15625</v>
      </c>
      <c r="P170" s="278">
        <v>6</v>
      </c>
      <c r="Q170" s="311">
        <v>4.0999999999999996</v>
      </c>
      <c r="R170" s="17">
        <f t="shared" si="2"/>
        <v>0.34674329501915707</v>
      </c>
    </row>
    <row r="171" spans="1:18" x14ac:dyDescent="0.3">
      <c r="A171" s="1" t="s">
        <v>11043</v>
      </c>
      <c r="B171" s="23">
        <v>165</v>
      </c>
      <c r="C171" s="311">
        <v>171</v>
      </c>
      <c r="D171" s="9" t="s">
        <v>11044</v>
      </c>
      <c r="E171" s="8" t="s">
        <v>11045</v>
      </c>
      <c r="F171" s="8" t="s">
        <v>11046</v>
      </c>
      <c r="G171" s="24" t="s">
        <v>11687</v>
      </c>
      <c r="H171" s="10">
        <v>13413</v>
      </c>
      <c r="I171" s="23">
        <v>4.4000000000000004</v>
      </c>
      <c r="J171" s="24" t="s">
        <v>731</v>
      </c>
      <c r="K171" s="24" t="s">
        <v>302</v>
      </c>
      <c r="L171" s="24" t="s">
        <v>1680</v>
      </c>
      <c r="M171" s="24" t="s">
        <v>1004</v>
      </c>
      <c r="N171" s="26">
        <f>B171/522</f>
        <v>0.31609195402298851</v>
      </c>
      <c r="O171" s="278" t="s">
        <v>15625</v>
      </c>
      <c r="P171" s="278">
        <v>6</v>
      </c>
      <c r="Q171" s="311">
        <v>4.3</v>
      </c>
      <c r="R171" s="17">
        <f t="shared" si="2"/>
        <v>0.32758620689655171</v>
      </c>
    </row>
    <row r="172" spans="1:18" x14ac:dyDescent="0.3">
      <c r="A172" s="1" t="s">
        <v>12318</v>
      </c>
      <c r="B172" s="29">
        <v>170</v>
      </c>
      <c r="C172" s="311">
        <v>181</v>
      </c>
      <c r="D172" s="9" t="s">
        <v>12319</v>
      </c>
      <c r="E172" s="8" t="s">
        <v>12320</v>
      </c>
      <c r="F172" s="8" t="s">
        <v>12321</v>
      </c>
      <c r="G172" s="24" t="s">
        <v>11868</v>
      </c>
      <c r="H172" s="10">
        <v>6983</v>
      </c>
      <c r="I172" s="29">
        <v>4.3</v>
      </c>
      <c r="J172" s="24" t="s">
        <v>132</v>
      </c>
      <c r="K172" s="24" t="s">
        <v>1413</v>
      </c>
      <c r="L172" s="24" t="s">
        <v>11717</v>
      </c>
      <c r="M172" s="24" t="s">
        <v>1114</v>
      </c>
      <c r="N172" s="30">
        <f>B172/522</f>
        <v>0.32567049808429116</v>
      </c>
      <c r="O172" s="278" t="s">
        <v>15625</v>
      </c>
      <c r="P172" s="278">
        <v>6</v>
      </c>
      <c r="Q172" s="311">
        <v>4.0999999999999996</v>
      </c>
      <c r="R172" s="17">
        <f t="shared" si="2"/>
        <v>0.34674329501915707</v>
      </c>
    </row>
    <row r="173" spans="1:18" x14ac:dyDescent="0.3">
      <c r="A173" s="1" t="s">
        <v>12336</v>
      </c>
      <c r="B173" s="29">
        <v>170</v>
      </c>
      <c r="C173" s="311">
        <v>181</v>
      </c>
      <c r="D173" s="9" t="s">
        <v>12337</v>
      </c>
      <c r="E173" s="8" t="s">
        <v>12338</v>
      </c>
      <c r="F173" s="8" t="s">
        <v>12339</v>
      </c>
      <c r="G173" s="24" t="s">
        <v>11692</v>
      </c>
      <c r="H173" s="10">
        <v>16672</v>
      </c>
      <c r="I173" s="29">
        <v>4.3</v>
      </c>
      <c r="J173" s="24" t="s">
        <v>731</v>
      </c>
      <c r="K173" s="24" t="s">
        <v>5432</v>
      </c>
      <c r="L173" s="24" t="s">
        <v>12331</v>
      </c>
      <c r="M173" s="24" t="s">
        <v>1114</v>
      </c>
      <c r="N173" s="30">
        <f>B173/522</f>
        <v>0.32567049808429116</v>
      </c>
      <c r="O173" s="278" t="s">
        <v>15625</v>
      </c>
      <c r="P173" s="278">
        <v>6</v>
      </c>
      <c r="Q173" s="311">
        <v>4.0999999999999996</v>
      </c>
      <c r="R173" s="17">
        <f t="shared" si="2"/>
        <v>0.34674329501915707</v>
      </c>
    </row>
    <row r="174" spans="1:18" x14ac:dyDescent="0.3">
      <c r="A174" s="1" t="s">
        <v>11054</v>
      </c>
      <c r="B174" s="29">
        <v>170</v>
      </c>
      <c r="C174" s="311">
        <v>198</v>
      </c>
      <c r="D174" s="9" t="s">
        <v>11055</v>
      </c>
      <c r="E174" s="8" t="s">
        <v>11056</v>
      </c>
      <c r="F174" s="8" t="s">
        <v>11057</v>
      </c>
      <c r="G174" s="24" t="s">
        <v>11692</v>
      </c>
      <c r="H174" s="10">
        <v>10378</v>
      </c>
      <c r="I174" s="29">
        <v>4.3</v>
      </c>
      <c r="J174" s="24" t="s">
        <v>731</v>
      </c>
      <c r="K174" s="24" t="s">
        <v>1286</v>
      </c>
      <c r="L174" s="24" t="s">
        <v>12317</v>
      </c>
      <c r="M174" s="24" t="s">
        <v>1160</v>
      </c>
      <c r="N174" s="30">
        <f>B174/522</f>
        <v>0.32567049808429116</v>
      </c>
      <c r="O174" s="278" t="s">
        <v>15625</v>
      </c>
      <c r="P174" s="278">
        <v>6</v>
      </c>
      <c r="Q174" s="311">
        <v>3.9</v>
      </c>
      <c r="R174" s="17">
        <f t="shared" si="2"/>
        <v>0.37931034482758619</v>
      </c>
    </row>
    <row r="175" spans="1:18" x14ac:dyDescent="0.3">
      <c r="A175" s="1" t="s">
        <v>12340</v>
      </c>
      <c r="B175" s="29">
        <v>170</v>
      </c>
      <c r="C175" s="311">
        <v>221</v>
      </c>
      <c r="D175" s="9" t="s">
        <v>12341</v>
      </c>
      <c r="E175" s="8" t="s">
        <v>12342</v>
      </c>
      <c r="F175" s="8" t="s">
        <v>12343</v>
      </c>
      <c r="G175" s="24" t="s">
        <v>11695</v>
      </c>
      <c r="H175" s="10">
        <v>2627</v>
      </c>
      <c r="I175" s="29">
        <v>4.3</v>
      </c>
      <c r="J175" s="24" t="s">
        <v>731</v>
      </c>
      <c r="K175" s="24" t="s">
        <v>1426</v>
      </c>
      <c r="L175" s="24" t="s">
        <v>12344</v>
      </c>
      <c r="M175" s="24" t="s">
        <v>1195</v>
      </c>
      <c r="N175" s="30">
        <f>B175/522</f>
        <v>0.32567049808429116</v>
      </c>
      <c r="O175" s="278" t="s">
        <v>15625</v>
      </c>
      <c r="P175" s="278">
        <v>6</v>
      </c>
      <c r="Q175" s="311">
        <v>3.5</v>
      </c>
      <c r="R175" s="17">
        <f t="shared" si="2"/>
        <v>0.42337164750957856</v>
      </c>
    </row>
    <row r="176" spans="1:18" x14ac:dyDescent="0.3">
      <c r="A176" s="1" t="s">
        <v>11066</v>
      </c>
      <c r="B176" s="29">
        <v>170</v>
      </c>
      <c r="C176" s="312">
        <v>226</v>
      </c>
      <c r="D176" s="9" t="s">
        <v>11066</v>
      </c>
      <c r="E176" s="8" t="s">
        <v>11067</v>
      </c>
      <c r="F176" s="8" t="s">
        <v>11068</v>
      </c>
      <c r="G176" s="24" t="s">
        <v>12297</v>
      </c>
      <c r="H176" s="10">
        <v>1888</v>
      </c>
      <c r="I176" s="29">
        <v>4.3</v>
      </c>
      <c r="J176" s="24" t="s">
        <v>731</v>
      </c>
      <c r="K176" s="24" t="s">
        <v>4806</v>
      </c>
      <c r="L176" s="24" t="s">
        <v>2527</v>
      </c>
      <c r="M176" s="24" t="s">
        <v>1182</v>
      </c>
      <c r="N176" s="30">
        <f>B176/522</f>
        <v>0.32567049808429116</v>
      </c>
      <c r="O176" s="278" t="s">
        <v>15625</v>
      </c>
      <c r="P176" s="278">
        <v>6</v>
      </c>
      <c r="Q176" s="312">
        <v>3.4</v>
      </c>
      <c r="R176" s="17">
        <f t="shared" si="2"/>
        <v>0.43295019157088122</v>
      </c>
    </row>
    <row r="177" spans="1:18" x14ac:dyDescent="0.3">
      <c r="A177" s="1" t="s">
        <v>12322</v>
      </c>
      <c r="B177" s="29">
        <v>170</v>
      </c>
      <c r="C177" s="311">
        <v>198</v>
      </c>
      <c r="D177" s="9" t="s">
        <v>12323</v>
      </c>
      <c r="E177" s="8" t="s">
        <v>12324</v>
      </c>
      <c r="F177" s="8" t="s">
        <v>12325</v>
      </c>
      <c r="G177" s="24" t="s">
        <v>11687</v>
      </c>
      <c r="H177" s="10">
        <v>4567</v>
      </c>
      <c r="I177" s="29">
        <v>4.3</v>
      </c>
      <c r="J177" s="24" t="s">
        <v>731</v>
      </c>
      <c r="K177" s="24" t="s">
        <v>1413</v>
      </c>
      <c r="L177" s="24" t="s">
        <v>2537</v>
      </c>
      <c r="M177" s="24" t="s">
        <v>1160</v>
      </c>
      <c r="N177" s="30">
        <f>B177/522</f>
        <v>0.32567049808429116</v>
      </c>
      <c r="O177" s="278" t="s">
        <v>15625</v>
      </c>
      <c r="P177" s="278">
        <v>6</v>
      </c>
      <c r="Q177" s="311">
        <v>3.9</v>
      </c>
      <c r="R177" s="17">
        <f t="shared" si="2"/>
        <v>0.37931034482758619</v>
      </c>
    </row>
    <row r="178" spans="1:18" x14ac:dyDescent="0.3">
      <c r="A178" s="1" t="s">
        <v>12332</v>
      </c>
      <c r="B178" s="29">
        <v>170</v>
      </c>
      <c r="C178" s="312">
        <v>284</v>
      </c>
      <c r="D178" s="9" t="s">
        <v>12333</v>
      </c>
      <c r="E178" s="8" t="s">
        <v>12334</v>
      </c>
      <c r="F178" s="8" t="s">
        <v>12335</v>
      </c>
      <c r="G178" s="24" t="s">
        <v>11703</v>
      </c>
      <c r="H178" s="10">
        <v>7082</v>
      </c>
      <c r="I178" s="29">
        <v>4.3</v>
      </c>
      <c r="J178" s="24" t="s">
        <v>132</v>
      </c>
      <c r="K178" s="24" t="s">
        <v>841</v>
      </c>
      <c r="L178" s="24" t="s">
        <v>6403</v>
      </c>
      <c r="M178" s="24" t="s">
        <v>1681</v>
      </c>
      <c r="N178" s="30">
        <f>B178/522</f>
        <v>0.32567049808429116</v>
      </c>
      <c r="O178" s="278" t="s">
        <v>15625</v>
      </c>
      <c r="P178" s="278">
        <v>6</v>
      </c>
      <c r="Q178" s="312">
        <v>2.8</v>
      </c>
      <c r="R178" s="17">
        <f t="shared" si="2"/>
        <v>0.54406130268199238</v>
      </c>
    </row>
    <row r="179" spans="1:18" x14ac:dyDescent="0.3">
      <c r="A179" s="1" t="s">
        <v>11062</v>
      </c>
      <c r="B179" s="29">
        <v>170</v>
      </c>
      <c r="C179" s="312">
        <v>226</v>
      </c>
      <c r="D179" s="9" t="s">
        <v>11063</v>
      </c>
      <c r="E179" s="8" t="s">
        <v>11064</v>
      </c>
      <c r="F179" s="8" t="s">
        <v>11065</v>
      </c>
      <c r="G179" s="24" t="s">
        <v>11687</v>
      </c>
      <c r="H179" s="10">
        <v>2665</v>
      </c>
      <c r="I179" s="29">
        <v>4.3</v>
      </c>
      <c r="J179" s="24" t="s">
        <v>731</v>
      </c>
      <c r="K179" s="24" t="s">
        <v>1413</v>
      </c>
      <c r="L179" s="24" t="s">
        <v>12326</v>
      </c>
      <c r="M179" s="24" t="s">
        <v>1182</v>
      </c>
      <c r="N179" s="30">
        <f>B179/522</f>
        <v>0.32567049808429116</v>
      </c>
      <c r="O179" s="278" t="s">
        <v>15625</v>
      </c>
      <c r="P179" s="278">
        <v>6</v>
      </c>
      <c r="Q179" s="312">
        <v>3.4</v>
      </c>
      <c r="R179" s="17">
        <f t="shared" si="2"/>
        <v>0.43295019157088122</v>
      </c>
    </row>
    <row r="180" spans="1:18" x14ac:dyDescent="0.3">
      <c r="A180" s="1" t="s">
        <v>12327</v>
      </c>
      <c r="B180" s="29">
        <v>170</v>
      </c>
      <c r="C180" s="312">
        <v>152</v>
      </c>
      <c r="D180" s="9" t="s">
        <v>12328</v>
      </c>
      <c r="E180" s="8" t="s">
        <v>12329</v>
      </c>
      <c r="F180" s="8" t="s">
        <v>12330</v>
      </c>
      <c r="G180" s="24" t="s">
        <v>11695</v>
      </c>
      <c r="H180" s="10">
        <v>9742</v>
      </c>
      <c r="I180" s="29">
        <v>4.3</v>
      </c>
      <c r="J180" s="24" t="s">
        <v>731</v>
      </c>
      <c r="K180" s="24" t="s">
        <v>790</v>
      </c>
      <c r="L180" s="24" t="s">
        <v>12331</v>
      </c>
      <c r="M180" s="24" t="s">
        <v>847</v>
      </c>
      <c r="N180" s="30">
        <f>B180/522</f>
        <v>0.32567049808429116</v>
      </c>
      <c r="O180" s="278" t="s">
        <v>15625</v>
      </c>
      <c r="P180" s="278">
        <v>6</v>
      </c>
      <c r="Q180" s="312">
        <v>4.5999999999999996</v>
      </c>
      <c r="R180" s="17">
        <f t="shared" si="2"/>
        <v>0.29118773946360155</v>
      </c>
    </row>
    <row r="181" spans="1:18" x14ac:dyDescent="0.3">
      <c r="A181" s="1" t="s">
        <v>12364</v>
      </c>
      <c r="B181" s="23">
        <v>179</v>
      </c>
      <c r="C181" s="312">
        <v>257</v>
      </c>
      <c r="D181" s="9" t="s">
        <v>12365</v>
      </c>
      <c r="E181" s="8" t="s">
        <v>12366</v>
      </c>
      <c r="F181" s="8" t="s">
        <v>12367</v>
      </c>
      <c r="G181" s="24" t="s">
        <v>11703</v>
      </c>
      <c r="H181" s="10">
        <v>2035</v>
      </c>
      <c r="I181" s="23">
        <v>4.2</v>
      </c>
      <c r="J181" s="24" t="s">
        <v>132</v>
      </c>
      <c r="K181" s="24" t="s">
        <v>1098</v>
      </c>
      <c r="L181" s="24" t="s">
        <v>2165</v>
      </c>
      <c r="M181" s="24" t="s">
        <v>1339</v>
      </c>
      <c r="N181" s="26">
        <f>B181/522</f>
        <v>0.34291187739463602</v>
      </c>
      <c r="O181" s="278" t="s">
        <v>15625</v>
      </c>
      <c r="P181" s="278">
        <v>6</v>
      </c>
      <c r="Q181" s="312">
        <v>3</v>
      </c>
      <c r="R181" s="17">
        <f t="shared" si="2"/>
        <v>0.49233716475095785</v>
      </c>
    </row>
    <row r="182" spans="1:18" x14ac:dyDescent="0.3">
      <c r="A182" s="1" t="s">
        <v>12355</v>
      </c>
      <c r="B182" s="23">
        <v>179</v>
      </c>
      <c r="C182" s="311">
        <v>148</v>
      </c>
      <c r="D182" s="9" t="s">
        <v>12356</v>
      </c>
      <c r="E182" s="8" t="s">
        <v>12357</v>
      </c>
      <c r="F182" s="8" t="s">
        <v>12358</v>
      </c>
      <c r="G182" s="24" t="s">
        <v>11687</v>
      </c>
      <c r="H182" s="10">
        <v>4476</v>
      </c>
      <c r="I182" s="23">
        <v>4.2</v>
      </c>
      <c r="J182" s="24" t="s">
        <v>731</v>
      </c>
      <c r="K182" s="24" t="s">
        <v>1187</v>
      </c>
      <c r="L182" s="24" t="s">
        <v>12359</v>
      </c>
      <c r="M182" s="24" t="s">
        <v>1010</v>
      </c>
      <c r="N182" s="26">
        <f>B182/522</f>
        <v>0.34291187739463602</v>
      </c>
      <c r="O182" s="278" t="s">
        <v>15625</v>
      </c>
      <c r="P182" s="278">
        <v>6</v>
      </c>
      <c r="Q182" s="311">
        <v>4.7</v>
      </c>
      <c r="R182" s="17">
        <f t="shared" si="2"/>
        <v>0.28352490421455939</v>
      </c>
    </row>
    <row r="183" spans="1:18" x14ac:dyDescent="0.3">
      <c r="A183" s="1" t="s">
        <v>11073</v>
      </c>
      <c r="B183" s="23">
        <v>179</v>
      </c>
      <c r="C183" s="312">
        <v>204</v>
      </c>
      <c r="D183" s="9" t="s">
        <v>11074</v>
      </c>
      <c r="E183" s="8" t="s">
        <v>11075</v>
      </c>
      <c r="F183" s="8" t="s">
        <v>11076</v>
      </c>
      <c r="G183" s="24" t="s">
        <v>11687</v>
      </c>
      <c r="H183" s="10">
        <v>3382</v>
      </c>
      <c r="I183" s="23">
        <v>4.2</v>
      </c>
      <c r="J183" s="24" t="s">
        <v>731</v>
      </c>
      <c r="K183" s="24" t="s">
        <v>5682</v>
      </c>
      <c r="L183" s="24" t="s">
        <v>12349</v>
      </c>
      <c r="M183" s="24" t="s">
        <v>1226</v>
      </c>
      <c r="N183" s="26">
        <f>B183/522</f>
        <v>0.34291187739463602</v>
      </c>
      <c r="O183" s="278" t="s">
        <v>15625</v>
      </c>
      <c r="P183" s="278">
        <v>6</v>
      </c>
      <c r="Q183" s="312">
        <v>3.8</v>
      </c>
      <c r="R183" s="17">
        <f t="shared" si="2"/>
        <v>0.39080459770114945</v>
      </c>
    </row>
    <row r="184" spans="1:18" x14ac:dyDescent="0.3">
      <c r="A184" s="1" t="s">
        <v>12345</v>
      </c>
      <c r="B184" s="23">
        <v>179</v>
      </c>
      <c r="C184" s="311">
        <v>211</v>
      </c>
      <c r="D184" s="9" t="s">
        <v>12346</v>
      </c>
      <c r="E184" s="8" t="s">
        <v>12347</v>
      </c>
      <c r="F184" s="8" t="s">
        <v>12348</v>
      </c>
      <c r="G184" s="24" t="s">
        <v>11868</v>
      </c>
      <c r="H184" s="10">
        <v>4354</v>
      </c>
      <c r="I184" s="23">
        <v>4.2</v>
      </c>
      <c r="J184" s="24" t="s">
        <v>132</v>
      </c>
      <c r="K184" s="24" t="s">
        <v>1471</v>
      </c>
      <c r="L184" s="24" t="s">
        <v>1408</v>
      </c>
      <c r="M184" s="24" t="s">
        <v>1239</v>
      </c>
      <c r="N184" s="26">
        <f>B184/522</f>
        <v>0.34291187739463602</v>
      </c>
      <c r="O184" s="278" t="s">
        <v>15625</v>
      </c>
      <c r="P184" s="278">
        <v>6</v>
      </c>
      <c r="Q184" s="311">
        <v>3.7</v>
      </c>
      <c r="R184" s="17">
        <f t="shared" si="2"/>
        <v>0.4042145593869732</v>
      </c>
    </row>
    <row r="185" spans="1:18" x14ac:dyDescent="0.3">
      <c r="A185" s="1" t="s">
        <v>12360</v>
      </c>
      <c r="B185" s="23">
        <v>179</v>
      </c>
      <c r="C185" s="311">
        <v>120</v>
      </c>
      <c r="D185" s="9" t="s">
        <v>12361</v>
      </c>
      <c r="E185" s="8" t="s">
        <v>12362</v>
      </c>
      <c r="F185" s="8" t="s">
        <v>12363</v>
      </c>
      <c r="G185" s="24" t="s">
        <v>11868</v>
      </c>
      <c r="H185" s="10">
        <v>2473</v>
      </c>
      <c r="I185" s="23">
        <v>4.2</v>
      </c>
      <c r="J185" s="24" t="s">
        <v>132</v>
      </c>
      <c r="K185" s="24" t="s">
        <v>1187</v>
      </c>
      <c r="L185" s="24" t="s">
        <v>881</v>
      </c>
      <c r="M185" s="24" t="s">
        <v>945</v>
      </c>
      <c r="N185" s="26">
        <f>B185/522</f>
        <v>0.34291187739463602</v>
      </c>
      <c r="O185" s="278" t="s">
        <v>15625</v>
      </c>
      <c r="P185" s="278">
        <v>6</v>
      </c>
      <c r="Q185" s="311">
        <v>5.5</v>
      </c>
      <c r="R185" s="17">
        <f t="shared" si="2"/>
        <v>0.22988505747126436</v>
      </c>
    </row>
    <row r="186" spans="1:18" x14ac:dyDescent="0.3">
      <c r="A186" s="1" t="s">
        <v>12350</v>
      </c>
      <c r="B186" s="23">
        <v>179</v>
      </c>
      <c r="C186" s="312">
        <v>204</v>
      </c>
      <c r="D186" s="9" t="s">
        <v>12351</v>
      </c>
      <c r="E186" s="8" t="s">
        <v>12352</v>
      </c>
      <c r="F186" s="8" t="s">
        <v>12353</v>
      </c>
      <c r="G186" s="24" t="s">
        <v>11687</v>
      </c>
      <c r="H186" s="10">
        <v>2342</v>
      </c>
      <c r="I186" s="23">
        <v>4.2</v>
      </c>
      <c r="J186" s="24" t="s">
        <v>731</v>
      </c>
      <c r="K186" s="24" t="s">
        <v>5791</v>
      </c>
      <c r="L186" s="24" t="s">
        <v>12354</v>
      </c>
      <c r="M186" s="24" t="s">
        <v>1226</v>
      </c>
      <c r="N186" s="26">
        <f>B186/522</f>
        <v>0.34291187739463602</v>
      </c>
      <c r="O186" s="278" t="s">
        <v>15625</v>
      </c>
      <c r="P186" s="278">
        <v>6</v>
      </c>
      <c r="Q186" s="312">
        <v>3.8</v>
      </c>
      <c r="R186" s="17">
        <f t="shared" si="2"/>
        <v>0.39080459770114945</v>
      </c>
    </row>
    <row r="187" spans="1:18" x14ac:dyDescent="0.3">
      <c r="A187" s="1" t="s">
        <v>11092</v>
      </c>
      <c r="B187" s="29">
        <v>185</v>
      </c>
      <c r="C187" s="311">
        <v>211</v>
      </c>
      <c r="D187" s="9" t="s">
        <v>11093</v>
      </c>
      <c r="E187" s="8" t="s">
        <v>11094</v>
      </c>
      <c r="F187" s="8" t="s">
        <v>11095</v>
      </c>
      <c r="G187" s="24" t="s">
        <v>11687</v>
      </c>
      <c r="H187" s="10">
        <v>1644</v>
      </c>
      <c r="I187" s="29">
        <v>4.0999999999999996</v>
      </c>
      <c r="J187" s="24" t="s">
        <v>731</v>
      </c>
      <c r="K187" s="24" t="s">
        <v>1108</v>
      </c>
      <c r="L187" s="24" t="s">
        <v>416</v>
      </c>
      <c r="M187" s="24" t="s">
        <v>1239</v>
      </c>
      <c r="N187" s="30">
        <f>B187/522</f>
        <v>0.35440613026819923</v>
      </c>
      <c r="O187" s="278" t="s">
        <v>15625</v>
      </c>
      <c r="P187" s="278">
        <v>6</v>
      </c>
      <c r="Q187" s="311">
        <v>3.7</v>
      </c>
      <c r="R187" s="17">
        <f t="shared" si="2"/>
        <v>0.4042145593869732</v>
      </c>
    </row>
    <row r="188" spans="1:18" x14ac:dyDescent="0.3">
      <c r="A188" s="1" t="s">
        <v>12368</v>
      </c>
      <c r="B188" s="29">
        <v>185</v>
      </c>
      <c r="C188" s="312">
        <v>141</v>
      </c>
      <c r="D188" s="9" t="s">
        <v>12369</v>
      </c>
      <c r="E188" s="8" t="s">
        <v>12370</v>
      </c>
      <c r="F188" s="8" t="s">
        <v>12371</v>
      </c>
      <c r="G188" s="24" t="s">
        <v>11692</v>
      </c>
      <c r="H188" s="8">
        <v>943</v>
      </c>
      <c r="I188" s="29">
        <v>4.0999999999999996</v>
      </c>
      <c r="J188" s="24" t="s">
        <v>731</v>
      </c>
      <c r="K188" s="24" t="s">
        <v>4853</v>
      </c>
      <c r="L188" s="24" t="s">
        <v>12372</v>
      </c>
      <c r="M188" s="24" t="s">
        <v>1055</v>
      </c>
      <c r="N188" s="30">
        <f>B188/522</f>
        <v>0.35440613026819923</v>
      </c>
      <c r="O188" s="278" t="s">
        <v>15625</v>
      </c>
      <c r="P188" s="278">
        <v>6</v>
      </c>
      <c r="Q188" s="312">
        <v>4.8</v>
      </c>
      <c r="R188" s="17">
        <f t="shared" si="2"/>
        <v>0.27011494252873564</v>
      </c>
    </row>
    <row r="189" spans="1:18" x14ac:dyDescent="0.3">
      <c r="A189" s="1" t="s">
        <v>9430</v>
      </c>
      <c r="B189" s="29">
        <v>185</v>
      </c>
      <c r="C189" s="312">
        <v>284</v>
      </c>
      <c r="D189" s="9" t="s">
        <v>9431</v>
      </c>
      <c r="E189" s="8" t="s">
        <v>9432</v>
      </c>
      <c r="F189" s="8" t="s">
        <v>9433</v>
      </c>
      <c r="G189" s="24" t="s">
        <v>11692</v>
      </c>
      <c r="H189" s="10">
        <v>2286</v>
      </c>
      <c r="I189" s="29">
        <v>4.0999999999999996</v>
      </c>
      <c r="J189" s="24" t="s">
        <v>731</v>
      </c>
      <c r="K189" s="24" t="s">
        <v>542</v>
      </c>
      <c r="L189" s="24" t="s">
        <v>416</v>
      </c>
      <c r="M189" s="24" t="s">
        <v>1681</v>
      </c>
      <c r="N189" s="30">
        <f>B189/522</f>
        <v>0.35440613026819923</v>
      </c>
      <c r="O189" s="278" t="s">
        <v>15625</v>
      </c>
      <c r="P189" s="278">
        <v>6</v>
      </c>
      <c r="Q189" s="312">
        <v>2.8</v>
      </c>
      <c r="R189" s="17">
        <f t="shared" si="2"/>
        <v>0.54406130268199238</v>
      </c>
    </row>
    <row r="190" spans="1:18" x14ac:dyDescent="0.3">
      <c r="A190" s="1" t="s">
        <v>12379</v>
      </c>
      <c r="B190" s="29">
        <v>185</v>
      </c>
      <c r="C190" s="312">
        <v>141</v>
      </c>
      <c r="D190" s="9" t="s">
        <v>12380</v>
      </c>
      <c r="E190" s="8" t="s">
        <v>12381</v>
      </c>
      <c r="F190" s="8" t="s">
        <v>12382</v>
      </c>
      <c r="G190" s="24" t="s">
        <v>11868</v>
      </c>
      <c r="H190" s="10">
        <v>4699</v>
      </c>
      <c r="I190" s="29">
        <v>4.0999999999999996</v>
      </c>
      <c r="J190" s="24" t="s">
        <v>731</v>
      </c>
      <c r="K190" s="24" t="s">
        <v>635</v>
      </c>
      <c r="L190" s="24" t="s">
        <v>12383</v>
      </c>
      <c r="M190" s="24" t="s">
        <v>1055</v>
      </c>
      <c r="N190" s="30">
        <f>B190/522</f>
        <v>0.35440613026819923</v>
      </c>
      <c r="O190" s="278" t="s">
        <v>15625</v>
      </c>
      <c r="P190" s="278">
        <v>6</v>
      </c>
      <c r="Q190" s="312">
        <v>4.8</v>
      </c>
      <c r="R190" s="17">
        <f t="shared" si="2"/>
        <v>0.27011494252873564</v>
      </c>
    </row>
    <row r="191" spans="1:18" x14ac:dyDescent="0.3">
      <c r="A191" s="1" t="s">
        <v>12384</v>
      </c>
      <c r="B191" s="29">
        <v>185</v>
      </c>
      <c r="C191" s="311">
        <v>181</v>
      </c>
      <c r="D191" s="9" t="s">
        <v>12385</v>
      </c>
      <c r="E191" s="8" t="s">
        <v>12386</v>
      </c>
      <c r="F191" s="8" t="s">
        <v>12387</v>
      </c>
      <c r="G191" s="24" t="s">
        <v>11692</v>
      </c>
      <c r="H191" s="10">
        <v>3247</v>
      </c>
      <c r="I191" s="29">
        <v>4.0999999999999996</v>
      </c>
      <c r="J191" s="24" t="s">
        <v>731</v>
      </c>
      <c r="K191" s="24" t="s">
        <v>841</v>
      </c>
      <c r="L191" s="24" t="s">
        <v>5809</v>
      </c>
      <c r="M191" s="24" t="s">
        <v>1114</v>
      </c>
      <c r="N191" s="30">
        <f>B191/522</f>
        <v>0.35440613026819923</v>
      </c>
      <c r="O191" s="278" t="s">
        <v>15625</v>
      </c>
      <c r="P191" s="278">
        <v>6</v>
      </c>
      <c r="Q191" s="311">
        <v>4.0999999999999996</v>
      </c>
      <c r="R191" s="17">
        <f t="shared" si="2"/>
        <v>0.34674329501915707</v>
      </c>
    </row>
    <row r="192" spans="1:18" x14ac:dyDescent="0.3">
      <c r="A192" s="1" t="s">
        <v>3297</v>
      </c>
      <c r="B192" s="29">
        <v>185</v>
      </c>
      <c r="C192" s="312">
        <v>163</v>
      </c>
      <c r="D192" s="9" t="s">
        <v>3298</v>
      </c>
      <c r="E192" s="8" t="s">
        <v>3299</v>
      </c>
      <c r="F192" s="8" t="s">
        <v>3300</v>
      </c>
      <c r="G192" s="24" t="s">
        <v>11692</v>
      </c>
      <c r="H192" s="10">
        <v>66635</v>
      </c>
      <c r="I192" s="29">
        <v>4.0999999999999996</v>
      </c>
      <c r="J192" s="24" t="s">
        <v>731</v>
      </c>
      <c r="K192" s="24" t="s">
        <v>548</v>
      </c>
      <c r="L192" s="24" t="s">
        <v>12378</v>
      </c>
      <c r="M192" s="24" t="s">
        <v>1017</v>
      </c>
      <c r="N192" s="30">
        <f>B192/522</f>
        <v>0.35440613026819923</v>
      </c>
      <c r="O192" s="278" t="s">
        <v>15625</v>
      </c>
      <c r="P192" s="278">
        <v>6</v>
      </c>
      <c r="Q192" s="312">
        <v>4.4000000000000004</v>
      </c>
      <c r="R192" s="17">
        <f t="shared" si="2"/>
        <v>0.31226053639846746</v>
      </c>
    </row>
    <row r="193" spans="1:18" x14ac:dyDescent="0.3">
      <c r="A193" s="1" t="s">
        <v>12373</v>
      </c>
      <c r="B193" s="29">
        <v>185</v>
      </c>
      <c r="C193" s="311">
        <v>148</v>
      </c>
      <c r="D193" s="9" t="s">
        <v>12374</v>
      </c>
      <c r="E193" s="8" t="s">
        <v>12375</v>
      </c>
      <c r="F193" s="8" t="s">
        <v>12376</v>
      </c>
      <c r="G193" s="24" t="s">
        <v>11692</v>
      </c>
      <c r="H193" s="10">
        <v>3645</v>
      </c>
      <c r="I193" s="29">
        <v>4.0999999999999996</v>
      </c>
      <c r="J193" s="24" t="s">
        <v>731</v>
      </c>
      <c r="K193" s="24" t="s">
        <v>376</v>
      </c>
      <c r="L193" s="24" t="s">
        <v>12377</v>
      </c>
      <c r="M193" s="24" t="s">
        <v>1010</v>
      </c>
      <c r="N193" s="30">
        <f>B193/522</f>
        <v>0.35440613026819923</v>
      </c>
      <c r="O193" s="278" t="s">
        <v>15625</v>
      </c>
      <c r="P193" s="278">
        <v>6</v>
      </c>
      <c r="Q193" s="311">
        <v>4.7</v>
      </c>
      <c r="R193" s="17">
        <f t="shared" si="2"/>
        <v>0.28352490421455939</v>
      </c>
    </row>
    <row r="194" spans="1:18" x14ac:dyDescent="0.3">
      <c r="A194" s="1" t="s">
        <v>12388</v>
      </c>
      <c r="B194" s="29">
        <v>185</v>
      </c>
      <c r="C194" s="311">
        <v>211</v>
      </c>
      <c r="D194" s="9" t="s">
        <v>12389</v>
      </c>
      <c r="E194" s="8" t="s">
        <v>12390</v>
      </c>
      <c r="F194" s="8" t="s">
        <v>12391</v>
      </c>
      <c r="G194" s="24" t="s">
        <v>11692</v>
      </c>
      <c r="H194" s="10">
        <v>20745</v>
      </c>
      <c r="I194" s="29">
        <v>4.0999999999999996</v>
      </c>
      <c r="J194" s="24" t="s">
        <v>731</v>
      </c>
      <c r="K194" s="24" t="s">
        <v>1723</v>
      </c>
      <c r="L194" s="24" t="s">
        <v>1281</v>
      </c>
      <c r="M194" s="24" t="s">
        <v>1239</v>
      </c>
      <c r="N194" s="30">
        <f>B194/522</f>
        <v>0.35440613026819923</v>
      </c>
      <c r="O194" s="278" t="s">
        <v>15625</v>
      </c>
      <c r="P194" s="278">
        <v>6</v>
      </c>
      <c r="Q194" s="311">
        <v>3.7</v>
      </c>
      <c r="R194" s="17">
        <f t="shared" si="2"/>
        <v>0.4042145593869732</v>
      </c>
    </row>
    <row r="195" spans="1:18" x14ac:dyDescent="0.3">
      <c r="A195" s="1" t="s">
        <v>12392</v>
      </c>
      <c r="B195" s="23">
        <v>193</v>
      </c>
      <c r="C195" s="312">
        <v>163</v>
      </c>
      <c r="D195" s="9" t="s">
        <v>12393</v>
      </c>
      <c r="E195" s="8" t="s">
        <v>165</v>
      </c>
      <c r="F195" s="8" t="s">
        <v>12394</v>
      </c>
      <c r="G195" s="24" t="s">
        <v>11687</v>
      </c>
      <c r="H195" s="10">
        <v>1093</v>
      </c>
      <c r="I195" s="23">
        <v>4</v>
      </c>
      <c r="J195" s="24" t="s">
        <v>731</v>
      </c>
      <c r="K195" s="24" t="s">
        <v>5791</v>
      </c>
      <c r="L195" s="24" t="s">
        <v>5899</v>
      </c>
      <c r="M195" s="24" t="s">
        <v>1017</v>
      </c>
      <c r="N195" s="26">
        <f>B195/522</f>
        <v>0.36973180076628354</v>
      </c>
      <c r="O195" s="278" t="s">
        <v>15625</v>
      </c>
      <c r="P195" s="278">
        <v>6</v>
      </c>
      <c r="Q195" s="312">
        <v>4.4000000000000004</v>
      </c>
      <c r="R195" s="17">
        <f t="shared" si="2"/>
        <v>0.31226053639846746</v>
      </c>
    </row>
    <row r="196" spans="1:18" x14ac:dyDescent="0.3">
      <c r="A196" s="1" t="s">
        <v>1343</v>
      </c>
      <c r="B196" s="23">
        <v>194</v>
      </c>
      <c r="C196" s="311">
        <v>211</v>
      </c>
      <c r="D196" s="9" t="s">
        <v>1344</v>
      </c>
      <c r="E196" s="8" t="s">
        <v>1345</v>
      </c>
      <c r="F196" s="8" t="s">
        <v>1346</v>
      </c>
      <c r="G196" s="24" t="s">
        <v>11695</v>
      </c>
      <c r="H196" s="10">
        <v>11921</v>
      </c>
      <c r="I196" s="23">
        <v>3.9</v>
      </c>
      <c r="J196" s="24" t="s">
        <v>731</v>
      </c>
      <c r="K196" s="24" t="s">
        <v>897</v>
      </c>
      <c r="L196" s="24" t="s">
        <v>1347</v>
      </c>
      <c r="M196" s="24" t="s">
        <v>1239</v>
      </c>
      <c r="N196" s="26">
        <f>B196/522</f>
        <v>0.37164750957854409</v>
      </c>
      <c r="O196" s="278" t="s">
        <v>15625</v>
      </c>
      <c r="P196" s="278">
        <v>6</v>
      </c>
      <c r="Q196" s="311">
        <v>3.7</v>
      </c>
      <c r="R196" s="17">
        <f t="shared" ref="R196:R259" si="3">C196/522</f>
        <v>0.4042145593869732</v>
      </c>
    </row>
    <row r="197" spans="1:18" x14ac:dyDescent="0.3">
      <c r="A197" s="1" t="s">
        <v>12400</v>
      </c>
      <c r="B197" s="23">
        <v>194</v>
      </c>
      <c r="C197" s="312">
        <v>204</v>
      </c>
      <c r="D197" s="9" t="s">
        <v>12401</v>
      </c>
      <c r="E197" s="8" t="s">
        <v>12402</v>
      </c>
      <c r="F197" s="8" t="s">
        <v>12403</v>
      </c>
      <c r="G197" s="24" t="s">
        <v>11695</v>
      </c>
      <c r="H197" s="10">
        <v>2411</v>
      </c>
      <c r="I197" s="23">
        <v>3.9</v>
      </c>
      <c r="J197" s="24" t="s">
        <v>731</v>
      </c>
      <c r="K197" s="24" t="s">
        <v>309</v>
      </c>
      <c r="L197" s="24" t="s">
        <v>8191</v>
      </c>
      <c r="M197" s="24" t="s">
        <v>1226</v>
      </c>
      <c r="N197" s="26">
        <f>B197/522</f>
        <v>0.37164750957854409</v>
      </c>
      <c r="O197" s="278" t="s">
        <v>15625</v>
      </c>
      <c r="P197" s="278">
        <v>6</v>
      </c>
      <c r="Q197" s="312">
        <v>3.8</v>
      </c>
      <c r="R197" s="17">
        <f t="shared" si="3"/>
        <v>0.39080459770114945</v>
      </c>
    </row>
    <row r="198" spans="1:18" x14ac:dyDescent="0.3">
      <c r="A198" s="1" t="s">
        <v>12395</v>
      </c>
      <c r="B198" s="23">
        <v>194</v>
      </c>
      <c r="C198" s="312">
        <v>218</v>
      </c>
      <c r="D198" s="9" t="s">
        <v>12396</v>
      </c>
      <c r="E198" s="8" t="s">
        <v>12397</v>
      </c>
      <c r="F198" s="8" t="s">
        <v>12398</v>
      </c>
      <c r="G198" s="24" t="s">
        <v>11703</v>
      </c>
      <c r="H198" s="10">
        <v>19112</v>
      </c>
      <c r="I198" s="23">
        <v>3.9</v>
      </c>
      <c r="J198" s="24" t="s">
        <v>132</v>
      </c>
      <c r="K198" s="24" t="s">
        <v>12399</v>
      </c>
      <c r="L198" s="24" t="s">
        <v>12216</v>
      </c>
      <c r="M198" s="24" t="s">
        <v>1189</v>
      </c>
      <c r="N198" s="26">
        <f>B198/522</f>
        <v>0.37164750957854409</v>
      </c>
      <c r="O198" s="278" t="s">
        <v>15625</v>
      </c>
      <c r="P198" s="278">
        <v>6</v>
      </c>
      <c r="Q198" s="312">
        <v>3.6</v>
      </c>
      <c r="R198" s="17">
        <f t="shared" si="3"/>
        <v>0.41762452107279696</v>
      </c>
    </row>
    <row r="199" spans="1:18" x14ac:dyDescent="0.3">
      <c r="A199" s="1" t="s">
        <v>11096</v>
      </c>
      <c r="B199" s="23">
        <v>194</v>
      </c>
      <c r="C199" s="311">
        <v>181</v>
      </c>
      <c r="D199" s="9" t="s">
        <v>11097</v>
      </c>
      <c r="E199" s="8" t="s">
        <v>11098</v>
      </c>
      <c r="F199" s="8" t="s">
        <v>11098</v>
      </c>
      <c r="G199" s="24" t="s">
        <v>11687</v>
      </c>
      <c r="H199" s="10">
        <v>239575</v>
      </c>
      <c r="I199" s="23">
        <v>3.9</v>
      </c>
      <c r="J199" s="24" t="s">
        <v>731</v>
      </c>
      <c r="K199" s="24" t="s">
        <v>1286</v>
      </c>
      <c r="L199" s="24" t="s">
        <v>12412</v>
      </c>
      <c r="M199" s="24" t="s">
        <v>1114</v>
      </c>
      <c r="N199" s="26">
        <f>B199/522</f>
        <v>0.37164750957854409</v>
      </c>
      <c r="O199" s="278" t="s">
        <v>15625</v>
      </c>
      <c r="P199" s="278">
        <v>6</v>
      </c>
      <c r="Q199" s="311">
        <v>4.0999999999999996</v>
      </c>
      <c r="R199" s="17">
        <f t="shared" si="3"/>
        <v>0.34674329501915707</v>
      </c>
    </row>
    <row r="200" spans="1:18" x14ac:dyDescent="0.3">
      <c r="A200" s="1" t="s">
        <v>11111</v>
      </c>
      <c r="B200" s="23">
        <v>194</v>
      </c>
      <c r="C200" s="312">
        <v>141</v>
      </c>
      <c r="D200" s="9" t="s">
        <v>11112</v>
      </c>
      <c r="E200" s="8" t="s">
        <v>11113</v>
      </c>
      <c r="F200" s="8" t="s">
        <v>11113</v>
      </c>
      <c r="G200" s="24" t="s">
        <v>11687</v>
      </c>
      <c r="H200" s="10">
        <v>1013</v>
      </c>
      <c r="I200" s="23">
        <v>3.9</v>
      </c>
      <c r="J200" s="24" t="s">
        <v>731</v>
      </c>
      <c r="K200" s="24" t="s">
        <v>851</v>
      </c>
      <c r="L200" s="24" t="s">
        <v>6272</v>
      </c>
      <c r="M200" s="24" t="s">
        <v>1055</v>
      </c>
      <c r="N200" s="26">
        <f>B200/522</f>
        <v>0.37164750957854409</v>
      </c>
      <c r="O200" s="278" t="s">
        <v>15625</v>
      </c>
      <c r="P200" s="278">
        <v>6</v>
      </c>
      <c r="Q200" s="312">
        <v>4.8</v>
      </c>
      <c r="R200" s="17">
        <f t="shared" si="3"/>
        <v>0.27011494252873564</v>
      </c>
    </row>
    <row r="201" spans="1:18" x14ac:dyDescent="0.3">
      <c r="A201" s="1" t="s">
        <v>12408</v>
      </c>
      <c r="B201" s="23">
        <v>194</v>
      </c>
      <c r="C201" s="312">
        <v>173</v>
      </c>
      <c r="D201" s="9" t="s">
        <v>12409</v>
      </c>
      <c r="E201" s="8" t="s">
        <v>12410</v>
      </c>
      <c r="F201" s="8" t="s">
        <v>12411</v>
      </c>
      <c r="G201" s="24" t="s">
        <v>11868</v>
      </c>
      <c r="H201" s="10">
        <v>7026</v>
      </c>
      <c r="I201" s="23">
        <v>3.9</v>
      </c>
      <c r="J201" s="24" t="s">
        <v>731</v>
      </c>
      <c r="K201" s="24" t="s">
        <v>5682</v>
      </c>
      <c r="L201" s="24" t="s">
        <v>1587</v>
      </c>
      <c r="M201" s="24" t="s">
        <v>1078</v>
      </c>
      <c r="N201" s="26">
        <f>B201/522</f>
        <v>0.37164750957854409</v>
      </c>
      <c r="O201" s="278" t="s">
        <v>15625</v>
      </c>
      <c r="P201" s="278">
        <v>6</v>
      </c>
      <c r="Q201" s="312">
        <v>4.2</v>
      </c>
      <c r="R201" s="17">
        <f t="shared" si="3"/>
        <v>0.33141762452107282</v>
      </c>
    </row>
    <row r="202" spans="1:18" x14ac:dyDescent="0.3">
      <c r="A202" s="1" t="s">
        <v>12426</v>
      </c>
      <c r="B202" s="23">
        <v>194</v>
      </c>
      <c r="C202" s="311">
        <v>221</v>
      </c>
      <c r="D202" s="9" t="s">
        <v>12427</v>
      </c>
      <c r="E202" s="8" t="s">
        <v>12428</v>
      </c>
      <c r="F202" s="8" t="s">
        <v>12429</v>
      </c>
      <c r="G202" s="24" t="s">
        <v>11695</v>
      </c>
      <c r="H202" s="10">
        <v>5449</v>
      </c>
      <c r="I202" s="23">
        <v>3.9</v>
      </c>
      <c r="J202" s="24" t="s">
        <v>731</v>
      </c>
      <c r="K202" s="24" t="s">
        <v>796</v>
      </c>
      <c r="L202" s="24" t="s">
        <v>8572</v>
      </c>
      <c r="M202" s="24" t="s">
        <v>1195</v>
      </c>
      <c r="N202" s="26">
        <f>B202/522</f>
        <v>0.37164750957854409</v>
      </c>
      <c r="O202" s="278" t="s">
        <v>15625</v>
      </c>
      <c r="P202" s="278">
        <v>6</v>
      </c>
      <c r="Q202" s="311">
        <v>3.5</v>
      </c>
      <c r="R202" s="17">
        <f t="shared" si="3"/>
        <v>0.42337164750957856</v>
      </c>
    </row>
    <row r="203" spans="1:18" x14ac:dyDescent="0.3">
      <c r="A203" s="1" t="s">
        <v>12417</v>
      </c>
      <c r="B203" s="23">
        <v>194</v>
      </c>
      <c r="C203" s="312">
        <v>241</v>
      </c>
      <c r="D203" s="9" t="s">
        <v>12418</v>
      </c>
      <c r="E203" s="8" t="s">
        <v>12419</v>
      </c>
      <c r="F203" s="8" t="s">
        <v>12420</v>
      </c>
      <c r="G203" s="24" t="s">
        <v>11703</v>
      </c>
      <c r="H203" s="10">
        <v>1843</v>
      </c>
      <c r="I203" s="23">
        <v>3.9</v>
      </c>
      <c r="J203" s="24" t="s">
        <v>132</v>
      </c>
      <c r="K203" s="24" t="s">
        <v>972</v>
      </c>
      <c r="L203" s="24" t="s">
        <v>7182</v>
      </c>
      <c r="M203" s="24" t="s">
        <v>1313</v>
      </c>
      <c r="N203" s="26">
        <f>B203/522</f>
        <v>0.37164750957854409</v>
      </c>
      <c r="O203" s="278" t="s">
        <v>15625</v>
      </c>
      <c r="P203" s="278">
        <v>6</v>
      </c>
      <c r="Q203" s="312">
        <v>3.2</v>
      </c>
      <c r="R203" s="17">
        <f t="shared" si="3"/>
        <v>0.46168582375478928</v>
      </c>
    </row>
    <row r="204" spans="1:18" x14ac:dyDescent="0.3">
      <c r="A204" s="1" t="s">
        <v>12421</v>
      </c>
      <c r="B204" s="23">
        <v>194</v>
      </c>
      <c r="C204" s="311">
        <v>248</v>
      </c>
      <c r="D204" s="9" t="s">
        <v>12422</v>
      </c>
      <c r="E204" s="8" t="s">
        <v>12423</v>
      </c>
      <c r="F204" s="8" t="s">
        <v>12424</v>
      </c>
      <c r="G204" s="24" t="s">
        <v>11695</v>
      </c>
      <c r="H204" s="10">
        <v>2348</v>
      </c>
      <c r="I204" s="23">
        <v>3.9</v>
      </c>
      <c r="J204" s="24" t="s">
        <v>731</v>
      </c>
      <c r="K204" s="24" t="s">
        <v>1723</v>
      </c>
      <c r="L204" s="24" t="s">
        <v>12425</v>
      </c>
      <c r="M204" s="24" t="s">
        <v>1233</v>
      </c>
      <c r="N204" s="26">
        <f>B204/522</f>
        <v>0.37164750957854409</v>
      </c>
      <c r="O204" s="278" t="s">
        <v>15625</v>
      </c>
      <c r="P204" s="278">
        <v>6</v>
      </c>
      <c r="Q204" s="311">
        <v>3.1</v>
      </c>
      <c r="R204" s="17">
        <f t="shared" si="3"/>
        <v>0.47509578544061304</v>
      </c>
    </row>
    <row r="205" spans="1:18" x14ac:dyDescent="0.3">
      <c r="A205" s="1" t="s">
        <v>12413</v>
      </c>
      <c r="B205" s="23">
        <v>194</v>
      </c>
      <c r="C205" s="311">
        <v>181</v>
      </c>
      <c r="D205" s="9" t="s">
        <v>12413</v>
      </c>
      <c r="E205" s="8" t="s">
        <v>12414</v>
      </c>
      <c r="F205" s="8" t="s">
        <v>12415</v>
      </c>
      <c r="G205" s="24" t="s">
        <v>11692</v>
      </c>
      <c r="H205" s="10">
        <v>20613</v>
      </c>
      <c r="I205" s="23">
        <v>3.9</v>
      </c>
      <c r="J205" s="24" t="s">
        <v>731</v>
      </c>
      <c r="K205" s="24" t="s">
        <v>457</v>
      </c>
      <c r="L205" s="24" t="s">
        <v>12416</v>
      </c>
      <c r="M205" s="24" t="s">
        <v>1114</v>
      </c>
      <c r="N205" s="26">
        <f>B205/522</f>
        <v>0.37164750957854409</v>
      </c>
      <c r="O205" s="278" t="s">
        <v>15625</v>
      </c>
      <c r="P205" s="278">
        <v>6</v>
      </c>
      <c r="Q205" s="311">
        <v>4.0999999999999996</v>
      </c>
      <c r="R205" s="17">
        <f t="shared" si="3"/>
        <v>0.34674329501915707</v>
      </c>
    </row>
    <row r="206" spans="1:18" x14ac:dyDescent="0.3">
      <c r="A206" s="1" t="s">
        <v>12404</v>
      </c>
      <c r="B206" s="23">
        <v>194</v>
      </c>
      <c r="C206" s="312">
        <v>173</v>
      </c>
      <c r="D206" s="9" t="s">
        <v>12405</v>
      </c>
      <c r="E206" s="8" t="s">
        <v>12406</v>
      </c>
      <c r="F206" s="8" t="s">
        <v>12407</v>
      </c>
      <c r="G206" s="24" t="s">
        <v>11692</v>
      </c>
      <c r="H206" s="10">
        <v>14507</v>
      </c>
      <c r="I206" s="23">
        <v>3.9</v>
      </c>
      <c r="J206" s="24" t="s">
        <v>731</v>
      </c>
      <c r="K206" s="24" t="s">
        <v>349</v>
      </c>
      <c r="L206" s="24" t="s">
        <v>5590</v>
      </c>
      <c r="M206" s="24" t="s">
        <v>1078</v>
      </c>
      <c r="N206" s="26">
        <f>B206/522</f>
        <v>0.37164750957854409</v>
      </c>
      <c r="O206" s="278" t="s">
        <v>15625</v>
      </c>
      <c r="P206" s="278">
        <v>6</v>
      </c>
      <c r="Q206" s="312">
        <v>4.2</v>
      </c>
      <c r="R206" s="17">
        <f t="shared" si="3"/>
        <v>0.33141762452107282</v>
      </c>
    </row>
    <row r="207" spans="1:18" x14ac:dyDescent="0.3">
      <c r="A207" s="1" t="s">
        <v>12430</v>
      </c>
      <c r="B207" s="29">
        <v>205</v>
      </c>
      <c r="C207" s="312">
        <v>226</v>
      </c>
      <c r="D207" s="9" t="s">
        <v>12431</v>
      </c>
      <c r="E207" s="8" t="s">
        <v>12432</v>
      </c>
      <c r="F207" s="8" t="s">
        <v>12433</v>
      </c>
      <c r="G207" s="24" t="s">
        <v>11703</v>
      </c>
      <c r="H207" s="10">
        <v>5147</v>
      </c>
      <c r="I207" s="29">
        <v>3.8</v>
      </c>
      <c r="J207" s="24" t="s">
        <v>731</v>
      </c>
      <c r="K207" s="24" t="s">
        <v>5183</v>
      </c>
      <c r="L207" s="24" t="s">
        <v>12434</v>
      </c>
      <c r="M207" s="24" t="s">
        <v>1182</v>
      </c>
      <c r="N207" s="30">
        <f>B207/522</f>
        <v>0.39272030651340994</v>
      </c>
      <c r="O207" s="278" t="s">
        <v>15625</v>
      </c>
      <c r="P207" s="278">
        <v>6</v>
      </c>
      <c r="Q207" s="312">
        <v>3.4</v>
      </c>
      <c r="R207" s="17">
        <f t="shared" si="3"/>
        <v>0.43295019157088122</v>
      </c>
    </row>
    <row r="208" spans="1:18" x14ac:dyDescent="0.3">
      <c r="A208" s="1" t="s">
        <v>11114</v>
      </c>
      <c r="B208" s="29">
        <v>205</v>
      </c>
      <c r="C208" s="311">
        <v>232</v>
      </c>
      <c r="D208" s="9" t="s">
        <v>11115</v>
      </c>
      <c r="E208" s="8" t="s">
        <v>11116</v>
      </c>
      <c r="F208" s="8" t="s">
        <v>11117</v>
      </c>
      <c r="G208" s="24" t="s">
        <v>12297</v>
      </c>
      <c r="H208" s="10">
        <v>4092</v>
      </c>
      <c r="I208" s="29">
        <v>3.8</v>
      </c>
      <c r="J208" s="24" t="s">
        <v>731</v>
      </c>
      <c r="K208" s="24" t="s">
        <v>908</v>
      </c>
      <c r="L208" s="24" t="s">
        <v>1537</v>
      </c>
      <c r="M208" s="24" t="s">
        <v>1428</v>
      </c>
      <c r="N208" s="30">
        <f>B208/522</f>
        <v>0.39272030651340994</v>
      </c>
      <c r="O208" s="278" t="s">
        <v>15625</v>
      </c>
      <c r="P208" s="278">
        <v>6</v>
      </c>
      <c r="Q208" s="311">
        <v>3.3</v>
      </c>
      <c r="R208" s="17">
        <f t="shared" si="3"/>
        <v>0.44444444444444442</v>
      </c>
    </row>
    <row r="209" spans="1:18" x14ac:dyDescent="0.3">
      <c r="A209" s="1" t="s">
        <v>12435</v>
      </c>
      <c r="B209" s="29">
        <v>205</v>
      </c>
      <c r="C209" s="311">
        <v>181</v>
      </c>
      <c r="D209" s="9" t="s">
        <v>12436</v>
      </c>
      <c r="E209" s="8" t="s">
        <v>165</v>
      </c>
      <c r="F209" s="8" t="s">
        <v>12437</v>
      </c>
      <c r="G209" s="24" t="s">
        <v>11703</v>
      </c>
      <c r="H209" s="10">
        <v>3909</v>
      </c>
      <c r="I209" s="29">
        <v>3.8</v>
      </c>
      <c r="J209" s="24" t="s">
        <v>731</v>
      </c>
      <c r="K209" s="24" t="s">
        <v>949</v>
      </c>
      <c r="L209" s="24" t="s">
        <v>12438</v>
      </c>
      <c r="M209" s="24" t="s">
        <v>1114</v>
      </c>
      <c r="N209" s="30">
        <f>B209/522</f>
        <v>0.39272030651340994</v>
      </c>
      <c r="O209" s="278" t="s">
        <v>15625</v>
      </c>
      <c r="P209" s="278">
        <v>6</v>
      </c>
      <c r="Q209" s="311">
        <v>4.0999999999999996</v>
      </c>
      <c r="R209" s="17">
        <f t="shared" si="3"/>
        <v>0.34674329501915707</v>
      </c>
    </row>
    <row r="210" spans="1:18" x14ac:dyDescent="0.3">
      <c r="A210" s="1" t="s">
        <v>12462</v>
      </c>
      <c r="B210" s="23">
        <v>208</v>
      </c>
      <c r="C210" s="312">
        <v>152</v>
      </c>
      <c r="D210" s="9" t="s">
        <v>12463</v>
      </c>
      <c r="E210" s="8" t="s">
        <v>12464</v>
      </c>
      <c r="F210" s="8" t="s">
        <v>12465</v>
      </c>
      <c r="G210" s="24" t="s">
        <v>11767</v>
      </c>
      <c r="H210" s="10">
        <v>2140</v>
      </c>
      <c r="I210" s="23">
        <v>3.7</v>
      </c>
      <c r="J210" s="24" t="s">
        <v>731</v>
      </c>
      <c r="K210" s="24" t="s">
        <v>1723</v>
      </c>
      <c r="L210" s="24" t="s">
        <v>1103</v>
      </c>
      <c r="M210" s="24" t="s">
        <v>847</v>
      </c>
      <c r="N210" s="26">
        <f>B210/522</f>
        <v>0.39846743295019155</v>
      </c>
      <c r="O210" s="278" t="s">
        <v>15625</v>
      </c>
      <c r="P210" s="278">
        <v>6</v>
      </c>
      <c r="Q210" s="312">
        <v>4.5999999999999996</v>
      </c>
      <c r="R210" s="17">
        <f t="shared" si="3"/>
        <v>0.29118773946360155</v>
      </c>
    </row>
    <row r="211" spans="1:18" x14ac:dyDescent="0.3">
      <c r="A211" s="1" t="s">
        <v>12466</v>
      </c>
      <c r="B211" s="23">
        <v>208</v>
      </c>
      <c r="C211" s="312">
        <v>190</v>
      </c>
      <c r="D211" s="9" t="s">
        <v>12467</v>
      </c>
      <c r="E211" s="8" t="s">
        <v>12468</v>
      </c>
      <c r="F211" s="8" t="s">
        <v>12469</v>
      </c>
      <c r="G211" s="24" t="s">
        <v>11767</v>
      </c>
      <c r="H211" s="10">
        <v>5414</v>
      </c>
      <c r="I211" s="23">
        <v>3.7</v>
      </c>
      <c r="J211" s="24" t="s">
        <v>731</v>
      </c>
      <c r="K211" s="24" t="s">
        <v>1133</v>
      </c>
      <c r="L211" s="24" t="s">
        <v>5194</v>
      </c>
      <c r="M211" s="24" t="s">
        <v>1205</v>
      </c>
      <c r="N211" s="26">
        <f>B211/522</f>
        <v>0.39846743295019155</v>
      </c>
      <c r="O211" s="278" t="s">
        <v>15625</v>
      </c>
      <c r="P211" s="278">
        <v>6</v>
      </c>
      <c r="Q211" s="312">
        <v>4</v>
      </c>
      <c r="R211" s="17">
        <f t="shared" si="3"/>
        <v>0.36398467432950193</v>
      </c>
    </row>
    <row r="212" spans="1:18" x14ac:dyDescent="0.3">
      <c r="A212" s="1" t="s">
        <v>12458</v>
      </c>
      <c r="B212" s="23">
        <v>208</v>
      </c>
      <c r="C212" s="312">
        <v>241</v>
      </c>
      <c r="D212" s="9" t="s">
        <v>12458</v>
      </c>
      <c r="E212" s="8" t="s">
        <v>12459</v>
      </c>
      <c r="F212" s="8" t="s">
        <v>12460</v>
      </c>
      <c r="G212" s="24" t="s">
        <v>11703</v>
      </c>
      <c r="H212" s="10">
        <v>3325</v>
      </c>
      <c r="I212" s="23">
        <v>3.7</v>
      </c>
      <c r="J212" s="24" t="s">
        <v>731</v>
      </c>
      <c r="K212" s="24" t="s">
        <v>790</v>
      </c>
      <c r="L212" s="24" t="s">
        <v>12461</v>
      </c>
      <c r="M212" s="24" t="s">
        <v>1313</v>
      </c>
      <c r="N212" s="26">
        <f>B212/522</f>
        <v>0.39846743295019155</v>
      </c>
      <c r="O212" s="278" t="s">
        <v>15625</v>
      </c>
      <c r="P212" s="278">
        <v>6</v>
      </c>
      <c r="Q212" s="312">
        <v>3.2</v>
      </c>
      <c r="R212" s="17">
        <f t="shared" si="3"/>
        <v>0.46168582375478928</v>
      </c>
    </row>
    <row r="213" spans="1:18" x14ac:dyDescent="0.3">
      <c r="A213" s="1" t="s">
        <v>11122</v>
      </c>
      <c r="B213" s="23">
        <v>208</v>
      </c>
      <c r="C213" s="312">
        <v>190</v>
      </c>
      <c r="D213" s="9" t="s">
        <v>11123</v>
      </c>
      <c r="E213" s="8" t="s">
        <v>11124</v>
      </c>
      <c r="F213" s="8" t="s">
        <v>11125</v>
      </c>
      <c r="G213" s="24" t="s">
        <v>11703</v>
      </c>
      <c r="H213" s="10">
        <v>9122</v>
      </c>
      <c r="I213" s="23">
        <v>3.7</v>
      </c>
      <c r="J213" s="24" t="s">
        <v>731</v>
      </c>
      <c r="K213" s="24" t="s">
        <v>457</v>
      </c>
      <c r="L213" s="24" t="s">
        <v>12452</v>
      </c>
      <c r="M213" s="24" t="s">
        <v>1205</v>
      </c>
      <c r="N213" s="26">
        <f>B213/522</f>
        <v>0.39846743295019155</v>
      </c>
      <c r="O213" s="278" t="s">
        <v>15625</v>
      </c>
      <c r="P213" s="278">
        <v>6</v>
      </c>
      <c r="Q213" s="312">
        <v>4</v>
      </c>
      <c r="R213" s="17">
        <f t="shared" si="3"/>
        <v>0.36398467432950193</v>
      </c>
    </row>
    <row r="214" spans="1:18" x14ac:dyDescent="0.3">
      <c r="A214" s="1" t="s">
        <v>11118</v>
      </c>
      <c r="B214" s="23">
        <v>208</v>
      </c>
      <c r="C214" s="311">
        <v>232</v>
      </c>
      <c r="D214" s="9" t="s">
        <v>11119</v>
      </c>
      <c r="E214" s="8" t="s">
        <v>11120</v>
      </c>
      <c r="F214" s="8" t="s">
        <v>11121</v>
      </c>
      <c r="G214" s="24" t="s">
        <v>12297</v>
      </c>
      <c r="H214" s="10">
        <v>10157</v>
      </c>
      <c r="I214" s="23">
        <v>3.7</v>
      </c>
      <c r="J214" s="24" t="s">
        <v>731</v>
      </c>
      <c r="K214" s="24" t="s">
        <v>949</v>
      </c>
      <c r="L214" s="24" t="s">
        <v>12377</v>
      </c>
      <c r="M214" s="24" t="s">
        <v>1428</v>
      </c>
      <c r="N214" s="26">
        <f>B214/522</f>
        <v>0.39846743295019155</v>
      </c>
      <c r="O214" s="278" t="s">
        <v>15625</v>
      </c>
      <c r="P214" s="278">
        <v>6</v>
      </c>
      <c r="Q214" s="311">
        <v>3.3</v>
      </c>
      <c r="R214" s="17">
        <f t="shared" si="3"/>
        <v>0.44444444444444442</v>
      </c>
    </row>
    <row r="215" spans="1:18" x14ac:dyDescent="0.3">
      <c r="A215" s="1" t="s">
        <v>12439</v>
      </c>
      <c r="B215" s="23">
        <v>208</v>
      </c>
      <c r="C215" s="311">
        <v>139</v>
      </c>
      <c r="D215" s="9" t="s">
        <v>12440</v>
      </c>
      <c r="E215" s="8" t="s">
        <v>12441</v>
      </c>
      <c r="F215" s="8" t="s">
        <v>12441</v>
      </c>
      <c r="G215" s="24" t="s">
        <v>11692</v>
      </c>
      <c r="H215" s="10">
        <v>1921</v>
      </c>
      <c r="I215" s="23">
        <v>3.7</v>
      </c>
      <c r="J215" s="24" t="s">
        <v>731</v>
      </c>
      <c r="K215" s="24" t="s">
        <v>435</v>
      </c>
      <c r="L215" s="24" t="s">
        <v>12442</v>
      </c>
      <c r="M215" s="24" t="s">
        <v>458</v>
      </c>
      <c r="N215" s="26">
        <f>B215/522</f>
        <v>0.39846743295019155</v>
      </c>
      <c r="O215" s="278" t="s">
        <v>15625</v>
      </c>
      <c r="P215" s="278">
        <v>6</v>
      </c>
      <c r="Q215" s="311">
        <v>4.9000000000000004</v>
      </c>
      <c r="R215" s="17">
        <f t="shared" si="3"/>
        <v>0.26628352490421459</v>
      </c>
    </row>
    <row r="216" spans="1:18" x14ac:dyDescent="0.3">
      <c r="A216" s="1" t="s">
        <v>12453</v>
      </c>
      <c r="B216" s="23">
        <v>208</v>
      </c>
      <c r="C216" s="312">
        <v>257</v>
      </c>
      <c r="D216" s="9" t="s">
        <v>12454</v>
      </c>
      <c r="E216" s="8" t="s">
        <v>12455</v>
      </c>
      <c r="F216" s="8" t="s">
        <v>12456</v>
      </c>
      <c r="G216" s="24" t="s">
        <v>11687</v>
      </c>
      <c r="H216" s="10">
        <v>3100</v>
      </c>
      <c r="I216" s="23">
        <v>3.7</v>
      </c>
      <c r="J216" s="24" t="s">
        <v>731</v>
      </c>
      <c r="K216" s="24" t="s">
        <v>972</v>
      </c>
      <c r="L216" s="24" t="s">
        <v>12457</v>
      </c>
      <c r="M216" s="24" t="s">
        <v>1339</v>
      </c>
      <c r="N216" s="26">
        <f>B216/522</f>
        <v>0.39846743295019155</v>
      </c>
      <c r="O216" s="278" t="s">
        <v>15625</v>
      </c>
      <c r="P216" s="278">
        <v>6</v>
      </c>
      <c r="Q216" s="312">
        <v>3</v>
      </c>
      <c r="R216" s="17">
        <f t="shared" si="3"/>
        <v>0.49233716475095785</v>
      </c>
    </row>
    <row r="217" spans="1:18" x14ac:dyDescent="0.3">
      <c r="A217" s="1" t="s">
        <v>12443</v>
      </c>
      <c r="B217" s="23">
        <v>208</v>
      </c>
      <c r="C217" s="312">
        <v>65</v>
      </c>
      <c r="D217" s="9" t="s">
        <v>12444</v>
      </c>
      <c r="E217" s="8" t="s">
        <v>12445</v>
      </c>
      <c r="F217" s="8" t="s">
        <v>12446</v>
      </c>
      <c r="G217" s="24" t="s">
        <v>11692</v>
      </c>
      <c r="H217" s="10">
        <v>6482</v>
      </c>
      <c r="I217" s="23">
        <v>3.7</v>
      </c>
      <c r="J217" s="24" t="s">
        <v>731</v>
      </c>
      <c r="K217" s="24" t="s">
        <v>1397</v>
      </c>
      <c r="L217" s="24" t="s">
        <v>5839</v>
      </c>
      <c r="M217" s="24" t="s">
        <v>417</v>
      </c>
      <c r="N217" s="26">
        <f>B217/522</f>
        <v>0.39846743295019155</v>
      </c>
      <c r="O217" s="278" t="s">
        <v>15625</v>
      </c>
      <c r="P217" s="278">
        <v>6</v>
      </c>
      <c r="Q217" s="312">
        <v>7.5</v>
      </c>
      <c r="R217" s="17">
        <f t="shared" si="3"/>
        <v>0.12452107279693486</v>
      </c>
    </row>
    <row r="218" spans="1:18" x14ac:dyDescent="0.3">
      <c r="A218" s="1" t="s">
        <v>12447</v>
      </c>
      <c r="B218" s="23">
        <v>208</v>
      </c>
      <c r="C218" s="311">
        <v>248</v>
      </c>
      <c r="D218" s="9" t="s">
        <v>12448</v>
      </c>
      <c r="E218" s="8" t="s">
        <v>12449</v>
      </c>
      <c r="F218" s="8" t="s">
        <v>12450</v>
      </c>
      <c r="G218" s="24" t="s">
        <v>11868</v>
      </c>
      <c r="H218" s="10">
        <v>2247</v>
      </c>
      <c r="I218" s="23">
        <v>3.7</v>
      </c>
      <c r="J218" s="24" t="s">
        <v>731</v>
      </c>
      <c r="K218" s="24" t="s">
        <v>1108</v>
      </c>
      <c r="L218" s="24" t="s">
        <v>12451</v>
      </c>
      <c r="M218" s="24" t="s">
        <v>1233</v>
      </c>
      <c r="N218" s="26">
        <f>B218/522</f>
        <v>0.39846743295019155</v>
      </c>
      <c r="O218" s="278" t="s">
        <v>15625</v>
      </c>
      <c r="P218" s="278">
        <v>6</v>
      </c>
      <c r="Q218" s="311">
        <v>3.1</v>
      </c>
      <c r="R218" s="17">
        <f t="shared" si="3"/>
        <v>0.47509578544061304</v>
      </c>
    </row>
    <row r="219" spans="1:18" x14ac:dyDescent="0.3">
      <c r="A219" s="1" t="s">
        <v>12475</v>
      </c>
      <c r="B219" s="29">
        <v>217</v>
      </c>
      <c r="C219" s="312">
        <v>190</v>
      </c>
      <c r="D219" s="9" t="s">
        <v>12476</v>
      </c>
      <c r="E219" s="8" t="s">
        <v>12477</v>
      </c>
      <c r="F219" s="8" t="s">
        <v>12478</v>
      </c>
      <c r="G219" s="24" t="s">
        <v>11687</v>
      </c>
      <c r="H219" s="10">
        <v>3049</v>
      </c>
      <c r="I219" s="29">
        <v>3.6</v>
      </c>
      <c r="J219" s="24" t="s">
        <v>1477</v>
      </c>
      <c r="K219" s="24" t="s">
        <v>732</v>
      </c>
      <c r="L219" s="24" t="s">
        <v>12479</v>
      </c>
      <c r="M219" s="24" t="s">
        <v>1205</v>
      </c>
      <c r="N219" s="30">
        <f>B219/522</f>
        <v>0.41570881226053641</v>
      </c>
      <c r="O219" s="278" t="s">
        <v>15625</v>
      </c>
      <c r="P219" s="278">
        <v>6</v>
      </c>
      <c r="Q219" s="312">
        <v>4</v>
      </c>
      <c r="R219" s="17">
        <f t="shared" si="3"/>
        <v>0.36398467432950193</v>
      </c>
    </row>
    <row r="220" spans="1:18" x14ac:dyDescent="0.3">
      <c r="A220" s="1" t="s">
        <v>12482</v>
      </c>
      <c r="B220" s="29">
        <v>217</v>
      </c>
      <c r="C220" s="312">
        <v>124</v>
      </c>
      <c r="D220" s="9" t="s">
        <v>12482</v>
      </c>
      <c r="E220" s="8" t="s">
        <v>12483</v>
      </c>
      <c r="F220" s="8" t="s">
        <v>12484</v>
      </c>
      <c r="G220" s="24" t="s">
        <v>11868</v>
      </c>
      <c r="H220" s="10">
        <v>2643</v>
      </c>
      <c r="I220" s="29">
        <v>3.6</v>
      </c>
      <c r="J220" s="24" t="s">
        <v>731</v>
      </c>
      <c r="K220" s="24" t="s">
        <v>415</v>
      </c>
      <c r="L220" s="24" t="s">
        <v>809</v>
      </c>
      <c r="M220" s="24" t="s">
        <v>768</v>
      </c>
      <c r="N220" s="30">
        <f>B220/522</f>
        <v>0.41570881226053641</v>
      </c>
      <c r="O220" s="278" t="s">
        <v>15625</v>
      </c>
      <c r="P220" s="278">
        <v>6</v>
      </c>
      <c r="Q220" s="312">
        <v>5.2</v>
      </c>
      <c r="R220" s="17">
        <f t="shared" si="3"/>
        <v>0.23754789272030652</v>
      </c>
    </row>
    <row r="221" spans="1:18" x14ac:dyDescent="0.3">
      <c r="A221" s="1" t="s">
        <v>12493</v>
      </c>
      <c r="B221" s="29">
        <v>217</v>
      </c>
      <c r="C221" s="312">
        <v>163</v>
      </c>
      <c r="D221" s="9" t="s">
        <v>12494</v>
      </c>
      <c r="E221" s="8" t="s">
        <v>12495</v>
      </c>
      <c r="F221" s="8" t="s">
        <v>12496</v>
      </c>
      <c r="G221" s="24" t="s">
        <v>11767</v>
      </c>
      <c r="H221" s="10">
        <v>2776</v>
      </c>
      <c r="I221" s="29">
        <v>3.6</v>
      </c>
      <c r="J221" s="24" t="s">
        <v>731</v>
      </c>
      <c r="K221" s="24" t="s">
        <v>463</v>
      </c>
      <c r="L221" s="24" t="s">
        <v>12497</v>
      </c>
      <c r="M221" s="24" t="s">
        <v>1017</v>
      </c>
      <c r="N221" s="30">
        <f>B221/522</f>
        <v>0.41570881226053641</v>
      </c>
      <c r="O221" s="278" t="s">
        <v>15625</v>
      </c>
      <c r="P221" s="278">
        <v>6</v>
      </c>
      <c r="Q221" s="312">
        <v>4.4000000000000004</v>
      </c>
      <c r="R221" s="17">
        <f t="shared" si="3"/>
        <v>0.31226053639846746</v>
      </c>
    </row>
    <row r="222" spans="1:18" x14ac:dyDescent="0.3">
      <c r="A222" s="1" t="s">
        <v>12470</v>
      </c>
      <c r="B222" s="29">
        <v>217</v>
      </c>
      <c r="C222" s="311">
        <v>211</v>
      </c>
      <c r="D222" s="9" t="s">
        <v>12471</v>
      </c>
      <c r="E222" s="8" t="s">
        <v>12472</v>
      </c>
      <c r="F222" s="8" t="s">
        <v>12473</v>
      </c>
      <c r="G222" s="24" t="s">
        <v>11687</v>
      </c>
      <c r="H222" s="8">
        <v>991</v>
      </c>
      <c r="I222" s="29">
        <v>3.6</v>
      </c>
      <c r="J222" s="24" t="s">
        <v>1477</v>
      </c>
      <c r="K222" s="24" t="s">
        <v>685</v>
      </c>
      <c r="L222" s="24" t="s">
        <v>12474</v>
      </c>
      <c r="M222" s="24" t="s">
        <v>1239</v>
      </c>
      <c r="N222" s="30">
        <f>B222/522</f>
        <v>0.41570881226053641</v>
      </c>
      <c r="O222" s="278" t="s">
        <v>15625</v>
      </c>
      <c r="P222" s="278">
        <v>6</v>
      </c>
      <c r="Q222" s="311">
        <v>3.7</v>
      </c>
      <c r="R222" s="17">
        <f t="shared" si="3"/>
        <v>0.4042145593869732</v>
      </c>
    </row>
    <row r="223" spans="1:18" x14ac:dyDescent="0.3">
      <c r="A223" s="1" t="s">
        <v>12485</v>
      </c>
      <c r="B223" s="29">
        <v>217</v>
      </c>
      <c r="C223" s="311">
        <v>232</v>
      </c>
      <c r="D223" s="9" t="s">
        <v>12486</v>
      </c>
      <c r="E223" s="8" t="s">
        <v>12487</v>
      </c>
      <c r="F223" s="8" t="s">
        <v>12487</v>
      </c>
      <c r="G223" s="24" t="s">
        <v>11692</v>
      </c>
      <c r="H223" s="10">
        <v>1208</v>
      </c>
      <c r="I223" s="29">
        <v>3.6</v>
      </c>
      <c r="J223" s="24" t="s">
        <v>1477</v>
      </c>
      <c r="K223" s="24" t="s">
        <v>955</v>
      </c>
      <c r="L223" s="24" t="s">
        <v>590</v>
      </c>
      <c r="M223" s="24" t="s">
        <v>1428</v>
      </c>
      <c r="N223" s="30">
        <f>B223/522</f>
        <v>0.41570881226053641</v>
      </c>
      <c r="O223" s="278" t="s">
        <v>15625</v>
      </c>
      <c r="P223" s="278">
        <v>6</v>
      </c>
      <c r="Q223" s="311">
        <v>3.3</v>
      </c>
      <c r="R223" s="17">
        <f t="shared" si="3"/>
        <v>0.44444444444444442</v>
      </c>
    </row>
    <row r="224" spans="1:18" x14ac:dyDescent="0.3">
      <c r="A224" s="1" t="s">
        <v>11149</v>
      </c>
      <c r="B224" s="29">
        <v>217</v>
      </c>
      <c r="C224" s="311">
        <v>268</v>
      </c>
      <c r="D224" s="9" t="s">
        <v>11150</v>
      </c>
      <c r="E224" s="8" t="s">
        <v>11151</v>
      </c>
      <c r="F224" s="8" t="s">
        <v>11152</v>
      </c>
      <c r="G224" s="24" t="s">
        <v>11687</v>
      </c>
      <c r="H224" s="10">
        <v>1225</v>
      </c>
      <c r="I224" s="29">
        <v>3.6</v>
      </c>
      <c r="J224" s="24" t="s">
        <v>1477</v>
      </c>
      <c r="K224" s="24" t="s">
        <v>908</v>
      </c>
      <c r="L224" s="24" t="s">
        <v>10073</v>
      </c>
      <c r="M224" s="24" t="s">
        <v>1392</v>
      </c>
      <c r="N224" s="30">
        <f>B224/522</f>
        <v>0.41570881226053641</v>
      </c>
      <c r="O224" s="278" t="s">
        <v>15625</v>
      </c>
      <c r="P224" s="278">
        <v>6</v>
      </c>
      <c r="Q224" s="311">
        <v>2.9</v>
      </c>
      <c r="R224" s="17">
        <f t="shared" si="3"/>
        <v>0.51340996168582376</v>
      </c>
    </row>
    <row r="225" spans="1:18" x14ac:dyDescent="0.3">
      <c r="A225" s="1" t="s">
        <v>11153</v>
      </c>
      <c r="B225" s="29">
        <v>217</v>
      </c>
      <c r="C225" s="311">
        <v>268</v>
      </c>
      <c r="D225" s="9" t="s">
        <v>11154</v>
      </c>
      <c r="E225" s="8" t="s">
        <v>11155</v>
      </c>
      <c r="F225" s="8" t="s">
        <v>11156</v>
      </c>
      <c r="G225" s="24" t="s">
        <v>11687</v>
      </c>
      <c r="H225" s="8">
        <v>908</v>
      </c>
      <c r="I225" s="29">
        <v>3.6</v>
      </c>
      <c r="J225" s="24" t="s">
        <v>1477</v>
      </c>
      <c r="K225" s="24" t="s">
        <v>841</v>
      </c>
      <c r="L225" s="24" t="s">
        <v>12480</v>
      </c>
      <c r="M225" s="24" t="s">
        <v>1392</v>
      </c>
      <c r="N225" s="30">
        <f>B225/522</f>
        <v>0.41570881226053641</v>
      </c>
      <c r="O225" s="278" t="s">
        <v>15625</v>
      </c>
      <c r="P225" s="278">
        <v>6</v>
      </c>
      <c r="Q225" s="311">
        <v>2.9</v>
      </c>
      <c r="R225" s="17">
        <f t="shared" si="3"/>
        <v>0.51340996168582376</v>
      </c>
    </row>
    <row r="226" spans="1:18" x14ac:dyDescent="0.3">
      <c r="A226" s="1" t="s">
        <v>1473</v>
      </c>
      <c r="B226" s="29">
        <v>217</v>
      </c>
      <c r="C226" s="312">
        <v>241</v>
      </c>
      <c r="D226" s="9" t="s">
        <v>1474</v>
      </c>
      <c r="E226" s="8" t="s">
        <v>1475</v>
      </c>
      <c r="F226" s="8" t="s">
        <v>1476</v>
      </c>
      <c r="G226" s="24" t="s">
        <v>11692</v>
      </c>
      <c r="H226" s="10">
        <v>2047</v>
      </c>
      <c r="I226" s="29">
        <v>3.6</v>
      </c>
      <c r="J226" s="24" t="s">
        <v>1477</v>
      </c>
      <c r="K226" s="24" t="s">
        <v>1413</v>
      </c>
      <c r="L226" s="24" t="s">
        <v>1478</v>
      </c>
      <c r="M226" s="24" t="s">
        <v>1313</v>
      </c>
      <c r="N226" s="30">
        <f>B226/522</f>
        <v>0.41570881226053641</v>
      </c>
      <c r="O226" s="278" t="s">
        <v>15625</v>
      </c>
      <c r="P226" s="278">
        <v>6</v>
      </c>
      <c r="Q226" s="312">
        <v>3.2</v>
      </c>
      <c r="R226" s="17">
        <f t="shared" si="3"/>
        <v>0.46168582375478928</v>
      </c>
    </row>
    <row r="227" spans="1:18" x14ac:dyDescent="0.3">
      <c r="A227" s="1" t="s">
        <v>11126</v>
      </c>
      <c r="B227" s="29">
        <v>217</v>
      </c>
      <c r="C227" s="311">
        <v>248</v>
      </c>
      <c r="D227" s="9" t="s">
        <v>11127</v>
      </c>
      <c r="E227" s="8" t="s">
        <v>11128</v>
      </c>
      <c r="F227" s="8" t="s">
        <v>11129</v>
      </c>
      <c r="G227" s="24" t="s">
        <v>11703</v>
      </c>
      <c r="H227" s="10">
        <v>29293</v>
      </c>
      <c r="I227" s="29">
        <v>3.6</v>
      </c>
      <c r="J227" s="24" t="s">
        <v>731</v>
      </c>
      <c r="K227" s="24" t="s">
        <v>1327</v>
      </c>
      <c r="L227" s="24" t="s">
        <v>12481</v>
      </c>
      <c r="M227" s="24" t="s">
        <v>1233</v>
      </c>
      <c r="N227" s="30">
        <f>B227/522</f>
        <v>0.41570881226053641</v>
      </c>
      <c r="O227" s="278" t="s">
        <v>15625</v>
      </c>
      <c r="P227" s="278">
        <v>6</v>
      </c>
      <c r="Q227" s="311">
        <v>3.1</v>
      </c>
      <c r="R227" s="17">
        <f t="shared" si="3"/>
        <v>0.47509578544061304</v>
      </c>
    </row>
    <row r="228" spans="1:18" x14ac:dyDescent="0.3">
      <c r="A228" s="1" t="s">
        <v>12488</v>
      </c>
      <c r="B228" s="29">
        <v>217</v>
      </c>
      <c r="C228" s="311">
        <v>106</v>
      </c>
      <c r="D228" s="9" t="s">
        <v>12489</v>
      </c>
      <c r="E228" s="8" t="s">
        <v>12490</v>
      </c>
      <c r="F228" s="8" t="s">
        <v>12491</v>
      </c>
      <c r="G228" s="24" t="s">
        <v>11767</v>
      </c>
      <c r="H228" s="10">
        <v>1604</v>
      </c>
      <c r="I228" s="29">
        <v>3.6</v>
      </c>
      <c r="J228" s="24" t="s">
        <v>731</v>
      </c>
      <c r="K228" s="24" t="s">
        <v>1153</v>
      </c>
      <c r="L228" s="24" t="s">
        <v>12492</v>
      </c>
      <c r="M228" s="24" t="s">
        <v>816</v>
      </c>
      <c r="N228" s="30">
        <f>B228/522</f>
        <v>0.41570881226053641</v>
      </c>
      <c r="O228" s="278" t="s">
        <v>15625</v>
      </c>
      <c r="P228" s="278">
        <v>6</v>
      </c>
      <c r="Q228" s="311">
        <v>5.7</v>
      </c>
      <c r="R228" s="17">
        <f t="shared" si="3"/>
        <v>0.20306513409961685</v>
      </c>
    </row>
    <row r="229" spans="1:18" x14ac:dyDescent="0.3">
      <c r="A229" s="1" t="s">
        <v>12503</v>
      </c>
      <c r="B229" s="23">
        <v>227</v>
      </c>
      <c r="C229" s="312">
        <v>257</v>
      </c>
      <c r="D229" s="9" t="s">
        <v>12504</v>
      </c>
      <c r="E229" s="8" t="s">
        <v>12505</v>
      </c>
      <c r="F229" s="8" t="s">
        <v>12506</v>
      </c>
      <c r="G229" s="24" t="s">
        <v>11868</v>
      </c>
      <c r="H229" s="8">
        <v>863</v>
      </c>
      <c r="I229" s="23">
        <v>3.5</v>
      </c>
      <c r="J229" s="24" t="s">
        <v>731</v>
      </c>
      <c r="K229" s="24" t="s">
        <v>1286</v>
      </c>
      <c r="L229" s="24" t="s">
        <v>416</v>
      </c>
      <c r="M229" s="24" t="s">
        <v>1339</v>
      </c>
      <c r="N229" s="26">
        <f>B229/522</f>
        <v>0.43486590038314177</v>
      </c>
      <c r="O229" s="278" t="s">
        <v>15625</v>
      </c>
      <c r="P229" s="278">
        <v>6</v>
      </c>
      <c r="Q229" s="312">
        <v>3</v>
      </c>
      <c r="R229" s="17">
        <f t="shared" si="3"/>
        <v>0.49233716475095785</v>
      </c>
    </row>
    <row r="230" spans="1:18" x14ac:dyDescent="0.3">
      <c r="A230" s="1" t="s">
        <v>12516</v>
      </c>
      <c r="B230" s="23">
        <v>227</v>
      </c>
      <c r="C230" s="312">
        <v>152</v>
      </c>
      <c r="D230" s="9" t="s">
        <v>12517</v>
      </c>
      <c r="E230" s="8" t="s">
        <v>12518</v>
      </c>
      <c r="F230" s="8" t="s">
        <v>12519</v>
      </c>
      <c r="G230" s="24" t="s">
        <v>11695</v>
      </c>
      <c r="H230" s="10">
        <v>5011</v>
      </c>
      <c r="I230" s="23">
        <v>3.5</v>
      </c>
      <c r="J230" s="24" t="s">
        <v>1477</v>
      </c>
      <c r="K230" s="24" t="s">
        <v>796</v>
      </c>
      <c r="L230" s="24" t="s">
        <v>12520</v>
      </c>
      <c r="M230" s="24" t="s">
        <v>847</v>
      </c>
      <c r="N230" s="26">
        <f>B230/522</f>
        <v>0.43486590038314177</v>
      </c>
      <c r="O230" s="278" t="s">
        <v>15625</v>
      </c>
      <c r="P230" s="278">
        <v>6</v>
      </c>
      <c r="Q230" s="312">
        <v>4.5999999999999996</v>
      </c>
      <c r="R230" s="17">
        <f t="shared" si="3"/>
        <v>0.29118773946360155</v>
      </c>
    </row>
    <row r="231" spans="1:18" x14ac:dyDescent="0.3">
      <c r="A231" s="1" t="s">
        <v>12526</v>
      </c>
      <c r="B231" s="23">
        <v>227</v>
      </c>
      <c r="C231" s="312">
        <v>284</v>
      </c>
      <c r="D231" s="9" t="s">
        <v>12527</v>
      </c>
      <c r="E231" s="8" t="s">
        <v>12528</v>
      </c>
      <c r="F231" s="8" t="s">
        <v>12529</v>
      </c>
      <c r="G231" s="24" t="s">
        <v>11695</v>
      </c>
      <c r="H231" s="10">
        <v>1312</v>
      </c>
      <c r="I231" s="23">
        <v>3.5</v>
      </c>
      <c r="J231" s="24" t="s">
        <v>1477</v>
      </c>
      <c r="K231" s="24" t="s">
        <v>1295</v>
      </c>
      <c r="L231" s="24" t="s">
        <v>416</v>
      </c>
      <c r="M231" s="24" t="s">
        <v>1681</v>
      </c>
      <c r="N231" s="26">
        <f>B231/522</f>
        <v>0.43486590038314177</v>
      </c>
      <c r="O231" s="278" t="s">
        <v>15625</v>
      </c>
      <c r="P231" s="278">
        <v>6</v>
      </c>
      <c r="Q231" s="312">
        <v>2.8</v>
      </c>
      <c r="R231" s="17">
        <f t="shared" si="3"/>
        <v>0.54406130268199238</v>
      </c>
    </row>
    <row r="232" spans="1:18" x14ac:dyDescent="0.3">
      <c r="A232" s="1" t="s">
        <v>12521</v>
      </c>
      <c r="B232" s="23">
        <v>227</v>
      </c>
      <c r="C232" s="311">
        <v>232</v>
      </c>
      <c r="D232" s="9" t="s">
        <v>12522</v>
      </c>
      <c r="E232" s="8" t="s">
        <v>12523</v>
      </c>
      <c r="F232" s="8" t="s">
        <v>12524</v>
      </c>
      <c r="G232" s="24" t="s">
        <v>11687</v>
      </c>
      <c r="H232" s="10">
        <v>4642</v>
      </c>
      <c r="I232" s="23">
        <v>3.5</v>
      </c>
      <c r="J232" s="24" t="s">
        <v>1477</v>
      </c>
      <c r="K232" s="24" t="s">
        <v>961</v>
      </c>
      <c r="L232" s="24" t="s">
        <v>12525</v>
      </c>
      <c r="M232" s="24" t="s">
        <v>1428</v>
      </c>
      <c r="N232" s="26">
        <f>B232/522</f>
        <v>0.43486590038314177</v>
      </c>
      <c r="O232" s="278" t="s">
        <v>15625</v>
      </c>
      <c r="P232" s="278">
        <v>6</v>
      </c>
      <c r="Q232" s="311">
        <v>3.3</v>
      </c>
      <c r="R232" s="17">
        <f t="shared" si="3"/>
        <v>0.44444444444444442</v>
      </c>
    </row>
    <row r="233" spans="1:18" x14ac:dyDescent="0.3">
      <c r="A233" s="1" t="s">
        <v>6508</v>
      </c>
      <c r="B233" s="23">
        <v>227</v>
      </c>
      <c r="C233" s="311">
        <v>248</v>
      </c>
      <c r="D233" s="9" t="s">
        <v>6509</v>
      </c>
      <c r="E233" s="8" t="s">
        <v>6510</v>
      </c>
      <c r="F233" s="8" t="s">
        <v>6511</v>
      </c>
      <c r="G233" s="24" t="s">
        <v>11692</v>
      </c>
      <c r="H233" s="10">
        <v>5891</v>
      </c>
      <c r="I233" s="23">
        <v>3.5</v>
      </c>
      <c r="J233" s="24" t="s">
        <v>1477</v>
      </c>
      <c r="K233" s="24" t="s">
        <v>841</v>
      </c>
      <c r="L233" s="24" t="s">
        <v>6512</v>
      </c>
      <c r="M233" s="24" t="s">
        <v>1233</v>
      </c>
      <c r="N233" s="26">
        <f>B233/522</f>
        <v>0.43486590038314177</v>
      </c>
      <c r="O233" s="278" t="s">
        <v>15625</v>
      </c>
      <c r="P233" s="278">
        <v>6</v>
      </c>
      <c r="Q233" s="311">
        <v>3.1</v>
      </c>
      <c r="R233" s="17">
        <f t="shared" si="3"/>
        <v>0.47509578544061304</v>
      </c>
    </row>
    <row r="234" spans="1:18" x14ac:dyDescent="0.3">
      <c r="A234" s="1" t="s">
        <v>12498</v>
      </c>
      <c r="B234" s="23">
        <v>227</v>
      </c>
      <c r="C234" s="311">
        <v>198</v>
      </c>
      <c r="D234" s="9" t="s">
        <v>12499</v>
      </c>
      <c r="E234" s="8" t="s">
        <v>12500</v>
      </c>
      <c r="F234" s="8" t="s">
        <v>12501</v>
      </c>
      <c r="G234" s="24" t="s">
        <v>11703</v>
      </c>
      <c r="H234" s="10">
        <v>8068</v>
      </c>
      <c r="I234" s="23">
        <v>3.5</v>
      </c>
      <c r="J234" s="24" t="s">
        <v>731</v>
      </c>
      <c r="K234" s="24" t="s">
        <v>1040</v>
      </c>
      <c r="L234" s="24" t="s">
        <v>12502</v>
      </c>
      <c r="M234" s="24" t="s">
        <v>1160</v>
      </c>
      <c r="N234" s="26">
        <f>B234/522</f>
        <v>0.43486590038314177</v>
      </c>
      <c r="O234" s="278" t="s">
        <v>15625</v>
      </c>
      <c r="P234" s="278">
        <v>6</v>
      </c>
      <c r="Q234" s="311">
        <v>3.9</v>
      </c>
      <c r="R234" s="17">
        <f t="shared" si="3"/>
        <v>0.37931034482758619</v>
      </c>
    </row>
    <row r="235" spans="1:18" x14ac:dyDescent="0.3">
      <c r="A235" s="1" t="s">
        <v>3403</v>
      </c>
      <c r="B235" s="23">
        <v>227</v>
      </c>
      <c r="C235" s="312">
        <v>385</v>
      </c>
      <c r="D235" s="9" t="s">
        <v>3404</v>
      </c>
      <c r="E235" s="8" t="s">
        <v>3405</v>
      </c>
      <c r="F235" s="8" t="s">
        <v>3405</v>
      </c>
      <c r="G235" s="24" t="s">
        <v>11703</v>
      </c>
      <c r="H235" s="8">
        <v>392</v>
      </c>
      <c r="I235" s="23">
        <v>3.5</v>
      </c>
      <c r="J235" s="24" t="s">
        <v>731</v>
      </c>
      <c r="K235" s="24" t="s">
        <v>1249</v>
      </c>
      <c r="L235" s="24" t="s">
        <v>416</v>
      </c>
      <c r="M235" s="24" t="s">
        <v>1624</v>
      </c>
      <c r="N235" s="26">
        <f>B235/522</f>
        <v>0.43486590038314177</v>
      </c>
      <c r="O235" s="278" t="s">
        <v>15625</v>
      </c>
      <c r="P235" s="278">
        <v>6</v>
      </c>
      <c r="Q235" s="312">
        <v>1.8</v>
      </c>
      <c r="R235" s="17">
        <f t="shared" si="3"/>
        <v>0.73754789272030652</v>
      </c>
    </row>
    <row r="236" spans="1:18" x14ac:dyDescent="0.3">
      <c r="A236" s="1" t="s">
        <v>12511</v>
      </c>
      <c r="B236" s="23">
        <v>227</v>
      </c>
      <c r="C236" s="312">
        <v>257</v>
      </c>
      <c r="D236" s="9" t="s">
        <v>12512</v>
      </c>
      <c r="E236" s="8" t="s">
        <v>12513</v>
      </c>
      <c r="F236" s="8" t="s">
        <v>12514</v>
      </c>
      <c r="G236" s="24" t="s">
        <v>11868</v>
      </c>
      <c r="H236" s="10">
        <v>3263</v>
      </c>
      <c r="I236" s="23">
        <v>3.5</v>
      </c>
      <c r="J236" s="24" t="s">
        <v>731</v>
      </c>
      <c r="K236" s="24" t="s">
        <v>457</v>
      </c>
      <c r="L236" s="24" t="s">
        <v>12515</v>
      </c>
      <c r="M236" s="24" t="s">
        <v>1339</v>
      </c>
      <c r="N236" s="26">
        <f>B236/522</f>
        <v>0.43486590038314177</v>
      </c>
      <c r="O236" s="278" t="s">
        <v>15625</v>
      </c>
      <c r="P236" s="278">
        <v>6</v>
      </c>
      <c r="Q236" s="312">
        <v>3</v>
      </c>
      <c r="R236" s="17">
        <f t="shared" si="3"/>
        <v>0.49233716475095785</v>
      </c>
    </row>
    <row r="237" spans="1:18" x14ac:dyDescent="0.3">
      <c r="A237" s="1" t="s">
        <v>12507</v>
      </c>
      <c r="B237" s="23">
        <v>227</v>
      </c>
      <c r="C237" s="311">
        <v>268</v>
      </c>
      <c r="D237" s="9" t="s">
        <v>12508</v>
      </c>
      <c r="E237" s="8" t="s">
        <v>12509</v>
      </c>
      <c r="F237" s="8" t="s">
        <v>12510</v>
      </c>
      <c r="G237" s="24" t="s">
        <v>11868</v>
      </c>
      <c r="H237" s="10">
        <v>4726</v>
      </c>
      <c r="I237" s="23">
        <v>3.5</v>
      </c>
      <c r="J237" s="24" t="s">
        <v>731</v>
      </c>
      <c r="K237" s="24" t="s">
        <v>1286</v>
      </c>
      <c r="L237" s="24" t="s">
        <v>330</v>
      </c>
      <c r="M237" s="24" t="s">
        <v>1392</v>
      </c>
      <c r="N237" s="26">
        <f>B237/522</f>
        <v>0.43486590038314177</v>
      </c>
      <c r="O237" s="278" t="s">
        <v>15625</v>
      </c>
      <c r="P237" s="278">
        <v>6</v>
      </c>
      <c r="Q237" s="311">
        <v>2.9</v>
      </c>
      <c r="R237" s="17">
        <f t="shared" si="3"/>
        <v>0.51340996168582376</v>
      </c>
    </row>
    <row r="238" spans="1:18" x14ac:dyDescent="0.3">
      <c r="A238" s="1" t="s">
        <v>12547</v>
      </c>
      <c r="B238" s="29">
        <v>236</v>
      </c>
      <c r="C238" s="311">
        <v>198</v>
      </c>
      <c r="D238" s="9" t="s">
        <v>12548</v>
      </c>
      <c r="E238" s="8" t="s">
        <v>12549</v>
      </c>
      <c r="F238" s="8" t="s">
        <v>12550</v>
      </c>
      <c r="G238" s="24" t="s">
        <v>11695</v>
      </c>
      <c r="H238" s="10">
        <v>1239</v>
      </c>
      <c r="I238" s="29">
        <v>3.4</v>
      </c>
      <c r="J238" s="24" t="s">
        <v>1477</v>
      </c>
      <c r="K238" s="24" t="s">
        <v>886</v>
      </c>
      <c r="L238" s="24" t="s">
        <v>416</v>
      </c>
      <c r="M238" s="24" t="s">
        <v>1160</v>
      </c>
      <c r="N238" s="30">
        <f>B238/522</f>
        <v>0.45210727969348657</v>
      </c>
      <c r="O238" s="278" t="s">
        <v>15625</v>
      </c>
      <c r="P238" s="278">
        <v>6</v>
      </c>
      <c r="Q238" s="311">
        <v>3.9</v>
      </c>
      <c r="R238" s="17">
        <f t="shared" si="3"/>
        <v>0.37931034482758619</v>
      </c>
    </row>
    <row r="239" spans="1:18" x14ac:dyDescent="0.3">
      <c r="A239" s="1" t="s">
        <v>12537</v>
      </c>
      <c r="B239" s="29">
        <v>236</v>
      </c>
      <c r="C239" s="312">
        <v>284</v>
      </c>
      <c r="D239" s="9" t="s">
        <v>12538</v>
      </c>
      <c r="E239" s="8" t="s">
        <v>12539</v>
      </c>
      <c r="F239" s="8" t="s">
        <v>12540</v>
      </c>
      <c r="G239" s="24" t="s">
        <v>11868</v>
      </c>
      <c r="H239" s="8">
        <v>650</v>
      </c>
      <c r="I239" s="29">
        <v>3.4</v>
      </c>
      <c r="J239" s="24" t="s">
        <v>731</v>
      </c>
      <c r="K239" s="24" t="s">
        <v>336</v>
      </c>
      <c r="L239" s="24" t="s">
        <v>12541</v>
      </c>
      <c r="M239" s="24" t="s">
        <v>1681</v>
      </c>
      <c r="N239" s="30">
        <f>B239/522</f>
        <v>0.45210727969348657</v>
      </c>
      <c r="O239" s="278" t="s">
        <v>15625</v>
      </c>
      <c r="P239" s="278">
        <v>6</v>
      </c>
      <c r="Q239" s="312">
        <v>2.8</v>
      </c>
      <c r="R239" s="17">
        <f t="shared" si="3"/>
        <v>0.54406130268199238</v>
      </c>
    </row>
    <row r="240" spans="1:18" x14ac:dyDescent="0.3">
      <c r="A240" s="1" t="s">
        <v>12534</v>
      </c>
      <c r="B240" s="29">
        <v>236</v>
      </c>
      <c r="C240" s="311">
        <v>221</v>
      </c>
      <c r="D240" s="9" t="s">
        <v>12535</v>
      </c>
      <c r="E240" s="8" t="s">
        <v>165</v>
      </c>
      <c r="F240" s="8" t="s">
        <v>12536</v>
      </c>
      <c r="G240" s="24" t="s">
        <v>11687</v>
      </c>
      <c r="H240" s="10">
        <v>12499</v>
      </c>
      <c r="I240" s="29">
        <v>3.4</v>
      </c>
      <c r="J240" s="24" t="s">
        <v>1477</v>
      </c>
      <c r="K240" s="24" t="s">
        <v>841</v>
      </c>
      <c r="L240" s="24" t="s">
        <v>6084</v>
      </c>
      <c r="M240" s="24" t="s">
        <v>1195</v>
      </c>
      <c r="N240" s="30">
        <f>B240/522</f>
        <v>0.45210727969348657</v>
      </c>
      <c r="O240" s="278" t="s">
        <v>15625</v>
      </c>
      <c r="P240" s="278">
        <v>6</v>
      </c>
      <c r="Q240" s="311">
        <v>3.5</v>
      </c>
      <c r="R240" s="17">
        <f t="shared" si="3"/>
        <v>0.42337164750957856</v>
      </c>
    </row>
    <row r="241" spans="1:18" x14ac:dyDescent="0.3">
      <c r="A241" s="1" t="s">
        <v>12542</v>
      </c>
      <c r="B241" s="29">
        <v>236</v>
      </c>
      <c r="C241" s="311">
        <v>268</v>
      </c>
      <c r="D241" s="9" t="s">
        <v>12543</v>
      </c>
      <c r="E241" s="8" t="s">
        <v>12544</v>
      </c>
      <c r="F241" s="8" t="s">
        <v>12545</v>
      </c>
      <c r="G241" s="24" t="s">
        <v>11695</v>
      </c>
      <c r="H241" s="10">
        <v>1577</v>
      </c>
      <c r="I241" s="29">
        <v>3.4</v>
      </c>
      <c r="J241" s="24" t="s">
        <v>1477</v>
      </c>
      <c r="K241" s="24" t="s">
        <v>463</v>
      </c>
      <c r="L241" s="24" t="s">
        <v>12546</v>
      </c>
      <c r="M241" s="24" t="s">
        <v>1392</v>
      </c>
      <c r="N241" s="30">
        <f>B241/522</f>
        <v>0.45210727969348657</v>
      </c>
      <c r="O241" s="278" t="s">
        <v>15625</v>
      </c>
      <c r="P241" s="278">
        <v>6</v>
      </c>
      <c r="Q241" s="311">
        <v>2.9</v>
      </c>
      <c r="R241" s="17">
        <f t="shared" si="3"/>
        <v>0.51340996168582376</v>
      </c>
    </row>
    <row r="242" spans="1:18" x14ac:dyDescent="0.3">
      <c r="A242" s="1" t="s">
        <v>12530</v>
      </c>
      <c r="B242" s="29">
        <v>236</v>
      </c>
      <c r="C242" s="311">
        <v>232</v>
      </c>
      <c r="D242" s="9" t="s">
        <v>12531</v>
      </c>
      <c r="E242" s="8" t="s">
        <v>12532</v>
      </c>
      <c r="F242" s="8" t="s">
        <v>12532</v>
      </c>
      <c r="G242" s="24" t="s">
        <v>11868</v>
      </c>
      <c r="H242" s="10">
        <v>4155</v>
      </c>
      <c r="I242" s="29">
        <v>3.4</v>
      </c>
      <c r="J242" s="24" t="s">
        <v>731</v>
      </c>
      <c r="K242" s="24" t="s">
        <v>1413</v>
      </c>
      <c r="L242" s="24" t="s">
        <v>12533</v>
      </c>
      <c r="M242" s="24" t="s">
        <v>1428</v>
      </c>
      <c r="N242" s="30">
        <f>B242/522</f>
        <v>0.45210727969348657</v>
      </c>
      <c r="O242" s="278" t="s">
        <v>15625</v>
      </c>
      <c r="P242" s="278">
        <v>6</v>
      </c>
      <c r="Q242" s="311">
        <v>3.3</v>
      </c>
      <c r="R242" s="17">
        <f t="shared" si="3"/>
        <v>0.44444444444444442</v>
      </c>
    </row>
    <row r="243" spans="1:18" x14ac:dyDescent="0.3">
      <c r="A243" s="1" t="s">
        <v>12559</v>
      </c>
      <c r="B243" s="23">
        <v>241</v>
      </c>
      <c r="C243" s="312">
        <v>218</v>
      </c>
      <c r="D243" s="9" t="s">
        <v>12560</v>
      </c>
      <c r="E243" s="8" t="s">
        <v>12561</v>
      </c>
      <c r="F243" s="8" t="s">
        <v>12561</v>
      </c>
      <c r="G243" s="24" t="s">
        <v>11703</v>
      </c>
      <c r="H243" s="8">
        <v>984</v>
      </c>
      <c r="I243" s="23">
        <v>3.3</v>
      </c>
      <c r="J243" s="24" t="s">
        <v>731</v>
      </c>
      <c r="K243" s="24" t="s">
        <v>415</v>
      </c>
      <c r="L243" s="24" t="s">
        <v>7368</v>
      </c>
      <c r="M243" s="24" t="s">
        <v>1189</v>
      </c>
      <c r="N243" s="26">
        <f>B243/522</f>
        <v>0.46168582375478928</v>
      </c>
      <c r="O243" s="278" t="s">
        <v>15625</v>
      </c>
      <c r="P243" s="278">
        <v>6</v>
      </c>
      <c r="Q243" s="312">
        <v>3.6</v>
      </c>
      <c r="R243" s="17">
        <f t="shared" si="3"/>
        <v>0.41762452107279696</v>
      </c>
    </row>
    <row r="244" spans="1:18" x14ac:dyDescent="0.3">
      <c r="A244" s="1" t="s">
        <v>12567</v>
      </c>
      <c r="B244" s="23">
        <v>241</v>
      </c>
      <c r="C244" s="312">
        <v>241</v>
      </c>
      <c r="D244" s="9" t="s">
        <v>12568</v>
      </c>
      <c r="E244" s="8" t="s">
        <v>12569</v>
      </c>
      <c r="F244" s="8" t="s">
        <v>12570</v>
      </c>
      <c r="G244" s="24" t="s">
        <v>11703</v>
      </c>
      <c r="H244" s="10">
        <v>2894</v>
      </c>
      <c r="I244" s="23">
        <v>3.3</v>
      </c>
      <c r="J244" s="24" t="s">
        <v>731</v>
      </c>
      <c r="K244" s="24" t="s">
        <v>1133</v>
      </c>
      <c r="L244" s="24" t="s">
        <v>852</v>
      </c>
      <c r="M244" s="24" t="s">
        <v>1313</v>
      </c>
      <c r="N244" s="26">
        <f>B244/522</f>
        <v>0.46168582375478928</v>
      </c>
      <c r="O244" s="278" t="s">
        <v>15625</v>
      </c>
      <c r="P244" s="278">
        <v>6</v>
      </c>
      <c r="Q244" s="312">
        <v>3.2</v>
      </c>
      <c r="R244" s="17">
        <f t="shared" si="3"/>
        <v>0.46168582375478928</v>
      </c>
    </row>
    <row r="245" spans="1:18" x14ac:dyDescent="0.3">
      <c r="A245" s="1" t="s">
        <v>12551</v>
      </c>
      <c r="B245" s="23">
        <v>241</v>
      </c>
      <c r="C245" s="312">
        <v>173</v>
      </c>
      <c r="D245" s="9" t="s">
        <v>12551</v>
      </c>
      <c r="E245" s="8" t="s">
        <v>12552</v>
      </c>
      <c r="F245" s="8" t="s">
        <v>12553</v>
      </c>
      <c r="G245" s="24" t="s">
        <v>11868</v>
      </c>
      <c r="H245" s="10">
        <v>3888</v>
      </c>
      <c r="I245" s="23">
        <v>3.3</v>
      </c>
      <c r="J245" s="24" t="s">
        <v>731</v>
      </c>
      <c r="K245" s="24" t="s">
        <v>949</v>
      </c>
      <c r="L245" s="24" t="s">
        <v>6054</v>
      </c>
      <c r="M245" s="24" t="s">
        <v>1078</v>
      </c>
      <c r="N245" s="26">
        <f>B245/522</f>
        <v>0.46168582375478928</v>
      </c>
      <c r="O245" s="278" t="s">
        <v>15625</v>
      </c>
      <c r="P245" s="278">
        <v>6</v>
      </c>
      <c r="Q245" s="312">
        <v>4.2</v>
      </c>
      <c r="R245" s="17">
        <f t="shared" si="3"/>
        <v>0.33141762452107282</v>
      </c>
    </row>
    <row r="246" spans="1:18" x14ac:dyDescent="0.3">
      <c r="A246" s="1" t="s">
        <v>12554</v>
      </c>
      <c r="B246" s="23">
        <v>241</v>
      </c>
      <c r="C246" s="312">
        <v>204</v>
      </c>
      <c r="D246" s="9" t="s">
        <v>12555</v>
      </c>
      <c r="E246" s="8" t="s">
        <v>12556</v>
      </c>
      <c r="F246" s="8" t="s">
        <v>12557</v>
      </c>
      <c r="G246" s="24" t="s">
        <v>11703</v>
      </c>
      <c r="H246" s="10">
        <v>4471</v>
      </c>
      <c r="I246" s="23">
        <v>3.3</v>
      </c>
      <c r="J246" s="24" t="s">
        <v>731</v>
      </c>
      <c r="K246" s="24" t="s">
        <v>1327</v>
      </c>
      <c r="L246" s="24" t="s">
        <v>12558</v>
      </c>
      <c r="M246" s="24" t="s">
        <v>1226</v>
      </c>
      <c r="N246" s="26">
        <f>B246/522</f>
        <v>0.46168582375478928</v>
      </c>
      <c r="O246" s="278" t="s">
        <v>15625</v>
      </c>
      <c r="P246" s="278">
        <v>6</v>
      </c>
      <c r="Q246" s="312">
        <v>3.8</v>
      </c>
      <c r="R246" s="17">
        <f t="shared" si="3"/>
        <v>0.39080459770114945</v>
      </c>
    </row>
    <row r="247" spans="1:18" x14ac:dyDescent="0.3">
      <c r="A247" s="1" t="s">
        <v>12562</v>
      </c>
      <c r="B247" s="23">
        <v>241</v>
      </c>
      <c r="C247" s="312">
        <v>226</v>
      </c>
      <c r="D247" s="9" t="s">
        <v>12563</v>
      </c>
      <c r="E247" s="8" t="s">
        <v>12564</v>
      </c>
      <c r="F247" s="8" t="s">
        <v>12565</v>
      </c>
      <c r="G247" s="24" t="s">
        <v>11695</v>
      </c>
      <c r="H247" s="10">
        <v>6356</v>
      </c>
      <c r="I247" s="23">
        <v>3.3</v>
      </c>
      <c r="J247" s="24" t="s">
        <v>1477</v>
      </c>
      <c r="K247" s="24" t="s">
        <v>1098</v>
      </c>
      <c r="L247" s="24" t="s">
        <v>12566</v>
      </c>
      <c r="M247" s="24" t="s">
        <v>1182</v>
      </c>
      <c r="N247" s="26">
        <f>B247/522</f>
        <v>0.46168582375478928</v>
      </c>
      <c r="O247" s="278" t="s">
        <v>15625</v>
      </c>
      <c r="P247" s="278">
        <v>6</v>
      </c>
      <c r="Q247" s="312">
        <v>3.4</v>
      </c>
      <c r="R247" s="17">
        <f t="shared" si="3"/>
        <v>0.43295019157088122</v>
      </c>
    </row>
    <row r="248" spans="1:18" x14ac:dyDescent="0.3">
      <c r="A248" s="1" t="s">
        <v>11165</v>
      </c>
      <c r="B248" s="23">
        <v>241</v>
      </c>
      <c r="C248" s="312">
        <v>257</v>
      </c>
      <c r="D248" s="9" t="s">
        <v>11166</v>
      </c>
      <c r="E248" s="8" t="s">
        <v>11167</v>
      </c>
      <c r="F248" s="8" t="s">
        <v>11168</v>
      </c>
      <c r="G248" s="24" t="s">
        <v>11703</v>
      </c>
      <c r="H248" s="10">
        <v>8776</v>
      </c>
      <c r="I248" s="23">
        <v>3.3</v>
      </c>
      <c r="J248" s="24" t="s">
        <v>731</v>
      </c>
      <c r="K248" s="24" t="s">
        <v>796</v>
      </c>
      <c r="L248" s="24" t="s">
        <v>7747</v>
      </c>
      <c r="M248" s="24" t="s">
        <v>1339</v>
      </c>
      <c r="N248" s="26">
        <f>B248/522</f>
        <v>0.46168582375478928</v>
      </c>
      <c r="O248" s="278" t="s">
        <v>15625</v>
      </c>
      <c r="P248" s="278">
        <v>6</v>
      </c>
      <c r="Q248" s="312">
        <v>3</v>
      </c>
      <c r="R248" s="17">
        <f t="shared" si="3"/>
        <v>0.49233716475095785</v>
      </c>
    </row>
    <row r="249" spans="1:18" x14ac:dyDescent="0.3">
      <c r="A249" s="1" t="s">
        <v>11171</v>
      </c>
      <c r="B249" s="23">
        <v>241</v>
      </c>
      <c r="C249" s="312">
        <v>302</v>
      </c>
      <c r="D249" s="9" t="s">
        <v>11172</v>
      </c>
      <c r="E249" s="8" t="s">
        <v>11173</v>
      </c>
      <c r="F249" s="8" t="s">
        <v>11174</v>
      </c>
      <c r="G249" s="24" t="s">
        <v>11767</v>
      </c>
      <c r="H249" s="10">
        <v>2795</v>
      </c>
      <c r="I249" s="23">
        <v>3.3</v>
      </c>
      <c r="J249" s="24" t="s">
        <v>731</v>
      </c>
      <c r="K249" s="24" t="s">
        <v>463</v>
      </c>
      <c r="L249" s="24" t="s">
        <v>12571</v>
      </c>
      <c r="M249" s="24" t="s">
        <v>1421</v>
      </c>
      <c r="N249" s="26">
        <f>B249/522</f>
        <v>0.46168582375478928</v>
      </c>
      <c r="O249" s="278" t="s">
        <v>15625</v>
      </c>
      <c r="P249" s="278">
        <v>6</v>
      </c>
      <c r="Q249" s="312">
        <v>2.6</v>
      </c>
      <c r="R249" s="17">
        <f t="shared" si="3"/>
        <v>0.57854406130268199</v>
      </c>
    </row>
    <row r="250" spans="1:18" x14ac:dyDescent="0.3">
      <c r="A250" s="1" t="s">
        <v>12594</v>
      </c>
      <c r="B250" s="29">
        <v>248</v>
      </c>
      <c r="C250" s="311">
        <v>268</v>
      </c>
      <c r="D250" s="9" t="s">
        <v>12595</v>
      </c>
      <c r="E250" s="8" t="s">
        <v>12596</v>
      </c>
      <c r="F250" s="8" t="s">
        <v>12597</v>
      </c>
      <c r="G250" s="24" t="s">
        <v>11695</v>
      </c>
      <c r="H250" s="8">
        <v>908</v>
      </c>
      <c r="I250" s="29">
        <v>3.2</v>
      </c>
      <c r="J250" s="24" t="s">
        <v>1477</v>
      </c>
      <c r="K250" s="24" t="s">
        <v>1439</v>
      </c>
      <c r="L250" s="24" t="s">
        <v>1119</v>
      </c>
      <c r="M250" s="24" t="s">
        <v>1392</v>
      </c>
      <c r="N250" s="30">
        <f>B250/522</f>
        <v>0.47509578544061304</v>
      </c>
      <c r="O250" s="278" t="s">
        <v>15625</v>
      </c>
      <c r="P250" s="278">
        <v>6</v>
      </c>
      <c r="Q250" s="311">
        <v>2.9</v>
      </c>
      <c r="R250" s="17">
        <f t="shared" si="3"/>
        <v>0.51340996168582376</v>
      </c>
    </row>
    <row r="251" spans="1:18" x14ac:dyDescent="0.3">
      <c r="A251" s="1" t="s">
        <v>12572</v>
      </c>
      <c r="B251" s="29">
        <v>248</v>
      </c>
      <c r="C251" s="311">
        <v>171</v>
      </c>
      <c r="D251" s="9" t="s">
        <v>12573</v>
      </c>
      <c r="E251" s="8" t="s">
        <v>12574</v>
      </c>
      <c r="F251" s="8" t="s">
        <v>12575</v>
      </c>
      <c r="G251" s="24" t="s">
        <v>11868</v>
      </c>
      <c r="H251" s="10">
        <v>2444</v>
      </c>
      <c r="I251" s="29">
        <v>3.2</v>
      </c>
      <c r="J251" s="24" t="s">
        <v>731</v>
      </c>
      <c r="K251" s="24" t="s">
        <v>802</v>
      </c>
      <c r="L251" s="24" t="s">
        <v>7649</v>
      </c>
      <c r="M251" s="24" t="s">
        <v>1004</v>
      </c>
      <c r="N251" s="30">
        <f>B251/522</f>
        <v>0.47509578544061304</v>
      </c>
      <c r="O251" s="278" t="s">
        <v>15625</v>
      </c>
      <c r="P251" s="278">
        <v>6</v>
      </c>
      <c r="Q251" s="311">
        <v>4.3</v>
      </c>
      <c r="R251" s="17">
        <f t="shared" si="3"/>
        <v>0.32758620689655171</v>
      </c>
    </row>
    <row r="252" spans="1:18" x14ac:dyDescent="0.3">
      <c r="A252" s="1" t="s">
        <v>12576</v>
      </c>
      <c r="B252" s="29">
        <v>248</v>
      </c>
      <c r="C252" s="311">
        <v>181</v>
      </c>
      <c r="D252" s="9" t="s">
        <v>12576</v>
      </c>
      <c r="E252" s="8" t="s">
        <v>12577</v>
      </c>
      <c r="F252" s="8" t="s">
        <v>12578</v>
      </c>
      <c r="G252" s="24" t="s">
        <v>11703</v>
      </c>
      <c r="H252" s="10">
        <v>1377</v>
      </c>
      <c r="I252" s="29">
        <v>3.2</v>
      </c>
      <c r="J252" s="24" t="s">
        <v>731</v>
      </c>
      <c r="K252" s="24" t="s">
        <v>1723</v>
      </c>
      <c r="L252" s="24" t="s">
        <v>2154</v>
      </c>
      <c r="M252" s="24" t="s">
        <v>1114</v>
      </c>
      <c r="N252" s="30">
        <f>B252/522</f>
        <v>0.47509578544061304</v>
      </c>
      <c r="O252" s="278" t="s">
        <v>15625</v>
      </c>
      <c r="P252" s="278">
        <v>6</v>
      </c>
      <c r="Q252" s="311">
        <v>4.0999999999999996</v>
      </c>
      <c r="R252" s="17">
        <f t="shared" si="3"/>
        <v>0.34674329501915707</v>
      </c>
    </row>
    <row r="253" spans="1:18" x14ac:dyDescent="0.3">
      <c r="A253" s="1" t="s">
        <v>12589</v>
      </c>
      <c r="B253" s="29">
        <v>248</v>
      </c>
      <c r="C253" s="312">
        <v>284</v>
      </c>
      <c r="D253" s="9" t="s">
        <v>12590</v>
      </c>
      <c r="E253" s="8" t="s">
        <v>12591</v>
      </c>
      <c r="F253" s="8" t="s">
        <v>12592</v>
      </c>
      <c r="G253" s="24" t="s">
        <v>11687</v>
      </c>
      <c r="H253" s="10">
        <v>1311</v>
      </c>
      <c r="I253" s="29">
        <v>3.2</v>
      </c>
      <c r="J253" s="24" t="s">
        <v>1477</v>
      </c>
      <c r="K253" s="24" t="s">
        <v>1419</v>
      </c>
      <c r="L253" s="24" t="s">
        <v>12593</v>
      </c>
      <c r="M253" s="24" t="s">
        <v>1681</v>
      </c>
      <c r="N253" s="30">
        <f>B253/522</f>
        <v>0.47509578544061304</v>
      </c>
      <c r="O253" s="278" t="s">
        <v>15625</v>
      </c>
      <c r="P253" s="278">
        <v>6</v>
      </c>
      <c r="Q253" s="312">
        <v>2.8</v>
      </c>
      <c r="R253" s="17">
        <f t="shared" si="3"/>
        <v>0.54406130268199238</v>
      </c>
    </row>
    <row r="254" spans="1:18" x14ac:dyDescent="0.3">
      <c r="A254" s="1" t="s">
        <v>12598</v>
      </c>
      <c r="B254" s="29">
        <v>248</v>
      </c>
      <c r="C254" s="312">
        <v>358</v>
      </c>
      <c r="D254" s="9" t="s">
        <v>12599</v>
      </c>
      <c r="E254" s="8" t="s">
        <v>12600</v>
      </c>
      <c r="F254" s="8" t="s">
        <v>12601</v>
      </c>
      <c r="G254" s="24" t="s">
        <v>11695</v>
      </c>
      <c r="H254" s="8">
        <v>564</v>
      </c>
      <c r="I254" s="29">
        <v>3.2</v>
      </c>
      <c r="J254" s="24" t="s">
        <v>1477</v>
      </c>
      <c r="K254" s="24" t="s">
        <v>1249</v>
      </c>
      <c r="L254" s="24" t="s">
        <v>12602</v>
      </c>
      <c r="M254" s="24" t="s">
        <v>26</v>
      </c>
      <c r="N254" s="30">
        <f>B254/522</f>
        <v>0.47509578544061304</v>
      </c>
      <c r="O254" s="278" t="s">
        <v>15625</v>
      </c>
      <c r="P254" s="278">
        <v>6</v>
      </c>
      <c r="Q254" s="312">
        <v>2</v>
      </c>
      <c r="R254" s="17">
        <f t="shared" si="3"/>
        <v>0.68582375478927204</v>
      </c>
    </row>
    <row r="255" spans="1:18" x14ac:dyDescent="0.3">
      <c r="A255" s="1" t="s">
        <v>12584</v>
      </c>
      <c r="B255" s="29">
        <v>248</v>
      </c>
      <c r="C255" s="311">
        <v>248</v>
      </c>
      <c r="D255" s="9" t="s">
        <v>12585</v>
      </c>
      <c r="E255" s="8" t="s">
        <v>12586</v>
      </c>
      <c r="F255" s="8" t="s">
        <v>12587</v>
      </c>
      <c r="G255" s="24" t="s">
        <v>11692</v>
      </c>
      <c r="H255" s="10">
        <v>7749</v>
      </c>
      <c r="I255" s="29">
        <v>3.2</v>
      </c>
      <c r="J255" s="24" t="s">
        <v>1477</v>
      </c>
      <c r="K255" s="24" t="s">
        <v>1098</v>
      </c>
      <c r="L255" s="24" t="s">
        <v>12588</v>
      </c>
      <c r="M255" s="24" t="s">
        <v>1233</v>
      </c>
      <c r="N255" s="30">
        <f>B255/522</f>
        <v>0.47509578544061304</v>
      </c>
      <c r="O255" s="278" t="s">
        <v>15625</v>
      </c>
      <c r="P255" s="278">
        <v>6</v>
      </c>
      <c r="Q255" s="311">
        <v>3.1</v>
      </c>
      <c r="R255" s="17">
        <f t="shared" si="3"/>
        <v>0.47509578544061304</v>
      </c>
    </row>
    <row r="256" spans="1:18" x14ac:dyDescent="0.3">
      <c r="A256" s="1" t="s">
        <v>12579</v>
      </c>
      <c r="B256" s="29">
        <v>248</v>
      </c>
      <c r="C256" s="312">
        <v>284</v>
      </c>
      <c r="D256" s="9" t="s">
        <v>12580</v>
      </c>
      <c r="E256" s="8" t="s">
        <v>12581</v>
      </c>
      <c r="F256" s="8" t="s">
        <v>12582</v>
      </c>
      <c r="G256" s="24" t="s">
        <v>11692</v>
      </c>
      <c r="H256" s="10">
        <v>4608</v>
      </c>
      <c r="I256" s="29">
        <v>3.2</v>
      </c>
      <c r="J256" s="24" t="s">
        <v>1477</v>
      </c>
      <c r="K256" s="24" t="s">
        <v>796</v>
      </c>
      <c r="L256" s="24" t="s">
        <v>12583</v>
      </c>
      <c r="M256" s="24" t="s">
        <v>1681</v>
      </c>
      <c r="N256" s="30">
        <f>B256/522</f>
        <v>0.47509578544061304</v>
      </c>
      <c r="O256" s="278" t="s">
        <v>15625</v>
      </c>
      <c r="P256" s="278">
        <v>6</v>
      </c>
      <c r="Q256" s="312">
        <v>2.8</v>
      </c>
      <c r="R256" s="17">
        <f t="shared" si="3"/>
        <v>0.54406130268199238</v>
      </c>
    </row>
    <row r="257" spans="1:18" x14ac:dyDescent="0.3">
      <c r="A257" s="1" t="s">
        <v>9679</v>
      </c>
      <c r="B257" s="23">
        <v>255</v>
      </c>
      <c r="C257" s="312">
        <v>257</v>
      </c>
      <c r="D257" s="9" t="s">
        <v>9680</v>
      </c>
      <c r="E257" s="8" t="s">
        <v>9681</v>
      </c>
      <c r="F257" s="8" t="s">
        <v>9682</v>
      </c>
      <c r="G257" s="24" t="s">
        <v>11687</v>
      </c>
      <c r="H257" s="10">
        <v>8326</v>
      </c>
      <c r="I257" s="23">
        <v>3.1</v>
      </c>
      <c r="J257" s="24" t="s">
        <v>1477</v>
      </c>
      <c r="K257" s="24" t="s">
        <v>1083</v>
      </c>
      <c r="L257" s="24" t="s">
        <v>2735</v>
      </c>
      <c r="M257" s="24" t="s">
        <v>1339</v>
      </c>
      <c r="N257" s="26">
        <f>B257/522</f>
        <v>0.4885057471264368</v>
      </c>
      <c r="O257" s="278" t="s">
        <v>15625</v>
      </c>
      <c r="P257" s="278">
        <v>6</v>
      </c>
      <c r="Q257" s="312">
        <v>3</v>
      </c>
      <c r="R257" s="17">
        <f t="shared" si="3"/>
        <v>0.49233716475095785</v>
      </c>
    </row>
    <row r="258" spans="1:18" x14ac:dyDescent="0.3">
      <c r="A258" s="1" t="s">
        <v>6814</v>
      </c>
      <c r="B258" s="23">
        <v>255</v>
      </c>
      <c r="C258" s="311">
        <v>297</v>
      </c>
      <c r="D258" s="9" t="s">
        <v>6815</v>
      </c>
      <c r="E258" s="8" t="s">
        <v>6816</v>
      </c>
      <c r="F258" s="8" t="s">
        <v>6817</v>
      </c>
      <c r="G258" s="24" t="s">
        <v>11692</v>
      </c>
      <c r="H258" s="10">
        <v>3487</v>
      </c>
      <c r="I258" s="23">
        <v>3.1</v>
      </c>
      <c r="J258" s="24" t="s">
        <v>1477</v>
      </c>
      <c r="K258" s="24" t="s">
        <v>961</v>
      </c>
      <c r="L258" s="24" t="s">
        <v>6818</v>
      </c>
      <c r="M258" s="24" t="s">
        <v>1607</v>
      </c>
      <c r="N258" s="26">
        <f>B258/522</f>
        <v>0.4885057471264368</v>
      </c>
      <c r="O258" s="278" t="s">
        <v>15625</v>
      </c>
      <c r="P258" s="278">
        <v>6</v>
      </c>
      <c r="Q258" s="311">
        <v>2.7</v>
      </c>
      <c r="R258" s="17">
        <f t="shared" si="3"/>
        <v>0.56896551724137934</v>
      </c>
    </row>
    <row r="259" spans="1:18" x14ac:dyDescent="0.3">
      <c r="A259" s="1" t="s">
        <v>12608</v>
      </c>
      <c r="B259" s="23">
        <v>255</v>
      </c>
      <c r="C259" s="311">
        <v>211</v>
      </c>
      <c r="D259" s="9" t="s">
        <v>12609</v>
      </c>
      <c r="E259" s="8" t="s">
        <v>12610</v>
      </c>
      <c r="F259" s="8" t="s">
        <v>12610</v>
      </c>
      <c r="G259" s="24" t="s">
        <v>11695</v>
      </c>
      <c r="H259" s="10">
        <v>2917</v>
      </c>
      <c r="I259" s="23">
        <v>3.1</v>
      </c>
      <c r="J259" s="24" t="s">
        <v>1477</v>
      </c>
      <c r="K259" s="24" t="s">
        <v>1301</v>
      </c>
      <c r="L259" s="24" t="s">
        <v>12611</v>
      </c>
      <c r="M259" s="24" t="s">
        <v>1239</v>
      </c>
      <c r="N259" s="26">
        <f>B259/522</f>
        <v>0.4885057471264368</v>
      </c>
      <c r="O259" s="278" t="s">
        <v>15625</v>
      </c>
      <c r="P259" s="278">
        <v>6</v>
      </c>
      <c r="Q259" s="311">
        <v>3.7</v>
      </c>
      <c r="R259" s="17">
        <f t="shared" si="3"/>
        <v>0.4042145593869732</v>
      </c>
    </row>
    <row r="260" spans="1:18" x14ac:dyDescent="0.3">
      <c r="A260" s="1" t="s">
        <v>12612</v>
      </c>
      <c r="B260" s="23">
        <v>255</v>
      </c>
      <c r="C260" s="312">
        <v>302</v>
      </c>
      <c r="D260" s="9" t="s">
        <v>12613</v>
      </c>
      <c r="E260" s="8" t="s">
        <v>12614</v>
      </c>
      <c r="F260" s="8" t="s">
        <v>12615</v>
      </c>
      <c r="G260" s="24" t="s">
        <v>12297</v>
      </c>
      <c r="H260" s="10">
        <v>1341</v>
      </c>
      <c r="I260" s="23">
        <v>3.1</v>
      </c>
      <c r="J260" s="24" t="s">
        <v>731</v>
      </c>
      <c r="K260" s="24" t="s">
        <v>982</v>
      </c>
      <c r="L260" s="24" t="s">
        <v>12497</v>
      </c>
      <c r="M260" s="24" t="s">
        <v>1421</v>
      </c>
      <c r="N260" s="26">
        <f>B260/522</f>
        <v>0.4885057471264368</v>
      </c>
      <c r="O260" s="278" t="s">
        <v>15625</v>
      </c>
      <c r="P260" s="278">
        <v>6</v>
      </c>
      <c r="Q260" s="312">
        <v>2.6</v>
      </c>
      <c r="R260" s="17">
        <f t="shared" ref="R260:R323" si="4">C260/522</f>
        <v>0.57854406130268199</v>
      </c>
    </row>
    <row r="261" spans="1:18" x14ac:dyDescent="0.3">
      <c r="A261" s="1" t="s">
        <v>12616</v>
      </c>
      <c r="B261" s="23">
        <v>255</v>
      </c>
      <c r="C261" s="311">
        <v>297</v>
      </c>
      <c r="D261" s="9" t="s">
        <v>12617</v>
      </c>
      <c r="E261" s="8" t="s">
        <v>12618</v>
      </c>
      <c r="F261" s="8" t="s">
        <v>12619</v>
      </c>
      <c r="G261" s="24" t="s">
        <v>11692</v>
      </c>
      <c r="H261" s="10">
        <v>1516</v>
      </c>
      <c r="I261" s="23">
        <v>3.1</v>
      </c>
      <c r="J261" s="24" t="s">
        <v>1477</v>
      </c>
      <c r="K261" s="24" t="s">
        <v>1180</v>
      </c>
      <c r="L261" s="24" t="s">
        <v>10358</v>
      </c>
      <c r="M261" s="24" t="s">
        <v>1607</v>
      </c>
      <c r="N261" s="26">
        <f>B261/522</f>
        <v>0.4885057471264368</v>
      </c>
      <c r="O261" s="278" t="s">
        <v>15625</v>
      </c>
      <c r="P261" s="278">
        <v>6</v>
      </c>
      <c r="Q261" s="311">
        <v>2.7</v>
      </c>
      <c r="R261" s="17">
        <f t="shared" si="4"/>
        <v>0.56896551724137934</v>
      </c>
    </row>
    <row r="262" spans="1:18" x14ac:dyDescent="0.3">
      <c r="A262" s="1" t="s">
        <v>12620</v>
      </c>
      <c r="B262" s="23">
        <v>255</v>
      </c>
      <c r="C262" s="312">
        <v>284</v>
      </c>
      <c r="D262" s="9" t="s">
        <v>12621</v>
      </c>
      <c r="E262" s="8" t="s">
        <v>12622</v>
      </c>
      <c r="F262" s="8" t="s">
        <v>12623</v>
      </c>
      <c r="G262" s="24" t="s">
        <v>11695</v>
      </c>
      <c r="H262" s="10">
        <v>4739</v>
      </c>
      <c r="I262" s="23">
        <v>3.1</v>
      </c>
      <c r="J262" s="24" t="s">
        <v>1477</v>
      </c>
      <c r="K262" s="24" t="s">
        <v>1439</v>
      </c>
      <c r="L262" s="24" t="s">
        <v>12624</v>
      </c>
      <c r="M262" s="24" t="s">
        <v>1681</v>
      </c>
      <c r="N262" s="26">
        <f>B262/522</f>
        <v>0.4885057471264368</v>
      </c>
      <c r="O262" s="278" t="s">
        <v>15625</v>
      </c>
      <c r="P262" s="278">
        <v>6</v>
      </c>
      <c r="Q262" s="312">
        <v>2.8</v>
      </c>
      <c r="R262" s="17">
        <f t="shared" si="4"/>
        <v>0.54406130268199238</v>
      </c>
    </row>
    <row r="263" spans="1:18" x14ac:dyDescent="0.3">
      <c r="A263" s="1" t="s">
        <v>12603</v>
      </c>
      <c r="B263" s="23">
        <v>255</v>
      </c>
      <c r="C263" s="311">
        <v>232</v>
      </c>
      <c r="D263" s="9" t="s">
        <v>12604</v>
      </c>
      <c r="E263" s="8" t="s">
        <v>12605</v>
      </c>
      <c r="F263" s="8" t="s">
        <v>12606</v>
      </c>
      <c r="G263" s="24" t="s">
        <v>11687</v>
      </c>
      <c r="H263" s="10">
        <v>2778</v>
      </c>
      <c r="I263" s="23">
        <v>3.1</v>
      </c>
      <c r="J263" s="24" t="s">
        <v>1477</v>
      </c>
      <c r="K263" s="24" t="s">
        <v>415</v>
      </c>
      <c r="L263" s="24" t="s">
        <v>12607</v>
      </c>
      <c r="M263" s="24" t="s">
        <v>1428</v>
      </c>
      <c r="N263" s="26">
        <f>B263/522</f>
        <v>0.4885057471264368</v>
      </c>
      <c r="O263" s="278" t="s">
        <v>15625</v>
      </c>
      <c r="P263" s="278">
        <v>6</v>
      </c>
      <c r="Q263" s="311">
        <v>3.3</v>
      </c>
      <c r="R263" s="17">
        <f t="shared" si="4"/>
        <v>0.44444444444444442</v>
      </c>
    </row>
    <row r="264" spans="1:18" x14ac:dyDescent="0.3">
      <c r="A264" s="1" t="s">
        <v>12625</v>
      </c>
      <c r="B264" s="286">
        <v>262</v>
      </c>
      <c r="C264" s="319">
        <v>226</v>
      </c>
      <c r="D264" s="271" t="s">
        <v>12626</v>
      </c>
      <c r="E264" s="272" t="s">
        <v>12627</v>
      </c>
      <c r="F264" s="272" t="s">
        <v>12628</v>
      </c>
      <c r="G264" s="282" t="s">
        <v>11703</v>
      </c>
      <c r="H264" s="273">
        <v>2330</v>
      </c>
      <c r="I264" s="286">
        <v>3</v>
      </c>
      <c r="J264" s="282" t="s">
        <v>731</v>
      </c>
      <c r="K264" s="282" t="s">
        <v>4565</v>
      </c>
      <c r="L264" s="282" t="s">
        <v>12629</v>
      </c>
      <c r="M264" s="282" t="s">
        <v>1182</v>
      </c>
      <c r="N264" s="287">
        <f>B264/522</f>
        <v>0.50191570881226055</v>
      </c>
      <c r="O264" s="279" t="s">
        <v>15626</v>
      </c>
      <c r="P264" s="279">
        <v>3</v>
      </c>
      <c r="Q264" s="319">
        <v>3.4</v>
      </c>
      <c r="R264" s="275">
        <f t="shared" si="4"/>
        <v>0.43295019157088122</v>
      </c>
    </row>
    <row r="265" spans="1:18" x14ac:dyDescent="0.3">
      <c r="A265" s="1" t="s">
        <v>11209</v>
      </c>
      <c r="B265" s="29">
        <v>262</v>
      </c>
      <c r="C265" s="311">
        <v>268</v>
      </c>
      <c r="D265" s="9" t="s">
        <v>11210</v>
      </c>
      <c r="E265" s="8" t="s">
        <v>11211</v>
      </c>
      <c r="F265" s="8" t="s">
        <v>11212</v>
      </c>
      <c r="G265" s="24" t="s">
        <v>11687</v>
      </c>
      <c r="H265" s="10">
        <v>2212</v>
      </c>
      <c r="I265" s="29">
        <v>3</v>
      </c>
      <c r="J265" s="24" t="s">
        <v>1477</v>
      </c>
      <c r="K265" s="24" t="s">
        <v>1174</v>
      </c>
      <c r="L265" s="24" t="s">
        <v>9480</v>
      </c>
      <c r="M265" s="24" t="s">
        <v>1392</v>
      </c>
      <c r="N265" s="30">
        <f>B265/522</f>
        <v>0.50191570881226055</v>
      </c>
      <c r="O265" s="278" t="s">
        <v>15626</v>
      </c>
      <c r="P265" s="278">
        <v>3</v>
      </c>
      <c r="Q265" s="311">
        <v>2.9</v>
      </c>
      <c r="R265" s="17">
        <f t="shared" si="4"/>
        <v>0.51340996168582376</v>
      </c>
    </row>
    <row r="266" spans="1:18" x14ac:dyDescent="0.3">
      <c r="A266" s="1" t="s">
        <v>11205</v>
      </c>
      <c r="B266" s="29">
        <v>262</v>
      </c>
      <c r="C266" s="312">
        <v>284</v>
      </c>
      <c r="D266" s="9" t="s">
        <v>11206</v>
      </c>
      <c r="E266" s="8" t="s">
        <v>11207</v>
      </c>
      <c r="F266" s="8" t="s">
        <v>11208</v>
      </c>
      <c r="G266" s="24" t="s">
        <v>11703</v>
      </c>
      <c r="H266" s="10">
        <v>2307</v>
      </c>
      <c r="I266" s="29">
        <v>3</v>
      </c>
      <c r="J266" s="24" t="s">
        <v>731</v>
      </c>
      <c r="K266" s="24" t="s">
        <v>1286</v>
      </c>
      <c r="L266" s="24" t="s">
        <v>12630</v>
      </c>
      <c r="M266" s="24" t="s">
        <v>1681</v>
      </c>
      <c r="N266" s="30">
        <f>B266/522</f>
        <v>0.50191570881226055</v>
      </c>
      <c r="O266" s="278" t="s">
        <v>15626</v>
      </c>
      <c r="P266" s="278">
        <v>3</v>
      </c>
      <c r="Q266" s="312">
        <v>2.8</v>
      </c>
      <c r="R266" s="17">
        <f t="shared" si="4"/>
        <v>0.54406130268199238</v>
      </c>
    </row>
    <row r="267" spans="1:18" x14ac:dyDescent="0.3">
      <c r="A267" s="1" t="s">
        <v>11213</v>
      </c>
      <c r="B267" s="29">
        <v>262</v>
      </c>
      <c r="C267" s="311">
        <v>328</v>
      </c>
      <c r="D267" s="9" t="s">
        <v>11214</v>
      </c>
      <c r="E267" s="8" t="s">
        <v>11215</v>
      </c>
      <c r="F267" s="8" t="s">
        <v>11216</v>
      </c>
      <c r="G267" s="24" t="s">
        <v>11695</v>
      </c>
      <c r="H267" s="10">
        <v>1912</v>
      </c>
      <c r="I267" s="29">
        <v>3</v>
      </c>
      <c r="J267" s="24" t="s">
        <v>1477</v>
      </c>
      <c r="K267" s="24" t="s">
        <v>1458</v>
      </c>
      <c r="L267" s="24" t="s">
        <v>12067</v>
      </c>
      <c r="M267" s="24" t="s">
        <v>1644</v>
      </c>
      <c r="N267" s="30">
        <f>B267/522</f>
        <v>0.50191570881226055</v>
      </c>
      <c r="O267" s="278" t="s">
        <v>15626</v>
      </c>
      <c r="P267" s="278">
        <v>3</v>
      </c>
      <c r="Q267" s="311">
        <v>2.2999999999999998</v>
      </c>
      <c r="R267" s="17">
        <f t="shared" si="4"/>
        <v>0.62835249042145591</v>
      </c>
    </row>
    <row r="268" spans="1:18" x14ac:dyDescent="0.3">
      <c r="A268" s="1" t="s">
        <v>12635</v>
      </c>
      <c r="B268" s="29">
        <v>262</v>
      </c>
      <c r="C268" s="312">
        <v>190</v>
      </c>
      <c r="D268" s="9" t="s">
        <v>12635</v>
      </c>
      <c r="E268" s="8" t="s">
        <v>12636</v>
      </c>
      <c r="F268" s="8" t="s">
        <v>12637</v>
      </c>
      <c r="G268" s="24" t="s">
        <v>11692</v>
      </c>
      <c r="H268" s="10">
        <v>2454</v>
      </c>
      <c r="I268" s="29">
        <v>3</v>
      </c>
      <c r="J268" s="24" t="s">
        <v>1477</v>
      </c>
      <c r="K268" s="24" t="s">
        <v>1133</v>
      </c>
      <c r="L268" s="24" t="s">
        <v>12638</v>
      </c>
      <c r="M268" s="24" t="s">
        <v>1205</v>
      </c>
      <c r="N268" s="30">
        <f>B268/522</f>
        <v>0.50191570881226055</v>
      </c>
      <c r="O268" s="278" t="s">
        <v>15626</v>
      </c>
      <c r="P268" s="278">
        <v>3</v>
      </c>
      <c r="Q268" s="312">
        <v>4</v>
      </c>
      <c r="R268" s="17">
        <f t="shared" si="4"/>
        <v>0.36398467432950193</v>
      </c>
    </row>
    <row r="269" spans="1:18" x14ac:dyDescent="0.3">
      <c r="A269" s="1" t="s">
        <v>1730</v>
      </c>
      <c r="B269" s="29">
        <v>262</v>
      </c>
      <c r="C269" s="312">
        <v>319</v>
      </c>
      <c r="D269" s="9" t="s">
        <v>1731</v>
      </c>
      <c r="E269" s="8" t="s">
        <v>1732</v>
      </c>
      <c r="F269" s="8" t="s">
        <v>1733</v>
      </c>
      <c r="G269" s="24" t="s">
        <v>11692</v>
      </c>
      <c r="H269" s="10">
        <v>1442</v>
      </c>
      <c r="I269" s="29">
        <v>3</v>
      </c>
      <c r="J269" s="24" t="s">
        <v>1477</v>
      </c>
      <c r="K269" s="24" t="s">
        <v>1426</v>
      </c>
      <c r="L269" s="24" t="s">
        <v>1734</v>
      </c>
      <c r="M269" s="24" t="s">
        <v>1735</v>
      </c>
      <c r="N269" s="30">
        <f>B269/522</f>
        <v>0.50191570881226055</v>
      </c>
      <c r="O269" s="278" t="s">
        <v>15626</v>
      </c>
      <c r="P269" s="278">
        <v>3</v>
      </c>
      <c r="Q269" s="312">
        <v>2.4</v>
      </c>
      <c r="R269" s="17">
        <f t="shared" si="4"/>
        <v>0.61111111111111116</v>
      </c>
    </row>
    <row r="270" spans="1:18" x14ac:dyDescent="0.3">
      <c r="A270" s="1" t="s">
        <v>12631</v>
      </c>
      <c r="B270" s="29">
        <v>262</v>
      </c>
      <c r="C270" s="311">
        <v>198</v>
      </c>
      <c r="D270" s="9" t="s">
        <v>12632</v>
      </c>
      <c r="E270" s="8" t="s">
        <v>12633</v>
      </c>
      <c r="F270" s="8" t="s">
        <v>12634</v>
      </c>
      <c r="G270" s="24" t="s">
        <v>11695</v>
      </c>
      <c r="H270" s="10">
        <v>1601</v>
      </c>
      <c r="I270" s="29">
        <v>3</v>
      </c>
      <c r="J270" s="24" t="s">
        <v>1477</v>
      </c>
      <c r="K270" s="24" t="s">
        <v>1426</v>
      </c>
      <c r="L270" s="24" t="s">
        <v>8328</v>
      </c>
      <c r="M270" s="24" t="s">
        <v>1160</v>
      </c>
      <c r="N270" s="30">
        <f>B270/522</f>
        <v>0.50191570881226055</v>
      </c>
      <c r="O270" s="278" t="s">
        <v>15626</v>
      </c>
      <c r="P270" s="278">
        <v>3</v>
      </c>
      <c r="Q270" s="311">
        <v>3.9</v>
      </c>
      <c r="R270" s="17">
        <f t="shared" si="4"/>
        <v>0.37931034482758619</v>
      </c>
    </row>
    <row r="271" spans="1:18" x14ac:dyDescent="0.3">
      <c r="A271" s="1" t="s">
        <v>11201</v>
      </c>
      <c r="B271" s="29">
        <v>262</v>
      </c>
      <c r="C271" s="311">
        <v>297</v>
      </c>
      <c r="D271" s="9" t="s">
        <v>11202</v>
      </c>
      <c r="E271" s="8" t="s">
        <v>11203</v>
      </c>
      <c r="F271" s="8" t="s">
        <v>11204</v>
      </c>
      <c r="G271" s="24" t="s">
        <v>11687</v>
      </c>
      <c r="H271" s="10">
        <v>6118</v>
      </c>
      <c r="I271" s="29">
        <v>3</v>
      </c>
      <c r="J271" s="24" t="s">
        <v>1477</v>
      </c>
      <c r="K271" s="24" t="s">
        <v>961</v>
      </c>
      <c r="L271" s="24" t="s">
        <v>1652</v>
      </c>
      <c r="M271" s="24" t="s">
        <v>1607</v>
      </c>
      <c r="N271" s="30">
        <f>B271/522</f>
        <v>0.50191570881226055</v>
      </c>
      <c r="O271" s="278" t="s">
        <v>15626</v>
      </c>
      <c r="P271" s="278">
        <v>3</v>
      </c>
      <c r="Q271" s="311">
        <v>2.7</v>
      </c>
      <c r="R271" s="17">
        <f t="shared" si="4"/>
        <v>0.56896551724137934</v>
      </c>
    </row>
    <row r="272" spans="1:18" x14ac:dyDescent="0.3">
      <c r="A272" s="1" t="s">
        <v>12644</v>
      </c>
      <c r="B272" s="23">
        <v>270</v>
      </c>
      <c r="C272" s="312">
        <v>338</v>
      </c>
      <c r="D272" s="9" t="s">
        <v>12645</v>
      </c>
      <c r="E272" s="8" t="s">
        <v>12646</v>
      </c>
      <c r="F272" s="8" t="s">
        <v>12647</v>
      </c>
      <c r="G272" s="24" t="s">
        <v>11692</v>
      </c>
      <c r="H272" s="10">
        <v>1954</v>
      </c>
      <c r="I272" s="23">
        <v>2.9</v>
      </c>
      <c r="J272" s="24" t="s">
        <v>1477</v>
      </c>
      <c r="K272" s="24" t="s">
        <v>415</v>
      </c>
      <c r="L272" s="24" t="s">
        <v>12648</v>
      </c>
      <c r="M272" s="24" t="s">
        <v>1472</v>
      </c>
      <c r="N272" s="26">
        <f>B272/522</f>
        <v>0.51724137931034486</v>
      </c>
      <c r="O272" s="278" t="s">
        <v>15626</v>
      </c>
      <c r="P272" s="278">
        <v>3</v>
      </c>
      <c r="Q272" s="312">
        <v>2.2000000000000002</v>
      </c>
      <c r="R272" s="17">
        <f t="shared" si="4"/>
        <v>0.64750957854406133</v>
      </c>
    </row>
    <row r="273" spans="1:18" x14ac:dyDescent="0.3">
      <c r="A273" s="1" t="s">
        <v>3512</v>
      </c>
      <c r="B273" s="23">
        <v>270</v>
      </c>
      <c r="C273" s="311">
        <v>268</v>
      </c>
      <c r="D273" s="9" t="s">
        <v>3513</v>
      </c>
      <c r="E273" s="8" t="s">
        <v>165</v>
      </c>
      <c r="F273" s="8" t="s">
        <v>3514</v>
      </c>
      <c r="G273" s="24" t="s">
        <v>11687</v>
      </c>
      <c r="H273" s="10">
        <v>25705</v>
      </c>
      <c r="I273" s="23">
        <v>2.9</v>
      </c>
      <c r="J273" s="24" t="s">
        <v>1477</v>
      </c>
      <c r="K273" s="24" t="s">
        <v>1295</v>
      </c>
      <c r="L273" s="24" t="s">
        <v>5722</v>
      </c>
      <c r="M273" s="24" t="s">
        <v>1392</v>
      </c>
      <c r="N273" s="26">
        <f>B273/522</f>
        <v>0.51724137931034486</v>
      </c>
      <c r="O273" s="278" t="s">
        <v>15626</v>
      </c>
      <c r="P273" s="278">
        <v>3</v>
      </c>
      <c r="Q273" s="311">
        <v>2.9</v>
      </c>
      <c r="R273" s="17">
        <f t="shared" si="4"/>
        <v>0.51340996168582376</v>
      </c>
    </row>
    <row r="274" spans="1:18" x14ac:dyDescent="0.3">
      <c r="A274" s="1" t="s">
        <v>11217</v>
      </c>
      <c r="B274" s="23">
        <v>270</v>
      </c>
      <c r="C274" s="312">
        <v>257</v>
      </c>
      <c r="D274" s="9" t="s">
        <v>11218</v>
      </c>
      <c r="E274" s="8" t="s">
        <v>11219</v>
      </c>
      <c r="F274" s="8" t="s">
        <v>11220</v>
      </c>
      <c r="G274" s="24" t="s">
        <v>11692</v>
      </c>
      <c r="H274" s="10">
        <v>8132</v>
      </c>
      <c r="I274" s="23">
        <v>2.9</v>
      </c>
      <c r="J274" s="24" t="s">
        <v>1477</v>
      </c>
      <c r="K274" s="24" t="s">
        <v>1426</v>
      </c>
      <c r="L274" s="24" t="s">
        <v>12654</v>
      </c>
      <c r="M274" s="24" t="s">
        <v>1339</v>
      </c>
      <c r="N274" s="26">
        <f>B274/522</f>
        <v>0.51724137931034486</v>
      </c>
      <c r="O274" s="278" t="s">
        <v>15626</v>
      </c>
      <c r="P274" s="278">
        <v>3</v>
      </c>
      <c r="Q274" s="312">
        <v>3</v>
      </c>
      <c r="R274" s="17">
        <f t="shared" si="4"/>
        <v>0.49233716475095785</v>
      </c>
    </row>
    <row r="275" spans="1:18" x14ac:dyDescent="0.3">
      <c r="A275" s="1" t="s">
        <v>12668</v>
      </c>
      <c r="B275" s="23">
        <v>270</v>
      </c>
      <c r="C275" s="311">
        <v>221</v>
      </c>
      <c r="D275" s="9" t="s">
        <v>12669</v>
      </c>
      <c r="E275" s="8" t="s">
        <v>12670</v>
      </c>
      <c r="F275" s="8" t="s">
        <v>12671</v>
      </c>
      <c r="G275" s="24" t="s">
        <v>11767</v>
      </c>
      <c r="H275" s="10">
        <v>2239</v>
      </c>
      <c r="I275" s="23">
        <v>2.9</v>
      </c>
      <c r="J275" s="24" t="s">
        <v>1477</v>
      </c>
      <c r="K275" s="24" t="s">
        <v>1577</v>
      </c>
      <c r="L275" s="24" t="s">
        <v>12672</v>
      </c>
      <c r="M275" s="24" t="s">
        <v>1195</v>
      </c>
      <c r="N275" s="26">
        <f>B275/522</f>
        <v>0.51724137931034486</v>
      </c>
      <c r="O275" s="278" t="s">
        <v>15626</v>
      </c>
      <c r="P275" s="278">
        <v>3</v>
      </c>
      <c r="Q275" s="311">
        <v>3.5</v>
      </c>
      <c r="R275" s="17">
        <f t="shared" si="4"/>
        <v>0.42337164750957856</v>
      </c>
    </row>
    <row r="276" spans="1:18" x14ac:dyDescent="0.3">
      <c r="A276" s="1" t="s">
        <v>12649</v>
      </c>
      <c r="B276" s="23">
        <v>270</v>
      </c>
      <c r="C276" s="312">
        <v>257</v>
      </c>
      <c r="D276" s="9" t="s">
        <v>12650</v>
      </c>
      <c r="E276" s="8" t="s">
        <v>12651</v>
      </c>
      <c r="F276" s="8" t="s">
        <v>12652</v>
      </c>
      <c r="G276" s="24" t="s">
        <v>11687</v>
      </c>
      <c r="H276" s="10">
        <v>1115</v>
      </c>
      <c r="I276" s="23">
        <v>2.9</v>
      </c>
      <c r="J276" s="24" t="s">
        <v>1477</v>
      </c>
      <c r="K276" s="24" t="s">
        <v>1723</v>
      </c>
      <c r="L276" s="24" t="s">
        <v>12653</v>
      </c>
      <c r="M276" s="24" t="s">
        <v>1339</v>
      </c>
      <c r="N276" s="26">
        <f>B276/522</f>
        <v>0.51724137931034486</v>
      </c>
      <c r="O276" s="278" t="s">
        <v>15626</v>
      </c>
      <c r="P276" s="278">
        <v>3</v>
      </c>
      <c r="Q276" s="312">
        <v>3</v>
      </c>
      <c r="R276" s="17">
        <f t="shared" si="4"/>
        <v>0.49233716475095785</v>
      </c>
    </row>
    <row r="277" spans="1:18" x14ac:dyDescent="0.3">
      <c r="A277" s="1" t="s">
        <v>12663</v>
      </c>
      <c r="B277" s="23">
        <v>270</v>
      </c>
      <c r="C277" s="312">
        <v>302</v>
      </c>
      <c r="D277" s="9" t="s">
        <v>12664</v>
      </c>
      <c r="E277" s="8" t="s">
        <v>12665</v>
      </c>
      <c r="F277" s="8" t="s">
        <v>12666</v>
      </c>
      <c r="G277" s="24" t="s">
        <v>11692</v>
      </c>
      <c r="H277" s="10">
        <v>2722</v>
      </c>
      <c r="I277" s="23">
        <v>2.9</v>
      </c>
      <c r="J277" s="24" t="s">
        <v>1477</v>
      </c>
      <c r="K277" s="24" t="s">
        <v>463</v>
      </c>
      <c r="L277" s="24" t="s">
        <v>12667</v>
      </c>
      <c r="M277" s="24" t="s">
        <v>1421</v>
      </c>
      <c r="N277" s="26">
        <f>B277/522</f>
        <v>0.51724137931034486</v>
      </c>
      <c r="O277" s="278" t="s">
        <v>15626</v>
      </c>
      <c r="P277" s="278">
        <v>3</v>
      </c>
      <c r="Q277" s="312">
        <v>2.6</v>
      </c>
      <c r="R277" s="17">
        <f t="shared" si="4"/>
        <v>0.57854406130268199</v>
      </c>
    </row>
    <row r="278" spans="1:18" x14ac:dyDescent="0.3">
      <c r="A278" s="1" t="s">
        <v>12639</v>
      </c>
      <c r="B278" s="23">
        <v>270</v>
      </c>
      <c r="C278" s="312">
        <v>319</v>
      </c>
      <c r="D278" s="9" t="s">
        <v>12640</v>
      </c>
      <c r="E278" s="8" t="s">
        <v>12641</v>
      </c>
      <c r="F278" s="8" t="s">
        <v>12642</v>
      </c>
      <c r="G278" s="24" t="s">
        <v>11692</v>
      </c>
      <c r="H278" s="10">
        <v>11686</v>
      </c>
      <c r="I278" s="23">
        <v>2.9</v>
      </c>
      <c r="J278" s="24" t="s">
        <v>1477</v>
      </c>
      <c r="K278" s="24" t="s">
        <v>949</v>
      </c>
      <c r="L278" s="24" t="s">
        <v>12643</v>
      </c>
      <c r="M278" s="24" t="s">
        <v>1735</v>
      </c>
      <c r="N278" s="26">
        <f>B278/522</f>
        <v>0.51724137931034486</v>
      </c>
      <c r="O278" s="278" t="s">
        <v>15626</v>
      </c>
      <c r="P278" s="278">
        <v>3</v>
      </c>
      <c r="Q278" s="312">
        <v>2.4</v>
      </c>
      <c r="R278" s="17">
        <f t="shared" si="4"/>
        <v>0.61111111111111116</v>
      </c>
    </row>
    <row r="279" spans="1:18" x14ac:dyDescent="0.3">
      <c r="A279" s="1" t="s">
        <v>12673</v>
      </c>
      <c r="B279" s="23">
        <v>270</v>
      </c>
      <c r="C279" s="312">
        <v>302</v>
      </c>
      <c r="D279" s="9" t="s">
        <v>12674</v>
      </c>
      <c r="E279" s="8" t="s">
        <v>12675</v>
      </c>
      <c r="F279" s="8" t="s">
        <v>12676</v>
      </c>
      <c r="G279" s="24" t="s">
        <v>11767</v>
      </c>
      <c r="H279" s="8">
        <v>674</v>
      </c>
      <c r="I279" s="23">
        <v>2.9</v>
      </c>
      <c r="J279" s="24" t="s">
        <v>1477</v>
      </c>
      <c r="K279" s="24" t="s">
        <v>2200</v>
      </c>
      <c r="L279" s="24" t="s">
        <v>12677</v>
      </c>
      <c r="M279" s="24" t="s">
        <v>1421</v>
      </c>
      <c r="N279" s="26">
        <f>B279/522</f>
        <v>0.51724137931034486</v>
      </c>
      <c r="O279" s="278" t="s">
        <v>15626</v>
      </c>
      <c r="P279" s="278">
        <v>3</v>
      </c>
      <c r="Q279" s="312">
        <v>2.6</v>
      </c>
      <c r="R279" s="17">
        <f t="shared" si="4"/>
        <v>0.57854406130268199</v>
      </c>
    </row>
    <row r="280" spans="1:18" x14ac:dyDescent="0.3">
      <c r="A280" s="1" t="s">
        <v>12659</v>
      </c>
      <c r="B280" s="23">
        <v>270</v>
      </c>
      <c r="C280" s="311">
        <v>268</v>
      </c>
      <c r="D280" s="9" t="s">
        <v>12660</v>
      </c>
      <c r="E280" s="8" t="s">
        <v>12661</v>
      </c>
      <c r="F280" s="8" t="s">
        <v>12662</v>
      </c>
      <c r="G280" s="24" t="s">
        <v>11687</v>
      </c>
      <c r="H280" s="8">
        <v>692</v>
      </c>
      <c r="I280" s="23">
        <v>2.9</v>
      </c>
      <c r="J280" s="24" t="s">
        <v>1477</v>
      </c>
      <c r="K280" s="24" t="s">
        <v>1458</v>
      </c>
      <c r="L280" s="24" t="s">
        <v>2745</v>
      </c>
      <c r="M280" s="24" t="s">
        <v>1392</v>
      </c>
      <c r="N280" s="26">
        <f>B280/522</f>
        <v>0.51724137931034486</v>
      </c>
      <c r="O280" s="278" t="s">
        <v>15626</v>
      </c>
      <c r="P280" s="278">
        <v>3</v>
      </c>
      <c r="Q280" s="311">
        <v>2.9</v>
      </c>
      <c r="R280" s="17">
        <f t="shared" si="4"/>
        <v>0.51340996168582376</v>
      </c>
    </row>
    <row r="281" spans="1:18" x14ac:dyDescent="0.3">
      <c r="A281" s="1" t="s">
        <v>12655</v>
      </c>
      <c r="B281" s="23">
        <v>270</v>
      </c>
      <c r="C281" s="311">
        <v>157</v>
      </c>
      <c r="D281" s="9" t="s">
        <v>12656</v>
      </c>
      <c r="E281" s="8" t="s">
        <v>12657</v>
      </c>
      <c r="F281" s="8" t="s">
        <v>12658</v>
      </c>
      <c r="G281" s="24" t="s">
        <v>11695</v>
      </c>
      <c r="H281" s="10">
        <v>23565</v>
      </c>
      <c r="I281" s="23">
        <v>2.9</v>
      </c>
      <c r="J281" s="24" t="s">
        <v>1477</v>
      </c>
      <c r="K281" s="24" t="s">
        <v>1089</v>
      </c>
      <c r="L281" s="24" t="s">
        <v>7096</v>
      </c>
      <c r="M281" s="24" t="s">
        <v>1072</v>
      </c>
      <c r="N281" s="26">
        <f>B281/522</f>
        <v>0.51724137931034486</v>
      </c>
      <c r="O281" s="278" t="s">
        <v>15626</v>
      </c>
      <c r="P281" s="278">
        <v>3</v>
      </c>
      <c r="Q281" s="311">
        <v>4.5</v>
      </c>
      <c r="R281" s="17">
        <f t="shared" si="4"/>
        <v>0.3007662835249042</v>
      </c>
    </row>
    <row r="282" spans="1:18" x14ac:dyDescent="0.3">
      <c r="A282" s="1" t="s">
        <v>12711</v>
      </c>
      <c r="B282" s="29">
        <v>280</v>
      </c>
      <c r="C282" s="312">
        <v>319</v>
      </c>
      <c r="D282" s="9" t="s">
        <v>12712</v>
      </c>
      <c r="E282" s="8" t="s">
        <v>12713</v>
      </c>
      <c r="F282" s="8" t="s">
        <v>12714</v>
      </c>
      <c r="G282" s="24" t="s">
        <v>11687</v>
      </c>
      <c r="H282" s="10">
        <v>7118</v>
      </c>
      <c r="I282" s="29">
        <v>2.8</v>
      </c>
      <c r="J282" s="24" t="s">
        <v>1477</v>
      </c>
      <c r="K282" s="24" t="s">
        <v>808</v>
      </c>
      <c r="L282" s="24" t="s">
        <v>416</v>
      </c>
      <c r="M282" s="24" t="s">
        <v>1735</v>
      </c>
      <c r="N282" s="30">
        <f>B282/522</f>
        <v>0.53639846743295017</v>
      </c>
      <c r="O282" s="278" t="s">
        <v>15626</v>
      </c>
      <c r="P282" s="278">
        <v>3</v>
      </c>
      <c r="Q282" s="312">
        <v>2.4</v>
      </c>
      <c r="R282" s="17">
        <f t="shared" si="4"/>
        <v>0.61111111111111116</v>
      </c>
    </row>
    <row r="283" spans="1:18" x14ac:dyDescent="0.3">
      <c r="A283" s="1" t="s">
        <v>11241</v>
      </c>
      <c r="B283" s="29">
        <v>280</v>
      </c>
      <c r="C283" s="312">
        <v>257</v>
      </c>
      <c r="D283" s="9" t="s">
        <v>11242</v>
      </c>
      <c r="E283" s="8" t="s">
        <v>11243</v>
      </c>
      <c r="F283" s="8" t="s">
        <v>11244</v>
      </c>
      <c r="G283" s="24" t="s">
        <v>11695</v>
      </c>
      <c r="H283" s="10">
        <v>1909</v>
      </c>
      <c r="I283" s="29">
        <v>2.8</v>
      </c>
      <c r="J283" s="24" t="s">
        <v>1477</v>
      </c>
      <c r="K283" s="24" t="s">
        <v>1249</v>
      </c>
      <c r="L283" s="24" t="s">
        <v>12705</v>
      </c>
      <c r="M283" s="24" t="s">
        <v>1339</v>
      </c>
      <c r="N283" s="30">
        <f>B283/522</f>
        <v>0.53639846743295017</v>
      </c>
      <c r="O283" s="278" t="s">
        <v>15626</v>
      </c>
      <c r="P283" s="278">
        <v>3</v>
      </c>
      <c r="Q283" s="312">
        <v>3</v>
      </c>
      <c r="R283" s="17">
        <f t="shared" si="4"/>
        <v>0.49233716475095785</v>
      </c>
    </row>
    <row r="284" spans="1:18" x14ac:dyDescent="0.3">
      <c r="A284" s="1" t="s">
        <v>12691</v>
      </c>
      <c r="B284" s="29">
        <v>280</v>
      </c>
      <c r="C284" s="312">
        <v>257</v>
      </c>
      <c r="D284" s="9" t="s">
        <v>12692</v>
      </c>
      <c r="E284" s="8" t="s">
        <v>12693</v>
      </c>
      <c r="F284" s="8" t="s">
        <v>12694</v>
      </c>
      <c r="G284" s="24" t="s">
        <v>11692</v>
      </c>
      <c r="H284" s="10">
        <v>13793</v>
      </c>
      <c r="I284" s="29">
        <v>2.8</v>
      </c>
      <c r="J284" s="24" t="s">
        <v>1477</v>
      </c>
      <c r="K284" s="24" t="s">
        <v>1089</v>
      </c>
      <c r="L284" s="24" t="s">
        <v>12695</v>
      </c>
      <c r="M284" s="24" t="s">
        <v>1339</v>
      </c>
      <c r="N284" s="30">
        <f>B284/522</f>
        <v>0.53639846743295017</v>
      </c>
      <c r="O284" s="278" t="s">
        <v>15626</v>
      </c>
      <c r="P284" s="278">
        <v>3</v>
      </c>
      <c r="Q284" s="312">
        <v>3</v>
      </c>
      <c r="R284" s="17">
        <f t="shared" si="4"/>
        <v>0.49233716475095785</v>
      </c>
    </row>
    <row r="285" spans="1:18" x14ac:dyDescent="0.3">
      <c r="A285" s="1" t="s">
        <v>12706</v>
      </c>
      <c r="B285" s="29">
        <v>280</v>
      </c>
      <c r="C285" s="311">
        <v>311</v>
      </c>
      <c r="D285" s="9" t="s">
        <v>12707</v>
      </c>
      <c r="E285" s="8" t="s">
        <v>12708</v>
      </c>
      <c r="F285" s="8" t="s">
        <v>12709</v>
      </c>
      <c r="G285" s="24" t="s">
        <v>11695</v>
      </c>
      <c r="H285" s="10">
        <v>1753</v>
      </c>
      <c r="I285" s="29">
        <v>2.8</v>
      </c>
      <c r="J285" s="24" t="s">
        <v>1477</v>
      </c>
      <c r="K285" s="24" t="s">
        <v>1622</v>
      </c>
      <c r="L285" s="24" t="s">
        <v>12710</v>
      </c>
      <c r="M285" s="24" t="s">
        <v>1697</v>
      </c>
      <c r="N285" s="30">
        <f>B285/522</f>
        <v>0.53639846743295017</v>
      </c>
      <c r="O285" s="278" t="s">
        <v>15626</v>
      </c>
      <c r="P285" s="278">
        <v>3</v>
      </c>
      <c r="Q285" s="311">
        <v>2.5</v>
      </c>
      <c r="R285" s="17">
        <f t="shared" si="4"/>
        <v>0.59578544061302685</v>
      </c>
    </row>
    <row r="286" spans="1:18" x14ac:dyDescent="0.3">
      <c r="A286" s="1" t="s">
        <v>12696</v>
      </c>
      <c r="B286" s="29">
        <v>280</v>
      </c>
      <c r="C286" s="311">
        <v>268</v>
      </c>
      <c r="D286" s="9" t="s">
        <v>12697</v>
      </c>
      <c r="E286" s="8" t="s">
        <v>12698</v>
      </c>
      <c r="F286" s="8" t="s">
        <v>12699</v>
      </c>
      <c r="G286" s="24" t="s">
        <v>11692</v>
      </c>
      <c r="H286" s="10">
        <v>1835</v>
      </c>
      <c r="I286" s="29">
        <v>2.8</v>
      </c>
      <c r="J286" s="24" t="s">
        <v>1477</v>
      </c>
      <c r="K286" s="24" t="s">
        <v>1231</v>
      </c>
      <c r="L286" s="24" t="s">
        <v>11903</v>
      </c>
      <c r="M286" s="24" t="s">
        <v>1392</v>
      </c>
      <c r="N286" s="30">
        <f>B286/522</f>
        <v>0.53639846743295017</v>
      </c>
      <c r="O286" s="278" t="s">
        <v>15626</v>
      </c>
      <c r="P286" s="278">
        <v>3</v>
      </c>
      <c r="Q286" s="311">
        <v>2.9</v>
      </c>
      <c r="R286" s="17">
        <f t="shared" si="4"/>
        <v>0.51340996168582376</v>
      </c>
    </row>
    <row r="287" spans="1:18" x14ac:dyDescent="0.3">
      <c r="A287" s="1" t="s">
        <v>12700</v>
      </c>
      <c r="B287" s="29">
        <v>280</v>
      </c>
      <c r="C287" s="311">
        <v>311</v>
      </c>
      <c r="D287" s="9" t="s">
        <v>12701</v>
      </c>
      <c r="E287" s="8" t="s">
        <v>12702</v>
      </c>
      <c r="F287" s="8" t="s">
        <v>12703</v>
      </c>
      <c r="G287" s="24" t="s">
        <v>11767</v>
      </c>
      <c r="H287" s="8">
        <v>892</v>
      </c>
      <c r="I287" s="29">
        <v>2.8</v>
      </c>
      <c r="J287" s="24" t="s">
        <v>1477</v>
      </c>
      <c r="K287" s="24" t="s">
        <v>2108</v>
      </c>
      <c r="L287" s="24" t="s">
        <v>12704</v>
      </c>
      <c r="M287" s="24" t="s">
        <v>1697</v>
      </c>
      <c r="N287" s="30">
        <f>B287/522</f>
        <v>0.53639846743295017</v>
      </c>
      <c r="O287" s="278" t="s">
        <v>15626</v>
      </c>
      <c r="P287" s="278">
        <v>3</v>
      </c>
      <c r="Q287" s="311">
        <v>2.5</v>
      </c>
      <c r="R287" s="17">
        <f t="shared" si="4"/>
        <v>0.59578544061302685</v>
      </c>
    </row>
    <row r="288" spans="1:18" x14ac:dyDescent="0.3">
      <c r="A288" s="1" t="s">
        <v>11233</v>
      </c>
      <c r="B288" s="29">
        <v>280</v>
      </c>
      <c r="C288" s="311">
        <v>268</v>
      </c>
      <c r="D288" s="9" t="s">
        <v>11234</v>
      </c>
      <c r="E288" s="8" t="s">
        <v>11235</v>
      </c>
      <c r="F288" s="8" t="s">
        <v>11236</v>
      </c>
      <c r="G288" s="24" t="s">
        <v>12297</v>
      </c>
      <c r="H288" s="10">
        <v>7326</v>
      </c>
      <c r="I288" s="29">
        <v>2.8</v>
      </c>
      <c r="J288" s="24" t="s">
        <v>731</v>
      </c>
      <c r="K288" s="24" t="s">
        <v>1419</v>
      </c>
      <c r="L288" s="24" t="s">
        <v>11976</v>
      </c>
      <c r="M288" s="24" t="s">
        <v>1392</v>
      </c>
      <c r="N288" s="30">
        <f>B288/522</f>
        <v>0.53639846743295017</v>
      </c>
      <c r="O288" s="278" t="s">
        <v>15626</v>
      </c>
      <c r="P288" s="278">
        <v>3</v>
      </c>
      <c r="Q288" s="311">
        <v>2.9</v>
      </c>
      <c r="R288" s="17">
        <f t="shared" si="4"/>
        <v>0.51340996168582376</v>
      </c>
    </row>
    <row r="289" spans="1:18" x14ac:dyDescent="0.3">
      <c r="A289" s="1" t="s">
        <v>12687</v>
      </c>
      <c r="B289" s="29">
        <v>280</v>
      </c>
      <c r="C289" s="312">
        <v>284</v>
      </c>
      <c r="D289" s="9" t="s">
        <v>12688</v>
      </c>
      <c r="E289" s="8" t="s">
        <v>12689</v>
      </c>
      <c r="F289" s="8" t="s">
        <v>12690</v>
      </c>
      <c r="G289" s="24" t="s">
        <v>11695</v>
      </c>
      <c r="H289" s="8">
        <v>406</v>
      </c>
      <c r="I289" s="29">
        <v>2.8</v>
      </c>
      <c r="J289" s="24" t="s">
        <v>1477</v>
      </c>
      <c r="K289" s="24" t="s">
        <v>961</v>
      </c>
      <c r="L289" s="24" t="s">
        <v>590</v>
      </c>
      <c r="M289" s="24" t="s">
        <v>1681</v>
      </c>
      <c r="N289" s="30">
        <f>B289/522</f>
        <v>0.53639846743295017</v>
      </c>
      <c r="O289" s="278" t="s">
        <v>15626</v>
      </c>
      <c r="P289" s="278">
        <v>3</v>
      </c>
      <c r="Q289" s="312">
        <v>2.8</v>
      </c>
      <c r="R289" s="17">
        <f t="shared" si="4"/>
        <v>0.54406130268199238</v>
      </c>
    </row>
    <row r="290" spans="1:18" x14ac:dyDescent="0.3">
      <c r="A290" s="1" t="s">
        <v>12678</v>
      </c>
      <c r="B290" s="29">
        <v>280</v>
      </c>
      <c r="C290" s="312">
        <v>241</v>
      </c>
      <c r="D290" s="9" t="s">
        <v>12679</v>
      </c>
      <c r="E290" s="8" t="s">
        <v>12680</v>
      </c>
      <c r="F290" s="8" t="s">
        <v>12681</v>
      </c>
      <c r="G290" s="24" t="s">
        <v>11687</v>
      </c>
      <c r="H290" s="10">
        <v>2483</v>
      </c>
      <c r="I290" s="29">
        <v>2.8</v>
      </c>
      <c r="J290" s="24" t="s">
        <v>1477</v>
      </c>
      <c r="K290" s="24" t="s">
        <v>955</v>
      </c>
      <c r="L290" s="24" t="s">
        <v>1027</v>
      </c>
      <c r="M290" s="24" t="s">
        <v>1313</v>
      </c>
      <c r="N290" s="30">
        <f>B290/522</f>
        <v>0.53639846743295017</v>
      </c>
      <c r="O290" s="278" t="s">
        <v>15626</v>
      </c>
      <c r="P290" s="278">
        <v>3</v>
      </c>
      <c r="Q290" s="312">
        <v>3.2</v>
      </c>
      <c r="R290" s="17">
        <f t="shared" si="4"/>
        <v>0.46168582375478928</v>
      </c>
    </row>
    <row r="291" spans="1:18" x14ac:dyDescent="0.3">
      <c r="A291" s="1" t="s">
        <v>12682</v>
      </c>
      <c r="B291" s="29">
        <v>280</v>
      </c>
      <c r="C291" s="311">
        <v>248</v>
      </c>
      <c r="D291" s="9" t="s">
        <v>12683</v>
      </c>
      <c r="E291" s="8" t="s">
        <v>12684</v>
      </c>
      <c r="F291" s="8" t="s">
        <v>12685</v>
      </c>
      <c r="G291" s="24" t="s">
        <v>11868</v>
      </c>
      <c r="H291" s="10">
        <v>1063</v>
      </c>
      <c r="I291" s="29">
        <v>2.8</v>
      </c>
      <c r="J291" s="24" t="s">
        <v>731</v>
      </c>
      <c r="K291" s="24" t="s">
        <v>5432</v>
      </c>
      <c r="L291" s="24" t="s">
        <v>12686</v>
      </c>
      <c r="M291" s="24" t="s">
        <v>1233</v>
      </c>
      <c r="N291" s="30">
        <f>B291/522</f>
        <v>0.53639846743295017</v>
      </c>
      <c r="O291" s="278" t="s">
        <v>15626</v>
      </c>
      <c r="P291" s="278">
        <v>3</v>
      </c>
      <c r="Q291" s="311">
        <v>3.1</v>
      </c>
      <c r="R291" s="17">
        <f t="shared" si="4"/>
        <v>0.47509578544061304</v>
      </c>
    </row>
    <row r="292" spans="1:18" x14ac:dyDescent="0.3">
      <c r="A292" s="1" t="s">
        <v>12745</v>
      </c>
      <c r="B292" s="23">
        <v>290</v>
      </c>
      <c r="C292" s="312">
        <v>338</v>
      </c>
      <c r="D292" s="9" t="s">
        <v>12746</v>
      </c>
      <c r="E292" s="8" t="s">
        <v>12747</v>
      </c>
      <c r="F292" s="8" t="s">
        <v>12748</v>
      </c>
      <c r="G292" s="24" t="s">
        <v>11703</v>
      </c>
      <c r="H292" s="8">
        <v>439</v>
      </c>
      <c r="I292" s="23">
        <v>2.7</v>
      </c>
      <c r="J292" s="24" t="s">
        <v>731</v>
      </c>
      <c r="K292" s="24" t="s">
        <v>578</v>
      </c>
      <c r="L292" s="24" t="s">
        <v>416</v>
      </c>
      <c r="M292" s="24" t="s">
        <v>1472</v>
      </c>
      <c r="N292" s="26">
        <f>B292/522</f>
        <v>0.55555555555555558</v>
      </c>
      <c r="O292" s="278" t="s">
        <v>15626</v>
      </c>
      <c r="P292" s="278">
        <v>3</v>
      </c>
      <c r="Q292" s="312">
        <v>2.2000000000000002</v>
      </c>
      <c r="R292" s="17">
        <f t="shared" si="4"/>
        <v>0.64750957854406133</v>
      </c>
    </row>
    <row r="293" spans="1:18" x14ac:dyDescent="0.3">
      <c r="A293" s="1" t="s">
        <v>12715</v>
      </c>
      <c r="B293" s="23">
        <v>290</v>
      </c>
      <c r="C293" s="311">
        <v>248</v>
      </c>
      <c r="D293" s="9" t="s">
        <v>12716</v>
      </c>
      <c r="E293" s="8" t="s">
        <v>12717</v>
      </c>
      <c r="F293" s="8" t="s">
        <v>12718</v>
      </c>
      <c r="G293" s="24" t="s">
        <v>11868</v>
      </c>
      <c r="H293" s="10">
        <v>5104</v>
      </c>
      <c r="I293" s="23">
        <v>2.7</v>
      </c>
      <c r="J293" s="24" t="s">
        <v>731</v>
      </c>
      <c r="K293" s="24" t="s">
        <v>302</v>
      </c>
      <c r="L293" s="24" t="s">
        <v>12719</v>
      </c>
      <c r="M293" s="24" t="s">
        <v>1233</v>
      </c>
      <c r="N293" s="26">
        <f>B293/522</f>
        <v>0.55555555555555558</v>
      </c>
      <c r="O293" s="278" t="s">
        <v>15626</v>
      </c>
      <c r="P293" s="278">
        <v>3</v>
      </c>
      <c r="Q293" s="311">
        <v>3.1</v>
      </c>
      <c r="R293" s="17">
        <f t="shared" si="4"/>
        <v>0.47509578544061304</v>
      </c>
    </row>
    <row r="294" spans="1:18" x14ac:dyDescent="0.3">
      <c r="A294" s="1" t="s">
        <v>12725</v>
      </c>
      <c r="B294" s="23">
        <v>290</v>
      </c>
      <c r="C294" s="311">
        <v>347</v>
      </c>
      <c r="D294" s="9" t="s">
        <v>12726</v>
      </c>
      <c r="E294" s="8" t="s">
        <v>12727</v>
      </c>
      <c r="F294" s="8" t="s">
        <v>12728</v>
      </c>
      <c r="G294" s="24" t="s">
        <v>11687</v>
      </c>
      <c r="H294" s="10">
        <v>1311</v>
      </c>
      <c r="I294" s="23">
        <v>2.7</v>
      </c>
      <c r="J294" s="24" t="s">
        <v>1477</v>
      </c>
      <c r="K294" s="24" t="s">
        <v>1224</v>
      </c>
      <c r="L294" s="24" t="s">
        <v>12729</v>
      </c>
      <c r="M294" s="24" t="s">
        <v>1911</v>
      </c>
      <c r="N294" s="26">
        <f>B294/522</f>
        <v>0.55555555555555558</v>
      </c>
      <c r="O294" s="278" t="s">
        <v>15626</v>
      </c>
      <c r="P294" s="278">
        <v>3</v>
      </c>
      <c r="Q294" s="311">
        <v>2.1</v>
      </c>
      <c r="R294" s="17">
        <f t="shared" si="4"/>
        <v>0.66475095785440608</v>
      </c>
    </row>
    <row r="295" spans="1:18" x14ac:dyDescent="0.3">
      <c r="A295" s="1" t="s">
        <v>12740</v>
      </c>
      <c r="B295" s="23">
        <v>290</v>
      </c>
      <c r="C295" s="312">
        <v>319</v>
      </c>
      <c r="D295" s="9" t="s">
        <v>12741</v>
      </c>
      <c r="E295" s="8" t="s">
        <v>12742</v>
      </c>
      <c r="F295" s="8" t="s">
        <v>12743</v>
      </c>
      <c r="G295" s="24" t="s">
        <v>11703</v>
      </c>
      <c r="H295" s="10">
        <v>1514</v>
      </c>
      <c r="I295" s="23">
        <v>2.7</v>
      </c>
      <c r="J295" s="24" t="s">
        <v>731</v>
      </c>
      <c r="K295" s="24" t="s">
        <v>679</v>
      </c>
      <c r="L295" s="24" t="s">
        <v>12744</v>
      </c>
      <c r="M295" s="24" t="s">
        <v>1735</v>
      </c>
      <c r="N295" s="26">
        <f>B295/522</f>
        <v>0.55555555555555558</v>
      </c>
      <c r="O295" s="278" t="s">
        <v>15626</v>
      </c>
      <c r="P295" s="278">
        <v>3</v>
      </c>
      <c r="Q295" s="312">
        <v>2.4</v>
      </c>
      <c r="R295" s="17">
        <f t="shared" si="4"/>
        <v>0.61111111111111116</v>
      </c>
    </row>
    <row r="296" spans="1:18" x14ac:dyDescent="0.3">
      <c r="A296" s="1" t="s">
        <v>12730</v>
      </c>
      <c r="B296" s="23">
        <v>290</v>
      </c>
      <c r="C296" s="311">
        <v>297</v>
      </c>
      <c r="D296" s="9" t="s">
        <v>12731</v>
      </c>
      <c r="E296" s="8" t="s">
        <v>12732</v>
      </c>
      <c r="F296" s="8" t="s">
        <v>12733</v>
      </c>
      <c r="G296" s="24" t="s">
        <v>11692</v>
      </c>
      <c r="H296" s="10">
        <v>2428</v>
      </c>
      <c r="I296" s="23">
        <v>2.7</v>
      </c>
      <c r="J296" s="24" t="s">
        <v>1477</v>
      </c>
      <c r="K296" s="24" t="s">
        <v>1231</v>
      </c>
      <c r="L296" s="24" t="s">
        <v>12734</v>
      </c>
      <c r="M296" s="24" t="s">
        <v>1607</v>
      </c>
      <c r="N296" s="26">
        <f>B296/522</f>
        <v>0.55555555555555558</v>
      </c>
      <c r="O296" s="278" t="s">
        <v>15626</v>
      </c>
      <c r="P296" s="278">
        <v>3</v>
      </c>
      <c r="Q296" s="311">
        <v>2.7</v>
      </c>
      <c r="R296" s="17">
        <f t="shared" si="4"/>
        <v>0.56896551724137934</v>
      </c>
    </row>
    <row r="297" spans="1:18" x14ac:dyDescent="0.3">
      <c r="A297" s="1" t="s">
        <v>12735</v>
      </c>
      <c r="B297" s="23">
        <v>290</v>
      </c>
      <c r="C297" s="311">
        <v>232</v>
      </c>
      <c r="D297" s="9" t="s">
        <v>12736</v>
      </c>
      <c r="E297" s="8" t="s">
        <v>12737</v>
      </c>
      <c r="F297" s="8" t="s">
        <v>12738</v>
      </c>
      <c r="G297" s="24" t="s">
        <v>11687</v>
      </c>
      <c r="H297" s="10">
        <v>5010</v>
      </c>
      <c r="I297" s="23">
        <v>2.7</v>
      </c>
      <c r="J297" s="24" t="s">
        <v>1477</v>
      </c>
      <c r="K297" s="24" t="s">
        <v>601</v>
      </c>
      <c r="L297" s="24" t="s">
        <v>12739</v>
      </c>
      <c r="M297" s="24" t="s">
        <v>1428</v>
      </c>
      <c r="N297" s="26">
        <f>B297/522</f>
        <v>0.55555555555555558</v>
      </c>
      <c r="O297" s="278" t="s">
        <v>15626</v>
      </c>
      <c r="P297" s="278">
        <v>3</v>
      </c>
      <c r="Q297" s="311">
        <v>3.3</v>
      </c>
      <c r="R297" s="17">
        <f t="shared" si="4"/>
        <v>0.44444444444444442</v>
      </c>
    </row>
    <row r="298" spans="1:18" x14ac:dyDescent="0.3">
      <c r="A298" s="1" t="s">
        <v>12749</v>
      </c>
      <c r="B298" s="23">
        <v>290</v>
      </c>
      <c r="C298" s="311">
        <v>328</v>
      </c>
      <c r="D298" s="9" t="s">
        <v>12750</v>
      </c>
      <c r="E298" s="8" t="s">
        <v>12751</v>
      </c>
      <c r="F298" s="8" t="s">
        <v>12752</v>
      </c>
      <c r="G298" s="24" t="s">
        <v>11692</v>
      </c>
      <c r="H298" s="10">
        <v>1432</v>
      </c>
      <c r="I298" s="23">
        <v>2.7</v>
      </c>
      <c r="J298" s="24" t="s">
        <v>1477</v>
      </c>
      <c r="K298" s="24" t="s">
        <v>1707</v>
      </c>
      <c r="L298" s="24" t="s">
        <v>12753</v>
      </c>
      <c r="M298" s="24" t="s">
        <v>1644</v>
      </c>
      <c r="N298" s="26">
        <f>B298/522</f>
        <v>0.55555555555555558</v>
      </c>
      <c r="O298" s="278" t="s">
        <v>15626</v>
      </c>
      <c r="P298" s="278">
        <v>3</v>
      </c>
      <c r="Q298" s="311">
        <v>2.2999999999999998</v>
      </c>
      <c r="R298" s="17">
        <f t="shared" si="4"/>
        <v>0.62835249042145591</v>
      </c>
    </row>
    <row r="299" spans="1:18" x14ac:dyDescent="0.3">
      <c r="A299" s="1" t="s">
        <v>12720</v>
      </c>
      <c r="B299" s="23">
        <v>290</v>
      </c>
      <c r="C299" s="312">
        <v>204</v>
      </c>
      <c r="D299" s="9" t="s">
        <v>12721</v>
      </c>
      <c r="E299" s="8" t="s">
        <v>12722</v>
      </c>
      <c r="F299" s="8" t="s">
        <v>12723</v>
      </c>
      <c r="G299" s="24" t="s">
        <v>11868</v>
      </c>
      <c r="H299" s="10">
        <v>14099</v>
      </c>
      <c r="I299" s="23">
        <v>2.7</v>
      </c>
      <c r="J299" s="24" t="s">
        <v>731</v>
      </c>
      <c r="K299" s="24" t="s">
        <v>732</v>
      </c>
      <c r="L299" s="24" t="s">
        <v>12724</v>
      </c>
      <c r="M299" s="24" t="s">
        <v>1226</v>
      </c>
      <c r="N299" s="26">
        <f>B299/522</f>
        <v>0.55555555555555558</v>
      </c>
      <c r="O299" s="278" t="s">
        <v>15626</v>
      </c>
      <c r="P299" s="278">
        <v>3</v>
      </c>
      <c r="Q299" s="312">
        <v>3.8</v>
      </c>
      <c r="R299" s="17">
        <f t="shared" si="4"/>
        <v>0.39080459770114945</v>
      </c>
    </row>
    <row r="300" spans="1:18" x14ac:dyDescent="0.3">
      <c r="A300" s="1" t="s">
        <v>12783</v>
      </c>
      <c r="B300" s="29">
        <v>298</v>
      </c>
      <c r="C300" s="311">
        <v>347</v>
      </c>
      <c r="D300" s="9" t="s">
        <v>12784</v>
      </c>
      <c r="E300" s="8" t="s">
        <v>12785</v>
      </c>
      <c r="F300" s="8" t="s">
        <v>12786</v>
      </c>
      <c r="G300" s="24" t="s">
        <v>11703</v>
      </c>
      <c r="H300" s="8">
        <v>925</v>
      </c>
      <c r="I300" s="29">
        <v>2.6</v>
      </c>
      <c r="J300" s="24" t="s">
        <v>731</v>
      </c>
      <c r="K300" s="24" t="s">
        <v>1249</v>
      </c>
      <c r="L300" s="24" t="s">
        <v>12787</v>
      </c>
      <c r="M300" s="24" t="s">
        <v>1911</v>
      </c>
      <c r="N300" s="30">
        <f>B300/522</f>
        <v>0.57088122605363989</v>
      </c>
      <c r="O300" s="278" t="s">
        <v>15626</v>
      </c>
      <c r="P300" s="278">
        <v>3</v>
      </c>
      <c r="Q300" s="311">
        <v>2.1</v>
      </c>
      <c r="R300" s="17">
        <f t="shared" si="4"/>
        <v>0.66475095785440608</v>
      </c>
    </row>
    <row r="301" spans="1:18" x14ac:dyDescent="0.3">
      <c r="A301" s="1" t="s">
        <v>12768</v>
      </c>
      <c r="B301" s="29">
        <v>298</v>
      </c>
      <c r="C301" s="312">
        <v>302</v>
      </c>
      <c r="D301" s="9" t="s">
        <v>12769</v>
      </c>
      <c r="E301" s="8" t="s">
        <v>12770</v>
      </c>
      <c r="F301" s="8" t="s">
        <v>12771</v>
      </c>
      <c r="G301" s="24" t="s">
        <v>11687</v>
      </c>
      <c r="H301" s="8">
        <v>928</v>
      </c>
      <c r="I301" s="29">
        <v>2.6</v>
      </c>
      <c r="J301" s="24" t="s">
        <v>1477</v>
      </c>
      <c r="K301" s="24" t="s">
        <v>1433</v>
      </c>
      <c r="L301" s="24" t="s">
        <v>12772</v>
      </c>
      <c r="M301" s="24" t="s">
        <v>1421</v>
      </c>
      <c r="N301" s="30">
        <f>B301/522</f>
        <v>0.57088122605363989</v>
      </c>
      <c r="O301" s="278" t="s">
        <v>15626</v>
      </c>
      <c r="P301" s="278">
        <v>3</v>
      </c>
      <c r="Q301" s="312">
        <v>2.6</v>
      </c>
      <c r="R301" s="17">
        <f t="shared" si="4"/>
        <v>0.57854406130268199</v>
      </c>
    </row>
    <row r="302" spans="1:18" x14ac:dyDescent="0.3">
      <c r="A302" s="1" t="s">
        <v>12778</v>
      </c>
      <c r="B302" s="29">
        <v>298</v>
      </c>
      <c r="C302" s="312">
        <v>319</v>
      </c>
      <c r="D302" s="9" t="s">
        <v>12779</v>
      </c>
      <c r="E302" s="8" t="s">
        <v>12780</v>
      </c>
      <c r="F302" s="8" t="s">
        <v>12781</v>
      </c>
      <c r="G302" s="24" t="s">
        <v>11703</v>
      </c>
      <c r="H302" s="8">
        <v>602</v>
      </c>
      <c r="I302" s="29">
        <v>2.6</v>
      </c>
      <c r="J302" s="24" t="s">
        <v>731</v>
      </c>
      <c r="K302" s="24" t="s">
        <v>1443</v>
      </c>
      <c r="L302" s="24" t="s">
        <v>12782</v>
      </c>
      <c r="M302" s="24" t="s">
        <v>1735</v>
      </c>
      <c r="N302" s="30">
        <f>B302/522</f>
        <v>0.57088122605363989</v>
      </c>
      <c r="O302" s="278" t="s">
        <v>15626</v>
      </c>
      <c r="P302" s="278">
        <v>3</v>
      </c>
      <c r="Q302" s="312">
        <v>2.4</v>
      </c>
      <c r="R302" s="17">
        <f t="shared" si="4"/>
        <v>0.61111111111111116</v>
      </c>
    </row>
    <row r="303" spans="1:18" x14ac:dyDescent="0.3">
      <c r="A303" s="1" t="s">
        <v>11276</v>
      </c>
      <c r="B303" s="29">
        <v>298</v>
      </c>
      <c r="C303" s="312">
        <v>226</v>
      </c>
      <c r="D303" s="9" t="s">
        <v>11277</v>
      </c>
      <c r="E303" s="8" t="s">
        <v>11278</v>
      </c>
      <c r="F303" s="8" t="s">
        <v>11279</v>
      </c>
      <c r="G303" s="24" t="s">
        <v>11868</v>
      </c>
      <c r="H303" s="10">
        <v>1435</v>
      </c>
      <c r="I303" s="29">
        <v>2.6</v>
      </c>
      <c r="J303" s="24" t="s">
        <v>731</v>
      </c>
      <c r="K303" s="24" t="s">
        <v>463</v>
      </c>
      <c r="L303" s="24" t="s">
        <v>992</v>
      </c>
      <c r="M303" s="24" t="s">
        <v>1182</v>
      </c>
      <c r="N303" s="30">
        <f>B303/522</f>
        <v>0.57088122605363989</v>
      </c>
      <c r="O303" s="278" t="s">
        <v>15626</v>
      </c>
      <c r="P303" s="278">
        <v>3</v>
      </c>
      <c r="Q303" s="312">
        <v>3.4</v>
      </c>
      <c r="R303" s="17">
        <f t="shared" si="4"/>
        <v>0.43295019157088122</v>
      </c>
    </row>
    <row r="304" spans="1:18" x14ac:dyDescent="0.3">
      <c r="A304" s="1" t="s">
        <v>12764</v>
      </c>
      <c r="B304" s="29">
        <v>298</v>
      </c>
      <c r="C304" s="312">
        <v>319</v>
      </c>
      <c r="D304" s="9" t="s">
        <v>12765</v>
      </c>
      <c r="E304" s="8" t="s">
        <v>12766</v>
      </c>
      <c r="F304" s="8" t="s">
        <v>12767</v>
      </c>
      <c r="G304" s="24" t="s">
        <v>11868</v>
      </c>
      <c r="H304" s="8">
        <v>363</v>
      </c>
      <c r="I304" s="29">
        <v>2.6</v>
      </c>
      <c r="J304" s="24" t="s">
        <v>731</v>
      </c>
      <c r="K304" s="24" t="s">
        <v>1153</v>
      </c>
      <c r="L304" s="24" t="s">
        <v>11921</v>
      </c>
      <c r="M304" s="24" t="s">
        <v>1735</v>
      </c>
      <c r="N304" s="30">
        <f>B304/522</f>
        <v>0.57088122605363989</v>
      </c>
      <c r="O304" s="278" t="s">
        <v>15626</v>
      </c>
      <c r="P304" s="278">
        <v>3</v>
      </c>
      <c r="Q304" s="312">
        <v>2.4</v>
      </c>
      <c r="R304" s="17">
        <f t="shared" si="4"/>
        <v>0.61111111111111116</v>
      </c>
    </row>
    <row r="305" spans="1:18" x14ac:dyDescent="0.3">
      <c r="A305" s="1" t="s">
        <v>12754</v>
      </c>
      <c r="B305" s="29">
        <v>298</v>
      </c>
      <c r="C305" s="312">
        <v>284</v>
      </c>
      <c r="D305" s="9" t="s">
        <v>12755</v>
      </c>
      <c r="E305" s="8" t="s">
        <v>12756</v>
      </c>
      <c r="F305" s="8" t="s">
        <v>12757</v>
      </c>
      <c r="G305" s="24" t="s">
        <v>11868</v>
      </c>
      <c r="H305" s="10">
        <v>5870</v>
      </c>
      <c r="I305" s="29">
        <v>2.6</v>
      </c>
      <c r="J305" s="24" t="s">
        <v>731</v>
      </c>
      <c r="K305" s="24" t="s">
        <v>336</v>
      </c>
      <c r="L305" s="24" t="s">
        <v>12758</v>
      </c>
      <c r="M305" s="24" t="s">
        <v>1681</v>
      </c>
      <c r="N305" s="30">
        <f>B305/522</f>
        <v>0.57088122605363989</v>
      </c>
      <c r="O305" s="278" t="s">
        <v>15626</v>
      </c>
      <c r="P305" s="278">
        <v>3</v>
      </c>
      <c r="Q305" s="312">
        <v>2.8</v>
      </c>
      <c r="R305" s="17">
        <f t="shared" si="4"/>
        <v>0.54406130268199238</v>
      </c>
    </row>
    <row r="306" spans="1:18" x14ac:dyDescent="0.3">
      <c r="A306" s="1" t="s">
        <v>1947</v>
      </c>
      <c r="B306" s="29">
        <v>298</v>
      </c>
      <c r="C306" s="312">
        <v>358</v>
      </c>
      <c r="D306" s="9" t="s">
        <v>1948</v>
      </c>
      <c r="E306" s="8" t="s">
        <v>1949</v>
      </c>
      <c r="F306" s="8" t="s">
        <v>165</v>
      </c>
      <c r="G306" s="24" t="s">
        <v>11692</v>
      </c>
      <c r="H306" s="10">
        <v>2698</v>
      </c>
      <c r="I306" s="29">
        <v>2.6</v>
      </c>
      <c r="J306" s="24" t="s">
        <v>1477</v>
      </c>
      <c r="K306" s="24" t="s">
        <v>1098</v>
      </c>
      <c r="L306" s="24" t="s">
        <v>416</v>
      </c>
      <c r="M306" s="24" t="s">
        <v>26</v>
      </c>
      <c r="N306" s="30">
        <f>B306/522</f>
        <v>0.57088122605363989</v>
      </c>
      <c r="O306" s="278" t="s">
        <v>15626</v>
      </c>
      <c r="P306" s="278">
        <v>3</v>
      </c>
      <c r="Q306" s="312">
        <v>2</v>
      </c>
      <c r="R306" s="17">
        <f t="shared" si="4"/>
        <v>0.68582375478927204</v>
      </c>
    </row>
    <row r="307" spans="1:18" x14ac:dyDescent="0.3">
      <c r="A307" s="1" t="s">
        <v>11265</v>
      </c>
      <c r="B307" s="29">
        <v>298</v>
      </c>
      <c r="C307" s="312">
        <v>338</v>
      </c>
      <c r="D307" s="9" t="s">
        <v>11266</v>
      </c>
      <c r="E307" s="8" t="s">
        <v>11267</v>
      </c>
      <c r="F307" s="8" t="s">
        <v>11268</v>
      </c>
      <c r="G307" s="24" t="s">
        <v>11703</v>
      </c>
      <c r="H307" s="10">
        <v>3614</v>
      </c>
      <c r="I307" s="29">
        <v>2.6</v>
      </c>
      <c r="J307" s="24" t="s">
        <v>731</v>
      </c>
      <c r="K307" s="24" t="s">
        <v>1433</v>
      </c>
      <c r="L307" s="24" t="s">
        <v>12773</v>
      </c>
      <c r="M307" s="24" t="s">
        <v>1472</v>
      </c>
      <c r="N307" s="30">
        <f>B307/522</f>
        <v>0.57088122605363989</v>
      </c>
      <c r="O307" s="278" t="s">
        <v>15626</v>
      </c>
      <c r="P307" s="278">
        <v>3</v>
      </c>
      <c r="Q307" s="312">
        <v>2.2000000000000002</v>
      </c>
      <c r="R307" s="17">
        <f t="shared" si="4"/>
        <v>0.64750957854406133</v>
      </c>
    </row>
    <row r="308" spans="1:18" x14ac:dyDescent="0.3">
      <c r="A308" s="1" t="s">
        <v>12774</v>
      </c>
      <c r="B308" s="29">
        <v>298</v>
      </c>
      <c r="C308" s="311">
        <v>369</v>
      </c>
      <c r="D308" s="9" t="s">
        <v>12775</v>
      </c>
      <c r="E308" s="8" t="s">
        <v>12776</v>
      </c>
      <c r="F308" s="8" t="s">
        <v>12777</v>
      </c>
      <c r="G308" s="24" t="s">
        <v>11703</v>
      </c>
      <c r="H308" s="8">
        <v>560</v>
      </c>
      <c r="I308" s="29">
        <v>2.6</v>
      </c>
      <c r="J308" s="24" t="s">
        <v>731</v>
      </c>
      <c r="K308" s="24" t="s">
        <v>601</v>
      </c>
      <c r="L308" s="24" t="s">
        <v>2512</v>
      </c>
      <c r="M308" s="24" t="s">
        <v>1708</v>
      </c>
      <c r="N308" s="30">
        <f>B308/522</f>
        <v>0.57088122605363989</v>
      </c>
      <c r="O308" s="278" t="s">
        <v>15626</v>
      </c>
      <c r="P308" s="278">
        <v>3</v>
      </c>
      <c r="Q308" s="311">
        <v>1.9</v>
      </c>
      <c r="R308" s="17">
        <f t="shared" si="4"/>
        <v>0.7068965517241379</v>
      </c>
    </row>
    <row r="309" spans="1:18" x14ac:dyDescent="0.3">
      <c r="A309" s="1" t="s">
        <v>12759</v>
      </c>
      <c r="B309" s="29">
        <v>298</v>
      </c>
      <c r="C309" s="312">
        <v>241</v>
      </c>
      <c r="D309" s="9" t="s">
        <v>12760</v>
      </c>
      <c r="E309" s="8" t="s">
        <v>12761</v>
      </c>
      <c r="F309" s="8" t="s">
        <v>12762</v>
      </c>
      <c r="G309" s="24" t="s">
        <v>11695</v>
      </c>
      <c r="H309" s="10">
        <v>1079</v>
      </c>
      <c r="I309" s="29">
        <v>2.6</v>
      </c>
      <c r="J309" s="24" t="s">
        <v>1477</v>
      </c>
      <c r="K309" s="24" t="s">
        <v>336</v>
      </c>
      <c r="L309" s="24" t="s">
        <v>12763</v>
      </c>
      <c r="M309" s="24" t="s">
        <v>1313</v>
      </c>
      <c r="N309" s="30">
        <f>B309/522</f>
        <v>0.57088122605363989</v>
      </c>
      <c r="O309" s="278" t="s">
        <v>15626</v>
      </c>
      <c r="P309" s="278">
        <v>3</v>
      </c>
      <c r="Q309" s="312">
        <v>3.2</v>
      </c>
      <c r="R309" s="17">
        <f t="shared" si="4"/>
        <v>0.46168582375478928</v>
      </c>
    </row>
    <row r="310" spans="1:18" x14ac:dyDescent="0.3">
      <c r="A310" s="1" t="s">
        <v>12825</v>
      </c>
      <c r="B310" s="23">
        <v>308</v>
      </c>
      <c r="C310" s="311">
        <v>311</v>
      </c>
      <c r="D310" s="9" t="s">
        <v>12826</v>
      </c>
      <c r="E310" s="8" t="s">
        <v>12827</v>
      </c>
      <c r="F310" s="8" t="s">
        <v>12828</v>
      </c>
      <c r="G310" s="24" t="s">
        <v>11692</v>
      </c>
      <c r="H310" s="10">
        <v>1152</v>
      </c>
      <c r="I310" s="23">
        <v>2.5</v>
      </c>
      <c r="J310" s="24" t="s">
        <v>1477</v>
      </c>
      <c r="K310" s="24" t="s">
        <v>601</v>
      </c>
      <c r="L310" s="24" t="s">
        <v>12829</v>
      </c>
      <c r="M310" s="24" t="s">
        <v>1697</v>
      </c>
      <c r="N310" s="26">
        <f>B310/522</f>
        <v>0.59003831417624519</v>
      </c>
      <c r="O310" s="278" t="s">
        <v>15626</v>
      </c>
      <c r="P310" s="278">
        <v>3</v>
      </c>
      <c r="Q310" s="311">
        <v>2.5</v>
      </c>
      <c r="R310" s="17">
        <f t="shared" si="4"/>
        <v>0.59578544061302685</v>
      </c>
    </row>
    <row r="311" spans="1:18" x14ac:dyDescent="0.3">
      <c r="A311" s="1" t="s">
        <v>12811</v>
      </c>
      <c r="B311" s="23">
        <v>308</v>
      </c>
      <c r="C311" s="311">
        <v>268</v>
      </c>
      <c r="D311" s="9" t="s">
        <v>12812</v>
      </c>
      <c r="E311" s="8" t="s">
        <v>12813</v>
      </c>
      <c r="F311" s="8" t="s">
        <v>12814</v>
      </c>
      <c r="G311" s="24" t="s">
        <v>11868</v>
      </c>
      <c r="H311" s="10">
        <v>9304</v>
      </c>
      <c r="I311" s="23">
        <v>2.5</v>
      </c>
      <c r="J311" s="24" t="s">
        <v>731</v>
      </c>
      <c r="K311" s="24" t="s">
        <v>1419</v>
      </c>
      <c r="L311" s="24" t="s">
        <v>12815</v>
      </c>
      <c r="M311" s="24" t="s">
        <v>1392</v>
      </c>
      <c r="N311" s="26">
        <f>B311/522</f>
        <v>0.59003831417624519</v>
      </c>
      <c r="O311" s="278" t="s">
        <v>15626</v>
      </c>
      <c r="P311" s="278">
        <v>3</v>
      </c>
      <c r="Q311" s="311">
        <v>2.9</v>
      </c>
      <c r="R311" s="17">
        <f t="shared" si="4"/>
        <v>0.51340996168582376</v>
      </c>
    </row>
    <row r="312" spans="1:18" x14ac:dyDescent="0.3">
      <c r="A312" s="1" t="s">
        <v>12798</v>
      </c>
      <c r="B312" s="23">
        <v>308</v>
      </c>
      <c r="C312" s="312">
        <v>338</v>
      </c>
      <c r="D312" s="9" t="s">
        <v>12799</v>
      </c>
      <c r="E312" s="8" t="s">
        <v>12800</v>
      </c>
      <c r="F312" s="8" t="s">
        <v>12801</v>
      </c>
      <c r="G312" s="24" t="s">
        <v>11868</v>
      </c>
      <c r="H312" s="10">
        <v>3366</v>
      </c>
      <c r="I312" s="23">
        <v>2.5</v>
      </c>
      <c r="J312" s="24" t="s">
        <v>731</v>
      </c>
      <c r="K312" s="24" t="s">
        <v>1060</v>
      </c>
      <c r="L312" s="24" t="s">
        <v>5034</v>
      </c>
      <c r="M312" s="24" t="s">
        <v>1472</v>
      </c>
      <c r="N312" s="26">
        <f>B312/522</f>
        <v>0.59003831417624519</v>
      </c>
      <c r="O312" s="278" t="s">
        <v>15626</v>
      </c>
      <c r="P312" s="278">
        <v>3</v>
      </c>
      <c r="Q312" s="312">
        <v>2.2000000000000002</v>
      </c>
      <c r="R312" s="17">
        <f t="shared" si="4"/>
        <v>0.64750957854406133</v>
      </c>
    </row>
    <row r="313" spans="1:18" x14ac:dyDescent="0.3">
      <c r="A313" s="1" t="s">
        <v>12793</v>
      </c>
      <c r="B313" s="23">
        <v>308</v>
      </c>
      <c r="C313" s="312">
        <v>319</v>
      </c>
      <c r="D313" s="9" t="s">
        <v>12794</v>
      </c>
      <c r="E313" s="8" t="s">
        <v>12795</v>
      </c>
      <c r="F313" s="8" t="s">
        <v>12796</v>
      </c>
      <c r="G313" s="24" t="s">
        <v>11692</v>
      </c>
      <c r="H313" s="10">
        <v>2912</v>
      </c>
      <c r="I313" s="23">
        <v>2.5</v>
      </c>
      <c r="J313" s="24" t="s">
        <v>1477</v>
      </c>
      <c r="K313" s="24" t="s">
        <v>1021</v>
      </c>
      <c r="L313" s="24" t="s">
        <v>12797</v>
      </c>
      <c r="M313" s="24" t="s">
        <v>1735</v>
      </c>
      <c r="N313" s="26">
        <f>B313/522</f>
        <v>0.59003831417624519</v>
      </c>
      <c r="O313" s="278" t="s">
        <v>15626</v>
      </c>
      <c r="P313" s="278">
        <v>3</v>
      </c>
      <c r="Q313" s="312">
        <v>2.4</v>
      </c>
      <c r="R313" s="17">
        <f t="shared" si="4"/>
        <v>0.61111111111111116</v>
      </c>
    </row>
    <row r="314" spans="1:18" x14ac:dyDescent="0.3">
      <c r="A314" s="1" t="s">
        <v>12835</v>
      </c>
      <c r="B314" s="23">
        <v>308</v>
      </c>
      <c r="C314" s="312">
        <v>338</v>
      </c>
      <c r="D314" s="9" t="s">
        <v>12836</v>
      </c>
      <c r="E314" s="8" t="s">
        <v>12837</v>
      </c>
      <c r="F314" s="8" t="s">
        <v>12838</v>
      </c>
      <c r="G314" s="24" t="s">
        <v>11687</v>
      </c>
      <c r="H314" s="10">
        <v>1666</v>
      </c>
      <c r="I314" s="23">
        <v>2.5</v>
      </c>
      <c r="J314" s="24" t="s">
        <v>1477</v>
      </c>
      <c r="K314" s="24" t="s">
        <v>1827</v>
      </c>
      <c r="L314" s="24" t="s">
        <v>12839</v>
      </c>
      <c r="M314" s="24" t="s">
        <v>1472</v>
      </c>
      <c r="N314" s="26">
        <f>B314/522</f>
        <v>0.59003831417624519</v>
      </c>
      <c r="O314" s="278" t="s">
        <v>15626</v>
      </c>
      <c r="P314" s="278">
        <v>3</v>
      </c>
      <c r="Q314" s="312">
        <v>2.2000000000000002</v>
      </c>
      <c r="R314" s="17">
        <f t="shared" si="4"/>
        <v>0.64750957854406133</v>
      </c>
    </row>
    <row r="315" spans="1:18" x14ac:dyDescent="0.3">
      <c r="A315" s="1" t="s">
        <v>11280</v>
      </c>
      <c r="B315" s="23">
        <v>308</v>
      </c>
      <c r="C315" s="311">
        <v>297</v>
      </c>
      <c r="D315" s="9" t="s">
        <v>11281</v>
      </c>
      <c r="E315" s="8" t="s">
        <v>11282</v>
      </c>
      <c r="F315" s="8" t="s">
        <v>11283</v>
      </c>
      <c r="G315" s="24" t="s">
        <v>11687</v>
      </c>
      <c r="H315" s="10">
        <v>37358</v>
      </c>
      <c r="I315" s="23">
        <v>2.5</v>
      </c>
      <c r="J315" s="24" t="s">
        <v>1477</v>
      </c>
      <c r="K315" s="24" t="s">
        <v>5432</v>
      </c>
      <c r="L315" s="24" t="s">
        <v>12802</v>
      </c>
      <c r="M315" s="24" t="s">
        <v>1607</v>
      </c>
      <c r="N315" s="26">
        <f>B315/522</f>
        <v>0.59003831417624519</v>
      </c>
      <c r="O315" s="278" t="s">
        <v>15626</v>
      </c>
      <c r="P315" s="278">
        <v>3</v>
      </c>
      <c r="Q315" s="311">
        <v>2.7</v>
      </c>
      <c r="R315" s="17">
        <f t="shared" si="4"/>
        <v>0.56896551724137934</v>
      </c>
    </row>
    <row r="316" spans="1:18" x14ac:dyDescent="0.3">
      <c r="A316" s="1" t="s">
        <v>12820</v>
      </c>
      <c r="B316" s="23">
        <v>308</v>
      </c>
      <c r="C316" s="312">
        <v>319</v>
      </c>
      <c r="D316" s="9" t="s">
        <v>12821</v>
      </c>
      <c r="E316" s="8" t="s">
        <v>12822</v>
      </c>
      <c r="F316" s="8" t="s">
        <v>12823</v>
      </c>
      <c r="G316" s="24" t="s">
        <v>11687</v>
      </c>
      <c r="H316" s="10">
        <v>1105</v>
      </c>
      <c r="I316" s="23">
        <v>2.5</v>
      </c>
      <c r="J316" s="24" t="s">
        <v>1477</v>
      </c>
      <c r="K316" s="24" t="s">
        <v>1458</v>
      </c>
      <c r="L316" s="24" t="s">
        <v>12824</v>
      </c>
      <c r="M316" s="24" t="s">
        <v>1735</v>
      </c>
      <c r="N316" s="26">
        <f>B316/522</f>
        <v>0.59003831417624519</v>
      </c>
      <c r="O316" s="278" t="s">
        <v>15626</v>
      </c>
      <c r="P316" s="278">
        <v>3</v>
      </c>
      <c r="Q316" s="312">
        <v>2.4</v>
      </c>
      <c r="R316" s="17">
        <f t="shared" si="4"/>
        <v>0.61111111111111116</v>
      </c>
    </row>
    <row r="317" spans="1:18" x14ac:dyDescent="0.3">
      <c r="A317" s="1" t="s">
        <v>12816</v>
      </c>
      <c r="B317" s="23">
        <v>308</v>
      </c>
      <c r="C317" s="311">
        <v>248</v>
      </c>
      <c r="D317" s="9" t="s">
        <v>12817</v>
      </c>
      <c r="E317" s="8" t="s">
        <v>12818</v>
      </c>
      <c r="F317" s="8" t="s">
        <v>12819</v>
      </c>
      <c r="G317" s="24" t="s">
        <v>12297</v>
      </c>
      <c r="H317" s="10">
        <v>8315</v>
      </c>
      <c r="I317" s="23">
        <v>2.5</v>
      </c>
      <c r="J317" s="24" t="s">
        <v>1477</v>
      </c>
      <c r="K317" s="24" t="s">
        <v>982</v>
      </c>
      <c r="L317" s="24" t="s">
        <v>416</v>
      </c>
      <c r="M317" s="24" t="s">
        <v>1233</v>
      </c>
      <c r="N317" s="26">
        <f>B317/522</f>
        <v>0.59003831417624519</v>
      </c>
      <c r="O317" s="278" t="s">
        <v>15626</v>
      </c>
      <c r="P317" s="278">
        <v>3</v>
      </c>
      <c r="Q317" s="311">
        <v>3.1</v>
      </c>
      <c r="R317" s="17">
        <f t="shared" si="4"/>
        <v>0.47509578544061304</v>
      </c>
    </row>
    <row r="318" spans="1:18" x14ac:dyDescent="0.3">
      <c r="A318" s="1" t="s">
        <v>12830</v>
      </c>
      <c r="B318" s="23">
        <v>308</v>
      </c>
      <c r="C318" s="312">
        <v>338</v>
      </c>
      <c r="D318" s="9" t="s">
        <v>12831</v>
      </c>
      <c r="E318" s="8" t="s">
        <v>12832</v>
      </c>
      <c r="F318" s="8" t="s">
        <v>12833</v>
      </c>
      <c r="G318" s="24" t="s">
        <v>11692</v>
      </c>
      <c r="H318" s="8">
        <v>886</v>
      </c>
      <c r="I318" s="23">
        <v>2.5</v>
      </c>
      <c r="J318" s="24" t="s">
        <v>1477</v>
      </c>
      <c r="K318" s="24" t="s">
        <v>1443</v>
      </c>
      <c r="L318" s="24" t="s">
        <v>12834</v>
      </c>
      <c r="M318" s="24" t="s">
        <v>1472</v>
      </c>
      <c r="N318" s="26">
        <f>B318/522</f>
        <v>0.59003831417624519</v>
      </c>
      <c r="O318" s="278" t="s">
        <v>15626</v>
      </c>
      <c r="P318" s="278">
        <v>3</v>
      </c>
      <c r="Q318" s="312">
        <v>2.2000000000000002</v>
      </c>
      <c r="R318" s="17">
        <f t="shared" si="4"/>
        <v>0.64750957854406133</v>
      </c>
    </row>
    <row r="319" spans="1:18" x14ac:dyDescent="0.3">
      <c r="A319" s="1" t="s">
        <v>12806</v>
      </c>
      <c r="B319" s="23">
        <v>308</v>
      </c>
      <c r="C319" s="312">
        <v>284</v>
      </c>
      <c r="D319" s="9" t="s">
        <v>12807</v>
      </c>
      <c r="E319" s="8" t="s">
        <v>12808</v>
      </c>
      <c r="F319" s="8" t="s">
        <v>12809</v>
      </c>
      <c r="G319" s="24" t="s">
        <v>11868</v>
      </c>
      <c r="H319" s="10">
        <v>1198</v>
      </c>
      <c r="I319" s="23">
        <v>2.5</v>
      </c>
      <c r="J319" s="24" t="s">
        <v>731</v>
      </c>
      <c r="K319" s="24" t="s">
        <v>961</v>
      </c>
      <c r="L319" s="24" t="s">
        <v>12810</v>
      </c>
      <c r="M319" s="24" t="s">
        <v>1681</v>
      </c>
      <c r="N319" s="26">
        <f>B319/522</f>
        <v>0.59003831417624519</v>
      </c>
      <c r="O319" s="278" t="s">
        <v>15626</v>
      </c>
      <c r="P319" s="278">
        <v>3</v>
      </c>
      <c r="Q319" s="312">
        <v>2.8</v>
      </c>
      <c r="R319" s="17">
        <f t="shared" si="4"/>
        <v>0.54406130268199238</v>
      </c>
    </row>
    <row r="320" spans="1:18" x14ac:dyDescent="0.3">
      <c r="A320" s="1" t="s">
        <v>12840</v>
      </c>
      <c r="B320" s="23">
        <v>308</v>
      </c>
      <c r="C320" s="312">
        <v>319</v>
      </c>
      <c r="D320" s="9" t="s">
        <v>12840</v>
      </c>
      <c r="E320" s="8" t="s">
        <v>12841</v>
      </c>
      <c r="F320" s="8" t="s">
        <v>12842</v>
      </c>
      <c r="G320" s="24" t="s">
        <v>11767</v>
      </c>
      <c r="H320" s="10">
        <v>3092</v>
      </c>
      <c r="I320" s="23">
        <v>2.5</v>
      </c>
      <c r="J320" s="24" t="s">
        <v>1477</v>
      </c>
      <c r="K320" s="24" t="s">
        <v>2312</v>
      </c>
      <c r="L320" s="24" t="s">
        <v>12843</v>
      </c>
      <c r="M320" s="24" t="s">
        <v>1735</v>
      </c>
      <c r="N320" s="26">
        <f>B320/522</f>
        <v>0.59003831417624519</v>
      </c>
      <c r="O320" s="278" t="s">
        <v>15626</v>
      </c>
      <c r="P320" s="278">
        <v>3</v>
      </c>
      <c r="Q320" s="312">
        <v>2.4</v>
      </c>
      <c r="R320" s="17">
        <f t="shared" si="4"/>
        <v>0.61111111111111116</v>
      </c>
    </row>
    <row r="321" spans="1:18" x14ac:dyDescent="0.3">
      <c r="A321" s="1" t="s">
        <v>11292</v>
      </c>
      <c r="B321" s="23">
        <v>308</v>
      </c>
      <c r="C321" s="311">
        <v>369</v>
      </c>
      <c r="D321" s="9" t="s">
        <v>11293</v>
      </c>
      <c r="E321" s="8" t="s">
        <v>11294</v>
      </c>
      <c r="F321" s="8" t="s">
        <v>11295</v>
      </c>
      <c r="G321" s="24" t="s">
        <v>11703</v>
      </c>
      <c r="H321" s="10">
        <v>1248</v>
      </c>
      <c r="I321" s="23">
        <v>2.5</v>
      </c>
      <c r="J321" s="24" t="s">
        <v>731</v>
      </c>
      <c r="K321" s="24" t="s">
        <v>1174</v>
      </c>
      <c r="L321" s="24" t="s">
        <v>9338</v>
      </c>
      <c r="M321" s="24" t="s">
        <v>1708</v>
      </c>
      <c r="N321" s="26">
        <f>B321/522</f>
        <v>0.59003831417624519</v>
      </c>
      <c r="O321" s="278" t="s">
        <v>15626</v>
      </c>
      <c r="P321" s="278">
        <v>3</v>
      </c>
      <c r="Q321" s="311">
        <v>1.9</v>
      </c>
      <c r="R321" s="17">
        <f t="shared" si="4"/>
        <v>0.7068965517241379</v>
      </c>
    </row>
    <row r="322" spans="1:18" x14ac:dyDescent="0.3">
      <c r="A322" s="1" t="s">
        <v>12788</v>
      </c>
      <c r="B322" s="23">
        <v>308</v>
      </c>
      <c r="C322" s="312">
        <v>284</v>
      </c>
      <c r="D322" s="9" t="s">
        <v>12789</v>
      </c>
      <c r="E322" s="8" t="s">
        <v>12790</v>
      </c>
      <c r="F322" s="8" t="s">
        <v>12791</v>
      </c>
      <c r="G322" s="24" t="s">
        <v>11695</v>
      </c>
      <c r="H322" s="10">
        <v>1256</v>
      </c>
      <c r="I322" s="23">
        <v>2.5</v>
      </c>
      <c r="J322" s="24" t="s">
        <v>1477</v>
      </c>
      <c r="K322" s="24" t="s">
        <v>4664</v>
      </c>
      <c r="L322" s="24" t="s">
        <v>12792</v>
      </c>
      <c r="M322" s="24" t="s">
        <v>1681</v>
      </c>
      <c r="N322" s="26">
        <f>B322/522</f>
        <v>0.59003831417624519</v>
      </c>
      <c r="O322" s="278" t="s">
        <v>15626</v>
      </c>
      <c r="P322" s="278">
        <v>3</v>
      </c>
      <c r="Q322" s="312">
        <v>2.8</v>
      </c>
      <c r="R322" s="17">
        <f t="shared" si="4"/>
        <v>0.54406130268199238</v>
      </c>
    </row>
    <row r="323" spans="1:18" x14ac:dyDescent="0.3">
      <c r="A323" s="1" t="s">
        <v>12803</v>
      </c>
      <c r="B323" s="23">
        <v>308</v>
      </c>
      <c r="C323" s="311">
        <v>232</v>
      </c>
      <c r="D323" s="9" t="s">
        <v>12804</v>
      </c>
      <c r="E323" s="8" t="s">
        <v>12805</v>
      </c>
      <c r="F323" s="8" t="s">
        <v>12805</v>
      </c>
      <c r="G323" s="24" t="s">
        <v>11703</v>
      </c>
      <c r="H323" s="10">
        <v>9139</v>
      </c>
      <c r="I323" s="23">
        <v>2.5</v>
      </c>
      <c r="J323" s="24" t="s">
        <v>731</v>
      </c>
      <c r="K323" s="24" t="s">
        <v>5432</v>
      </c>
      <c r="L323" s="24" t="s">
        <v>416</v>
      </c>
      <c r="M323" s="24" t="s">
        <v>1428</v>
      </c>
      <c r="N323" s="26">
        <f>B323/522</f>
        <v>0.59003831417624519</v>
      </c>
      <c r="O323" s="278" t="s">
        <v>15626</v>
      </c>
      <c r="P323" s="278">
        <v>3</v>
      </c>
      <c r="Q323" s="311">
        <v>3.3</v>
      </c>
      <c r="R323" s="17">
        <f t="shared" si="4"/>
        <v>0.44444444444444442</v>
      </c>
    </row>
    <row r="324" spans="1:18" x14ac:dyDescent="0.3">
      <c r="A324" s="1" t="s">
        <v>12844</v>
      </c>
      <c r="B324" s="29">
        <v>322</v>
      </c>
      <c r="C324" s="311">
        <v>268</v>
      </c>
      <c r="D324" s="9" t="s">
        <v>12845</v>
      </c>
      <c r="E324" s="8" t="s">
        <v>12846</v>
      </c>
      <c r="F324" s="8" t="s">
        <v>12847</v>
      </c>
      <c r="G324" s="24" t="s">
        <v>11692</v>
      </c>
      <c r="H324" s="8">
        <v>765</v>
      </c>
      <c r="I324" s="29">
        <v>2.4</v>
      </c>
      <c r="J324" s="24" t="s">
        <v>1477</v>
      </c>
      <c r="K324" s="24" t="s">
        <v>11793</v>
      </c>
      <c r="L324" s="24" t="s">
        <v>416</v>
      </c>
      <c r="M324" s="24" t="s">
        <v>1392</v>
      </c>
      <c r="N324" s="30">
        <f>B324/522</f>
        <v>0.61685823754789271</v>
      </c>
      <c r="O324" s="278" t="s">
        <v>15626</v>
      </c>
      <c r="P324" s="278">
        <v>3</v>
      </c>
      <c r="Q324" s="311">
        <v>2.9</v>
      </c>
      <c r="R324" s="17">
        <f t="shared" ref="R324:R387" si="5">C324/522</f>
        <v>0.51340996168582376</v>
      </c>
    </row>
    <row r="325" spans="1:18" x14ac:dyDescent="0.3">
      <c r="A325" s="1" t="s">
        <v>12857</v>
      </c>
      <c r="B325" s="29">
        <v>322</v>
      </c>
      <c r="C325" s="312">
        <v>302</v>
      </c>
      <c r="D325" s="9" t="s">
        <v>12858</v>
      </c>
      <c r="E325" s="8" t="s">
        <v>12859</v>
      </c>
      <c r="F325" s="8" t="s">
        <v>12860</v>
      </c>
      <c r="G325" s="24" t="s">
        <v>11692</v>
      </c>
      <c r="H325" s="10">
        <v>1017</v>
      </c>
      <c r="I325" s="29">
        <v>2.4</v>
      </c>
      <c r="J325" s="24" t="s">
        <v>1477</v>
      </c>
      <c r="K325" s="24" t="s">
        <v>1249</v>
      </c>
      <c r="L325" s="24" t="s">
        <v>12861</v>
      </c>
      <c r="M325" s="24" t="s">
        <v>1421</v>
      </c>
      <c r="N325" s="30">
        <f>B325/522</f>
        <v>0.61685823754789271</v>
      </c>
      <c r="O325" s="278" t="s">
        <v>15626</v>
      </c>
      <c r="P325" s="278">
        <v>3</v>
      </c>
      <c r="Q325" s="312">
        <v>2.6</v>
      </c>
      <c r="R325" s="17">
        <f t="shared" si="5"/>
        <v>0.57854406130268199</v>
      </c>
    </row>
    <row r="326" spans="1:18" x14ac:dyDescent="0.3">
      <c r="A326" s="1" t="s">
        <v>2043</v>
      </c>
      <c r="B326" s="29">
        <v>322</v>
      </c>
      <c r="C326" s="311">
        <v>328</v>
      </c>
      <c r="D326" s="9" t="s">
        <v>2044</v>
      </c>
      <c r="E326" s="8" t="s">
        <v>2045</v>
      </c>
      <c r="F326" s="8" t="s">
        <v>2046</v>
      </c>
      <c r="G326" s="24" t="s">
        <v>11695</v>
      </c>
      <c r="H326" s="10">
        <v>4269</v>
      </c>
      <c r="I326" s="29">
        <v>2.4</v>
      </c>
      <c r="J326" s="24" t="s">
        <v>1477</v>
      </c>
      <c r="K326" s="24" t="s">
        <v>1089</v>
      </c>
      <c r="L326" s="24" t="s">
        <v>175</v>
      </c>
      <c r="M326" s="24" t="s">
        <v>1644</v>
      </c>
      <c r="N326" s="30">
        <f>B326/522</f>
        <v>0.61685823754789271</v>
      </c>
      <c r="O326" s="278" t="s">
        <v>15626</v>
      </c>
      <c r="P326" s="278">
        <v>3</v>
      </c>
      <c r="Q326" s="311">
        <v>2.2999999999999998</v>
      </c>
      <c r="R326" s="17">
        <f t="shared" si="5"/>
        <v>0.62835249042145591</v>
      </c>
    </row>
    <row r="327" spans="1:18" x14ac:dyDescent="0.3">
      <c r="A327" s="1" t="s">
        <v>12848</v>
      </c>
      <c r="B327" s="29">
        <v>322</v>
      </c>
      <c r="C327" s="311">
        <v>248</v>
      </c>
      <c r="D327" s="9" t="s">
        <v>12849</v>
      </c>
      <c r="E327" s="8" t="s">
        <v>12850</v>
      </c>
      <c r="F327" s="8" t="s">
        <v>12851</v>
      </c>
      <c r="G327" s="24" t="s">
        <v>11687</v>
      </c>
      <c r="H327" s="10">
        <v>3097</v>
      </c>
      <c r="I327" s="29">
        <v>2.4</v>
      </c>
      <c r="J327" s="24" t="s">
        <v>1477</v>
      </c>
      <c r="K327" s="24" t="s">
        <v>1301</v>
      </c>
      <c r="L327" s="24" t="s">
        <v>1493</v>
      </c>
      <c r="M327" s="24" t="s">
        <v>1233</v>
      </c>
      <c r="N327" s="30">
        <f>B327/522</f>
        <v>0.61685823754789271</v>
      </c>
      <c r="O327" s="278" t="s">
        <v>15626</v>
      </c>
      <c r="P327" s="278">
        <v>3</v>
      </c>
      <c r="Q327" s="311">
        <v>3.1</v>
      </c>
      <c r="R327" s="17">
        <f t="shared" si="5"/>
        <v>0.47509578544061304</v>
      </c>
    </row>
    <row r="328" spans="1:18" x14ac:dyDescent="0.3">
      <c r="A328" s="1" t="s">
        <v>12852</v>
      </c>
      <c r="B328" s="29">
        <v>322</v>
      </c>
      <c r="C328" s="311">
        <v>268</v>
      </c>
      <c r="D328" s="9" t="s">
        <v>12853</v>
      </c>
      <c r="E328" s="8" t="s">
        <v>12854</v>
      </c>
      <c r="F328" s="8" t="s">
        <v>12855</v>
      </c>
      <c r="G328" s="24" t="s">
        <v>11767</v>
      </c>
      <c r="H328" s="10">
        <v>1789</v>
      </c>
      <c r="I328" s="29">
        <v>2.4</v>
      </c>
      <c r="J328" s="24" t="s">
        <v>1477</v>
      </c>
      <c r="K328" s="24" t="s">
        <v>601</v>
      </c>
      <c r="L328" s="24" t="s">
        <v>12856</v>
      </c>
      <c r="M328" s="24" t="s">
        <v>1392</v>
      </c>
      <c r="N328" s="30">
        <f>B328/522</f>
        <v>0.61685823754789271</v>
      </c>
      <c r="O328" s="278" t="s">
        <v>15626</v>
      </c>
      <c r="P328" s="278">
        <v>3</v>
      </c>
      <c r="Q328" s="311">
        <v>2.9</v>
      </c>
      <c r="R328" s="17">
        <f t="shared" si="5"/>
        <v>0.51340996168582376</v>
      </c>
    </row>
    <row r="329" spans="1:18" x14ac:dyDescent="0.3">
      <c r="A329" s="1" t="s">
        <v>12862</v>
      </c>
      <c r="B329" s="23">
        <v>327</v>
      </c>
      <c r="C329" s="312">
        <v>241</v>
      </c>
      <c r="D329" s="9" t="s">
        <v>12863</v>
      </c>
      <c r="E329" s="8" t="s">
        <v>12864</v>
      </c>
      <c r="F329" s="8" t="s">
        <v>12865</v>
      </c>
      <c r="G329" s="24" t="s">
        <v>11687</v>
      </c>
      <c r="H329" s="8">
        <v>409</v>
      </c>
      <c r="I329" s="23">
        <v>2.2999999999999998</v>
      </c>
      <c r="J329" s="24" t="s">
        <v>2159</v>
      </c>
      <c r="K329" s="24" t="s">
        <v>908</v>
      </c>
      <c r="L329" s="24" t="s">
        <v>416</v>
      </c>
      <c r="M329" s="24" t="s">
        <v>1313</v>
      </c>
      <c r="N329" s="26">
        <f>B329/522</f>
        <v>0.62643678160919536</v>
      </c>
      <c r="O329" s="278" t="s">
        <v>15626</v>
      </c>
      <c r="P329" s="278">
        <v>3</v>
      </c>
      <c r="Q329" s="312">
        <v>3.2</v>
      </c>
      <c r="R329" s="17">
        <f t="shared" si="5"/>
        <v>0.46168582375478928</v>
      </c>
    </row>
    <row r="330" spans="1:18" x14ac:dyDescent="0.3">
      <c r="A330" s="1" t="s">
        <v>12866</v>
      </c>
      <c r="B330" s="23">
        <v>327</v>
      </c>
      <c r="C330" s="311">
        <v>268</v>
      </c>
      <c r="D330" s="9" t="s">
        <v>12867</v>
      </c>
      <c r="E330" s="8" t="s">
        <v>12868</v>
      </c>
      <c r="F330" s="8" t="s">
        <v>12869</v>
      </c>
      <c r="G330" s="24" t="s">
        <v>12297</v>
      </c>
      <c r="H330" s="8">
        <v>523</v>
      </c>
      <c r="I330" s="23">
        <v>2.2999999999999998</v>
      </c>
      <c r="J330" s="24" t="s">
        <v>1477</v>
      </c>
      <c r="K330" s="24" t="s">
        <v>1433</v>
      </c>
      <c r="L330" s="24" t="s">
        <v>416</v>
      </c>
      <c r="M330" s="24" t="s">
        <v>1392</v>
      </c>
      <c r="N330" s="26">
        <f>B330/522</f>
        <v>0.62643678160919536</v>
      </c>
      <c r="O330" s="278" t="s">
        <v>15626</v>
      </c>
      <c r="P330" s="278">
        <v>3</v>
      </c>
      <c r="Q330" s="311">
        <v>2.9</v>
      </c>
      <c r="R330" s="17">
        <f t="shared" si="5"/>
        <v>0.51340996168582376</v>
      </c>
    </row>
    <row r="331" spans="1:18" x14ac:dyDescent="0.3">
      <c r="A331" s="1" t="s">
        <v>12885</v>
      </c>
      <c r="B331" s="23">
        <v>327</v>
      </c>
      <c r="C331" s="311">
        <v>369</v>
      </c>
      <c r="D331" s="9" t="s">
        <v>12886</v>
      </c>
      <c r="E331" s="8" t="s">
        <v>12887</v>
      </c>
      <c r="F331" s="8" t="s">
        <v>12888</v>
      </c>
      <c r="G331" s="24" t="s">
        <v>12297</v>
      </c>
      <c r="H331" s="8">
        <v>745</v>
      </c>
      <c r="I331" s="23">
        <v>2.2999999999999998</v>
      </c>
      <c r="J331" s="24" t="s">
        <v>1477</v>
      </c>
      <c r="K331" s="24" t="s">
        <v>578</v>
      </c>
      <c r="L331" s="24" t="s">
        <v>12137</v>
      </c>
      <c r="M331" s="24" t="s">
        <v>1708</v>
      </c>
      <c r="N331" s="26">
        <f>B331/522</f>
        <v>0.62643678160919536</v>
      </c>
      <c r="O331" s="278" t="s">
        <v>15626</v>
      </c>
      <c r="P331" s="278">
        <v>3</v>
      </c>
      <c r="Q331" s="311">
        <v>1.9</v>
      </c>
      <c r="R331" s="17">
        <f t="shared" si="5"/>
        <v>0.7068965517241379</v>
      </c>
    </row>
    <row r="332" spans="1:18" x14ac:dyDescent="0.3">
      <c r="A332" s="1" t="s">
        <v>12875</v>
      </c>
      <c r="B332" s="23">
        <v>327</v>
      </c>
      <c r="C332" s="312">
        <v>284</v>
      </c>
      <c r="D332" s="9" t="s">
        <v>12876</v>
      </c>
      <c r="E332" s="8" t="s">
        <v>12877</v>
      </c>
      <c r="F332" s="8" t="s">
        <v>12878</v>
      </c>
      <c r="G332" s="24" t="s">
        <v>11868</v>
      </c>
      <c r="H332" s="8">
        <v>464</v>
      </c>
      <c r="I332" s="23">
        <v>2.2999999999999998</v>
      </c>
      <c r="J332" s="24" t="s">
        <v>1477</v>
      </c>
      <c r="K332" s="24" t="s">
        <v>601</v>
      </c>
      <c r="L332" s="24" t="s">
        <v>5874</v>
      </c>
      <c r="M332" s="24" t="s">
        <v>1681</v>
      </c>
      <c r="N332" s="26">
        <f>B332/522</f>
        <v>0.62643678160919536</v>
      </c>
      <c r="O332" s="278" t="s">
        <v>15626</v>
      </c>
      <c r="P332" s="278">
        <v>3</v>
      </c>
      <c r="Q332" s="312">
        <v>2.8</v>
      </c>
      <c r="R332" s="17">
        <f t="shared" si="5"/>
        <v>0.54406130268199238</v>
      </c>
    </row>
    <row r="333" spans="1:18" x14ac:dyDescent="0.3">
      <c r="A333" s="1" t="s">
        <v>11311</v>
      </c>
      <c r="B333" s="23">
        <v>327</v>
      </c>
      <c r="C333" s="311">
        <v>328</v>
      </c>
      <c r="D333" s="9" t="s">
        <v>11312</v>
      </c>
      <c r="E333" s="8" t="s">
        <v>11313</v>
      </c>
      <c r="F333" s="8" t="s">
        <v>11314</v>
      </c>
      <c r="G333" s="24" t="s">
        <v>11695</v>
      </c>
      <c r="H333" s="10">
        <v>4754</v>
      </c>
      <c r="I333" s="23">
        <v>2.2999999999999998</v>
      </c>
      <c r="J333" s="24" t="s">
        <v>1477</v>
      </c>
      <c r="K333" s="24" t="s">
        <v>1769</v>
      </c>
      <c r="L333" s="24" t="s">
        <v>12889</v>
      </c>
      <c r="M333" s="24" t="s">
        <v>1644</v>
      </c>
      <c r="N333" s="26">
        <f>B333/522</f>
        <v>0.62643678160919536</v>
      </c>
      <c r="O333" s="278" t="s">
        <v>15626</v>
      </c>
      <c r="P333" s="278">
        <v>3</v>
      </c>
      <c r="Q333" s="311">
        <v>2.2999999999999998</v>
      </c>
      <c r="R333" s="17">
        <f t="shared" si="5"/>
        <v>0.62835249042145591</v>
      </c>
    </row>
    <row r="334" spans="1:18" x14ac:dyDescent="0.3">
      <c r="A334" s="1" t="s">
        <v>12870</v>
      </c>
      <c r="B334" s="23">
        <v>327</v>
      </c>
      <c r="C334" s="312">
        <v>385</v>
      </c>
      <c r="D334" s="9" t="s">
        <v>12871</v>
      </c>
      <c r="E334" s="8" t="s">
        <v>12872</v>
      </c>
      <c r="F334" s="8" t="s">
        <v>12873</v>
      </c>
      <c r="G334" s="24" t="s">
        <v>11868</v>
      </c>
      <c r="H334" s="8">
        <v>724</v>
      </c>
      <c r="I334" s="23">
        <v>2.2999999999999998</v>
      </c>
      <c r="J334" s="24" t="s">
        <v>1477</v>
      </c>
      <c r="K334" s="24" t="s">
        <v>1458</v>
      </c>
      <c r="L334" s="24" t="s">
        <v>12874</v>
      </c>
      <c r="M334" s="24" t="s">
        <v>1624</v>
      </c>
      <c r="N334" s="26">
        <f>B334/522</f>
        <v>0.62643678160919536</v>
      </c>
      <c r="O334" s="278" t="s">
        <v>15626</v>
      </c>
      <c r="P334" s="278">
        <v>3</v>
      </c>
      <c r="Q334" s="312">
        <v>1.8</v>
      </c>
      <c r="R334" s="17">
        <f t="shared" si="5"/>
        <v>0.73754789272030652</v>
      </c>
    </row>
    <row r="335" spans="1:18" x14ac:dyDescent="0.3">
      <c r="A335" s="1" t="s">
        <v>11315</v>
      </c>
      <c r="B335" s="23">
        <v>327</v>
      </c>
      <c r="C335" s="311">
        <v>369</v>
      </c>
      <c r="D335" s="9" t="s">
        <v>11316</v>
      </c>
      <c r="E335" s="8" t="s">
        <v>11317</v>
      </c>
      <c r="F335" s="8" t="s">
        <v>11317</v>
      </c>
      <c r="G335" s="24" t="s">
        <v>11687</v>
      </c>
      <c r="H335" s="10">
        <v>4583</v>
      </c>
      <c r="I335" s="23">
        <v>2.2999999999999998</v>
      </c>
      <c r="J335" s="24" t="s">
        <v>2159</v>
      </c>
      <c r="K335" s="24" t="s">
        <v>886</v>
      </c>
      <c r="L335" s="24" t="s">
        <v>12879</v>
      </c>
      <c r="M335" s="24" t="s">
        <v>1708</v>
      </c>
      <c r="N335" s="26">
        <f>B335/522</f>
        <v>0.62643678160919536</v>
      </c>
      <c r="O335" s="278" t="s">
        <v>15626</v>
      </c>
      <c r="P335" s="278">
        <v>3</v>
      </c>
      <c r="Q335" s="311">
        <v>1.9</v>
      </c>
      <c r="R335" s="17">
        <f t="shared" si="5"/>
        <v>0.7068965517241379</v>
      </c>
    </row>
    <row r="336" spans="1:18" x14ac:dyDescent="0.3">
      <c r="A336" s="1" t="s">
        <v>12880</v>
      </c>
      <c r="B336" s="23">
        <v>327</v>
      </c>
      <c r="C336" s="312">
        <v>302</v>
      </c>
      <c r="D336" s="9" t="s">
        <v>12881</v>
      </c>
      <c r="E336" s="8" t="s">
        <v>12882</v>
      </c>
      <c r="F336" s="8" t="s">
        <v>12883</v>
      </c>
      <c r="G336" s="24" t="s">
        <v>11695</v>
      </c>
      <c r="H336" s="8">
        <v>861</v>
      </c>
      <c r="I336" s="23">
        <v>2.2999999999999998</v>
      </c>
      <c r="J336" s="24" t="s">
        <v>1477</v>
      </c>
      <c r="K336" s="24" t="s">
        <v>1443</v>
      </c>
      <c r="L336" s="24" t="s">
        <v>12884</v>
      </c>
      <c r="M336" s="24" t="s">
        <v>1421</v>
      </c>
      <c r="N336" s="26">
        <f>B336/522</f>
        <v>0.62643678160919536</v>
      </c>
      <c r="O336" s="278" t="s">
        <v>15626</v>
      </c>
      <c r="P336" s="278">
        <v>3</v>
      </c>
      <c r="Q336" s="312">
        <v>2.6</v>
      </c>
      <c r="R336" s="17">
        <f t="shared" si="5"/>
        <v>0.57854406130268199</v>
      </c>
    </row>
    <row r="337" spans="1:18" x14ac:dyDescent="0.3">
      <c r="A337" s="1" t="s">
        <v>11359</v>
      </c>
      <c r="B337" s="29">
        <v>335</v>
      </c>
      <c r="C337" s="311">
        <v>328</v>
      </c>
      <c r="D337" s="9" t="s">
        <v>11360</v>
      </c>
      <c r="E337" s="8" t="s">
        <v>11361</v>
      </c>
      <c r="F337" s="8" t="s">
        <v>11362</v>
      </c>
      <c r="G337" s="24" t="s">
        <v>12297</v>
      </c>
      <c r="H337" s="8">
        <v>912</v>
      </c>
      <c r="I337" s="29">
        <v>2.2000000000000002</v>
      </c>
      <c r="J337" s="24" t="s">
        <v>1477</v>
      </c>
      <c r="K337" s="24" t="s">
        <v>1249</v>
      </c>
      <c r="L337" s="24" t="s">
        <v>416</v>
      </c>
      <c r="M337" s="24" t="s">
        <v>1644</v>
      </c>
      <c r="N337" s="30">
        <f>B337/522</f>
        <v>0.64176245210727967</v>
      </c>
      <c r="O337" s="278" t="s">
        <v>15626</v>
      </c>
      <c r="P337" s="278">
        <v>3</v>
      </c>
      <c r="Q337" s="311">
        <v>2.2999999999999998</v>
      </c>
      <c r="R337" s="17">
        <f t="shared" si="5"/>
        <v>0.62835249042145591</v>
      </c>
    </row>
    <row r="338" spans="1:18" x14ac:dyDescent="0.3">
      <c r="A338" s="1" t="s">
        <v>12900</v>
      </c>
      <c r="B338" s="29">
        <v>335</v>
      </c>
      <c r="C338" s="311">
        <v>395</v>
      </c>
      <c r="D338" s="9" t="s">
        <v>12901</v>
      </c>
      <c r="E338" s="8" t="s">
        <v>12902</v>
      </c>
      <c r="F338" s="8" t="s">
        <v>165</v>
      </c>
      <c r="G338" s="24" t="s">
        <v>11703</v>
      </c>
      <c r="H338" s="10">
        <v>1014</v>
      </c>
      <c r="I338" s="29">
        <v>2.2000000000000002</v>
      </c>
      <c r="J338" s="24" t="s">
        <v>1477</v>
      </c>
      <c r="K338" s="24" t="s">
        <v>1153</v>
      </c>
      <c r="L338" s="24" t="s">
        <v>12903</v>
      </c>
      <c r="M338" s="24" t="s">
        <v>2185</v>
      </c>
      <c r="N338" s="30">
        <f>B338/522</f>
        <v>0.64176245210727967</v>
      </c>
      <c r="O338" s="278" t="s">
        <v>15626</v>
      </c>
      <c r="P338" s="278">
        <v>3</v>
      </c>
      <c r="Q338" s="311">
        <v>1.7</v>
      </c>
      <c r="R338" s="17">
        <f t="shared" si="5"/>
        <v>0.75670498084291182</v>
      </c>
    </row>
    <row r="339" spans="1:18" x14ac:dyDescent="0.3">
      <c r="A339" s="1" t="s">
        <v>12909</v>
      </c>
      <c r="B339" s="29">
        <v>335</v>
      </c>
      <c r="C339" s="311">
        <v>157</v>
      </c>
      <c r="D339" s="9" t="s">
        <v>12909</v>
      </c>
      <c r="E339" s="8" t="s">
        <v>12910</v>
      </c>
      <c r="F339" s="8" t="s">
        <v>12911</v>
      </c>
      <c r="G339" s="24" t="s">
        <v>11868</v>
      </c>
      <c r="H339" s="10">
        <v>8639</v>
      </c>
      <c r="I339" s="29">
        <v>2.2000000000000002</v>
      </c>
      <c r="J339" s="24" t="s">
        <v>1477</v>
      </c>
      <c r="K339" s="24" t="s">
        <v>1180</v>
      </c>
      <c r="L339" s="24" t="s">
        <v>12912</v>
      </c>
      <c r="M339" s="24" t="s">
        <v>1072</v>
      </c>
      <c r="N339" s="30">
        <f>B339/522</f>
        <v>0.64176245210727967</v>
      </c>
      <c r="O339" s="278" t="s">
        <v>15626</v>
      </c>
      <c r="P339" s="278">
        <v>3</v>
      </c>
      <c r="Q339" s="311">
        <v>4.5</v>
      </c>
      <c r="R339" s="17">
        <f t="shared" si="5"/>
        <v>0.3007662835249042</v>
      </c>
    </row>
    <row r="340" spans="1:18" x14ac:dyDescent="0.3">
      <c r="A340" s="1" t="s">
        <v>12904</v>
      </c>
      <c r="B340" s="29">
        <v>335</v>
      </c>
      <c r="C340" s="311">
        <v>369</v>
      </c>
      <c r="D340" s="9" t="s">
        <v>12905</v>
      </c>
      <c r="E340" s="8" t="s">
        <v>12906</v>
      </c>
      <c r="F340" s="8" t="s">
        <v>12907</v>
      </c>
      <c r="G340" s="24" t="s">
        <v>11868</v>
      </c>
      <c r="H340" s="8">
        <v>209</v>
      </c>
      <c r="I340" s="29">
        <v>2.2000000000000002</v>
      </c>
      <c r="J340" s="24" t="s">
        <v>1477</v>
      </c>
      <c r="K340" s="24" t="s">
        <v>463</v>
      </c>
      <c r="L340" s="24" t="s">
        <v>12908</v>
      </c>
      <c r="M340" s="24" t="s">
        <v>1708</v>
      </c>
      <c r="N340" s="30">
        <f>B340/522</f>
        <v>0.64176245210727967</v>
      </c>
      <c r="O340" s="278" t="s">
        <v>15626</v>
      </c>
      <c r="P340" s="278">
        <v>3</v>
      </c>
      <c r="Q340" s="311">
        <v>1.9</v>
      </c>
      <c r="R340" s="17">
        <f t="shared" si="5"/>
        <v>0.7068965517241379</v>
      </c>
    </row>
    <row r="341" spans="1:18" x14ac:dyDescent="0.3">
      <c r="A341" s="1" t="s">
        <v>12913</v>
      </c>
      <c r="B341" s="29">
        <v>335</v>
      </c>
      <c r="C341" s="312">
        <v>338</v>
      </c>
      <c r="D341" s="9" t="s">
        <v>12914</v>
      </c>
      <c r="E341" s="8" t="s">
        <v>12915</v>
      </c>
      <c r="F341" s="8" t="s">
        <v>12916</v>
      </c>
      <c r="G341" s="24" t="s">
        <v>11695</v>
      </c>
      <c r="H341" s="10">
        <v>1367</v>
      </c>
      <c r="I341" s="29">
        <v>2.2000000000000002</v>
      </c>
      <c r="J341" s="24" t="s">
        <v>1477</v>
      </c>
      <c r="K341" s="24" t="s">
        <v>1622</v>
      </c>
      <c r="L341" s="24" t="s">
        <v>8770</v>
      </c>
      <c r="M341" s="24" t="s">
        <v>1472</v>
      </c>
      <c r="N341" s="30">
        <f>B341/522</f>
        <v>0.64176245210727967</v>
      </c>
      <c r="O341" s="278" t="s">
        <v>15626</v>
      </c>
      <c r="P341" s="278">
        <v>3</v>
      </c>
      <c r="Q341" s="312">
        <v>2.2000000000000002</v>
      </c>
      <c r="R341" s="17">
        <f t="shared" si="5"/>
        <v>0.64750957854406133</v>
      </c>
    </row>
    <row r="342" spans="1:18" x14ac:dyDescent="0.3">
      <c r="A342" s="1" t="s">
        <v>2186</v>
      </c>
      <c r="B342" s="29">
        <v>335</v>
      </c>
      <c r="C342" s="312">
        <v>385</v>
      </c>
      <c r="D342" s="9" t="s">
        <v>2187</v>
      </c>
      <c r="E342" s="8" t="s">
        <v>2188</v>
      </c>
      <c r="F342" s="8" t="s">
        <v>2189</v>
      </c>
      <c r="G342" s="24" t="s">
        <v>11692</v>
      </c>
      <c r="H342" s="10">
        <v>8051</v>
      </c>
      <c r="I342" s="29">
        <v>2.2000000000000002</v>
      </c>
      <c r="J342" s="24" t="s">
        <v>2159</v>
      </c>
      <c r="K342" s="24" t="s">
        <v>1249</v>
      </c>
      <c r="L342" s="24" t="s">
        <v>2190</v>
      </c>
      <c r="M342" s="24" t="s">
        <v>1624</v>
      </c>
      <c r="N342" s="30">
        <f>B342/522</f>
        <v>0.64176245210727967</v>
      </c>
      <c r="O342" s="278" t="s">
        <v>15626</v>
      </c>
      <c r="P342" s="278">
        <v>3</v>
      </c>
      <c r="Q342" s="312">
        <v>1.8</v>
      </c>
      <c r="R342" s="17">
        <f t="shared" si="5"/>
        <v>0.73754789272030652</v>
      </c>
    </row>
    <row r="343" spans="1:18" x14ac:dyDescent="0.3">
      <c r="A343" s="1" t="s">
        <v>11367</v>
      </c>
      <c r="B343" s="29">
        <v>335</v>
      </c>
      <c r="C343" s="311">
        <v>369</v>
      </c>
      <c r="D343" s="9" t="s">
        <v>11368</v>
      </c>
      <c r="E343" s="8" t="s">
        <v>11369</v>
      </c>
      <c r="F343" s="8" t="s">
        <v>11370</v>
      </c>
      <c r="G343" s="24" t="s">
        <v>11687</v>
      </c>
      <c r="H343" s="8">
        <v>504</v>
      </c>
      <c r="I343" s="29">
        <v>2.2000000000000002</v>
      </c>
      <c r="J343" s="24" t="s">
        <v>2159</v>
      </c>
      <c r="K343" s="24" t="s">
        <v>2108</v>
      </c>
      <c r="L343" s="24" t="s">
        <v>6124</v>
      </c>
      <c r="M343" s="24" t="s">
        <v>1708</v>
      </c>
      <c r="N343" s="30">
        <f>B343/522</f>
        <v>0.64176245210727967</v>
      </c>
      <c r="O343" s="278" t="s">
        <v>15626</v>
      </c>
      <c r="P343" s="278">
        <v>3</v>
      </c>
      <c r="Q343" s="311">
        <v>1.9</v>
      </c>
      <c r="R343" s="17">
        <f t="shared" si="5"/>
        <v>0.7068965517241379</v>
      </c>
    </row>
    <row r="344" spans="1:18" x14ac:dyDescent="0.3">
      <c r="A344" s="1" t="s">
        <v>12895</v>
      </c>
      <c r="B344" s="29">
        <v>335</v>
      </c>
      <c r="C344" s="311">
        <v>347</v>
      </c>
      <c r="D344" s="9" t="s">
        <v>12896</v>
      </c>
      <c r="E344" s="8" t="s">
        <v>12897</v>
      </c>
      <c r="F344" s="8" t="s">
        <v>12898</v>
      </c>
      <c r="G344" s="24" t="s">
        <v>11868</v>
      </c>
      <c r="H344" s="10">
        <v>2342</v>
      </c>
      <c r="I344" s="29">
        <v>2.2000000000000002</v>
      </c>
      <c r="J344" s="24" t="s">
        <v>1477</v>
      </c>
      <c r="K344" s="24" t="s">
        <v>1419</v>
      </c>
      <c r="L344" s="24" t="s">
        <v>12899</v>
      </c>
      <c r="M344" s="24" t="s">
        <v>1911</v>
      </c>
      <c r="N344" s="30">
        <f>B344/522</f>
        <v>0.64176245210727967</v>
      </c>
      <c r="O344" s="278" t="s">
        <v>15626</v>
      </c>
      <c r="P344" s="278">
        <v>3</v>
      </c>
      <c r="Q344" s="311">
        <v>2.1</v>
      </c>
      <c r="R344" s="17">
        <f t="shared" si="5"/>
        <v>0.66475095785440608</v>
      </c>
    </row>
    <row r="345" spans="1:18" x14ac:dyDescent="0.3">
      <c r="A345" s="1" t="s">
        <v>12917</v>
      </c>
      <c r="B345" s="29">
        <v>335</v>
      </c>
      <c r="C345" s="311">
        <v>347</v>
      </c>
      <c r="D345" s="9" t="s">
        <v>12918</v>
      </c>
      <c r="E345" s="8" t="s">
        <v>12919</v>
      </c>
      <c r="F345" s="8" t="s">
        <v>12920</v>
      </c>
      <c r="G345" s="24" t="s">
        <v>11703</v>
      </c>
      <c r="H345" s="10">
        <v>1571</v>
      </c>
      <c r="I345" s="29">
        <v>2.2000000000000002</v>
      </c>
      <c r="J345" s="24" t="s">
        <v>1477</v>
      </c>
      <c r="K345" s="24" t="s">
        <v>2318</v>
      </c>
      <c r="L345" s="24" t="s">
        <v>6555</v>
      </c>
      <c r="M345" s="24" t="s">
        <v>1911</v>
      </c>
      <c r="N345" s="30">
        <f>B345/522</f>
        <v>0.64176245210727967</v>
      </c>
      <c r="O345" s="278" t="s">
        <v>15626</v>
      </c>
      <c r="P345" s="278">
        <v>3</v>
      </c>
      <c r="Q345" s="311">
        <v>2.1</v>
      </c>
      <c r="R345" s="17">
        <f t="shared" si="5"/>
        <v>0.66475095785440608</v>
      </c>
    </row>
    <row r="346" spans="1:18" x14ac:dyDescent="0.3">
      <c r="A346" s="1" t="s">
        <v>12890</v>
      </c>
      <c r="B346" s="29">
        <v>335</v>
      </c>
      <c r="C346" s="311">
        <v>198</v>
      </c>
      <c r="D346" s="9" t="s">
        <v>12891</v>
      </c>
      <c r="E346" s="8" t="s">
        <v>12892</v>
      </c>
      <c r="F346" s="8" t="s">
        <v>12893</v>
      </c>
      <c r="G346" s="24" t="s">
        <v>11703</v>
      </c>
      <c r="H346" s="10">
        <v>6966</v>
      </c>
      <c r="I346" s="29">
        <v>2.2000000000000002</v>
      </c>
      <c r="J346" s="24" t="s">
        <v>1477</v>
      </c>
      <c r="K346" s="24" t="s">
        <v>949</v>
      </c>
      <c r="L346" s="24" t="s">
        <v>12894</v>
      </c>
      <c r="M346" s="24" t="s">
        <v>1160</v>
      </c>
      <c r="N346" s="30">
        <f>B346/522</f>
        <v>0.64176245210727967</v>
      </c>
      <c r="O346" s="278" t="s">
        <v>15626</v>
      </c>
      <c r="P346" s="278">
        <v>3</v>
      </c>
      <c r="Q346" s="311">
        <v>3.9</v>
      </c>
      <c r="R346" s="17">
        <f t="shared" si="5"/>
        <v>0.37931034482758619</v>
      </c>
    </row>
    <row r="347" spans="1:18" x14ac:dyDescent="0.3">
      <c r="A347" s="1" t="s">
        <v>12940</v>
      </c>
      <c r="B347" s="23">
        <v>345</v>
      </c>
      <c r="C347" s="311">
        <v>347</v>
      </c>
      <c r="D347" s="9" t="s">
        <v>12941</v>
      </c>
      <c r="E347" s="8" t="s">
        <v>12942</v>
      </c>
      <c r="F347" s="8" t="s">
        <v>12943</v>
      </c>
      <c r="G347" s="24" t="s">
        <v>11692</v>
      </c>
      <c r="H347" s="8">
        <v>978</v>
      </c>
      <c r="I347" s="23">
        <v>2.1</v>
      </c>
      <c r="J347" s="24" t="s">
        <v>2159</v>
      </c>
      <c r="K347" s="24" t="s">
        <v>1707</v>
      </c>
      <c r="L347" s="24" t="s">
        <v>12944</v>
      </c>
      <c r="M347" s="24" t="s">
        <v>1911</v>
      </c>
      <c r="N347" s="26">
        <f>B347/522</f>
        <v>0.66091954022988508</v>
      </c>
      <c r="O347" s="278" t="s">
        <v>15626</v>
      </c>
      <c r="P347" s="278">
        <v>3</v>
      </c>
      <c r="Q347" s="311">
        <v>2.1</v>
      </c>
      <c r="R347" s="17">
        <f t="shared" si="5"/>
        <v>0.66475095785440608</v>
      </c>
    </row>
    <row r="348" spans="1:18" x14ac:dyDescent="0.3">
      <c r="A348" s="1" t="s">
        <v>12932</v>
      </c>
      <c r="B348" s="23">
        <v>345</v>
      </c>
      <c r="C348" s="311">
        <v>311</v>
      </c>
      <c r="D348" s="9" t="s">
        <v>12933</v>
      </c>
      <c r="E348" s="8" t="s">
        <v>12934</v>
      </c>
      <c r="F348" s="8" t="s">
        <v>12935</v>
      </c>
      <c r="G348" s="24" t="s">
        <v>11692</v>
      </c>
      <c r="H348" s="10">
        <v>7322</v>
      </c>
      <c r="I348" s="23">
        <v>2.1</v>
      </c>
      <c r="J348" s="24" t="s">
        <v>2159</v>
      </c>
      <c r="K348" s="24" t="s">
        <v>578</v>
      </c>
      <c r="L348" s="24" t="s">
        <v>12936</v>
      </c>
      <c r="M348" s="24" t="s">
        <v>1697</v>
      </c>
      <c r="N348" s="26">
        <f>B348/522</f>
        <v>0.66091954022988508</v>
      </c>
      <c r="O348" s="278" t="s">
        <v>15626</v>
      </c>
      <c r="P348" s="278">
        <v>3</v>
      </c>
      <c r="Q348" s="311">
        <v>2.5</v>
      </c>
      <c r="R348" s="17">
        <f t="shared" si="5"/>
        <v>0.59578544061302685</v>
      </c>
    </row>
    <row r="349" spans="1:18" x14ac:dyDescent="0.3">
      <c r="A349" s="1" t="s">
        <v>12928</v>
      </c>
      <c r="B349" s="23">
        <v>345</v>
      </c>
      <c r="C349" s="311">
        <v>311</v>
      </c>
      <c r="D349" s="9" t="s">
        <v>12929</v>
      </c>
      <c r="E349" s="8" t="s">
        <v>12930</v>
      </c>
      <c r="F349" s="8" t="s">
        <v>12931</v>
      </c>
      <c r="G349" s="24" t="s">
        <v>11692</v>
      </c>
      <c r="H349" s="10">
        <v>2978</v>
      </c>
      <c r="I349" s="23">
        <v>2.1</v>
      </c>
      <c r="J349" s="24" t="s">
        <v>2159</v>
      </c>
      <c r="K349" s="24" t="s">
        <v>1487</v>
      </c>
      <c r="L349" s="24" t="s">
        <v>416</v>
      </c>
      <c r="M349" s="24" t="s">
        <v>1697</v>
      </c>
      <c r="N349" s="26">
        <f>B349/522</f>
        <v>0.66091954022988508</v>
      </c>
      <c r="O349" s="278" t="s">
        <v>15626</v>
      </c>
      <c r="P349" s="278">
        <v>3</v>
      </c>
      <c r="Q349" s="311">
        <v>2.5</v>
      </c>
      <c r="R349" s="17">
        <f t="shared" si="5"/>
        <v>0.59578544061302685</v>
      </c>
    </row>
    <row r="350" spans="1:18" x14ac:dyDescent="0.3">
      <c r="A350" s="1" t="s">
        <v>12950</v>
      </c>
      <c r="B350" s="23">
        <v>345</v>
      </c>
      <c r="C350" s="311">
        <v>311</v>
      </c>
      <c r="D350" s="9" t="s">
        <v>12951</v>
      </c>
      <c r="E350" s="8" t="s">
        <v>12952</v>
      </c>
      <c r="F350" s="8" t="s">
        <v>12953</v>
      </c>
      <c r="G350" s="24" t="s">
        <v>11695</v>
      </c>
      <c r="H350" s="10">
        <v>1112</v>
      </c>
      <c r="I350" s="23">
        <v>2.1</v>
      </c>
      <c r="J350" s="24" t="s">
        <v>2159</v>
      </c>
      <c r="K350" s="24" t="s">
        <v>2678</v>
      </c>
      <c r="L350" s="24" t="s">
        <v>12954</v>
      </c>
      <c r="M350" s="24" t="s">
        <v>1697</v>
      </c>
      <c r="N350" s="26">
        <f>B350/522</f>
        <v>0.66091954022988508</v>
      </c>
      <c r="O350" s="278" t="s">
        <v>15626</v>
      </c>
      <c r="P350" s="278">
        <v>3</v>
      </c>
      <c r="Q350" s="311">
        <v>2.5</v>
      </c>
      <c r="R350" s="17">
        <f t="shared" si="5"/>
        <v>0.59578544061302685</v>
      </c>
    </row>
    <row r="351" spans="1:18" x14ac:dyDescent="0.3">
      <c r="A351" s="1" t="s">
        <v>12945</v>
      </c>
      <c r="B351" s="23">
        <v>345</v>
      </c>
      <c r="C351" s="312">
        <v>358</v>
      </c>
      <c r="D351" s="9" t="s">
        <v>12946</v>
      </c>
      <c r="E351" s="8" t="s">
        <v>12947</v>
      </c>
      <c r="F351" s="8" t="s">
        <v>12948</v>
      </c>
      <c r="G351" s="24" t="s">
        <v>11703</v>
      </c>
      <c r="H351" s="10">
        <v>1175</v>
      </c>
      <c r="I351" s="23">
        <v>2.1</v>
      </c>
      <c r="J351" s="24" t="s">
        <v>1477</v>
      </c>
      <c r="K351" s="24" t="s">
        <v>2200</v>
      </c>
      <c r="L351" s="24" t="s">
        <v>12949</v>
      </c>
      <c r="M351" s="24" t="s">
        <v>26</v>
      </c>
      <c r="N351" s="26">
        <f>B351/522</f>
        <v>0.66091954022988508</v>
      </c>
      <c r="O351" s="278" t="s">
        <v>15626</v>
      </c>
      <c r="P351" s="278">
        <v>3</v>
      </c>
      <c r="Q351" s="312">
        <v>2</v>
      </c>
      <c r="R351" s="17">
        <f t="shared" si="5"/>
        <v>0.68582375478927204</v>
      </c>
    </row>
    <row r="352" spans="1:18" x14ac:dyDescent="0.3">
      <c r="A352" s="1" t="s">
        <v>12937</v>
      </c>
      <c r="B352" s="23">
        <v>345</v>
      </c>
      <c r="C352" s="312">
        <v>173</v>
      </c>
      <c r="D352" s="9" t="s">
        <v>12937</v>
      </c>
      <c r="E352" s="8" t="s">
        <v>12938</v>
      </c>
      <c r="F352" s="8" t="s">
        <v>12939</v>
      </c>
      <c r="G352" s="24" t="s">
        <v>12297</v>
      </c>
      <c r="H352" s="10">
        <v>3596</v>
      </c>
      <c r="I352" s="23">
        <v>2.1</v>
      </c>
      <c r="J352" s="24" t="s">
        <v>1477</v>
      </c>
      <c r="K352" s="24" t="s">
        <v>1769</v>
      </c>
      <c r="L352" s="24" t="s">
        <v>9270</v>
      </c>
      <c r="M352" s="24" t="s">
        <v>1078</v>
      </c>
      <c r="N352" s="26">
        <f>B352/522</f>
        <v>0.66091954022988508</v>
      </c>
      <c r="O352" s="278" t="s">
        <v>15626</v>
      </c>
      <c r="P352" s="278">
        <v>3</v>
      </c>
      <c r="Q352" s="312">
        <v>4.2</v>
      </c>
      <c r="R352" s="17">
        <f t="shared" si="5"/>
        <v>0.33141762452107282</v>
      </c>
    </row>
    <row r="353" spans="1:18" x14ac:dyDescent="0.3">
      <c r="A353" s="1" t="s">
        <v>12924</v>
      </c>
      <c r="B353" s="23">
        <v>345</v>
      </c>
      <c r="C353" s="311">
        <v>34</v>
      </c>
      <c r="D353" s="9" t="s">
        <v>12925</v>
      </c>
      <c r="E353" s="8" t="s">
        <v>12926</v>
      </c>
      <c r="F353" s="8" t="s">
        <v>165</v>
      </c>
      <c r="G353" s="24" t="s">
        <v>11692</v>
      </c>
      <c r="H353" s="10">
        <v>5607</v>
      </c>
      <c r="I353" s="23">
        <v>2.1</v>
      </c>
      <c r="J353" s="24" t="s">
        <v>2159</v>
      </c>
      <c r="K353" s="24" t="s">
        <v>2108</v>
      </c>
      <c r="L353" s="24" t="s">
        <v>12927</v>
      </c>
      <c r="M353" s="24" t="s">
        <v>9055</v>
      </c>
      <c r="N353" s="26">
        <f>B353/522</f>
        <v>0.66091954022988508</v>
      </c>
      <c r="O353" s="278" t="s">
        <v>15626</v>
      </c>
      <c r="P353" s="278">
        <v>3</v>
      </c>
      <c r="Q353" s="311">
        <v>10.3</v>
      </c>
      <c r="R353" s="17">
        <f t="shared" si="5"/>
        <v>6.5134099616858232E-2</v>
      </c>
    </row>
    <row r="354" spans="1:18" x14ac:dyDescent="0.3">
      <c r="A354" s="1" t="s">
        <v>12921</v>
      </c>
      <c r="B354" s="23">
        <v>345</v>
      </c>
      <c r="C354" s="311">
        <v>268</v>
      </c>
      <c r="D354" s="9" t="s">
        <v>12922</v>
      </c>
      <c r="E354" s="8" t="s">
        <v>12923</v>
      </c>
      <c r="F354" s="8" t="s">
        <v>12923</v>
      </c>
      <c r="G354" s="24" t="s">
        <v>11868</v>
      </c>
      <c r="H354" s="10">
        <v>4279</v>
      </c>
      <c r="I354" s="23">
        <v>2.1</v>
      </c>
      <c r="J354" s="24" t="s">
        <v>1477</v>
      </c>
      <c r="K354" s="24" t="s">
        <v>1089</v>
      </c>
      <c r="L354" s="24" t="s">
        <v>5814</v>
      </c>
      <c r="M354" s="24" t="s">
        <v>1392</v>
      </c>
      <c r="N354" s="26">
        <f>B354/522</f>
        <v>0.66091954022988508</v>
      </c>
      <c r="O354" s="278" t="s">
        <v>15626</v>
      </c>
      <c r="P354" s="278">
        <v>3</v>
      </c>
      <c r="Q354" s="311">
        <v>2.9</v>
      </c>
      <c r="R354" s="17">
        <f t="shared" si="5"/>
        <v>0.51340996168582376</v>
      </c>
    </row>
    <row r="355" spans="1:18" x14ac:dyDescent="0.3">
      <c r="A355" s="1" t="s">
        <v>13000</v>
      </c>
      <c r="B355" s="29">
        <v>353</v>
      </c>
      <c r="C355" s="312">
        <v>358</v>
      </c>
      <c r="D355" s="9" t="s">
        <v>13001</v>
      </c>
      <c r="E355" s="8" t="s">
        <v>13002</v>
      </c>
      <c r="F355" s="8" t="s">
        <v>13003</v>
      </c>
      <c r="G355" s="24" t="s">
        <v>11695</v>
      </c>
      <c r="H355" s="8">
        <v>701</v>
      </c>
      <c r="I355" s="29">
        <v>2</v>
      </c>
      <c r="J355" s="24" t="s">
        <v>2159</v>
      </c>
      <c r="K355" s="24" t="s">
        <v>2004</v>
      </c>
      <c r="L355" s="24" t="s">
        <v>9792</v>
      </c>
      <c r="M355" s="24" t="s">
        <v>26</v>
      </c>
      <c r="N355" s="30">
        <f>B355/522</f>
        <v>0.67624521072796939</v>
      </c>
      <c r="O355" s="278" t="s">
        <v>15626</v>
      </c>
      <c r="P355" s="278">
        <v>3</v>
      </c>
      <c r="Q355" s="312">
        <v>2</v>
      </c>
      <c r="R355" s="17">
        <f t="shared" si="5"/>
        <v>0.68582375478927204</v>
      </c>
    </row>
    <row r="356" spans="1:18" x14ac:dyDescent="0.3">
      <c r="A356" s="1" t="s">
        <v>12973</v>
      </c>
      <c r="B356" s="29">
        <v>353</v>
      </c>
      <c r="C356" s="312">
        <v>358</v>
      </c>
      <c r="D356" s="9" t="s">
        <v>12974</v>
      </c>
      <c r="E356" s="8" t="s">
        <v>12975</v>
      </c>
      <c r="F356" s="8" t="s">
        <v>12976</v>
      </c>
      <c r="G356" s="24" t="s">
        <v>12297</v>
      </c>
      <c r="H356" s="10">
        <v>1775</v>
      </c>
      <c r="I356" s="29">
        <v>2</v>
      </c>
      <c r="J356" s="24" t="s">
        <v>1477</v>
      </c>
      <c r="K356" s="24" t="s">
        <v>1458</v>
      </c>
      <c r="L356" s="24" t="s">
        <v>10358</v>
      </c>
      <c r="M356" s="24" t="s">
        <v>26</v>
      </c>
      <c r="N356" s="30">
        <f>B356/522</f>
        <v>0.67624521072796939</v>
      </c>
      <c r="O356" s="278" t="s">
        <v>15626</v>
      </c>
      <c r="P356" s="278">
        <v>3</v>
      </c>
      <c r="Q356" s="312">
        <v>2</v>
      </c>
      <c r="R356" s="17">
        <f t="shared" si="5"/>
        <v>0.68582375478927204</v>
      </c>
    </row>
    <row r="357" spans="1:18" x14ac:dyDescent="0.3">
      <c r="A357" s="1" t="s">
        <v>12968</v>
      </c>
      <c r="B357" s="29">
        <v>353</v>
      </c>
      <c r="C357" s="311">
        <v>395</v>
      </c>
      <c r="D357" s="9" t="s">
        <v>12969</v>
      </c>
      <c r="E357" s="8" t="s">
        <v>12970</v>
      </c>
      <c r="F357" s="8" t="s">
        <v>12971</v>
      </c>
      <c r="G357" s="24" t="s">
        <v>11703</v>
      </c>
      <c r="H357" s="10">
        <v>5959</v>
      </c>
      <c r="I357" s="29">
        <v>2</v>
      </c>
      <c r="J357" s="24" t="s">
        <v>1477</v>
      </c>
      <c r="K357" s="24" t="s">
        <v>1153</v>
      </c>
      <c r="L357" s="24" t="s">
        <v>12972</v>
      </c>
      <c r="M357" s="24" t="s">
        <v>2185</v>
      </c>
      <c r="N357" s="30">
        <f>B357/522</f>
        <v>0.67624521072796939</v>
      </c>
      <c r="O357" s="278" t="s">
        <v>15626</v>
      </c>
      <c r="P357" s="278">
        <v>3</v>
      </c>
      <c r="Q357" s="311">
        <v>1.7</v>
      </c>
      <c r="R357" s="17">
        <f t="shared" si="5"/>
        <v>0.75670498084291182</v>
      </c>
    </row>
    <row r="358" spans="1:18" x14ac:dyDescent="0.3">
      <c r="A358" s="1" t="s">
        <v>12986</v>
      </c>
      <c r="B358" s="29">
        <v>353</v>
      </c>
      <c r="C358" s="312">
        <v>358</v>
      </c>
      <c r="D358" s="9" t="s">
        <v>12987</v>
      </c>
      <c r="E358" s="8" t="s">
        <v>165</v>
      </c>
      <c r="F358" s="8" t="s">
        <v>12988</v>
      </c>
      <c r="G358" s="24" t="s">
        <v>11692</v>
      </c>
      <c r="H358" s="8">
        <v>383</v>
      </c>
      <c r="I358" s="29">
        <v>2</v>
      </c>
      <c r="J358" s="24" t="s">
        <v>2159</v>
      </c>
      <c r="K358" s="24" t="s">
        <v>1622</v>
      </c>
      <c r="L358" s="24" t="s">
        <v>12989</v>
      </c>
      <c r="M358" s="24" t="s">
        <v>26</v>
      </c>
      <c r="N358" s="30">
        <f>B358/522</f>
        <v>0.67624521072796939</v>
      </c>
      <c r="O358" s="278" t="s">
        <v>15626</v>
      </c>
      <c r="P358" s="278">
        <v>3</v>
      </c>
      <c r="Q358" s="312">
        <v>2</v>
      </c>
      <c r="R358" s="17">
        <f t="shared" si="5"/>
        <v>0.68582375478927204</v>
      </c>
    </row>
    <row r="359" spans="1:18" x14ac:dyDescent="0.3">
      <c r="A359" s="1" t="s">
        <v>12955</v>
      </c>
      <c r="B359" s="29">
        <v>353</v>
      </c>
      <c r="C359" s="312">
        <v>338</v>
      </c>
      <c r="D359" s="9" t="s">
        <v>12955</v>
      </c>
      <c r="E359" s="8" t="s">
        <v>12956</v>
      </c>
      <c r="F359" s="8" t="s">
        <v>12957</v>
      </c>
      <c r="G359" s="24" t="s">
        <v>11687</v>
      </c>
      <c r="H359" s="8">
        <v>853</v>
      </c>
      <c r="I359" s="29">
        <v>2</v>
      </c>
      <c r="J359" s="24" t="s">
        <v>2159</v>
      </c>
      <c r="K359" s="24" t="s">
        <v>1419</v>
      </c>
      <c r="L359" s="24" t="s">
        <v>12958</v>
      </c>
      <c r="M359" s="24" t="s">
        <v>1472</v>
      </c>
      <c r="N359" s="30">
        <f>B359/522</f>
        <v>0.67624521072796939</v>
      </c>
      <c r="O359" s="278" t="s">
        <v>15626</v>
      </c>
      <c r="P359" s="278">
        <v>3</v>
      </c>
      <c r="Q359" s="312">
        <v>2.2000000000000002</v>
      </c>
      <c r="R359" s="17">
        <f t="shared" si="5"/>
        <v>0.64750957854406133</v>
      </c>
    </row>
    <row r="360" spans="1:18" x14ac:dyDescent="0.3">
      <c r="A360" s="1" t="s">
        <v>11394</v>
      </c>
      <c r="B360" s="29">
        <v>353</v>
      </c>
      <c r="C360" s="312">
        <v>358</v>
      </c>
      <c r="D360" s="9" t="s">
        <v>11395</v>
      </c>
      <c r="E360" s="8" t="s">
        <v>165</v>
      </c>
      <c r="F360" s="8" t="s">
        <v>11396</v>
      </c>
      <c r="G360" s="24" t="s">
        <v>12297</v>
      </c>
      <c r="H360" s="8">
        <v>91</v>
      </c>
      <c r="I360" s="29">
        <v>2</v>
      </c>
      <c r="J360" s="24" t="s">
        <v>1477</v>
      </c>
      <c r="K360" s="24" t="s">
        <v>2037</v>
      </c>
      <c r="L360" s="24" t="s">
        <v>11745</v>
      </c>
      <c r="M360" s="24" t="s">
        <v>26</v>
      </c>
      <c r="N360" s="30">
        <f>B360/522</f>
        <v>0.67624521072796939</v>
      </c>
      <c r="O360" s="278" t="s">
        <v>15626</v>
      </c>
      <c r="P360" s="278">
        <v>3</v>
      </c>
      <c r="Q360" s="312">
        <v>2</v>
      </c>
      <c r="R360" s="17">
        <f t="shared" si="5"/>
        <v>0.68582375478927204</v>
      </c>
    </row>
    <row r="361" spans="1:18" x14ac:dyDescent="0.3">
      <c r="A361" s="1" t="s">
        <v>11390</v>
      </c>
      <c r="B361" s="29">
        <v>353</v>
      </c>
      <c r="C361" s="311">
        <v>328</v>
      </c>
      <c r="D361" s="9" t="s">
        <v>11391</v>
      </c>
      <c r="E361" s="8" t="s">
        <v>11392</v>
      </c>
      <c r="F361" s="8" t="s">
        <v>11393</v>
      </c>
      <c r="G361" s="24" t="s">
        <v>12297</v>
      </c>
      <c r="H361" s="10">
        <v>1511</v>
      </c>
      <c r="I361" s="29">
        <v>2</v>
      </c>
      <c r="J361" s="24" t="s">
        <v>1477</v>
      </c>
      <c r="K361" s="24" t="s">
        <v>1439</v>
      </c>
      <c r="L361" s="24" t="s">
        <v>12425</v>
      </c>
      <c r="M361" s="24" t="s">
        <v>1644</v>
      </c>
      <c r="N361" s="30">
        <f>B361/522</f>
        <v>0.67624521072796939</v>
      </c>
      <c r="O361" s="278" t="s">
        <v>15626</v>
      </c>
      <c r="P361" s="278">
        <v>3</v>
      </c>
      <c r="Q361" s="311">
        <v>2.2999999999999998</v>
      </c>
      <c r="R361" s="17">
        <f t="shared" si="5"/>
        <v>0.62835249042145591</v>
      </c>
    </row>
    <row r="362" spans="1:18" x14ac:dyDescent="0.3">
      <c r="A362" s="1" t="s">
        <v>12990</v>
      </c>
      <c r="B362" s="29">
        <v>353</v>
      </c>
      <c r="C362" s="312">
        <v>302</v>
      </c>
      <c r="D362" s="9" t="s">
        <v>12991</v>
      </c>
      <c r="E362" s="8" t="s">
        <v>12992</v>
      </c>
      <c r="F362" s="8" t="s">
        <v>12993</v>
      </c>
      <c r="G362" s="24" t="s">
        <v>11695</v>
      </c>
      <c r="H362" s="8">
        <v>922</v>
      </c>
      <c r="I362" s="29">
        <v>2</v>
      </c>
      <c r="J362" s="24" t="s">
        <v>2159</v>
      </c>
      <c r="K362" s="24" t="s">
        <v>808</v>
      </c>
      <c r="L362" s="24" t="s">
        <v>12994</v>
      </c>
      <c r="M362" s="24" t="s">
        <v>1421</v>
      </c>
      <c r="N362" s="30">
        <f>B362/522</f>
        <v>0.67624521072796939</v>
      </c>
      <c r="O362" s="278" t="s">
        <v>15626</v>
      </c>
      <c r="P362" s="278">
        <v>3</v>
      </c>
      <c r="Q362" s="312">
        <v>2.6</v>
      </c>
      <c r="R362" s="17">
        <f t="shared" si="5"/>
        <v>0.57854406130268199</v>
      </c>
    </row>
    <row r="363" spans="1:18" x14ac:dyDescent="0.3">
      <c r="A363" s="1" t="s">
        <v>12964</v>
      </c>
      <c r="B363" s="29">
        <v>353</v>
      </c>
      <c r="C363" s="311">
        <v>369</v>
      </c>
      <c r="D363" s="9" t="s">
        <v>12965</v>
      </c>
      <c r="E363" s="8" t="s">
        <v>12966</v>
      </c>
      <c r="F363" s="8" t="s">
        <v>12967</v>
      </c>
      <c r="G363" s="24" t="s">
        <v>11703</v>
      </c>
      <c r="H363" s="10">
        <v>1682</v>
      </c>
      <c r="I363" s="29">
        <v>2</v>
      </c>
      <c r="J363" s="24" t="s">
        <v>1477</v>
      </c>
      <c r="K363" s="24" t="s">
        <v>642</v>
      </c>
      <c r="L363" s="24" t="s">
        <v>168</v>
      </c>
      <c r="M363" s="24" t="s">
        <v>1708</v>
      </c>
      <c r="N363" s="30">
        <f>B363/522</f>
        <v>0.67624521072796939</v>
      </c>
      <c r="O363" s="278" t="s">
        <v>15626</v>
      </c>
      <c r="P363" s="278">
        <v>3</v>
      </c>
      <c r="Q363" s="311">
        <v>1.9</v>
      </c>
      <c r="R363" s="17">
        <f t="shared" si="5"/>
        <v>0.7068965517241379</v>
      </c>
    </row>
    <row r="364" spans="1:18" x14ac:dyDescent="0.3">
      <c r="A364" s="1" t="s">
        <v>12995</v>
      </c>
      <c r="B364" s="29">
        <v>353</v>
      </c>
      <c r="C364" s="312">
        <v>404</v>
      </c>
      <c r="D364" s="9" t="s">
        <v>12996</v>
      </c>
      <c r="E364" s="8" t="s">
        <v>12997</v>
      </c>
      <c r="F364" s="8" t="s">
        <v>12998</v>
      </c>
      <c r="G364" s="24" t="s">
        <v>11695</v>
      </c>
      <c r="H364" s="10">
        <v>1857</v>
      </c>
      <c r="I364" s="29">
        <v>2</v>
      </c>
      <c r="J364" s="24" t="s">
        <v>2159</v>
      </c>
      <c r="K364" s="24" t="s">
        <v>808</v>
      </c>
      <c r="L364" s="24" t="s">
        <v>12999</v>
      </c>
      <c r="M364" s="24" t="s">
        <v>2357</v>
      </c>
      <c r="N364" s="30">
        <f>B364/522</f>
        <v>0.67624521072796939</v>
      </c>
      <c r="O364" s="278" t="s">
        <v>15626</v>
      </c>
      <c r="P364" s="278">
        <v>3</v>
      </c>
      <c r="Q364" s="312">
        <v>1.6</v>
      </c>
      <c r="R364" s="17">
        <f t="shared" si="5"/>
        <v>0.77394636015325668</v>
      </c>
    </row>
    <row r="365" spans="1:18" x14ac:dyDescent="0.3">
      <c r="A365" s="1" t="s">
        <v>13004</v>
      </c>
      <c r="B365" s="29">
        <v>353</v>
      </c>
      <c r="C365" s="311">
        <v>369</v>
      </c>
      <c r="D365" s="9" t="s">
        <v>13005</v>
      </c>
      <c r="E365" s="8" t="s">
        <v>13006</v>
      </c>
      <c r="F365" s="8" t="s">
        <v>13007</v>
      </c>
      <c r="G365" s="24" t="s">
        <v>11695</v>
      </c>
      <c r="H365" s="10">
        <v>13991</v>
      </c>
      <c r="I365" s="29">
        <v>2</v>
      </c>
      <c r="J365" s="24" t="s">
        <v>2159</v>
      </c>
      <c r="K365" s="24" t="s">
        <v>2037</v>
      </c>
      <c r="L365" s="24" t="s">
        <v>2760</v>
      </c>
      <c r="M365" s="24" t="s">
        <v>1708</v>
      </c>
      <c r="N365" s="30">
        <f>B365/522</f>
        <v>0.67624521072796939</v>
      </c>
      <c r="O365" s="278" t="s">
        <v>15626</v>
      </c>
      <c r="P365" s="278">
        <v>3</v>
      </c>
      <c r="Q365" s="311">
        <v>1.9</v>
      </c>
      <c r="R365" s="17">
        <f t="shared" si="5"/>
        <v>0.7068965517241379</v>
      </c>
    </row>
    <row r="366" spans="1:18" x14ac:dyDescent="0.3">
      <c r="A366" s="1" t="s">
        <v>12977</v>
      </c>
      <c r="B366" s="29">
        <v>353</v>
      </c>
      <c r="C366" s="311">
        <v>395</v>
      </c>
      <c r="D366" s="9" t="s">
        <v>12978</v>
      </c>
      <c r="E366" s="8" t="s">
        <v>12979</v>
      </c>
      <c r="F366" s="8" t="s">
        <v>12980</v>
      </c>
      <c r="G366" s="24" t="s">
        <v>11868</v>
      </c>
      <c r="H366" s="10">
        <v>2332</v>
      </c>
      <c r="I366" s="29">
        <v>2</v>
      </c>
      <c r="J366" s="24" t="s">
        <v>1477</v>
      </c>
      <c r="K366" s="24" t="s">
        <v>1458</v>
      </c>
      <c r="L366" s="24" t="s">
        <v>12981</v>
      </c>
      <c r="M366" s="24" t="s">
        <v>2185</v>
      </c>
      <c r="N366" s="30">
        <f>B366/522</f>
        <v>0.67624521072796939</v>
      </c>
      <c r="O366" s="278" t="s">
        <v>15626</v>
      </c>
      <c r="P366" s="278">
        <v>3</v>
      </c>
      <c r="Q366" s="311">
        <v>1.7</v>
      </c>
      <c r="R366" s="17">
        <f t="shared" si="5"/>
        <v>0.75670498084291182</v>
      </c>
    </row>
    <row r="367" spans="1:18" x14ac:dyDescent="0.3">
      <c r="A367" s="1" t="s">
        <v>12982</v>
      </c>
      <c r="B367" s="29">
        <v>353</v>
      </c>
      <c r="C367" s="311">
        <v>347</v>
      </c>
      <c r="D367" s="9" t="s">
        <v>12983</v>
      </c>
      <c r="E367" s="8" t="s">
        <v>12984</v>
      </c>
      <c r="F367" s="8" t="s">
        <v>12985</v>
      </c>
      <c r="G367" s="24" t="s">
        <v>11868</v>
      </c>
      <c r="H367" s="10">
        <v>1100</v>
      </c>
      <c r="I367" s="29">
        <v>2</v>
      </c>
      <c r="J367" s="24" t="s">
        <v>1477</v>
      </c>
      <c r="K367" s="24" t="s">
        <v>1487</v>
      </c>
      <c r="L367" s="24" t="s">
        <v>6114</v>
      </c>
      <c r="M367" s="24" t="s">
        <v>1911</v>
      </c>
      <c r="N367" s="30">
        <f>B367/522</f>
        <v>0.67624521072796939</v>
      </c>
      <c r="O367" s="278" t="s">
        <v>15626</v>
      </c>
      <c r="P367" s="278">
        <v>3</v>
      </c>
      <c r="Q367" s="311">
        <v>2.1</v>
      </c>
      <c r="R367" s="17">
        <f t="shared" si="5"/>
        <v>0.66475095785440608</v>
      </c>
    </row>
    <row r="368" spans="1:18" x14ac:dyDescent="0.3">
      <c r="A368" s="1" t="s">
        <v>12959</v>
      </c>
      <c r="B368" s="29">
        <v>353</v>
      </c>
      <c r="C368" s="311">
        <v>347</v>
      </c>
      <c r="D368" s="9" t="s">
        <v>12960</v>
      </c>
      <c r="E368" s="8" t="s">
        <v>12961</v>
      </c>
      <c r="F368" s="8" t="s">
        <v>12962</v>
      </c>
      <c r="G368" s="24" t="s">
        <v>11868</v>
      </c>
      <c r="H368" s="10">
        <v>1418</v>
      </c>
      <c r="I368" s="29">
        <v>2</v>
      </c>
      <c r="J368" s="24" t="s">
        <v>1477</v>
      </c>
      <c r="K368" s="24" t="s">
        <v>1295</v>
      </c>
      <c r="L368" s="24" t="s">
        <v>12963</v>
      </c>
      <c r="M368" s="24" t="s">
        <v>1911</v>
      </c>
      <c r="N368" s="30">
        <f>B368/522</f>
        <v>0.67624521072796939</v>
      </c>
      <c r="O368" s="278" t="s">
        <v>15626</v>
      </c>
      <c r="P368" s="278">
        <v>3</v>
      </c>
      <c r="Q368" s="311">
        <v>2.1</v>
      </c>
      <c r="R368" s="17">
        <f t="shared" si="5"/>
        <v>0.66475095785440608</v>
      </c>
    </row>
    <row r="369" spans="1:18" x14ac:dyDescent="0.3">
      <c r="A369" s="1" t="s">
        <v>13032</v>
      </c>
      <c r="B369" s="23">
        <v>367</v>
      </c>
      <c r="C369" s="311">
        <v>311</v>
      </c>
      <c r="D369" s="9" t="s">
        <v>13033</v>
      </c>
      <c r="E369" s="8" t="s">
        <v>13034</v>
      </c>
      <c r="F369" s="8" t="s">
        <v>13035</v>
      </c>
      <c r="G369" s="24" t="s">
        <v>11695</v>
      </c>
      <c r="H369" s="10">
        <v>1233</v>
      </c>
      <c r="I369" s="23">
        <v>1.9</v>
      </c>
      <c r="J369" s="24" t="s">
        <v>2159</v>
      </c>
      <c r="K369" s="24" t="s">
        <v>1827</v>
      </c>
      <c r="L369" s="24" t="s">
        <v>13036</v>
      </c>
      <c r="M369" s="24" t="s">
        <v>1697</v>
      </c>
      <c r="N369" s="26">
        <f>B369/522</f>
        <v>0.70306513409961691</v>
      </c>
      <c r="O369" s="278" t="s">
        <v>15626</v>
      </c>
      <c r="P369" s="278">
        <v>3</v>
      </c>
      <c r="Q369" s="311">
        <v>2.5</v>
      </c>
      <c r="R369" s="17">
        <f t="shared" si="5"/>
        <v>0.59578544061302685</v>
      </c>
    </row>
    <row r="370" spans="1:18" x14ac:dyDescent="0.3">
      <c r="A370" s="1" t="s">
        <v>13027</v>
      </c>
      <c r="B370" s="23">
        <v>367</v>
      </c>
      <c r="C370" s="311">
        <v>347</v>
      </c>
      <c r="D370" s="9" t="s">
        <v>13028</v>
      </c>
      <c r="E370" s="8" t="s">
        <v>13029</v>
      </c>
      <c r="F370" s="8" t="s">
        <v>13030</v>
      </c>
      <c r="G370" s="24" t="s">
        <v>11767</v>
      </c>
      <c r="H370" s="10">
        <v>4676</v>
      </c>
      <c r="I370" s="23">
        <v>1.9</v>
      </c>
      <c r="J370" s="24" t="s">
        <v>1477</v>
      </c>
      <c r="K370" s="24" t="s">
        <v>1385</v>
      </c>
      <c r="L370" s="24" t="s">
        <v>13031</v>
      </c>
      <c r="M370" s="24" t="s">
        <v>1911</v>
      </c>
      <c r="N370" s="26">
        <f>B370/522</f>
        <v>0.70306513409961691</v>
      </c>
      <c r="O370" s="278" t="s">
        <v>15626</v>
      </c>
      <c r="P370" s="278">
        <v>3</v>
      </c>
      <c r="Q370" s="311">
        <v>2.1</v>
      </c>
      <c r="R370" s="17">
        <f t="shared" si="5"/>
        <v>0.66475095785440608</v>
      </c>
    </row>
    <row r="371" spans="1:18" x14ac:dyDescent="0.3">
      <c r="A371" s="1" t="s">
        <v>13008</v>
      </c>
      <c r="B371" s="23">
        <v>367</v>
      </c>
      <c r="C371" s="311">
        <v>232</v>
      </c>
      <c r="D371" s="9" t="s">
        <v>13009</v>
      </c>
      <c r="E371" s="8" t="s">
        <v>13010</v>
      </c>
      <c r="F371" s="8" t="s">
        <v>13011</v>
      </c>
      <c r="G371" s="24" t="s">
        <v>11868</v>
      </c>
      <c r="H371" s="10">
        <v>2413</v>
      </c>
      <c r="I371" s="23">
        <v>1.9</v>
      </c>
      <c r="J371" s="24" t="s">
        <v>1477</v>
      </c>
      <c r="K371" s="24" t="s">
        <v>1174</v>
      </c>
      <c r="L371" s="24" t="s">
        <v>12123</v>
      </c>
      <c r="M371" s="24" t="s">
        <v>1428</v>
      </c>
      <c r="N371" s="26">
        <f>B371/522</f>
        <v>0.70306513409961691</v>
      </c>
      <c r="O371" s="278" t="s">
        <v>15626</v>
      </c>
      <c r="P371" s="278">
        <v>3</v>
      </c>
      <c r="Q371" s="311">
        <v>3.3</v>
      </c>
      <c r="R371" s="17">
        <f t="shared" si="5"/>
        <v>0.44444444444444442</v>
      </c>
    </row>
    <row r="372" spans="1:18" x14ac:dyDescent="0.3">
      <c r="A372" s="1" t="s">
        <v>13022</v>
      </c>
      <c r="B372" s="23">
        <v>367</v>
      </c>
      <c r="C372" s="312">
        <v>404</v>
      </c>
      <c r="D372" s="9" t="s">
        <v>13023</v>
      </c>
      <c r="E372" s="8" t="s">
        <v>13024</v>
      </c>
      <c r="F372" s="8" t="s">
        <v>13025</v>
      </c>
      <c r="G372" s="24" t="s">
        <v>11695</v>
      </c>
      <c r="H372" s="10">
        <v>1270</v>
      </c>
      <c r="I372" s="23">
        <v>1.9</v>
      </c>
      <c r="J372" s="24" t="s">
        <v>2159</v>
      </c>
      <c r="K372" s="24" t="s">
        <v>1180</v>
      </c>
      <c r="L372" s="24" t="s">
        <v>416</v>
      </c>
      <c r="M372" s="24" t="s">
        <v>2357</v>
      </c>
      <c r="N372" s="26">
        <f>B372/522</f>
        <v>0.70306513409961691</v>
      </c>
      <c r="O372" s="278" t="s">
        <v>15626</v>
      </c>
      <c r="P372" s="278">
        <v>3</v>
      </c>
      <c r="Q372" s="312">
        <v>1.6</v>
      </c>
      <c r="R372" s="17">
        <f t="shared" si="5"/>
        <v>0.77394636015325668</v>
      </c>
    </row>
    <row r="373" spans="1:18" x14ac:dyDescent="0.3">
      <c r="A373" s="1" t="s">
        <v>3816</v>
      </c>
      <c r="B373" s="23">
        <v>367</v>
      </c>
      <c r="C373" s="312">
        <v>425</v>
      </c>
      <c r="D373" s="9" t="s">
        <v>3817</v>
      </c>
      <c r="E373" s="8" t="s">
        <v>3818</v>
      </c>
      <c r="F373" s="8" t="s">
        <v>3819</v>
      </c>
      <c r="G373" s="24" t="s">
        <v>11692</v>
      </c>
      <c r="H373" s="10">
        <v>2747</v>
      </c>
      <c r="I373" s="23">
        <v>1.9</v>
      </c>
      <c r="J373" s="24" t="s">
        <v>2159</v>
      </c>
      <c r="K373" s="24" t="s">
        <v>886</v>
      </c>
      <c r="L373" s="24" t="s">
        <v>13026</v>
      </c>
      <c r="M373" s="24" t="s">
        <v>2303</v>
      </c>
      <c r="N373" s="26">
        <f>B373/522</f>
        <v>0.70306513409961691</v>
      </c>
      <c r="O373" s="278" t="s">
        <v>15626</v>
      </c>
      <c r="P373" s="278">
        <v>3</v>
      </c>
      <c r="Q373" s="312">
        <v>1.4</v>
      </c>
      <c r="R373" s="17">
        <f t="shared" si="5"/>
        <v>0.81417624521072796</v>
      </c>
    </row>
    <row r="374" spans="1:18" x14ac:dyDescent="0.3">
      <c r="A374" s="1" t="s">
        <v>11408</v>
      </c>
      <c r="B374" s="23">
        <v>367</v>
      </c>
      <c r="C374" s="311">
        <v>416</v>
      </c>
      <c r="D374" s="9" t="s">
        <v>11409</v>
      </c>
      <c r="E374" s="8" t="s">
        <v>11410</v>
      </c>
      <c r="F374" s="8" t="s">
        <v>11411</v>
      </c>
      <c r="G374" s="24" t="s">
        <v>12297</v>
      </c>
      <c r="H374" s="10">
        <v>1359</v>
      </c>
      <c r="I374" s="23">
        <v>1.9</v>
      </c>
      <c r="J374" s="24" t="s">
        <v>1477</v>
      </c>
      <c r="K374" s="24" t="s">
        <v>1622</v>
      </c>
      <c r="L374" s="24" t="s">
        <v>13047</v>
      </c>
      <c r="M374" s="24" t="s">
        <v>2289</v>
      </c>
      <c r="N374" s="26">
        <f>B374/522</f>
        <v>0.70306513409961691</v>
      </c>
      <c r="O374" s="278" t="s">
        <v>15626</v>
      </c>
      <c r="P374" s="278">
        <v>3</v>
      </c>
      <c r="Q374" s="311">
        <v>1.5</v>
      </c>
      <c r="R374" s="17">
        <f t="shared" si="5"/>
        <v>0.79693486590038309</v>
      </c>
    </row>
    <row r="375" spans="1:18" x14ac:dyDescent="0.3">
      <c r="A375" s="1" t="s">
        <v>13041</v>
      </c>
      <c r="B375" s="23">
        <v>367</v>
      </c>
      <c r="C375" s="311">
        <v>369</v>
      </c>
      <c r="D375" s="9" t="s">
        <v>13042</v>
      </c>
      <c r="E375" s="8" t="s">
        <v>13043</v>
      </c>
      <c r="F375" s="8" t="s">
        <v>13044</v>
      </c>
      <c r="G375" s="24" t="s">
        <v>11868</v>
      </c>
      <c r="H375" s="10">
        <v>1641</v>
      </c>
      <c r="I375" s="23">
        <v>1.9</v>
      </c>
      <c r="J375" s="24" t="s">
        <v>1477</v>
      </c>
      <c r="K375" s="24" t="s">
        <v>1577</v>
      </c>
      <c r="L375" s="24" t="s">
        <v>13045</v>
      </c>
      <c r="M375" s="24" t="s">
        <v>1708</v>
      </c>
      <c r="N375" s="26">
        <f>B375/522</f>
        <v>0.70306513409961691</v>
      </c>
      <c r="O375" s="278" t="s">
        <v>15626</v>
      </c>
      <c r="P375" s="278">
        <v>3</v>
      </c>
      <c r="Q375" s="311">
        <v>1.9</v>
      </c>
      <c r="R375" s="17">
        <f t="shared" si="5"/>
        <v>0.7068965517241379</v>
      </c>
    </row>
    <row r="376" spans="1:18" x14ac:dyDescent="0.3">
      <c r="A376" s="1" t="s">
        <v>13037</v>
      </c>
      <c r="B376" s="23">
        <v>367</v>
      </c>
      <c r="C376" s="311">
        <v>328</v>
      </c>
      <c r="D376" s="9" t="s">
        <v>13038</v>
      </c>
      <c r="E376" s="8" t="s">
        <v>13039</v>
      </c>
      <c r="F376" s="8" t="s">
        <v>13040</v>
      </c>
      <c r="G376" s="24" t="s">
        <v>11703</v>
      </c>
      <c r="H376" s="8">
        <v>627</v>
      </c>
      <c r="I376" s="23">
        <v>1.9</v>
      </c>
      <c r="J376" s="24" t="s">
        <v>1477</v>
      </c>
      <c r="K376" s="24" t="s">
        <v>1249</v>
      </c>
      <c r="L376" s="24" t="s">
        <v>5104</v>
      </c>
      <c r="M376" s="24" t="s">
        <v>1644</v>
      </c>
      <c r="N376" s="26">
        <f>B376/522</f>
        <v>0.70306513409961691</v>
      </c>
      <c r="O376" s="278" t="s">
        <v>15626</v>
      </c>
      <c r="P376" s="278">
        <v>3</v>
      </c>
      <c r="Q376" s="311">
        <v>2.2999999999999998</v>
      </c>
      <c r="R376" s="17">
        <f t="shared" si="5"/>
        <v>0.62835249042145591</v>
      </c>
    </row>
    <row r="377" spans="1:18" x14ac:dyDescent="0.3">
      <c r="A377" s="1" t="s">
        <v>13012</v>
      </c>
      <c r="B377" s="23">
        <v>367</v>
      </c>
      <c r="C377" s="311">
        <v>436</v>
      </c>
      <c r="D377" s="9" t="s">
        <v>13013</v>
      </c>
      <c r="E377" s="8" t="s">
        <v>13014</v>
      </c>
      <c r="F377" s="8" t="s">
        <v>13015</v>
      </c>
      <c r="G377" s="24" t="s">
        <v>11692</v>
      </c>
      <c r="H377" s="8">
        <v>625</v>
      </c>
      <c r="I377" s="23">
        <v>1.9</v>
      </c>
      <c r="J377" s="24" t="s">
        <v>2159</v>
      </c>
      <c r="K377" s="24" t="s">
        <v>1307</v>
      </c>
      <c r="L377" s="24" t="s">
        <v>13016</v>
      </c>
      <c r="M377" s="24" t="s">
        <v>19</v>
      </c>
      <c r="N377" s="26">
        <f>B377/522</f>
        <v>0.70306513409961691</v>
      </c>
      <c r="O377" s="278" t="s">
        <v>15626</v>
      </c>
      <c r="P377" s="278">
        <v>3</v>
      </c>
      <c r="Q377" s="311">
        <v>1.3</v>
      </c>
      <c r="R377" s="17">
        <f t="shared" si="5"/>
        <v>0.83524904214559392</v>
      </c>
    </row>
    <row r="378" spans="1:18" x14ac:dyDescent="0.3">
      <c r="A378" s="1" t="s">
        <v>13017</v>
      </c>
      <c r="B378" s="23">
        <v>367</v>
      </c>
      <c r="C378" s="311">
        <v>347</v>
      </c>
      <c r="D378" s="9" t="s">
        <v>13018</v>
      </c>
      <c r="E378" s="8" t="s">
        <v>13019</v>
      </c>
      <c r="F378" s="8" t="s">
        <v>13020</v>
      </c>
      <c r="G378" s="24" t="s">
        <v>11868</v>
      </c>
      <c r="H378" s="8">
        <v>909</v>
      </c>
      <c r="I378" s="23">
        <v>1.9</v>
      </c>
      <c r="J378" s="24" t="s">
        <v>1477</v>
      </c>
      <c r="K378" s="24" t="s">
        <v>463</v>
      </c>
      <c r="L378" s="24" t="s">
        <v>13021</v>
      </c>
      <c r="M378" s="24" t="s">
        <v>1911</v>
      </c>
      <c r="N378" s="26">
        <f>B378/522</f>
        <v>0.70306513409961691</v>
      </c>
      <c r="O378" s="278" t="s">
        <v>15626</v>
      </c>
      <c r="P378" s="278">
        <v>3</v>
      </c>
      <c r="Q378" s="311">
        <v>2.1</v>
      </c>
      <c r="R378" s="17">
        <f t="shared" si="5"/>
        <v>0.66475095785440608</v>
      </c>
    </row>
    <row r="379" spans="1:18" x14ac:dyDescent="0.3">
      <c r="A379" s="1" t="s">
        <v>11416</v>
      </c>
      <c r="B379" s="23">
        <v>367</v>
      </c>
      <c r="C379" s="312">
        <v>385</v>
      </c>
      <c r="D379" s="9" t="s">
        <v>11417</v>
      </c>
      <c r="E379" s="8" t="s">
        <v>11418</v>
      </c>
      <c r="F379" s="8" t="s">
        <v>11419</v>
      </c>
      <c r="G379" s="24" t="s">
        <v>11695</v>
      </c>
      <c r="H379" s="8">
        <v>887</v>
      </c>
      <c r="I379" s="23">
        <v>1.9</v>
      </c>
      <c r="J379" s="24" t="s">
        <v>2159</v>
      </c>
      <c r="K379" s="24" t="s">
        <v>1577</v>
      </c>
      <c r="L379" s="24" t="s">
        <v>13046</v>
      </c>
      <c r="M379" s="24" t="s">
        <v>1624</v>
      </c>
      <c r="N379" s="26">
        <f>B379/522</f>
        <v>0.70306513409961691</v>
      </c>
      <c r="O379" s="278" t="s">
        <v>15626</v>
      </c>
      <c r="P379" s="278">
        <v>3</v>
      </c>
      <c r="Q379" s="312">
        <v>1.8</v>
      </c>
      <c r="R379" s="17">
        <f t="shared" si="5"/>
        <v>0.73754789272030652</v>
      </c>
    </row>
    <row r="380" spans="1:18" x14ac:dyDescent="0.3">
      <c r="A380" s="1" t="s">
        <v>13057</v>
      </c>
      <c r="B380" s="29">
        <v>378</v>
      </c>
      <c r="C380" s="312">
        <v>124</v>
      </c>
      <c r="D380" s="9" t="s">
        <v>13058</v>
      </c>
      <c r="E380" s="8" t="s">
        <v>13059</v>
      </c>
      <c r="F380" s="8" t="s">
        <v>13060</v>
      </c>
      <c r="G380" s="24" t="s">
        <v>11868</v>
      </c>
      <c r="H380" s="10">
        <v>1549</v>
      </c>
      <c r="I380" s="29">
        <v>1.8</v>
      </c>
      <c r="J380" s="24" t="s">
        <v>1477</v>
      </c>
      <c r="K380" s="24" t="s">
        <v>1174</v>
      </c>
      <c r="L380" s="24" t="s">
        <v>416</v>
      </c>
      <c r="M380" s="24" t="s">
        <v>768</v>
      </c>
      <c r="N380" s="30">
        <f>B380/522</f>
        <v>0.72413793103448276</v>
      </c>
      <c r="O380" s="278" t="s">
        <v>15626</v>
      </c>
      <c r="P380" s="278">
        <v>3</v>
      </c>
      <c r="Q380" s="312">
        <v>5.2</v>
      </c>
      <c r="R380" s="17">
        <f t="shared" si="5"/>
        <v>0.23754789272030652</v>
      </c>
    </row>
    <row r="381" spans="1:18" x14ac:dyDescent="0.3">
      <c r="A381" s="1" t="s">
        <v>13048</v>
      </c>
      <c r="B381" s="29">
        <v>378</v>
      </c>
      <c r="C381" s="312">
        <v>338</v>
      </c>
      <c r="D381" s="9" t="s">
        <v>13049</v>
      </c>
      <c r="E381" s="8" t="s">
        <v>13050</v>
      </c>
      <c r="F381" s="8" t="s">
        <v>13051</v>
      </c>
      <c r="G381" s="24" t="s">
        <v>11692</v>
      </c>
      <c r="H381" s="8">
        <v>590</v>
      </c>
      <c r="I381" s="29">
        <v>1.8</v>
      </c>
      <c r="J381" s="24" t="s">
        <v>2159</v>
      </c>
      <c r="K381" s="24" t="s">
        <v>1231</v>
      </c>
      <c r="L381" s="24" t="s">
        <v>12137</v>
      </c>
      <c r="M381" s="24" t="s">
        <v>1472</v>
      </c>
      <c r="N381" s="30">
        <f>B381/522</f>
        <v>0.72413793103448276</v>
      </c>
      <c r="O381" s="278" t="s">
        <v>15626</v>
      </c>
      <c r="P381" s="278">
        <v>3</v>
      </c>
      <c r="Q381" s="312">
        <v>2.2000000000000002</v>
      </c>
      <c r="R381" s="17">
        <f t="shared" si="5"/>
        <v>0.64750957854406133</v>
      </c>
    </row>
    <row r="382" spans="1:18" x14ac:dyDescent="0.3">
      <c r="A382" s="1" t="s">
        <v>13052</v>
      </c>
      <c r="B382" s="29">
        <v>378</v>
      </c>
      <c r="C382" s="312">
        <v>385</v>
      </c>
      <c r="D382" s="9" t="s">
        <v>13053</v>
      </c>
      <c r="E382" s="8" t="s">
        <v>13054</v>
      </c>
      <c r="F382" s="8" t="s">
        <v>13055</v>
      </c>
      <c r="G382" s="24" t="s">
        <v>11692</v>
      </c>
      <c r="H382" s="10">
        <v>10695</v>
      </c>
      <c r="I382" s="29">
        <v>1.8</v>
      </c>
      <c r="J382" s="24" t="s">
        <v>2159</v>
      </c>
      <c r="K382" s="24" t="s">
        <v>642</v>
      </c>
      <c r="L382" s="24" t="s">
        <v>13056</v>
      </c>
      <c r="M382" s="24" t="s">
        <v>1624</v>
      </c>
      <c r="N382" s="30">
        <f>B382/522</f>
        <v>0.72413793103448276</v>
      </c>
      <c r="O382" s="278" t="s">
        <v>15626</v>
      </c>
      <c r="P382" s="278">
        <v>3</v>
      </c>
      <c r="Q382" s="312">
        <v>1.8</v>
      </c>
      <c r="R382" s="17">
        <f t="shared" si="5"/>
        <v>0.73754789272030652</v>
      </c>
    </row>
    <row r="383" spans="1:18" x14ac:dyDescent="0.3">
      <c r="A383" s="1" t="s">
        <v>13061</v>
      </c>
      <c r="B383" s="29">
        <v>378</v>
      </c>
      <c r="C383" s="311">
        <v>328</v>
      </c>
      <c r="D383" s="9" t="s">
        <v>13062</v>
      </c>
      <c r="E383" s="8" t="s">
        <v>13063</v>
      </c>
      <c r="F383" s="8" t="s">
        <v>13064</v>
      </c>
      <c r="G383" s="24" t="s">
        <v>11868</v>
      </c>
      <c r="H383" s="10">
        <v>3203</v>
      </c>
      <c r="I383" s="29">
        <v>1.8</v>
      </c>
      <c r="J383" s="24" t="s">
        <v>1477</v>
      </c>
      <c r="K383" s="24" t="s">
        <v>1439</v>
      </c>
      <c r="L383" s="24" t="s">
        <v>13065</v>
      </c>
      <c r="M383" s="24" t="s">
        <v>1644</v>
      </c>
      <c r="N383" s="30">
        <f>B383/522</f>
        <v>0.72413793103448276</v>
      </c>
      <c r="O383" s="278" t="s">
        <v>15626</v>
      </c>
      <c r="P383" s="278">
        <v>3</v>
      </c>
      <c r="Q383" s="311">
        <v>2.2999999999999998</v>
      </c>
      <c r="R383" s="17">
        <f t="shared" si="5"/>
        <v>0.62835249042145591</v>
      </c>
    </row>
    <row r="384" spans="1:18" x14ac:dyDescent="0.3">
      <c r="A384" s="1" t="s">
        <v>13066</v>
      </c>
      <c r="B384" s="29">
        <v>378</v>
      </c>
      <c r="C384" s="311">
        <v>416</v>
      </c>
      <c r="D384" s="9" t="s">
        <v>13067</v>
      </c>
      <c r="E384" s="8" t="s">
        <v>13068</v>
      </c>
      <c r="F384" s="8" t="s">
        <v>13069</v>
      </c>
      <c r="G384" s="24" t="s">
        <v>11687</v>
      </c>
      <c r="H384" s="8">
        <v>332</v>
      </c>
      <c r="I384" s="29">
        <v>1.8</v>
      </c>
      <c r="J384" s="24" t="s">
        <v>2159</v>
      </c>
      <c r="K384" s="24" t="s">
        <v>1707</v>
      </c>
      <c r="L384" s="24" t="s">
        <v>13070</v>
      </c>
      <c r="M384" s="24" t="s">
        <v>2289</v>
      </c>
      <c r="N384" s="30">
        <f>B384/522</f>
        <v>0.72413793103448276</v>
      </c>
      <c r="O384" s="278" t="s">
        <v>15626</v>
      </c>
      <c r="P384" s="278">
        <v>3</v>
      </c>
      <c r="Q384" s="311">
        <v>1.5</v>
      </c>
      <c r="R384" s="17">
        <f t="shared" si="5"/>
        <v>0.79693486590038309</v>
      </c>
    </row>
    <row r="385" spans="1:18" x14ac:dyDescent="0.3">
      <c r="A385" s="1" t="s">
        <v>3842</v>
      </c>
      <c r="B385" s="29">
        <v>378</v>
      </c>
      <c r="C385" s="311">
        <v>369</v>
      </c>
      <c r="D385" s="9" t="s">
        <v>3843</v>
      </c>
      <c r="E385" s="8" t="s">
        <v>3844</v>
      </c>
      <c r="F385" s="8" t="s">
        <v>3845</v>
      </c>
      <c r="G385" s="24" t="s">
        <v>11692</v>
      </c>
      <c r="H385" s="10">
        <v>7579</v>
      </c>
      <c r="I385" s="29">
        <v>1.8</v>
      </c>
      <c r="J385" s="24" t="s">
        <v>2159</v>
      </c>
      <c r="K385" s="24" t="s">
        <v>2108</v>
      </c>
      <c r="L385" s="24" t="s">
        <v>8050</v>
      </c>
      <c r="M385" s="24" t="s">
        <v>1708</v>
      </c>
      <c r="N385" s="30">
        <f>B385/522</f>
        <v>0.72413793103448276</v>
      </c>
      <c r="O385" s="278" t="s">
        <v>15626</v>
      </c>
      <c r="P385" s="278">
        <v>3</v>
      </c>
      <c r="Q385" s="311">
        <v>1.9</v>
      </c>
      <c r="R385" s="17">
        <f t="shared" si="5"/>
        <v>0.7068965517241379</v>
      </c>
    </row>
    <row r="386" spans="1:18" x14ac:dyDescent="0.3">
      <c r="A386" s="1" t="s">
        <v>11436</v>
      </c>
      <c r="B386" s="29">
        <v>378</v>
      </c>
      <c r="C386" s="311">
        <v>395</v>
      </c>
      <c r="D386" s="9" t="s">
        <v>11437</v>
      </c>
      <c r="E386" s="8" t="s">
        <v>11438</v>
      </c>
      <c r="F386" s="8" t="s">
        <v>11439</v>
      </c>
      <c r="G386" s="24" t="s">
        <v>11687</v>
      </c>
      <c r="H386" s="10">
        <v>1403</v>
      </c>
      <c r="I386" s="29">
        <v>1.8</v>
      </c>
      <c r="J386" s="24" t="s">
        <v>2159</v>
      </c>
      <c r="K386" s="24" t="s">
        <v>886</v>
      </c>
      <c r="L386" s="24" t="s">
        <v>2450</v>
      </c>
      <c r="M386" s="24" t="s">
        <v>2185</v>
      </c>
      <c r="N386" s="30">
        <f>B386/522</f>
        <v>0.72413793103448276</v>
      </c>
      <c r="O386" s="278" t="s">
        <v>15626</v>
      </c>
      <c r="P386" s="278">
        <v>3</v>
      </c>
      <c r="Q386" s="311">
        <v>1.7</v>
      </c>
      <c r="R386" s="17">
        <f t="shared" si="5"/>
        <v>0.75670498084291182</v>
      </c>
    </row>
    <row r="387" spans="1:18" x14ac:dyDescent="0.3">
      <c r="A387" s="1" t="s">
        <v>13071</v>
      </c>
      <c r="B387" s="23">
        <v>385</v>
      </c>
      <c r="C387" s="312">
        <v>358</v>
      </c>
      <c r="D387" s="9" t="s">
        <v>13072</v>
      </c>
      <c r="E387" s="8" t="s">
        <v>13073</v>
      </c>
      <c r="F387" s="8" t="s">
        <v>13074</v>
      </c>
      <c r="G387" s="24" t="s">
        <v>11868</v>
      </c>
      <c r="H387" s="8">
        <v>569</v>
      </c>
      <c r="I387" s="23">
        <v>1.7</v>
      </c>
      <c r="J387" s="24" t="s">
        <v>1477</v>
      </c>
      <c r="K387" s="24" t="s">
        <v>1827</v>
      </c>
      <c r="L387" s="24" t="s">
        <v>3041</v>
      </c>
      <c r="M387" s="24" t="s">
        <v>26</v>
      </c>
      <c r="N387" s="26">
        <f>B387/522</f>
        <v>0.73754789272030652</v>
      </c>
      <c r="O387" s="278" t="s">
        <v>15626</v>
      </c>
      <c r="P387" s="278">
        <v>3</v>
      </c>
      <c r="Q387" s="312">
        <v>2</v>
      </c>
      <c r="R387" s="17">
        <f t="shared" si="5"/>
        <v>0.68582375478927204</v>
      </c>
    </row>
    <row r="388" spans="1:18" x14ac:dyDescent="0.3">
      <c r="A388" s="1" t="s">
        <v>11476</v>
      </c>
      <c r="B388" s="23">
        <v>385</v>
      </c>
      <c r="C388" s="311">
        <v>369</v>
      </c>
      <c r="D388" s="9" t="s">
        <v>11477</v>
      </c>
      <c r="E388" s="8" t="s">
        <v>11478</v>
      </c>
      <c r="F388" s="8" t="s">
        <v>11478</v>
      </c>
      <c r="G388" s="24" t="s">
        <v>12297</v>
      </c>
      <c r="H388" s="8">
        <v>452</v>
      </c>
      <c r="I388" s="23">
        <v>1.7</v>
      </c>
      <c r="J388" s="24" t="s">
        <v>2159</v>
      </c>
      <c r="K388" s="24" t="s">
        <v>808</v>
      </c>
      <c r="L388" s="24" t="s">
        <v>416</v>
      </c>
      <c r="M388" s="24" t="s">
        <v>1708</v>
      </c>
      <c r="N388" s="26">
        <f>B388/522</f>
        <v>0.73754789272030652</v>
      </c>
      <c r="O388" s="278" t="s">
        <v>15626</v>
      </c>
      <c r="P388" s="278">
        <v>3</v>
      </c>
      <c r="Q388" s="311">
        <v>1.9</v>
      </c>
      <c r="R388" s="17">
        <f t="shared" ref="R388:R451" si="6">C388/522</f>
        <v>0.7068965517241379</v>
      </c>
    </row>
    <row r="389" spans="1:18" x14ac:dyDescent="0.3">
      <c r="A389" s="1" t="s">
        <v>2460</v>
      </c>
      <c r="B389" s="23">
        <v>385</v>
      </c>
      <c r="C389" s="312">
        <v>404</v>
      </c>
      <c r="D389" s="9" t="s">
        <v>2461</v>
      </c>
      <c r="E389" s="8" t="s">
        <v>2462</v>
      </c>
      <c r="F389" s="8" t="s">
        <v>2463</v>
      </c>
      <c r="G389" s="24" t="s">
        <v>11692</v>
      </c>
      <c r="H389" s="10">
        <v>1055</v>
      </c>
      <c r="I389" s="23">
        <v>1.7</v>
      </c>
      <c r="J389" s="24" t="s">
        <v>2159</v>
      </c>
      <c r="K389" s="24" t="s">
        <v>1249</v>
      </c>
      <c r="L389" s="24" t="s">
        <v>2464</v>
      </c>
      <c r="M389" s="24" t="s">
        <v>2357</v>
      </c>
      <c r="N389" s="26">
        <f>B389/522</f>
        <v>0.73754789272030652</v>
      </c>
      <c r="O389" s="278" t="s">
        <v>15626</v>
      </c>
      <c r="P389" s="278">
        <v>3</v>
      </c>
      <c r="Q389" s="312">
        <v>1.6</v>
      </c>
      <c r="R389" s="17">
        <f t="shared" si="6"/>
        <v>0.77394636015325668</v>
      </c>
    </row>
    <row r="390" spans="1:18" x14ac:dyDescent="0.3">
      <c r="A390" s="1" t="s">
        <v>13099</v>
      </c>
      <c r="B390" s="23">
        <v>385</v>
      </c>
      <c r="C390" s="312">
        <v>385</v>
      </c>
      <c r="D390" s="9" t="s">
        <v>13100</v>
      </c>
      <c r="E390" s="8" t="s">
        <v>13101</v>
      </c>
      <c r="F390" s="8" t="s">
        <v>13102</v>
      </c>
      <c r="G390" s="24" t="s">
        <v>11767</v>
      </c>
      <c r="H390" s="8">
        <v>849</v>
      </c>
      <c r="I390" s="23">
        <v>1.7</v>
      </c>
      <c r="J390" s="24" t="s">
        <v>2159</v>
      </c>
      <c r="K390" s="24" t="s">
        <v>2711</v>
      </c>
      <c r="L390" s="24" t="s">
        <v>2855</v>
      </c>
      <c r="M390" s="24" t="s">
        <v>1624</v>
      </c>
      <c r="N390" s="26">
        <f>B390/522</f>
        <v>0.73754789272030652</v>
      </c>
      <c r="O390" s="278" t="s">
        <v>15626</v>
      </c>
      <c r="P390" s="278">
        <v>3</v>
      </c>
      <c r="Q390" s="312">
        <v>1.8</v>
      </c>
      <c r="R390" s="17">
        <f t="shared" si="6"/>
        <v>0.73754789272030652</v>
      </c>
    </row>
    <row r="391" spans="1:18" x14ac:dyDescent="0.3">
      <c r="A391" s="1" t="s">
        <v>13088</v>
      </c>
      <c r="B391" s="23">
        <v>385</v>
      </c>
      <c r="C391" s="312">
        <v>425</v>
      </c>
      <c r="D391" s="9" t="s">
        <v>13089</v>
      </c>
      <c r="E391" s="8" t="s">
        <v>13090</v>
      </c>
      <c r="F391" s="8" t="s">
        <v>13091</v>
      </c>
      <c r="G391" s="24" t="s">
        <v>11868</v>
      </c>
      <c r="H391" s="8">
        <v>948</v>
      </c>
      <c r="I391" s="23">
        <v>1.7</v>
      </c>
      <c r="J391" s="24" t="s">
        <v>1477</v>
      </c>
      <c r="K391" s="24" t="s">
        <v>1707</v>
      </c>
      <c r="L391" s="24" t="s">
        <v>5981</v>
      </c>
      <c r="M391" s="24" t="s">
        <v>2303</v>
      </c>
      <c r="N391" s="26">
        <f>B391/522</f>
        <v>0.73754789272030652</v>
      </c>
      <c r="O391" s="278" t="s">
        <v>15626</v>
      </c>
      <c r="P391" s="278">
        <v>3</v>
      </c>
      <c r="Q391" s="312">
        <v>1.4</v>
      </c>
      <c r="R391" s="17">
        <f t="shared" si="6"/>
        <v>0.81417624521072796</v>
      </c>
    </row>
    <row r="392" spans="1:18" x14ac:dyDescent="0.3">
      <c r="A392" s="1" t="s">
        <v>11460</v>
      </c>
      <c r="B392" s="23">
        <v>385</v>
      </c>
      <c r="C392" s="311">
        <v>369</v>
      </c>
      <c r="D392" s="9" t="s">
        <v>11461</v>
      </c>
      <c r="E392" s="8" t="s">
        <v>11462</v>
      </c>
      <c r="F392" s="8" t="s">
        <v>11463</v>
      </c>
      <c r="G392" s="24" t="s">
        <v>11695</v>
      </c>
      <c r="H392" s="10">
        <v>1295</v>
      </c>
      <c r="I392" s="23">
        <v>1.7</v>
      </c>
      <c r="J392" s="24" t="s">
        <v>2159</v>
      </c>
      <c r="K392" s="24" t="s">
        <v>2312</v>
      </c>
      <c r="L392" s="24" t="s">
        <v>13093</v>
      </c>
      <c r="M392" s="24" t="s">
        <v>1708</v>
      </c>
      <c r="N392" s="26">
        <f>B392/522</f>
        <v>0.73754789272030652</v>
      </c>
      <c r="O392" s="278" t="s">
        <v>15626</v>
      </c>
      <c r="P392" s="278">
        <v>3</v>
      </c>
      <c r="Q392" s="311">
        <v>1.9</v>
      </c>
      <c r="R392" s="17">
        <f t="shared" si="6"/>
        <v>0.7068965517241379</v>
      </c>
    </row>
    <row r="393" spans="1:18" x14ac:dyDescent="0.3">
      <c r="A393" s="1" t="s">
        <v>11444</v>
      </c>
      <c r="B393" s="23">
        <v>385</v>
      </c>
      <c r="C393" s="311">
        <v>395</v>
      </c>
      <c r="D393" s="9" t="s">
        <v>11445</v>
      </c>
      <c r="E393" s="8" t="s">
        <v>11446</v>
      </c>
      <c r="F393" s="8" t="s">
        <v>11447</v>
      </c>
      <c r="G393" s="24" t="s">
        <v>11692</v>
      </c>
      <c r="H393" s="10">
        <v>3763</v>
      </c>
      <c r="I393" s="23">
        <v>1.7</v>
      </c>
      <c r="J393" s="24" t="s">
        <v>2159</v>
      </c>
      <c r="K393" s="24" t="s">
        <v>2236</v>
      </c>
      <c r="L393" s="24" t="s">
        <v>13092</v>
      </c>
      <c r="M393" s="24" t="s">
        <v>2185</v>
      </c>
      <c r="N393" s="26">
        <f>B393/522</f>
        <v>0.73754789272030652</v>
      </c>
      <c r="O393" s="278" t="s">
        <v>15626</v>
      </c>
      <c r="P393" s="278">
        <v>3</v>
      </c>
      <c r="Q393" s="311">
        <v>1.7</v>
      </c>
      <c r="R393" s="17">
        <f t="shared" si="6"/>
        <v>0.75670498084291182</v>
      </c>
    </row>
    <row r="394" spans="1:18" x14ac:dyDescent="0.3">
      <c r="A394" s="1" t="s">
        <v>13084</v>
      </c>
      <c r="B394" s="23">
        <v>385</v>
      </c>
      <c r="C394" s="312">
        <v>445</v>
      </c>
      <c r="D394" s="9" t="s">
        <v>13085</v>
      </c>
      <c r="E394" s="8" t="s">
        <v>13086</v>
      </c>
      <c r="F394" s="8" t="s">
        <v>13087</v>
      </c>
      <c r="G394" s="24" t="s">
        <v>11703</v>
      </c>
      <c r="H394" s="8">
        <v>182</v>
      </c>
      <c r="I394" s="23">
        <v>1.7</v>
      </c>
      <c r="J394" s="24" t="s">
        <v>1477</v>
      </c>
      <c r="K394" s="24" t="s">
        <v>1622</v>
      </c>
      <c r="L394" s="24" t="s">
        <v>416</v>
      </c>
      <c r="M394" s="24" t="s">
        <v>2086</v>
      </c>
      <c r="N394" s="26">
        <f>B394/522</f>
        <v>0.73754789272030652</v>
      </c>
      <c r="O394" s="278" t="s">
        <v>15626</v>
      </c>
      <c r="P394" s="278">
        <v>3</v>
      </c>
      <c r="Q394" s="312">
        <v>1.2</v>
      </c>
      <c r="R394" s="17">
        <f t="shared" si="6"/>
        <v>0.85249042145593867</v>
      </c>
    </row>
    <row r="395" spans="1:18" x14ac:dyDescent="0.3">
      <c r="A395" s="1" t="s">
        <v>13103</v>
      </c>
      <c r="B395" s="23">
        <v>385</v>
      </c>
      <c r="C395" s="312">
        <v>404</v>
      </c>
      <c r="D395" s="9" t="s">
        <v>13104</v>
      </c>
      <c r="E395" s="8" t="s">
        <v>13105</v>
      </c>
      <c r="F395" s="8" t="s">
        <v>13106</v>
      </c>
      <c r="G395" s="24" t="s">
        <v>11695</v>
      </c>
      <c r="H395" s="10">
        <v>1651</v>
      </c>
      <c r="I395" s="23">
        <v>1.7</v>
      </c>
      <c r="J395" s="24" t="s">
        <v>2159</v>
      </c>
      <c r="K395" s="24" t="s">
        <v>2573</v>
      </c>
      <c r="L395" s="24" t="s">
        <v>13107</v>
      </c>
      <c r="M395" s="24" t="s">
        <v>2357</v>
      </c>
      <c r="N395" s="26">
        <f>B395/522</f>
        <v>0.73754789272030652</v>
      </c>
      <c r="O395" s="278" t="s">
        <v>15626</v>
      </c>
      <c r="P395" s="278">
        <v>3</v>
      </c>
      <c r="Q395" s="312">
        <v>1.6</v>
      </c>
      <c r="R395" s="17">
        <f t="shared" si="6"/>
        <v>0.77394636015325668</v>
      </c>
    </row>
    <row r="396" spans="1:18" x14ac:dyDescent="0.3">
      <c r="A396" s="1" t="s">
        <v>11472</v>
      </c>
      <c r="B396" s="23">
        <v>385</v>
      </c>
      <c r="C396" s="311">
        <v>328</v>
      </c>
      <c r="D396" s="9" t="s">
        <v>11473</v>
      </c>
      <c r="E396" s="8" t="s">
        <v>11474</v>
      </c>
      <c r="F396" s="8" t="s">
        <v>11475</v>
      </c>
      <c r="G396" s="24" t="s">
        <v>11687</v>
      </c>
      <c r="H396" s="8">
        <v>580</v>
      </c>
      <c r="I396" s="23">
        <v>1.7</v>
      </c>
      <c r="J396" s="24" t="s">
        <v>2159</v>
      </c>
      <c r="K396" s="24" t="s">
        <v>679</v>
      </c>
      <c r="L396" s="24" t="s">
        <v>1869</v>
      </c>
      <c r="M396" s="24" t="s">
        <v>1644</v>
      </c>
      <c r="N396" s="26">
        <f>B396/522</f>
        <v>0.73754789272030652</v>
      </c>
      <c r="O396" s="278" t="s">
        <v>15626</v>
      </c>
      <c r="P396" s="278">
        <v>3</v>
      </c>
      <c r="Q396" s="311">
        <v>2.2999999999999998</v>
      </c>
      <c r="R396" s="17">
        <f t="shared" si="6"/>
        <v>0.62835249042145591</v>
      </c>
    </row>
    <row r="397" spans="1:18" x14ac:dyDescent="0.3">
      <c r="A397" s="1" t="s">
        <v>13075</v>
      </c>
      <c r="B397" s="23">
        <v>385</v>
      </c>
      <c r="C397" s="312">
        <v>404</v>
      </c>
      <c r="D397" s="9" t="s">
        <v>13076</v>
      </c>
      <c r="E397" s="8" t="s">
        <v>13077</v>
      </c>
      <c r="F397" s="8" t="s">
        <v>13078</v>
      </c>
      <c r="G397" s="24" t="s">
        <v>11692</v>
      </c>
      <c r="H397" s="10">
        <v>5628</v>
      </c>
      <c r="I397" s="23">
        <v>1.7</v>
      </c>
      <c r="J397" s="24" t="s">
        <v>2159</v>
      </c>
      <c r="K397" s="24" t="s">
        <v>1249</v>
      </c>
      <c r="L397" s="24" t="s">
        <v>8572</v>
      </c>
      <c r="M397" s="24" t="s">
        <v>2357</v>
      </c>
      <c r="N397" s="26">
        <f>B397/522</f>
        <v>0.73754789272030652</v>
      </c>
      <c r="O397" s="278" t="s">
        <v>15626</v>
      </c>
      <c r="P397" s="278">
        <v>3</v>
      </c>
      <c r="Q397" s="312">
        <v>1.6</v>
      </c>
      <c r="R397" s="17">
        <f t="shared" si="6"/>
        <v>0.77394636015325668</v>
      </c>
    </row>
    <row r="398" spans="1:18" x14ac:dyDescent="0.3">
      <c r="A398" s="1" t="s">
        <v>13094</v>
      </c>
      <c r="B398" s="23">
        <v>385</v>
      </c>
      <c r="C398" s="312">
        <v>385</v>
      </c>
      <c r="D398" s="9" t="s">
        <v>13095</v>
      </c>
      <c r="E398" s="8" t="s">
        <v>13096</v>
      </c>
      <c r="F398" s="8" t="s">
        <v>13097</v>
      </c>
      <c r="G398" s="24" t="s">
        <v>11692</v>
      </c>
      <c r="H398" s="10">
        <v>1605</v>
      </c>
      <c r="I398" s="23">
        <v>1.7</v>
      </c>
      <c r="J398" s="24" t="s">
        <v>2159</v>
      </c>
      <c r="K398" s="24" t="s">
        <v>1774</v>
      </c>
      <c r="L398" s="24" t="s">
        <v>13098</v>
      </c>
      <c r="M398" s="24" t="s">
        <v>1624</v>
      </c>
      <c r="N398" s="26">
        <f>B398/522</f>
        <v>0.73754789272030652</v>
      </c>
      <c r="O398" s="278" t="s">
        <v>15626</v>
      </c>
      <c r="P398" s="278">
        <v>3</v>
      </c>
      <c r="Q398" s="312">
        <v>1.8</v>
      </c>
      <c r="R398" s="17">
        <f t="shared" si="6"/>
        <v>0.73754789272030652</v>
      </c>
    </row>
    <row r="399" spans="1:18" x14ac:dyDescent="0.3">
      <c r="A399" s="1" t="s">
        <v>13079</v>
      </c>
      <c r="B399" s="23">
        <v>385</v>
      </c>
      <c r="C399" s="311">
        <v>311</v>
      </c>
      <c r="D399" s="9" t="s">
        <v>13080</v>
      </c>
      <c r="E399" s="8" t="s">
        <v>13081</v>
      </c>
      <c r="F399" s="8" t="s">
        <v>13082</v>
      </c>
      <c r="G399" s="24" t="s">
        <v>11687</v>
      </c>
      <c r="H399" s="10">
        <v>1601</v>
      </c>
      <c r="I399" s="23">
        <v>1.7</v>
      </c>
      <c r="J399" s="24" t="s">
        <v>2159</v>
      </c>
      <c r="K399" s="24" t="s">
        <v>1769</v>
      </c>
      <c r="L399" s="24" t="s">
        <v>13083</v>
      </c>
      <c r="M399" s="24" t="s">
        <v>1697</v>
      </c>
      <c r="N399" s="26">
        <f>B399/522</f>
        <v>0.73754789272030652</v>
      </c>
      <c r="O399" s="278" t="s">
        <v>15626</v>
      </c>
      <c r="P399" s="278">
        <v>3</v>
      </c>
      <c r="Q399" s="311">
        <v>2.5</v>
      </c>
      <c r="R399" s="17">
        <f t="shared" si="6"/>
        <v>0.59578544061302685</v>
      </c>
    </row>
    <row r="400" spans="1:18" x14ac:dyDescent="0.3">
      <c r="A400" s="1" t="s">
        <v>13108</v>
      </c>
      <c r="B400" s="23">
        <v>385</v>
      </c>
      <c r="C400" s="311">
        <v>436</v>
      </c>
      <c r="D400" s="9" t="s">
        <v>13109</v>
      </c>
      <c r="E400" s="8" t="s">
        <v>13110</v>
      </c>
      <c r="F400" s="8" t="s">
        <v>13111</v>
      </c>
      <c r="G400" s="24" t="s">
        <v>11767</v>
      </c>
      <c r="H400" s="8">
        <v>521</v>
      </c>
      <c r="I400" s="23">
        <v>1.7</v>
      </c>
      <c r="J400" s="24" t="s">
        <v>2159</v>
      </c>
      <c r="K400" s="24" t="s">
        <v>2834</v>
      </c>
      <c r="L400" s="24" t="s">
        <v>5886</v>
      </c>
      <c r="M400" s="24" t="s">
        <v>19</v>
      </c>
      <c r="N400" s="26">
        <f>B400/522</f>
        <v>0.73754789272030652</v>
      </c>
      <c r="O400" s="278" t="s">
        <v>15626</v>
      </c>
      <c r="P400" s="278">
        <v>3</v>
      </c>
      <c r="Q400" s="311">
        <v>1.3</v>
      </c>
      <c r="R400" s="17">
        <f t="shared" si="6"/>
        <v>0.83524904214559392</v>
      </c>
    </row>
    <row r="401" spans="1:18" x14ac:dyDescent="0.3">
      <c r="A401" s="1" t="s">
        <v>11464</v>
      </c>
      <c r="B401" s="23">
        <v>385</v>
      </c>
      <c r="C401" s="311">
        <v>369</v>
      </c>
      <c r="D401" s="9" t="s">
        <v>11465</v>
      </c>
      <c r="E401" s="8" t="s">
        <v>11466</v>
      </c>
      <c r="F401" s="8" t="s">
        <v>11467</v>
      </c>
      <c r="G401" s="24" t="s">
        <v>11687</v>
      </c>
      <c r="H401" s="8">
        <v>820</v>
      </c>
      <c r="I401" s="23">
        <v>1.7</v>
      </c>
      <c r="J401" s="24" t="s">
        <v>2159</v>
      </c>
      <c r="K401" s="24" t="s">
        <v>886</v>
      </c>
      <c r="L401" s="24" t="s">
        <v>10451</v>
      </c>
      <c r="M401" s="24" t="s">
        <v>1708</v>
      </c>
      <c r="N401" s="26">
        <f>B401/522</f>
        <v>0.73754789272030652</v>
      </c>
      <c r="O401" s="278" t="s">
        <v>15626</v>
      </c>
      <c r="P401" s="278">
        <v>3</v>
      </c>
      <c r="Q401" s="311">
        <v>1.9</v>
      </c>
      <c r="R401" s="17">
        <f t="shared" si="6"/>
        <v>0.7068965517241379</v>
      </c>
    </row>
    <row r="402" spans="1:18" x14ac:dyDescent="0.3">
      <c r="A402" s="1" t="s">
        <v>13129</v>
      </c>
      <c r="B402" s="286">
        <v>400</v>
      </c>
      <c r="C402" s="319">
        <v>358</v>
      </c>
      <c r="D402" s="271" t="s">
        <v>13130</v>
      </c>
      <c r="E402" s="272" t="s">
        <v>13131</v>
      </c>
      <c r="F402" s="272" t="s">
        <v>13132</v>
      </c>
      <c r="G402" s="282" t="s">
        <v>11868</v>
      </c>
      <c r="H402" s="272">
        <v>688</v>
      </c>
      <c r="I402" s="286">
        <v>1.6</v>
      </c>
      <c r="J402" s="282" t="s">
        <v>1477</v>
      </c>
      <c r="K402" s="282" t="s">
        <v>1439</v>
      </c>
      <c r="L402" s="282" t="s">
        <v>416</v>
      </c>
      <c r="M402" s="282" t="s">
        <v>26</v>
      </c>
      <c r="N402" s="287">
        <f>B402/522</f>
        <v>0.76628352490421459</v>
      </c>
      <c r="O402" s="279" t="s">
        <v>15627</v>
      </c>
      <c r="P402" s="279">
        <v>2</v>
      </c>
      <c r="Q402" s="319">
        <v>2</v>
      </c>
      <c r="R402" s="275">
        <f t="shared" si="6"/>
        <v>0.68582375478927204</v>
      </c>
    </row>
    <row r="403" spans="1:18" x14ac:dyDescent="0.3">
      <c r="A403" s="1" t="s">
        <v>13147</v>
      </c>
      <c r="B403" s="29">
        <v>400</v>
      </c>
      <c r="C403" s="312">
        <v>385</v>
      </c>
      <c r="D403" s="9" t="s">
        <v>13148</v>
      </c>
      <c r="E403" s="8" t="s">
        <v>13149</v>
      </c>
      <c r="F403" s="8" t="s">
        <v>13150</v>
      </c>
      <c r="G403" s="24" t="s">
        <v>11703</v>
      </c>
      <c r="H403" s="10">
        <v>1018</v>
      </c>
      <c r="I403" s="29">
        <v>1.6</v>
      </c>
      <c r="J403" s="24" t="s">
        <v>1477</v>
      </c>
      <c r="K403" s="24" t="s">
        <v>1622</v>
      </c>
      <c r="L403" s="24" t="s">
        <v>8606</v>
      </c>
      <c r="M403" s="24" t="s">
        <v>1624</v>
      </c>
      <c r="N403" s="30">
        <f>B403/522</f>
        <v>0.76628352490421459</v>
      </c>
      <c r="O403" s="278" t="s">
        <v>15627</v>
      </c>
      <c r="P403" s="278">
        <v>2</v>
      </c>
      <c r="Q403" s="312">
        <v>1.8</v>
      </c>
      <c r="R403" s="17">
        <f t="shared" si="6"/>
        <v>0.73754789272030652</v>
      </c>
    </row>
    <row r="404" spans="1:18" x14ac:dyDescent="0.3">
      <c r="A404" s="1" t="s">
        <v>13124</v>
      </c>
      <c r="B404" s="29">
        <v>400</v>
      </c>
      <c r="C404" s="311">
        <v>416</v>
      </c>
      <c r="D404" s="9" t="s">
        <v>13125</v>
      </c>
      <c r="E404" s="8" t="s">
        <v>13126</v>
      </c>
      <c r="F404" s="8" t="s">
        <v>13127</v>
      </c>
      <c r="G404" s="24" t="s">
        <v>11695</v>
      </c>
      <c r="H404" s="8">
        <v>855</v>
      </c>
      <c r="I404" s="29">
        <v>1.6</v>
      </c>
      <c r="J404" s="24" t="s">
        <v>2159</v>
      </c>
      <c r="K404" s="24" t="s">
        <v>463</v>
      </c>
      <c r="L404" s="24" t="s">
        <v>13128</v>
      </c>
      <c r="M404" s="24" t="s">
        <v>2289</v>
      </c>
      <c r="N404" s="30">
        <f>B404/522</f>
        <v>0.76628352490421459</v>
      </c>
      <c r="O404" s="278" t="s">
        <v>15627</v>
      </c>
      <c r="P404" s="278">
        <v>2</v>
      </c>
      <c r="Q404" s="311">
        <v>1.5</v>
      </c>
      <c r="R404" s="17">
        <f t="shared" si="6"/>
        <v>0.79693486590038309</v>
      </c>
    </row>
    <row r="405" spans="1:18" x14ac:dyDescent="0.3">
      <c r="A405" s="1" t="s">
        <v>13156</v>
      </c>
      <c r="B405" s="29">
        <v>400</v>
      </c>
      <c r="C405" s="311">
        <v>369</v>
      </c>
      <c r="D405" s="9" t="s">
        <v>13157</v>
      </c>
      <c r="E405" s="8" t="s">
        <v>13158</v>
      </c>
      <c r="F405" s="8" t="s">
        <v>13159</v>
      </c>
      <c r="G405" s="24" t="s">
        <v>11692</v>
      </c>
      <c r="H405" s="10">
        <v>4062</v>
      </c>
      <c r="I405" s="29">
        <v>1.6</v>
      </c>
      <c r="J405" s="24" t="s">
        <v>2159</v>
      </c>
      <c r="K405" s="24" t="s">
        <v>2312</v>
      </c>
      <c r="L405" s="24" t="s">
        <v>13160</v>
      </c>
      <c r="M405" s="24" t="s">
        <v>1708</v>
      </c>
      <c r="N405" s="30">
        <f>B405/522</f>
        <v>0.76628352490421459</v>
      </c>
      <c r="O405" s="278" t="s">
        <v>15627</v>
      </c>
      <c r="P405" s="278">
        <v>2</v>
      </c>
      <c r="Q405" s="311">
        <v>1.9</v>
      </c>
      <c r="R405" s="17">
        <f t="shared" si="6"/>
        <v>0.7068965517241379</v>
      </c>
    </row>
    <row r="406" spans="1:18" x14ac:dyDescent="0.3">
      <c r="A406" s="1" t="s">
        <v>13161</v>
      </c>
      <c r="B406" s="29">
        <v>400</v>
      </c>
      <c r="C406" s="311">
        <v>347</v>
      </c>
      <c r="D406" s="9" t="s">
        <v>13161</v>
      </c>
      <c r="E406" s="8" t="s">
        <v>13162</v>
      </c>
      <c r="F406" s="8" t="s">
        <v>13163</v>
      </c>
      <c r="G406" s="24" t="s">
        <v>11703</v>
      </c>
      <c r="H406" s="8">
        <v>397</v>
      </c>
      <c r="I406" s="29">
        <v>1.6</v>
      </c>
      <c r="J406" s="24" t="s">
        <v>1477</v>
      </c>
      <c r="K406" s="24" t="s">
        <v>2616</v>
      </c>
      <c r="L406" s="24" t="s">
        <v>13164</v>
      </c>
      <c r="M406" s="24" t="s">
        <v>1911</v>
      </c>
      <c r="N406" s="30">
        <f>B406/522</f>
        <v>0.76628352490421459</v>
      </c>
      <c r="O406" s="278" t="s">
        <v>15627</v>
      </c>
      <c r="P406" s="278">
        <v>2</v>
      </c>
      <c r="Q406" s="311">
        <v>2.1</v>
      </c>
      <c r="R406" s="17">
        <f t="shared" si="6"/>
        <v>0.66475095785440608</v>
      </c>
    </row>
    <row r="407" spans="1:18" x14ac:dyDescent="0.3">
      <c r="A407" s="1" t="s">
        <v>13133</v>
      </c>
      <c r="B407" s="29">
        <v>400</v>
      </c>
      <c r="C407" s="311">
        <v>369</v>
      </c>
      <c r="D407" s="9" t="s">
        <v>13134</v>
      </c>
      <c r="E407" s="8" t="s">
        <v>13135</v>
      </c>
      <c r="F407" s="8" t="s">
        <v>13136</v>
      </c>
      <c r="G407" s="24" t="s">
        <v>11687</v>
      </c>
      <c r="H407" s="8">
        <v>317</v>
      </c>
      <c r="I407" s="29">
        <v>1.6</v>
      </c>
      <c r="J407" s="24" t="s">
        <v>2159</v>
      </c>
      <c r="K407" s="24" t="s">
        <v>1827</v>
      </c>
      <c r="L407" s="24" t="s">
        <v>5814</v>
      </c>
      <c r="M407" s="24" t="s">
        <v>1708</v>
      </c>
      <c r="N407" s="30">
        <f>B407/522</f>
        <v>0.76628352490421459</v>
      </c>
      <c r="O407" s="278" t="s">
        <v>15627</v>
      </c>
      <c r="P407" s="278">
        <v>2</v>
      </c>
      <c r="Q407" s="311">
        <v>1.9</v>
      </c>
      <c r="R407" s="17">
        <f t="shared" si="6"/>
        <v>0.7068965517241379</v>
      </c>
    </row>
    <row r="408" spans="1:18" x14ac:dyDescent="0.3">
      <c r="A408" s="1" t="s">
        <v>13120</v>
      </c>
      <c r="B408" s="29">
        <v>400</v>
      </c>
      <c r="C408" s="312">
        <v>404</v>
      </c>
      <c r="D408" s="9" t="s">
        <v>13121</v>
      </c>
      <c r="E408" s="8" t="s">
        <v>13122</v>
      </c>
      <c r="F408" s="8" t="s">
        <v>13123</v>
      </c>
      <c r="G408" s="24" t="s">
        <v>11703</v>
      </c>
      <c r="H408" s="10">
        <v>2977</v>
      </c>
      <c r="I408" s="29">
        <v>1.6</v>
      </c>
      <c r="J408" s="24" t="s">
        <v>1477</v>
      </c>
      <c r="K408" s="24" t="s">
        <v>1153</v>
      </c>
      <c r="L408" s="24" t="s">
        <v>4548</v>
      </c>
      <c r="M408" s="24" t="s">
        <v>2357</v>
      </c>
      <c r="N408" s="30">
        <f>B408/522</f>
        <v>0.76628352490421459</v>
      </c>
      <c r="O408" s="278" t="s">
        <v>15627</v>
      </c>
      <c r="P408" s="278">
        <v>2</v>
      </c>
      <c r="Q408" s="312">
        <v>1.6</v>
      </c>
      <c r="R408" s="17">
        <f t="shared" si="6"/>
        <v>0.77394636015325668</v>
      </c>
    </row>
    <row r="409" spans="1:18" x14ac:dyDescent="0.3">
      <c r="A409" s="1" t="s">
        <v>13112</v>
      </c>
      <c r="B409" s="29">
        <v>400</v>
      </c>
      <c r="C409" s="311">
        <v>416</v>
      </c>
      <c r="D409" s="9" t="s">
        <v>13113</v>
      </c>
      <c r="E409" s="8" t="s">
        <v>13114</v>
      </c>
      <c r="F409" s="8" t="s">
        <v>13115</v>
      </c>
      <c r="G409" s="24" t="s">
        <v>11692</v>
      </c>
      <c r="H409" s="10">
        <v>2954</v>
      </c>
      <c r="I409" s="29">
        <v>1.6</v>
      </c>
      <c r="J409" s="24" t="s">
        <v>2159</v>
      </c>
      <c r="K409" s="24" t="s">
        <v>4926</v>
      </c>
      <c r="L409" s="24" t="s">
        <v>4939</v>
      </c>
      <c r="M409" s="24" t="s">
        <v>2289</v>
      </c>
      <c r="N409" s="30">
        <f>B409/522</f>
        <v>0.76628352490421459</v>
      </c>
      <c r="O409" s="278" t="s">
        <v>15627</v>
      </c>
      <c r="P409" s="278">
        <v>2</v>
      </c>
      <c r="Q409" s="311">
        <v>1.5</v>
      </c>
      <c r="R409" s="17">
        <f t="shared" si="6"/>
        <v>0.79693486590038309</v>
      </c>
    </row>
    <row r="410" spans="1:18" x14ac:dyDescent="0.3">
      <c r="A410" s="1" t="s">
        <v>13137</v>
      </c>
      <c r="B410" s="29">
        <v>400</v>
      </c>
      <c r="C410" s="312">
        <v>404</v>
      </c>
      <c r="D410" s="9" t="s">
        <v>13138</v>
      </c>
      <c r="E410" s="8" t="s">
        <v>13139</v>
      </c>
      <c r="F410" s="8" t="s">
        <v>13140</v>
      </c>
      <c r="G410" s="24" t="s">
        <v>11868</v>
      </c>
      <c r="H410" s="8">
        <v>536</v>
      </c>
      <c r="I410" s="29">
        <v>1.6</v>
      </c>
      <c r="J410" s="24" t="s">
        <v>1477</v>
      </c>
      <c r="K410" s="24" t="s">
        <v>1577</v>
      </c>
      <c r="L410" s="24" t="s">
        <v>13141</v>
      </c>
      <c r="M410" s="24" t="s">
        <v>2357</v>
      </c>
      <c r="N410" s="30">
        <f>B410/522</f>
        <v>0.76628352490421459</v>
      </c>
      <c r="O410" s="278" t="s">
        <v>15627</v>
      </c>
      <c r="P410" s="278">
        <v>2</v>
      </c>
      <c r="Q410" s="312">
        <v>1.6</v>
      </c>
      <c r="R410" s="17">
        <f t="shared" si="6"/>
        <v>0.77394636015325668</v>
      </c>
    </row>
    <row r="411" spans="1:18" x14ac:dyDescent="0.3">
      <c r="A411" s="1" t="s">
        <v>11487</v>
      </c>
      <c r="B411" s="29">
        <v>400</v>
      </c>
      <c r="C411" s="312">
        <v>173</v>
      </c>
      <c r="D411" s="9" t="s">
        <v>11488</v>
      </c>
      <c r="E411" s="8" t="s">
        <v>11489</v>
      </c>
      <c r="F411" s="8" t="s">
        <v>11490</v>
      </c>
      <c r="G411" s="24" t="s">
        <v>11687</v>
      </c>
      <c r="H411" s="10">
        <v>2003</v>
      </c>
      <c r="I411" s="29">
        <v>1.6</v>
      </c>
      <c r="J411" s="24" t="s">
        <v>2159</v>
      </c>
      <c r="K411" s="24" t="s">
        <v>1769</v>
      </c>
      <c r="L411" s="24" t="s">
        <v>13146</v>
      </c>
      <c r="M411" s="24" t="s">
        <v>1078</v>
      </c>
      <c r="N411" s="30">
        <f>B411/522</f>
        <v>0.76628352490421459</v>
      </c>
      <c r="O411" s="278" t="s">
        <v>15627</v>
      </c>
      <c r="P411" s="278">
        <v>2</v>
      </c>
      <c r="Q411" s="312">
        <v>4.2</v>
      </c>
      <c r="R411" s="17">
        <f t="shared" si="6"/>
        <v>0.33141762452107282</v>
      </c>
    </row>
    <row r="412" spans="1:18" x14ac:dyDescent="0.3">
      <c r="A412" s="1" t="s">
        <v>13151</v>
      </c>
      <c r="B412" s="29">
        <v>400</v>
      </c>
      <c r="C412" s="311">
        <v>395</v>
      </c>
      <c r="D412" s="9" t="s">
        <v>13152</v>
      </c>
      <c r="E412" s="8" t="s">
        <v>13153</v>
      </c>
      <c r="F412" s="8" t="s">
        <v>13154</v>
      </c>
      <c r="G412" s="24" t="s">
        <v>11868</v>
      </c>
      <c r="H412" s="8">
        <v>685</v>
      </c>
      <c r="I412" s="29">
        <v>1.6</v>
      </c>
      <c r="J412" s="24" t="s">
        <v>1477</v>
      </c>
      <c r="K412" s="24" t="s">
        <v>2200</v>
      </c>
      <c r="L412" s="24" t="s">
        <v>13155</v>
      </c>
      <c r="M412" s="24" t="s">
        <v>2185</v>
      </c>
      <c r="N412" s="30">
        <f>B412/522</f>
        <v>0.76628352490421459</v>
      </c>
      <c r="O412" s="278" t="s">
        <v>15627</v>
      </c>
      <c r="P412" s="278">
        <v>2</v>
      </c>
      <c r="Q412" s="311">
        <v>1.7</v>
      </c>
      <c r="R412" s="17">
        <f t="shared" si="6"/>
        <v>0.75670498084291182</v>
      </c>
    </row>
    <row r="413" spans="1:18" x14ac:dyDescent="0.3">
      <c r="A413" s="1" t="s">
        <v>11499</v>
      </c>
      <c r="B413" s="29">
        <v>400</v>
      </c>
      <c r="C413" s="311">
        <v>479</v>
      </c>
      <c r="D413" s="9" t="s">
        <v>11500</v>
      </c>
      <c r="E413" s="8" t="s">
        <v>11501</v>
      </c>
      <c r="F413" s="8" t="s">
        <v>11502</v>
      </c>
      <c r="G413" s="24" t="s">
        <v>11687</v>
      </c>
      <c r="H413" s="10">
        <v>1007</v>
      </c>
      <c r="I413" s="29">
        <v>1.6</v>
      </c>
      <c r="J413" s="24" t="s">
        <v>2159</v>
      </c>
      <c r="K413" s="24" t="s">
        <v>2312</v>
      </c>
      <c r="L413" s="24" t="s">
        <v>416</v>
      </c>
      <c r="M413" s="24" t="s">
        <v>18</v>
      </c>
      <c r="N413" s="30">
        <f>B413/522</f>
        <v>0.76628352490421459</v>
      </c>
      <c r="O413" s="278" t="s">
        <v>15627</v>
      </c>
      <c r="P413" s="278">
        <v>2</v>
      </c>
      <c r="Q413" s="311">
        <v>0.9</v>
      </c>
      <c r="R413" s="17">
        <f t="shared" si="6"/>
        <v>0.91762452107279691</v>
      </c>
    </row>
    <row r="414" spans="1:18" x14ac:dyDescent="0.3">
      <c r="A414" s="1" t="s">
        <v>13116</v>
      </c>
      <c r="B414" s="29">
        <v>400</v>
      </c>
      <c r="C414" s="311">
        <v>328</v>
      </c>
      <c r="D414" s="9" t="s">
        <v>13117</v>
      </c>
      <c r="E414" s="8" t="s">
        <v>13118</v>
      </c>
      <c r="F414" s="8" t="s">
        <v>13119</v>
      </c>
      <c r="G414" s="24" t="s">
        <v>11703</v>
      </c>
      <c r="H414" s="10">
        <v>8198</v>
      </c>
      <c r="I414" s="29">
        <v>1.6</v>
      </c>
      <c r="J414" s="24" t="s">
        <v>1477</v>
      </c>
      <c r="K414" s="24" t="s">
        <v>1295</v>
      </c>
      <c r="L414" s="24" t="s">
        <v>5981</v>
      </c>
      <c r="M414" s="24" t="s">
        <v>1644</v>
      </c>
      <c r="N414" s="30">
        <f>B414/522</f>
        <v>0.76628352490421459</v>
      </c>
      <c r="O414" s="278" t="s">
        <v>15627</v>
      </c>
      <c r="P414" s="278">
        <v>2</v>
      </c>
      <c r="Q414" s="311">
        <v>2.2999999999999998</v>
      </c>
      <c r="R414" s="17">
        <f t="shared" si="6"/>
        <v>0.62835249042145591</v>
      </c>
    </row>
    <row r="415" spans="1:18" x14ac:dyDescent="0.3">
      <c r="A415" s="1" t="s">
        <v>13142</v>
      </c>
      <c r="B415" s="29">
        <v>400</v>
      </c>
      <c r="C415" s="311">
        <v>395</v>
      </c>
      <c r="D415" s="9" t="s">
        <v>13143</v>
      </c>
      <c r="E415" s="8" t="s">
        <v>13144</v>
      </c>
      <c r="F415" s="8" t="s">
        <v>13145</v>
      </c>
      <c r="G415" s="24" t="s">
        <v>11868</v>
      </c>
      <c r="H415" s="10">
        <v>1967</v>
      </c>
      <c r="I415" s="29">
        <v>1.6</v>
      </c>
      <c r="J415" s="24" t="s">
        <v>1477</v>
      </c>
      <c r="K415" s="24" t="s">
        <v>1577</v>
      </c>
      <c r="L415" s="24" t="s">
        <v>6317</v>
      </c>
      <c r="M415" s="24" t="s">
        <v>2185</v>
      </c>
      <c r="N415" s="30">
        <f>B415/522</f>
        <v>0.76628352490421459</v>
      </c>
      <c r="O415" s="278" t="s">
        <v>15627</v>
      </c>
      <c r="P415" s="278">
        <v>2</v>
      </c>
      <c r="Q415" s="311">
        <v>1.7</v>
      </c>
      <c r="R415" s="17">
        <f t="shared" si="6"/>
        <v>0.75670498084291182</v>
      </c>
    </row>
    <row r="416" spans="1:18" x14ac:dyDescent="0.3">
      <c r="A416" s="1" t="s">
        <v>13174</v>
      </c>
      <c r="B416" s="23">
        <v>414</v>
      </c>
      <c r="C416" s="311">
        <v>369</v>
      </c>
      <c r="D416" s="9" t="s">
        <v>13175</v>
      </c>
      <c r="E416" s="8" t="s">
        <v>13176</v>
      </c>
      <c r="F416" s="8" t="s">
        <v>13177</v>
      </c>
      <c r="G416" s="24" t="s">
        <v>11703</v>
      </c>
      <c r="H416" s="10">
        <v>1355</v>
      </c>
      <c r="I416" s="23">
        <v>1.5</v>
      </c>
      <c r="J416" s="24" t="s">
        <v>1477</v>
      </c>
      <c r="K416" s="24" t="s">
        <v>679</v>
      </c>
      <c r="L416" s="24" t="s">
        <v>416</v>
      </c>
      <c r="M416" s="24" t="s">
        <v>1708</v>
      </c>
      <c r="N416" s="26">
        <f>B416/522</f>
        <v>0.7931034482758621</v>
      </c>
      <c r="O416" s="278" t="s">
        <v>15627</v>
      </c>
      <c r="P416" s="278">
        <v>2</v>
      </c>
      <c r="Q416" s="311">
        <v>1.9</v>
      </c>
      <c r="R416" s="17">
        <f t="shared" si="6"/>
        <v>0.7068965517241379</v>
      </c>
    </row>
    <row r="417" spans="1:18" x14ac:dyDescent="0.3">
      <c r="A417" s="1" t="s">
        <v>13165</v>
      </c>
      <c r="B417" s="23">
        <v>414</v>
      </c>
      <c r="C417" s="311">
        <v>395</v>
      </c>
      <c r="D417" s="9" t="s">
        <v>13166</v>
      </c>
      <c r="E417" s="8" t="s">
        <v>13167</v>
      </c>
      <c r="F417" s="8" t="s">
        <v>13168</v>
      </c>
      <c r="G417" s="24" t="s">
        <v>11868</v>
      </c>
      <c r="H417" s="10">
        <v>2425</v>
      </c>
      <c r="I417" s="23">
        <v>1.5</v>
      </c>
      <c r="J417" s="24" t="s">
        <v>1477</v>
      </c>
      <c r="K417" s="24" t="s">
        <v>642</v>
      </c>
      <c r="L417" s="24" t="s">
        <v>13169</v>
      </c>
      <c r="M417" s="24" t="s">
        <v>2185</v>
      </c>
      <c r="N417" s="26">
        <f>B417/522</f>
        <v>0.7931034482758621</v>
      </c>
      <c r="O417" s="278" t="s">
        <v>15627</v>
      </c>
      <c r="P417" s="278">
        <v>2</v>
      </c>
      <c r="Q417" s="311">
        <v>1.7</v>
      </c>
      <c r="R417" s="17">
        <f t="shared" si="6"/>
        <v>0.75670498084291182</v>
      </c>
    </row>
    <row r="418" spans="1:18" x14ac:dyDescent="0.3">
      <c r="A418" s="1" t="s">
        <v>13170</v>
      </c>
      <c r="B418" s="23">
        <v>414</v>
      </c>
      <c r="C418" s="312">
        <v>404</v>
      </c>
      <c r="D418" s="9" t="s">
        <v>13171</v>
      </c>
      <c r="E418" s="8" t="s">
        <v>13172</v>
      </c>
      <c r="F418" s="8" t="s">
        <v>13173</v>
      </c>
      <c r="G418" s="24" t="s">
        <v>11868</v>
      </c>
      <c r="H418" s="10">
        <v>2135</v>
      </c>
      <c r="I418" s="23">
        <v>1.5</v>
      </c>
      <c r="J418" s="24" t="s">
        <v>1477</v>
      </c>
      <c r="K418" s="24" t="s">
        <v>1174</v>
      </c>
      <c r="L418" s="24" t="s">
        <v>4967</v>
      </c>
      <c r="M418" s="24" t="s">
        <v>2357</v>
      </c>
      <c r="N418" s="26">
        <f>B418/522</f>
        <v>0.7931034482758621</v>
      </c>
      <c r="O418" s="278" t="s">
        <v>15627</v>
      </c>
      <c r="P418" s="278">
        <v>2</v>
      </c>
      <c r="Q418" s="312">
        <v>1.6</v>
      </c>
      <c r="R418" s="17">
        <f t="shared" si="6"/>
        <v>0.77394636015325668</v>
      </c>
    </row>
    <row r="419" spans="1:18" x14ac:dyDescent="0.3">
      <c r="A419" s="1" t="s">
        <v>13203</v>
      </c>
      <c r="B419" s="23">
        <v>414</v>
      </c>
      <c r="C419" s="311">
        <v>479</v>
      </c>
      <c r="D419" s="9" t="s">
        <v>13204</v>
      </c>
      <c r="E419" s="8" t="s">
        <v>13205</v>
      </c>
      <c r="F419" s="8" t="s">
        <v>13206</v>
      </c>
      <c r="G419" s="24" t="s">
        <v>11687</v>
      </c>
      <c r="H419" s="8">
        <v>182</v>
      </c>
      <c r="I419" s="23">
        <v>1.5</v>
      </c>
      <c r="J419" s="24" t="s">
        <v>2159</v>
      </c>
      <c r="K419" s="24" t="s">
        <v>2616</v>
      </c>
      <c r="L419" s="24" t="s">
        <v>13207</v>
      </c>
      <c r="M419" s="24" t="s">
        <v>18</v>
      </c>
      <c r="N419" s="26">
        <f>B419/522</f>
        <v>0.7931034482758621</v>
      </c>
      <c r="O419" s="278" t="s">
        <v>15627</v>
      </c>
      <c r="P419" s="278">
        <v>2</v>
      </c>
      <c r="Q419" s="311">
        <v>0.9</v>
      </c>
      <c r="R419" s="17">
        <f t="shared" si="6"/>
        <v>0.91762452107279691</v>
      </c>
    </row>
    <row r="420" spans="1:18" x14ac:dyDescent="0.3">
      <c r="A420" s="1" t="s">
        <v>11530</v>
      </c>
      <c r="B420" s="23">
        <v>414</v>
      </c>
      <c r="C420" s="312">
        <v>404</v>
      </c>
      <c r="D420" s="9" t="s">
        <v>11531</v>
      </c>
      <c r="E420" s="8" t="s">
        <v>11532</v>
      </c>
      <c r="F420" s="8" t="s">
        <v>11533</v>
      </c>
      <c r="G420" s="24" t="s">
        <v>11687</v>
      </c>
      <c r="H420" s="8">
        <v>451</v>
      </c>
      <c r="I420" s="23">
        <v>1.5</v>
      </c>
      <c r="J420" s="24" t="s">
        <v>2159</v>
      </c>
      <c r="K420" s="24" t="s">
        <v>1769</v>
      </c>
      <c r="L420" s="24" t="s">
        <v>2684</v>
      </c>
      <c r="M420" s="24" t="s">
        <v>2357</v>
      </c>
      <c r="N420" s="26">
        <f>B420/522</f>
        <v>0.7931034482758621</v>
      </c>
      <c r="O420" s="278" t="s">
        <v>15627</v>
      </c>
      <c r="P420" s="278">
        <v>2</v>
      </c>
      <c r="Q420" s="312">
        <v>1.6</v>
      </c>
      <c r="R420" s="17">
        <f t="shared" si="6"/>
        <v>0.77394636015325668</v>
      </c>
    </row>
    <row r="421" spans="1:18" x14ac:dyDescent="0.3">
      <c r="A421" s="1" t="s">
        <v>13187</v>
      </c>
      <c r="B421" s="23">
        <v>414</v>
      </c>
      <c r="C421" s="311">
        <v>436</v>
      </c>
      <c r="D421" s="9" t="s">
        <v>13188</v>
      </c>
      <c r="E421" s="8" t="s">
        <v>13189</v>
      </c>
      <c r="F421" s="8" t="s">
        <v>13190</v>
      </c>
      <c r="G421" s="24" t="s">
        <v>11703</v>
      </c>
      <c r="H421" s="8">
        <v>656</v>
      </c>
      <c r="I421" s="23">
        <v>1.5</v>
      </c>
      <c r="J421" s="24" t="s">
        <v>1477</v>
      </c>
      <c r="K421" s="24" t="s">
        <v>1443</v>
      </c>
      <c r="L421" s="24" t="s">
        <v>13191</v>
      </c>
      <c r="M421" s="24" t="s">
        <v>19</v>
      </c>
      <c r="N421" s="26">
        <f>B421/522</f>
        <v>0.7931034482758621</v>
      </c>
      <c r="O421" s="278" t="s">
        <v>15627</v>
      </c>
      <c r="P421" s="278">
        <v>2</v>
      </c>
      <c r="Q421" s="311">
        <v>1.3</v>
      </c>
      <c r="R421" s="17">
        <f t="shared" si="6"/>
        <v>0.83524904214559392</v>
      </c>
    </row>
    <row r="422" spans="1:18" x14ac:dyDescent="0.3">
      <c r="A422" s="1" t="s">
        <v>13193</v>
      </c>
      <c r="B422" s="23">
        <v>414</v>
      </c>
      <c r="C422" s="312">
        <v>425</v>
      </c>
      <c r="D422" s="9" t="s">
        <v>13194</v>
      </c>
      <c r="E422" s="8" t="s">
        <v>13195</v>
      </c>
      <c r="F422" s="8" t="s">
        <v>13196</v>
      </c>
      <c r="G422" s="24" t="s">
        <v>11695</v>
      </c>
      <c r="H422" s="10">
        <v>2612</v>
      </c>
      <c r="I422" s="23">
        <v>1.5</v>
      </c>
      <c r="J422" s="24" t="s">
        <v>2159</v>
      </c>
      <c r="K422" s="24" t="s">
        <v>2568</v>
      </c>
      <c r="L422" s="24" t="s">
        <v>13197</v>
      </c>
      <c r="M422" s="24" t="s">
        <v>2303</v>
      </c>
      <c r="N422" s="26">
        <f>B422/522</f>
        <v>0.7931034482758621</v>
      </c>
      <c r="O422" s="278" t="s">
        <v>15627</v>
      </c>
      <c r="P422" s="278">
        <v>2</v>
      </c>
      <c r="Q422" s="312">
        <v>1.4</v>
      </c>
      <c r="R422" s="17">
        <f t="shared" si="6"/>
        <v>0.81417624521072796</v>
      </c>
    </row>
    <row r="423" spans="1:18" x14ac:dyDescent="0.3">
      <c r="A423" s="1" t="s">
        <v>13178</v>
      </c>
      <c r="B423" s="23">
        <v>414</v>
      </c>
      <c r="C423" s="311">
        <v>416</v>
      </c>
      <c r="D423" s="9" t="s">
        <v>13179</v>
      </c>
      <c r="E423" s="8" t="s">
        <v>13180</v>
      </c>
      <c r="F423" s="8" t="s">
        <v>13181</v>
      </c>
      <c r="G423" s="24" t="s">
        <v>11868</v>
      </c>
      <c r="H423" s="8">
        <v>783</v>
      </c>
      <c r="I423" s="23">
        <v>1.5</v>
      </c>
      <c r="J423" s="24" t="s">
        <v>1477</v>
      </c>
      <c r="K423" s="24" t="s">
        <v>679</v>
      </c>
      <c r="L423" s="24" t="s">
        <v>13182</v>
      </c>
      <c r="M423" s="24" t="s">
        <v>2289</v>
      </c>
      <c r="N423" s="26">
        <f>B423/522</f>
        <v>0.7931034482758621</v>
      </c>
      <c r="O423" s="278" t="s">
        <v>15627</v>
      </c>
      <c r="P423" s="278">
        <v>2</v>
      </c>
      <c r="Q423" s="311">
        <v>1.5</v>
      </c>
      <c r="R423" s="17">
        <f t="shared" si="6"/>
        <v>0.79693486590038309</v>
      </c>
    </row>
    <row r="424" spans="1:18" x14ac:dyDescent="0.3">
      <c r="A424" s="1" t="s">
        <v>13198</v>
      </c>
      <c r="B424" s="23">
        <v>414</v>
      </c>
      <c r="C424" s="312">
        <v>425</v>
      </c>
      <c r="D424" s="9" t="s">
        <v>13199</v>
      </c>
      <c r="E424" s="8" t="s">
        <v>13200</v>
      </c>
      <c r="F424" s="8" t="s">
        <v>13201</v>
      </c>
      <c r="G424" s="24" t="s">
        <v>11695</v>
      </c>
      <c r="H424" s="10">
        <v>2101</v>
      </c>
      <c r="I424" s="23">
        <v>1.5</v>
      </c>
      <c r="J424" s="24" t="s">
        <v>2159</v>
      </c>
      <c r="K424" s="24" t="s">
        <v>2568</v>
      </c>
      <c r="L424" s="24" t="s">
        <v>13202</v>
      </c>
      <c r="M424" s="24" t="s">
        <v>2303</v>
      </c>
      <c r="N424" s="26">
        <f>B424/522</f>
        <v>0.7931034482758621</v>
      </c>
      <c r="O424" s="278" t="s">
        <v>15627</v>
      </c>
      <c r="P424" s="278">
        <v>2</v>
      </c>
      <c r="Q424" s="312">
        <v>1.4</v>
      </c>
      <c r="R424" s="17">
        <f t="shared" si="6"/>
        <v>0.81417624521072796</v>
      </c>
    </row>
    <row r="425" spans="1:18" x14ac:dyDescent="0.3">
      <c r="A425" s="1" t="s">
        <v>11519</v>
      </c>
      <c r="B425" s="23">
        <v>414</v>
      </c>
      <c r="C425" s="311">
        <v>436</v>
      </c>
      <c r="D425" s="9" t="s">
        <v>11520</v>
      </c>
      <c r="E425" s="8" t="s">
        <v>11521</v>
      </c>
      <c r="F425" s="8" t="s">
        <v>11522</v>
      </c>
      <c r="G425" s="24" t="s">
        <v>12297</v>
      </c>
      <c r="H425" s="10">
        <v>2521</v>
      </c>
      <c r="I425" s="23">
        <v>1.5</v>
      </c>
      <c r="J425" s="24" t="s">
        <v>2159</v>
      </c>
      <c r="K425" s="24" t="s">
        <v>1774</v>
      </c>
      <c r="L425" s="24" t="s">
        <v>7612</v>
      </c>
      <c r="M425" s="24" t="s">
        <v>19</v>
      </c>
      <c r="N425" s="26">
        <f>B425/522</f>
        <v>0.7931034482758621</v>
      </c>
      <c r="O425" s="278" t="s">
        <v>15627</v>
      </c>
      <c r="P425" s="278">
        <v>2</v>
      </c>
      <c r="Q425" s="311">
        <v>1.3</v>
      </c>
      <c r="R425" s="17">
        <f t="shared" si="6"/>
        <v>0.83524904214559392</v>
      </c>
    </row>
    <row r="426" spans="1:18" x14ac:dyDescent="0.3">
      <c r="A426" s="1" t="s">
        <v>11527</v>
      </c>
      <c r="B426" s="23">
        <v>414</v>
      </c>
      <c r="C426" s="311">
        <v>458</v>
      </c>
      <c r="D426" s="9" t="s">
        <v>11528</v>
      </c>
      <c r="E426" s="8" t="s">
        <v>11529</v>
      </c>
      <c r="F426" s="8" t="s">
        <v>11529</v>
      </c>
      <c r="G426" s="24" t="s">
        <v>11687</v>
      </c>
      <c r="H426" s="10">
        <v>2177</v>
      </c>
      <c r="I426" s="23">
        <v>1.5</v>
      </c>
      <c r="J426" s="24" t="s">
        <v>2159</v>
      </c>
      <c r="K426" s="24" t="s">
        <v>2318</v>
      </c>
      <c r="L426" s="24" t="s">
        <v>13192</v>
      </c>
      <c r="M426" s="24" t="s">
        <v>2169</v>
      </c>
      <c r="N426" s="26">
        <f>B426/522</f>
        <v>0.7931034482758621</v>
      </c>
      <c r="O426" s="278" t="s">
        <v>15627</v>
      </c>
      <c r="P426" s="278">
        <v>2</v>
      </c>
      <c r="Q426" s="311">
        <v>1.1000000000000001</v>
      </c>
      <c r="R426" s="17">
        <f t="shared" si="6"/>
        <v>0.87739463601532564</v>
      </c>
    </row>
    <row r="427" spans="1:18" x14ac:dyDescent="0.3">
      <c r="A427" s="1" t="s">
        <v>13183</v>
      </c>
      <c r="B427" s="23">
        <v>414</v>
      </c>
      <c r="C427" s="312">
        <v>404</v>
      </c>
      <c r="D427" s="9" t="s">
        <v>13184</v>
      </c>
      <c r="E427" s="8" t="s">
        <v>13185</v>
      </c>
      <c r="F427" s="8" t="s">
        <v>13186</v>
      </c>
      <c r="G427" s="24" t="s">
        <v>11868</v>
      </c>
      <c r="H427" s="8">
        <v>680</v>
      </c>
      <c r="I427" s="23">
        <v>1.5</v>
      </c>
      <c r="J427" s="24" t="s">
        <v>1477</v>
      </c>
      <c r="K427" s="24" t="s">
        <v>1439</v>
      </c>
      <c r="L427" s="24" t="s">
        <v>8281</v>
      </c>
      <c r="M427" s="24" t="s">
        <v>2357</v>
      </c>
      <c r="N427" s="26">
        <f>B427/522</f>
        <v>0.7931034482758621</v>
      </c>
      <c r="O427" s="278" t="s">
        <v>15627</v>
      </c>
      <c r="P427" s="278">
        <v>2</v>
      </c>
      <c r="Q427" s="312">
        <v>1.6</v>
      </c>
      <c r="R427" s="17">
        <f t="shared" si="6"/>
        <v>0.77394636015325668</v>
      </c>
    </row>
    <row r="428" spans="1:18" x14ac:dyDescent="0.3">
      <c r="A428" s="1" t="s">
        <v>13222</v>
      </c>
      <c r="B428" s="29">
        <v>426</v>
      </c>
      <c r="C428" s="311">
        <v>436</v>
      </c>
      <c r="D428" s="9" t="s">
        <v>13223</v>
      </c>
      <c r="E428" s="8" t="s">
        <v>13224</v>
      </c>
      <c r="F428" s="8" t="s">
        <v>13225</v>
      </c>
      <c r="G428" s="24" t="s">
        <v>11868</v>
      </c>
      <c r="H428" s="8">
        <v>873</v>
      </c>
      <c r="I428" s="29">
        <v>1.4</v>
      </c>
      <c r="J428" s="24" t="s">
        <v>2159</v>
      </c>
      <c r="K428" s="24" t="s">
        <v>1622</v>
      </c>
      <c r="L428" s="24" t="s">
        <v>416</v>
      </c>
      <c r="M428" s="24" t="s">
        <v>19</v>
      </c>
      <c r="N428" s="30">
        <f>B428/522</f>
        <v>0.81609195402298851</v>
      </c>
      <c r="O428" s="278" t="s">
        <v>15627</v>
      </c>
      <c r="P428" s="278">
        <v>2</v>
      </c>
      <c r="Q428" s="311">
        <v>1.3</v>
      </c>
      <c r="R428" s="17">
        <f t="shared" si="6"/>
        <v>0.83524904214559392</v>
      </c>
    </row>
    <row r="429" spans="1:18" x14ac:dyDescent="0.3">
      <c r="A429" s="1" t="s">
        <v>11534</v>
      </c>
      <c r="B429" s="29">
        <v>426</v>
      </c>
      <c r="C429" s="312">
        <v>445</v>
      </c>
      <c r="D429" s="9" t="s">
        <v>11535</v>
      </c>
      <c r="E429" s="8" t="s">
        <v>11536</v>
      </c>
      <c r="F429" s="8" t="s">
        <v>11537</v>
      </c>
      <c r="G429" s="24" t="s">
        <v>12297</v>
      </c>
      <c r="H429" s="10">
        <v>2324</v>
      </c>
      <c r="I429" s="29">
        <v>1.4</v>
      </c>
      <c r="J429" s="24" t="s">
        <v>2159</v>
      </c>
      <c r="K429" s="24" t="s">
        <v>2037</v>
      </c>
      <c r="L429" s="24" t="s">
        <v>13252</v>
      </c>
      <c r="M429" s="24" t="s">
        <v>2086</v>
      </c>
      <c r="N429" s="30">
        <f>B429/522</f>
        <v>0.81609195402298851</v>
      </c>
      <c r="O429" s="278" t="s">
        <v>15627</v>
      </c>
      <c r="P429" s="278">
        <v>2</v>
      </c>
      <c r="Q429" s="312">
        <v>1.2</v>
      </c>
      <c r="R429" s="17">
        <f t="shared" si="6"/>
        <v>0.85249042145593867</v>
      </c>
    </row>
    <row r="430" spans="1:18" x14ac:dyDescent="0.3">
      <c r="A430" s="1" t="s">
        <v>13217</v>
      </c>
      <c r="B430" s="29">
        <v>426</v>
      </c>
      <c r="C430" s="312">
        <v>425</v>
      </c>
      <c r="D430" s="9" t="s">
        <v>13218</v>
      </c>
      <c r="E430" s="8" t="s">
        <v>13219</v>
      </c>
      <c r="F430" s="8" t="s">
        <v>13220</v>
      </c>
      <c r="G430" s="24" t="s">
        <v>11703</v>
      </c>
      <c r="H430" s="8">
        <v>685</v>
      </c>
      <c r="I430" s="29">
        <v>1.4</v>
      </c>
      <c r="J430" s="24" t="s">
        <v>1477</v>
      </c>
      <c r="K430" s="24" t="s">
        <v>1769</v>
      </c>
      <c r="L430" s="24" t="s">
        <v>13221</v>
      </c>
      <c r="M430" s="24" t="s">
        <v>2303</v>
      </c>
      <c r="N430" s="30">
        <f>B430/522</f>
        <v>0.81609195402298851</v>
      </c>
      <c r="O430" s="278" t="s">
        <v>15627</v>
      </c>
      <c r="P430" s="278">
        <v>2</v>
      </c>
      <c r="Q430" s="312">
        <v>1.4</v>
      </c>
      <c r="R430" s="17">
        <f t="shared" si="6"/>
        <v>0.81417624521072796</v>
      </c>
    </row>
    <row r="431" spans="1:18" x14ac:dyDescent="0.3">
      <c r="A431" s="1" t="s">
        <v>13226</v>
      </c>
      <c r="B431" s="29">
        <v>426</v>
      </c>
      <c r="C431" s="311">
        <v>416</v>
      </c>
      <c r="D431" s="9" t="s">
        <v>13227</v>
      </c>
      <c r="E431" s="8" t="s">
        <v>13228</v>
      </c>
      <c r="F431" s="8" t="s">
        <v>13229</v>
      </c>
      <c r="G431" s="24" t="s">
        <v>11703</v>
      </c>
      <c r="H431" s="10">
        <v>4887</v>
      </c>
      <c r="I431" s="29">
        <v>1.4</v>
      </c>
      <c r="J431" s="24" t="s">
        <v>1477</v>
      </c>
      <c r="K431" s="24" t="s">
        <v>808</v>
      </c>
      <c r="L431" s="24" t="s">
        <v>13230</v>
      </c>
      <c r="M431" s="24" t="s">
        <v>2289</v>
      </c>
      <c r="N431" s="30">
        <f>B431/522</f>
        <v>0.81609195402298851</v>
      </c>
      <c r="O431" s="278" t="s">
        <v>15627</v>
      </c>
      <c r="P431" s="278">
        <v>2</v>
      </c>
      <c r="Q431" s="311">
        <v>1.5</v>
      </c>
      <c r="R431" s="17">
        <f t="shared" si="6"/>
        <v>0.79693486590038309</v>
      </c>
    </row>
    <row r="432" spans="1:18" x14ac:dyDescent="0.3">
      <c r="A432" s="1" t="s">
        <v>13235</v>
      </c>
      <c r="B432" s="29">
        <v>426</v>
      </c>
      <c r="C432" s="312">
        <v>445</v>
      </c>
      <c r="D432" s="9" t="s">
        <v>13236</v>
      </c>
      <c r="E432" s="8" t="s">
        <v>13237</v>
      </c>
      <c r="F432" s="8" t="s">
        <v>13237</v>
      </c>
      <c r="G432" s="24" t="s">
        <v>11868</v>
      </c>
      <c r="H432" s="8">
        <v>539</v>
      </c>
      <c r="I432" s="29">
        <v>1.4</v>
      </c>
      <c r="J432" s="24" t="s">
        <v>2159</v>
      </c>
      <c r="K432" s="24" t="s">
        <v>1707</v>
      </c>
      <c r="L432" s="24" t="s">
        <v>590</v>
      </c>
      <c r="M432" s="24" t="s">
        <v>2086</v>
      </c>
      <c r="N432" s="30">
        <f>B432/522</f>
        <v>0.81609195402298851</v>
      </c>
      <c r="O432" s="278" t="s">
        <v>15627</v>
      </c>
      <c r="P432" s="278">
        <v>2</v>
      </c>
      <c r="Q432" s="312">
        <v>1.2</v>
      </c>
      <c r="R432" s="17">
        <f t="shared" si="6"/>
        <v>0.85249042145593867</v>
      </c>
    </row>
    <row r="433" spans="1:18" x14ac:dyDescent="0.3">
      <c r="A433" s="1" t="s">
        <v>13213</v>
      </c>
      <c r="B433" s="29">
        <v>426</v>
      </c>
      <c r="C433" s="311">
        <v>416</v>
      </c>
      <c r="D433" s="9" t="s">
        <v>13214</v>
      </c>
      <c r="E433" s="8" t="s">
        <v>13215</v>
      </c>
      <c r="F433" s="8" t="s">
        <v>13216</v>
      </c>
      <c r="G433" s="24" t="s">
        <v>11703</v>
      </c>
      <c r="H433" s="8">
        <v>685</v>
      </c>
      <c r="I433" s="29">
        <v>1.4</v>
      </c>
      <c r="J433" s="24" t="s">
        <v>1477</v>
      </c>
      <c r="K433" s="24" t="s">
        <v>1307</v>
      </c>
      <c r="L433" s="24" t="s">
        <v>709</v>
      </c>
      <c r="M433" s="24" t="s">
        <v>2289</v>
      </c>
      <c r="N433" s="30">
        <f>B433/522</f>
        <v>0.81609195402298851</v>
      </c>
      <c r="O433" s="278" t="s">
        <v>15627</v>
      </c>
      <c r="P433" s="278">
        <v>2</v>
      </c>
      <c r="Q433" s="311">
        <v>1.5</v>
      </c>
      <c r="R433" s="17">
        <f t="shared" si="6"/>
        <v>0.79693486590038309</v>
      </c>
    </row>
    <row r="434" spans="1:18" x14ac:dyDescent="0.3">
      <c r="A434" s="1" t="s">
        <v>13238</v>
      </c>
      <c r="B434" s="29">
        <v>426</v>
      </c>
      <c r="C434" s="311">
        <v>347</v>
      </c>
      <c r="D434" s="9" t="s">
        <v>13239</v>
      </c>
      <c r="E434" s="8" t="s">
        <v>13240</v>
      </c>
      <c r="F434" s="8" t="s">
        <v>13241</v>
      </c>
      <c r="G434" s="24" t="s">
        <v>11868</v>
      </c>
      <c r="H434" s="8">
        <v>200</v>
      </c>
      <c r="I434" s="29">
        <v>1.4</v>
      </c>
      <c r="J434" s="24" t="s">
        <v>2159</v>
      </c>
      <c r="K434" s="24" t="s">
        <v>1707</v>
      </c>
      <c r="L434" s="24" t="s">
        <v>12425</v>
      </c>
      <c r="M434" s="24" t="s">
        <v>1911</v>
      </c>
      <c r="N434" s="30">
        <f>B434/522</f>
        <v>0.81609195402298851</v>
      </c>
      <c r="O434" s="278" t="s">
        <v>15627</v>
      </c>
      <c r="P434" s="278">
        <v>2</v>
      </c>
      <c r="Q434" s="311">
        <v>2.1</v>
      </c>
      <c r="R434" s="17">
        <f t="shared" si="6"/>
        <v>0.66475095785440608</v>
      </c>
    </row>
    <row r="435" spans="1:18" x14ac:dyDescent="0.3">
      <c r="A435" s="1" t="s">
        <v>13242</v>
      </c>
      <c r="B435" s="29">
        <v>426</v>
      </c>
      <c r="C435" s="312">
        <v>425</v>
      </c>
      <c r="D435" s="9" t="s">
        <v>13243</v>
      </c>
      <c r="E435" s="8" t="s">
        <v>13244</v>
      </c>
      <c r="F435" s="8" t="s">
        <v>13245</v>
      </c>
      <c r="G435" s="24" t="s">
        <v>11703</v>
      </c>
      <c r="H435" s="8">
        <v>838</v>
      </c>
      <c r="I435" s="29">
        <v>1.4</v>
      </c>
      <c r="J435" s="24" t="s">
        <v>1477</v>
      </c>
      <c r="K435" s="24" t="s">
        <v>1707</v>
      </c>
      <c r="L435" s="24" t="s">
        <v>13246</v>
      </c>
      <c r="M435" s="24" t="s">
        <v>2303</v>
      </c>
      <c r="N435" s="30">
        <f>B435/522</f>
        <v>0.81609195402298851</v>
      </c>
      <c r="O435" s="278" t="s">
        <v>15627</v>
      </c>
      <c r="P435" s="278">
        <v>2</v>
      </c>
      <c r="Q435" s="312">
        <v>1.4</v>
      </c>
      <c r="R435" s="17">
        <f t="shared" si="6"/>
        <v>0.81417624521072796</v>
      </c>
    </row>
    <row r="436" spans="1:18" x14ac:dyDescent="0.3">
      <c r="A436" s="1" t="s">
        <v>13231</v>
      </c>
      <c r="B436" s="29">
        <v>426</v>
      </c>
      <c r="C436" s="311">
        <v>436</v>
      </c>
      <c r="D436" s="9" t="s">
        <v>13232</v>
      </c>
      <c r="E436" s="8" t="s">
        <v>13233</v>
      </c>
      <c r="F436" s="8" t="s">
        <v>13234</v>
      </c>
      <c r="G436" s="24" t="s">
        <v>11868</v>
      </c>
      <c r="H436" s="8">
        <v>825</v>
      </c>
      <c r="I436" s="29">
        <v>1.4</v>
      </c>
      <c r="J436" s="24" t="s">
        <v>2159</v>
      </c>
      <c r="K436" s="24" t="s">
        <v>808</v>
      </c>
      <c r="L436" s="24" t="s">
        <v>12719</v>
      </c>
      <c r="M436" s="24" t="s">
        <v>19</v>
      </c>
      <c r="N436" s="30">
        <f>B436/522</f>
        <v>0.81609195402298851</v>
      </c>
      <c r="O436" s="278" t="s">
        <v>15627</v>
      </c>
      <c r="P436" s="278">
        <v>2</v>
      </c>
      <c r="Q436" s="311">
        <v>1.3</v>
      </c>
      <c r="R436" s="17">
        <f t="shared" si="6"/>
        <v>0.83524904214559392</v>
      </c>
    </row>
    <row r="437" spans="1:18" x14ac:dyDescent="0.3">
      <c r="A437" s="1" t="s">
        <v>13247</v>
      </c>
      <c r="B437" s="29">
        <v>426</v>
      </c>
      <c r="C437" s="312">
        <v>445</v>
      </c>
      <c r="D437" s="9" t="s">
        <v>13248</v>
      </c>
      <c r="E437" s="8" t="s">
        <v>13249</v>
      </c>
      <c r="F437" s="8" t="s">
        <v>13250</v>
      </c>
      <c r="G437" s="24" t="s">
        <v>11703</v>
      </c>
      <c r="H437" s="10">
        <v>1651</v>
      </c>
      <c r="I437" s="29">
        <v>1.4</v>
      </c>
      <c r="J437" s="24" t="s">
        <v>1477</v>
      </c>
      <c r="K437" s="24" t="s">
        <v>2004</v>
      </c>
      <c r="L437" s="24" t="s">
        <v>13251</v>
      </c>
      <c r="M437" s="24" t="s">
        <v>2086</v>
      </c>
      <c r="N437" s="30">
        <f>B437/522</f>
        <v>0.81609195402298851</v>
      </c>
      <c r="O437" s="278" t="s">
        <v>15627</v>
      </c>
      <c r="P437" s="278">
        <v>2</v>
      </c>
      <c r="Q437" s="312">
        <v>1.2</v>
      </c>
      <c r="R437" s="17">
        <f t="shared" si="6"/>
        <v>0.85249042145593867</v>
      </c>
    </row>
    <row r="438" spans="1:18" x14ac:dyDescent="0.3">
      <c r="A438" s="1" t="s">
        <v>13208</v>
      </c>
      <c r="B438" s="29">
        <v>426</v>
      </c>
      <c r="C438" s="312">
        <v>425</v>
      </c>
      <c r="D438" s="9" t="s">
        <v>13209</v>
      </c>
      <c r="E438" s="8" t="s">
        <v>13210</v>
      </c>
      <c r="F438" s="8" t="s">
        <v>13211</v>
      </c>
      <c r="G438" s="24" t="s">
        <v>11703</v>
      </c>
      <c r="H438" s="8">
        <v>696</v>
      </c>
      <c r="I438" s="29">
        <v>1.4</v>
      </c>
      <c r="J438" s="24" t="s">
        <v>1477</v>
      </c>
      <c r="K438" s="24" t="s">
        <v>1060</v>
      </c>
      <c r="L438" s="24" t="s">
        <v>13212</v>
      </c>
      <c r="M438" s="24" t="s">
        <v>2303</v>
      </c>
      <c r="N438" s="30">
        <f>B438/522</f>
        <v>0.81609195402298851</v>
      </c>
      <c r="O438" s="278" t="s">
        <v>15627</v>
      </c>
      <c r="P438" s="278">
        <v>2</v>
      </c>
      <c r="Q438" s="312">
        <v>1.4</v>
      </c>
      <c r="R438" s="17">
        <f t="shared" si="6"/>
        <v>0.81417624521072796</v>
      </c>
    </row>
    <row r="439" spans="1:18" x14ac:dyDescent="0.3">
      <c r="A439" s="1" t="s">
        <v>13261</v>
      </c>
      <c r="B439" s="23">
        <v>437</v>
      </c>
      <c r="C439" s="312">
        <v>385</v>
      </c>
      <c r="D439" s="9" t="s">
        <v>13262</v>
      </c>
      <c r="E439" s="8" t="s">
        <v>13263</v>
      </c>
      <c r="F439" s="8" t="s">
        <v>13264</v>
      </c>
      <c r="G439" s="24" t="s">
        <v>11703</v>
      </c>
      <c r="H439" s="10">
        <v>1200</v>
      </c>
      <c r="I439" s="23">
        <v>1.3</v>
      </c>
      <c r="J439" s="24" t="s">
        <v>1477</v>
      </c>
      <c r="K439" s="24" t="s">
        <v>1458</v>
      </c>
      <c r="L439" s="24" t="s">
        <v>13265</v>
      </c>
      <c r="M439" s="24" t="s">
        <v>1624</v>
      </c>
      <c r="N439" s="26">
        <f>B439/522</f>
        <v>0.83716475095785436</v>
      </c>
      <c r="O439" s="278" t="s">
        <v>15627</v>
      </c>
      <c r="P439" s="278">
        <v>2</v>
      </c>
      <c r="Q439" s="312">
        <v>1.8</v>
      </c>
      <c r="R439" s="17">
        <f t="shared" si="6"/>
        <v>0.73754789272030652</v>
      </c>
    </row>
    <row r="440" spans="1:18" x14ac:dyDescent="0.3">
      <c r="A440" s="1" t="s">
        <v>13266</v>
      </c>
      <c r="B440" s="23">
        <v>437</v>
      </c>
      <c r="C440" s="311">
        <v>416</v>
      </c>
      <c r="D440" s="9" t="s">
        <v>13267</v>
      </c>
      <c r="E440" s="8" t="s">
        <v>13268</v>
      </c>
      <c r="F440" s="8" t="s">
        <v>13269</v>
      </c>
      <c r="G440" s="24" t="s">
        <v>11868</v>
      </c>
      <c r="H440" s="10">
        <v>1328</v>
      </c>
      <c r="I440" s="23">
        <v>1.3</v>
      </c>
      <c r="J440" s="24" t="s">
        <v>2159</v>
      </c>
      <c r="K440" s="24" t="s">
        <v>1443</v>
      </c>
      <c r="L440" s="24" t="s">
        <v>13270</v>
      </c>
      <c r="M440" s="24" t="s">
        <v>2289</v>
      </c>
      <c r="N440" s="26">
        <f>B440/522</f>
        <v>0.83716475095785436</v>
      </c>
      <c r="O440" s="278" t="s">
        <v>15627</v>
      </c>
      <c r="P440" s="278">
        <v>2</v>
      </c>
      <c r="Q440" s="311">
        <v>1.5</v>
      </c>
      <c r="R440" s="17">
        <f t="shared" si="6"/>
        <v>0.79693486590038309</v>
      </c>
    </row>
    <row r="441" spans="1:18" x14ac:dyDescent="0.3">
      <c r="A441" s="1" t="s">
        <v>13271</v>
      </c>
      <c r="B441" s="23">
        <v>437</v>
      </c>
      <c r="C441" s="312">
        <v>358</v>
      </c>
      <c r="D441" s="9" t="s">
        <v>13272</v>
      </c>
      <c r="E441" s="8" t="s">
        <v>13273</v>
      </c>
      <c r="F441" s="8" t="s">
        <v>13274</v>
      </c>
      <c r="G441" s="24" t="s">
        <v>11692</v>
      </c>
      <c r="H441" s="10">
        <v>1584</v>
      </c>
      <c r="I441" s="23">
        <v>1.3</v>
      </c>
      <c r="J441" s="24" t="s">
        <v>2159</v>
      </c>
      <c r="K441" s="24" t="s">
        <v>1249</v>
      </c>
      <c r="L441" s="24" t="s">
        <v>13275</v>
      </c>
      <c r="M441" s="24" t="s">
        <v>26</v>
      </c>
      <c r="N441" s="26">
        <f>B441/522</f>
        <v>0.83716475095785436</v>
      </c>
      <c r="O441" s="278" t="s">
        <v>15627</v>
      </c>
      <c r="P441" s="278">
        <v>2</v>
      </c>
      <c r="Q441" s="312">
        <v>2</v>
      </c>
      <c r="R441" s="17">
        <f t="shared" si="6"/>
        <v>0.68582375478927204</v>
      </c>
    </row>
    <row r="442" spans="1:18" x14ac:dyDescent="0.3">
      <c r="A442" s="1" t="s">
        <v>13295</v>
      </c>
      <c r="B442" s="23">
        <v>437</v>
      </c>
      <c r="C442" s="311">
        <v>416</v>
      </c>
      <c r="D442" s="9" t="s">
        <v>13296</v>
      </c>
      <c r="E442" s="8" t="s">
        <v>13297</v>
      </c>
      <c r="F442" s="8" t="s">
        <v>13298</v>
      </c>
      <c r="G442" s="24" t="s">
        <v>11703</v>
      </c>
      <c r="H442" s="8">
        <v>784</v>
      </c>
      <c r="I442" s="23">
        <v>1.3</v>
      </c>
      <c r="J442" s="24" t="s">
        <v>1477</v>
      </c>
      <c r="K442" s="24" t="s">
        <v>2144</v>
      </c>
      <c r="L442" s="24" t="s">
        <v>13299</v>
      </c>
      <c r="M442" s="24" t="s">
        <v>2289</v>
      </c>
      <c r="N442" s="26">
        <f>B442/522</f>
        <v>0.83716475095785436</v>
      </c>
      <c r="O442" s="278" t="s">
        <v>15627</v>
      </c>
      <c r="P442" s="278">
        <v>2</v>
      </c>
      <c r="Q442" s="311">
        <v>1.5</v>
      </c>
      <c r="R442" s="17">
        <f t="shared" si="6"/>
        <v>0.79693486590038309</v>
      </c>
    </row>
    <row r="443" spans="1:18" x14ac:dyDescent="0.3">
      <c r="A443" s="1" t="s">
        <v>13253</v>
      </c>
      <c r="B443" s="23">
        <v>437</v>
      </c>
      <c r="C443" s="312">
        <v>257</v>
      </c>
      <c r="D443" s="9" t="s">
        <v>13254</v>
      </c>
      <c r="E443" s="8" t="s">
        <v>13255</v>
      </c>
      <c r="F443" s="8" t="s">
        <v>13256</v>
      </c>
      <c r="G443" s="24" t="s">
        <v>12297</v>
      </c>
      <c r="H443" s="10">
        <v>3522</v>
      </c>
      <c r="I443" s="23">
        <v>1.3</v>
      </c>
      <c r="J443" s="24" t="s">
        <v>2159</v>
      </c>
      <c r="K443" s="24" t="s">
        <v>336</v>
      </c>
      <c r="L443" s="24" t="s">
        <v>416</v>
      </c>
      <c r="M443" s="24" t="s">
        <v>1339</v>
      </c>
      <c r="N443" s="26">
        <f>B443/522</f>
        <v>0.83716475095785436</v>
      </c>
      <c r="O443" s="278" t="s">
        <v>15627</v>
      </c>
      <c r="P443" s="278">
        <v>2</v>
      </c>
      <c r="Q443" s="312">
        <v>3</v>
      </c>
      <c r="R443" s="17">
        <f t="shared" si="6"/>
        <v>0.49233716475095785</v>
      </c>
    </row>
    <row r="444" spans="1:18" x14ac:dyDescent="0.3">
      <c r="A444" s="1" t="s">
        <v>11554</v>
      </c>
      <c r="B444" s="23">
        <v>437</v>
      </c>
      <c r="C444" s="312">
        <v>470</v>
      </c>
      <c r="D444" s="9" t="s">
        <v>11555</v>
      </c>
      <c r="E444" s="8" t="s">
        <v>11556</v>
      </c>
      <c r="F444" s="8" t="s">
        <v>11556</v>
      </c>
      <c r="G444" s="24" t="s">
        <v>11687</v>
      </c>
      <c r="H444" s="10">
        <v>2322</v>
      </c>
      <c r="I444" s="23">
        <v>1.3</v>
      </c>
      <c r="J444" s="24" t="s">
        <v>2159</v>
      </c>
      <c r="K444" s="24" t="s">
        <v>2498</v>
      </c>
      <c r="L444" s="24" t="s">
        <v>416</v>
      </c>
      <c r="M444" s="24" t="s">
        <v>33</v>
      </c>
      <c r="N444" s="26">
        <f>B444/522</f>
        <v>0.83716475095785436</v>
      </c>
      <c r="O444" s="278" t="s">
        <v>15627</v>
      </c>
      <c r="P444" s="278">
        <v>2</v>
      </c>
      <c r="Q444" s="312">
        <v>1</v>
      </c>
      <c r="R444" s="17">
        <f t="shared" si="6"/>
        <v>0.90038314176245215</v>
      </c>
    </row>
    <row r="445" spans="1:18" x14ac:dyDescent="0.3">
      <c r="A445" s="1" t="s">
        <v>13300</v>
      </c>
      <c r="B445" s="23">
        <v>437</v>
      </c>
      <c r="C445" s="312">
        <v>425</v>
      </c>
      <c r="D445" s="9" t="s">
        <v>13300</v>
      </c>
      <c r="E445" s="8" t="s">
        <v>13301</v>
      </c>
      <c r="F445" s="8" t="s">
        <v>13302</v>
      </c>
      <c r="G445" s="24" t="s">
        <v>11687</v>
      </c>
      <c r="H445" s="8">
        <v>621</v>
      </c>
      <c r="I445" s="23">
        <v>1.3</v>
      </c>
      <c r="J445" s="24" t="s">
        <v>2159</v>
      </c>
      <c r="K445" s="24" t="s">
        <v>2568</v>
      </c>
      <c r="L445" s="24" t="s">
        <v>5237</v>
      </c>
      <c r="M445" s="24" t="s">
        <v>2303</v>
      </c>
      <c r="N445" s="26">
        <f>B445/522</f>
        <v>0.83716475095785436</v>
      </c>
      <c r="O445" s="278" t="s">
        <v>15627</v>
      </c>
      <c r="P445" s="278">
        <v>2</v>
      </c>
      <c r="Q445" s="312">
        <v>1.4</v>
      </c>
      <c r="R445" s="17">
        <f t="shared" si="6"/>
        <v>0.81417624521072796</v>
      </c>
    </row>
    <row r="446" spans="1:18" x14ac:dyDescent="0.3">
      <c r="A446" s="1" t="s">
        <v>13286</v>
      </c>
      <c r="B446" s="23">
        <v>437</v>
      </c>
      <c r="C446" s="312">
        <v>385</v>
      </c>
      <c r="D446" s="9" t="s">
        <v>13287</v>
      </c>
      <c r="E446" s="8" t="s">
        <v>13288</v>
      </c>
      <c r="F446" s="8" t="s">
        <v>13289</v>
      </c>
      <c r="G446" s="24" t="s">
        <v>11767</v>
      </c>
      <c r="H446" s="10">
        <v>1861</v>
      </c>
      <c r="I446" s="23">
        <v>1.3</v>
      </c>
      <c r="J446" s="24" t="s">
        <v>2159</v>
      </c>
      <c r="K446" s="24" t="s">
        <v>2037</v>
      </c>
      <c r="L446" s="24" t="s">
        <v>13290</v>
      </c>
      <c r="M446" s="24" t="s">
        <v>1624</v>
      </c>
      <c r="N446" s="26">
        <f>B446/522</f>
        <v>0.83716475095785436</v>
      </c>
      <c r="O446" s="278" t="s">
        <v>15627</v>
      </c>
      <c r="P446" s="278">
        <v>2</v>
      </c>
      <c r="Q446" s="312">
        <v>1.8</v>
      </c>
      <c r="R446" s="17">
        <f t="shared" si="6"/>
        <v>0.73754789272030652</v>
      </c>
    </row>
    <row r="447" spans="1:18" x14ac:dyDescent="0.3">
      <c r="A447" s="1" t="s">
        <v>13257</v>
      </c>
      <c r="B447" s="23">
        <v>437</v>
      </c>
      <c r="C447" s="311">
        <v>458</v>
      </c>
      <c r="D447" s="9" t="s">
        <v>13258</v>
      </c>
      <c r="E447" s="8" t="s">
        <v>13259</v>
      </c>
      <c r="F447" s="8" t="s">
        <v>13260</v>
      </c>
      <c r="G447" s="24" t="s">
        <v>11695</v>
      </c>
      <c r="H447" s="8">
        <v>745</v>
      </c>
      <c r="I447" s="23">
        <v>1.3</v>
      </c>
      <c r="J447" s="24" t="s">
        <v>2159</v>
      </c>
      <c r="K447" s="24" t="s">
        <v>642</v>
      </c>
      <c r="L447" s="24" t="s">
        <v>416</v>
      </c>
      <c r="M447" s="24" t="s">
        <v>2169</v>
      </c>
      <c r="N447" s="26">
        <f>B447/522</f>
        <v>0.83716475095785436</v>
      </c>
      <c r="O447" s="278" t="s">
        <v>15627</v>
      </c>
      <c r="P447" s="278">
        <v>2</v>
      </c>
      <c r="Q447" s="311">
        <v>1.1000000000000001</v>
      </c>
      <c r="R447" s="17">
        <f t="shared" si="6"/>
        <v>0.87739463601532564</v>
      </c>
    </row>
    <row r="448" spans="1:18" x14ac:dyDescent="0.3">
      <c r="A448" s="1" t="s">
        <v>13281</v>
      </c>
      <c r="B448" s="23">
        <v>437</v>
      </c>
      <c r="C448" s="312">
        <v>404</v>
      </c>
      <c r="D448" s="9" t="s">
        <v>13282</v>
      </c>
      <c r="E448" s="8" t="s">
        <v>13283</v>
      </c>
      <c r="F448" s="8" t="s">
        <v>13284</v>
      </c>
      <c r="G448" s="24" t="s">
        <v>11703</v>
      </c>
      <c r="H448" s="8">
        <v>783</v>
      </c>
      <c r="I448" s="23">
        <v>1.3</v>
      </c>
      <c r="J448" s="24" t="s">
        <v>1477</v>
      </c>
      <c r="K448" s="24" t="s">
        <v>808</v>
      </c>
      <c r="L448" s="24" t="s">
        <v>13285</v>
      </c>
      <c r="M448" s="24" t="s">
        <v>2357</v>
      </c>
      <c r="N448" s="26">
        <f>B448/522</f>
        <v>0.83716475095785436</v>
      </c>
      <c r="O448" s="278" t="s">
        <v>15627</v>
      </c>
      <c r="P448" s="278">
        <v>2</v>
      </c>
      <c r="Q448" s="312">
        <v>1.6</v>
      </c>
      <c r="R448" s="17">
        <f t="shared" si="6"/>
        <v>0.77394636015325668</v>
      </c>
    </row>
    <row r="449" spans="1:18" x14ac:dyDescent="0.3">
      <c r="A449" s="1" t="s">
        <v>13276</v>
      </c>
      <c r="B449" s="23">
        <v>437</v>
      </c>
      <c r="C449" s="312">
        <v>445</v>
      </c>
      <c r="D449" s="9" t="s">
        <v>13277</v>
      </c>
      <c r="E449" s="8" t="s">
        <v>13278</v>
      </c>
      <c r="F449" s="8" t="s">
        <v>13279</v>
      </c>
      <c r="G449" s="24" t="s">
        <v>11868</v>
      </c>
      <c r="H449" s="10">
        <v>1475</v>
      </c>
      <c r="I449" s="23">
        <v>1.3</v>
      </c>
      <c r="J449" s="24" t="s">
        <v>2159</v>
      </c>
      <c r="K449" s="24" t="s">
        <v>1622</v>
      </c>
      <c r="L449" s="24" t="s">
        <v>13280</v>
      </c>
      <c r="M449" s="24" t="s">
        <v>2086</v>
      </c>
      <c r="N449" s="26">
        <f>B449/522</f>
        <v>0.83716475095785436</v>
      </c>
      <c r="O449" s="278" t="s">
        <v>15627</v>
      </c>
      <c r="P449" s="278">
        <v>2</v>
      </c>
      <c r="Q449" s="312">
        <v>1.2</v>
      </c>
      <c r="R449" s="17">
        <f t="shared" si="6"/>
        <v>0.85249042145593867</v>
      </c>
    </row>
    <row r="450" spans="1:18" x14ac:dyDescent="0.3">
      <c r="A450" s="1" t="s">
        <v>13291</v>
      </c>
      <c r="B450" s="23">
        <v>437</v>
      </c>
      <c r="C450" s="312">
        <v>404</v>
      </c>
      <c r="D450" s="9" t="s">
        <v>13292</v>
      </c>
      <c r="E450" s="8" t="s">
        <v>13293</v>
      </c>
      <c r="F450" s="8" t="s">
        <v>13294</v>
      </c>
      <c r="G450" s="24" t="s">
        <v>11692</v>
      </c>
      <c r="H450" s="8">
        <v>729</v>
      </c>
      <c r="I450" s="23">
        <v>1.3</v>
      </c>
      <c r="J450" s="24" t="s">
        <v>2159</v>
      </c>
      <c r="K450" s="24" t="s">
        <v>2037</v>
      </c>
      <c r="L450" s="24" t="s">
        <v>6419</v>
      </c>
      <c r="M450" s="24" t="s">
        <v>2357</v>
      </c>
      <c r="N450" s="26">
        <f>B450/522</f>
        <v>0.83716475095785436</v>
      </c>
      <c r="O450" s="278" t="s">
        <v>15627</v>
      </c>
      <c r="P450" s="278">
        <v>2</v>
      </c>
      <c r="Q450" s="312">
        <v>1.6</v>
      </c>
      <c r="R450" s="17">
        <f t="shared" si="6"/>
        <v>0.77394636015325668</v>
      </c>
    </row>
    <row r="451" spans="1:18" x14ac:dyDescent="0.3">
      <c r="A451" s="1" t="s">
        <v>13303</v>
      </c>
      <c r="B451" s="29">
        <v>449</v>
      </c>
      <c r="C451" s="311">
        <v>458</v>
      </c>
      <c r="D451" s="9" t="s">
        <v>13304</v>
      </c>
      <c r="E451" s="8" t="s">
        <v>13305</v>
      </c>
      <c r="F451" s="8" t="s">
        <v>13306</v>
      </c>
      <c r="G451" s="24" t="s">
        <v>11695</v>
      </c>
      <c r="H451" s="10">
        <v>1099</v>
      </c>
      <c r="I451" s="29">
        <v>1.2</v>
      </c>
      <c r="J451" s="24" t="s">
        <v>2159</v>
      </c>
      <c r="K451" s="24" t="s">
        <v>1622</v>
      </c>
      <c r="L451" s="24" t="s">
        <v>13307</v>
      </c>
      <c r="M451" s="24" t="s">
        <v>2169</v>
      </c>
      <c r="N451" s="30">
        <f>B451/522</f>
        <v>0.86015325670498088</v>
      </c>
      <c r="O451" s="278" t="s">
        <v>15627</v>
      </c>
      <c r="P451" s="278">
        <v>2</v>
      </c>
      <c r="Q451" s="311">
        <v>1.1000000000000001</v>
      </c>
      <c r="R451" s="17">
        <f t="shared" si="6"/>
        <v>0.87739463601532564</v>
      </c>
    </row>
    <row r="452" spans="1:18" x14ac:dyDescent="0.3">
      <c r="A452" s="1" t="s">
        <v>13325</v>
      </c>
      <c r="B452" s="29">
        <v>449</v>
      </c>
      <c r="C452" s="311">
        <v>458</v>
      </c>
      <c r="D452" s="9" t="s">
        <v>13326</v>
      </c>
      <c r="E452" s="8" t="s">
        <v>13327</v>
      </c>
      <c r="F452" s="8" t="s">
        <v>13328</v>
      </c>
      <c r="G452" s="24" t="s">
        <v>11703</v>
      </c>
      <c r="H452" s="8">
        <v>343</v>
      </c>
      <c r="I452" s="29">
        <v>1.2</v>
      </c>
      <c r="J452" s="24" t="s">
        <v>1477</v>
      </c>
      <c r="K452" s="24" t="s">
        <v>2421</v>
      </c>
      <c r="L452" s="24" t="s">
        <v>13329</v>
      </c>
      <c r="M452" s="24" t="s">
        <v>2169</v>
      </c>
      <c r="N452" s="30">
        <f>B452/522</f>
        <v>0.86015325670498088</v>
      </c>
      <c r="O452" s="278" t="s">
        <v>15627</v>
      </c>
      <c r="P452" s="278">
        <v>2</v>
      </c>
      <c r="Q452" s="311">
        <v>1.1000000000000001</v>
      </c>
      <c r="R452" s="17">
        <f t="shared" ref="R452:R515" si="7">C452/522</f>
        <v>0.87739463601532564</v>
      </c>
    </row>
    <row r="453" spans="1:18" x14ac:dyDescent="0.3">
      <c r="A453" s="1" t="s">
        <v>13335</v>
      </c>
      <c r="B453" s="29">
        <v>449</v>
      </c>
      <c r="C453" s="311">
        <v>458</v>
      </c>
      <c r="D453" s="9" t="s">
        <v>13336</v>
      </c>
      <c r="E453" s="8" t="s">
        <v>13337</v>
      </c>
      <c r="F453" s="8" t="s">
        <v>13338</v>
      </c>
      <c r="G453" s="24" t="s">
        <v>12297</v>
      </c>
      <c r="H453" s="8">
        <v>350</v>
      </c>
      <c r="I453" s="29">
        <v>1.2</v>
      </c>
      <c r="J453" s="24" t="s">
        <v>2159</v>
      </c>
      <c r="K453" s="24" t="s">
        <v>2507</v>
      </c>
      <c r="L453" s="24" t="s">
        <v>13339</v>
      </c>
      <c r="M453" s="24" t="s">
        <v>2169</v>
      </c>
      <c r="N453" s="30">
        <f>B453/522</f>
        <v>0.86015325670498088</v>
      </c>
      <c r="O453" s="278" t="s">
        <v>15627</v>
      </c>
      <c r="P453" s="278">
        <v>2</v>
      </c>
      <c r="Q453" s="311">
        <v>1.1000000000000001</v>
      </c>
      <c r="R453" s="17">
        <f t="shared" si="7"/>
        <v>0.87739463601532564</v>
      </c>
    </row>
    <row r="454" spans="1:18" x14ac:dyDescent="0.3">
      <c r="A454" s="1" t="s">
        <v>11576</v>
      </c>
      <c r="B454" s="29">
        <v>449</v>
      </c>
      <c r="C454" s="311">
        <v>479</v>
      </c>
      <c r="D454" s="9" t="s">
        <v>11577</v>
      </c>
      <c r="E454" s="8" t="s">
        <v>11578</v>
      </c>
      <c r="F454" s="8" t="s">
        <v>11578</v>
      </c>
      <c r="G454" s="24" t="s">
        <v>11687</v>
      </c>
      <c r="H454" s="8">
        <v>955</v>
      </c>
      <c r="I454" s="29">
        <v>1.2</v>
      </c>
      <c r="J454" s="24" t="s">
        <v>2159</v>
      </c>
      <c r="K454" s="24" t="s">
        <v>2568</v>
      </c>
      <c r="L454" s="24" t="s">
        <v>13334</v>
      </c>
      <c r="M454" s="24" t="s">
        <v>18</v>
      </c>
      <c r="N454" s="30">
        <f>B454/522</f>
        <v>0.86015325670498088</v>
      </c>
      <c r="O454" s="278" t="s">
        <v>15627</v>
      </c>
      <c r="P454" s="278">
        <v>2</v>
      </c>
      <c r="Q454" s="311">
        <v>0.9</v>
      </c>
      <c r="R454" s="17">
        <f t="shared" si="7"/>
        <v>0.91762452107279691</v>
      </c>
    </row>
    <row r="455" spans="1:18" x14ac:dyDescent="0.3">
      <c r="A455" s="1" t="s">
        <v>13316</v>
      </c>
      <c r="B455" s="29">
        <v>449</v>
      </c>
      <c r="C455" s="311">
        <v>479</v>
      </c>
      <c r="D455" s="9" t="s">
        <v>13317</v>
      </c>
      <c r="E455" s="8" t="s">
        <v>13318</v>
      </c>
      <c r="F455" s="8" t="s">
        <v>13319</v>
      </c>
      <c r="G455" s="24" t="s">
        <v>11868</v>
      </c>
      <c r="H455" s="8">
        <v>285</v>
      </c>
      <c r="I455" s="29">
        <v>1.2</v>
      </c>
      <c r="J455" s="24" t="s">
        <v>2159</v>
      </c>
      <c r="K455" s="24" t="s">
        <v>2200</v>
      </c>
      <c r="L455" s="24" t="s">
        <v>13320</v>
      </c>
      <c r="M455" s="24" t="s">
        <v>18</v>
      </c>
      <c r="N455" s="30">
        <f>B455/522</f>
        <v>0.86015325670498088</v>
      </c>
      <c r="O455" s="278" t="s">
        <v>15627</v>
      </c>
      <c r="P455" s="278">
        <v>2</v>
      </c>
      <c r="Q455" s="311">
        <v>0.9</v>
      </c>
      <c r="R455" s="17">
        <f t="shared" si="7"/>
        <v>0.91762452107279691</v>
      </c>
    </row>
    <row r="456" spans="1:18" x14ac:dyDescent="0.3">
      <c r="A456" s="1" t="s">
        <v>4138</v>
      </c>
      <c r="B456" s="29">
        <v>449</v>
      </c>
      <c r="C456" s="311">
        <v>458</v>
      </c>
      <c r="D456" s="9" t="s">
        <v>4139</v>
      </c>
      <c r="E456" s="8" t="s">
        <v>4140</v>
      </c>
      <c r="F456" s="8" t="s">
        <v>4141</v>
      </c>
      <c r="G456" s="24" t="s">
        <v>11703</v>
      </c>
      <c r="H456" s="10">
        <v>1388</v>
      </c>
      <c r="I456" s="29">
        <v>1.2</v>
      </c>
      <c r="J456" s="24" t="s">
        <v>1477</v>
      </c>
      <c r="K456" s="24" t="s">
        <v>2421</v>
      </c>
      <c r="L456" s="24" t="s">
        <v>6332</v>
      </c>
      <c r="M456" s="24" t="s">
        <v>2169</v>
      </c>
      <c r="N456" s="30">
        <f>B456/522</f>
        <v>0.86015325670498088</v>
      </c>
      <c r="O456" s="278" t="s">
        <v>15627</v>
      </c>
      <c r="P456" s="278">
        <v>2</v>
      </c>
      <c r="Q456" s="311">
        <v>1.1000000000000001</v>
      </c>
      <c r="R456" s="17">
        <f t="shared" si="7"/>
        <v>0.87739463601532564</v>
      </c>
    </row>
    <row r="457" spans="1:18" x14ac:dyDescent="0.3">
      <c r="A457" s="1" t="s">
        <v>13308</v>
      </c>
      <c r="B457" s="29">
        <v>449</v>
      </c>
      <c r="C457" s="312">
        <v>425</v>
      </c>
      <c r="D457" s="9" t="s">
        <v>13309</v>
      </c>
      <c r="E457" s="8" t="s">
        <v>13310</v>
      </c>
      <c r="F457" s="8" t="s">
        <v>13311</v>
      </c>
      <c r="G457" s="24" t="s">
        <v>11692</v>
      </c>
      <c r="H457" s="10">
        <v>4112</v>
      </c>
      <c r="I457" s="29">
        <v>1.2</v>
      </c>
      <c r="J457" s="24" t="s">
        <v>2159</v>
      </c>
      <c r="K457" s="24" t="s">
        <v>1622</v>
      </c>
      <c r="L457" s="24" t="s">
        <v>11873</v>
      </c>
      <c r="M457" s="24" t="s">
        <v>2303</v>
      </c>
      <c r="N457" s="30">
        <f>B457/522</f>
        <v>0.86015325670498088</v>
      </c>
      <c r="O457" s="278" t="s">
        <v>15627</v>
      </c>
      <c r="P457" s="278">
        <v>2</v>
      </c>
      <c r="Q457" s="312">
        <v>1.4</v>
      </c>
      <c r="R457" s="17">
        <f t="shared" si="7"/>
        <v>0.81417624521072796</v>
      </c>
    </row>
    <row r="458" spans="1:18" x14ac:dyDescent="0.3">
      <c r="A458" s="1" t="s">
        <v>13321</v>
      </c>
      <c r="B458" s="29">
        <v>449</v>
      </c>
      <c r="C458" s="312">
        <v>445</v>
      </c>
      <c r="D458" s="9" t="s">
        <v>13322</v>
      </c>
      <c r="E458" s="8" t="s">
        <v>13323</v>
      </c>
      <c r="F458" s="8" t="s">
        <v>13324</v>
      </c>
      <c r="G458" s="24" t="s">
        <v>11687</v>
      </c>
      <c r="H458" s="8">
        <v>220</v>
      </c>
      <c r="I458" s="29">
        <v>1.2</v>
      </c>
      <c r="J458" s="24" t="s">
        <v>2159</v>
      </c>
      <c r="K458" s="24" t="s">
        <v>1774</v>
      </c>
      <c r="L458" s="24" t="s">
        <v>6072</v>
      </c>
      <c r="M458" s="24" t="s">
        <v>2086</v>
      </c>
      <c r="N458" s="30">
        <f>B458/522</f>
        <v>0.86015325670498088</v>
      </c>
      <c r="O458" s="278" t="s">
        <v>15627</v>
      </c>
      <c r="P458" s="278">
        <v>2</v>
      </c>
      <c r="Q458" s="312">
        <v>1.2</v>
      </c>
      <c r="R458" s="17">
        <f t="shared" si="7"/>
        <v>0.85249042145593867</v>
      </c>
    </row>
    <row r="459" spans="1:18" x14ac:dyDescent="0.3">
      <c r="A459" s="1" t="s">
        <v>13312</v>
      </c>
      <c r="B459" s="29">
        <v>449</v>
      </c>
      <c r="C459" s="311">
        <v>497</v>
      </c>
      <c r="D459" s="9" t="s">
        <v>13313</v>
      </c>
      <c r="E459" s="8" t="s">
        <v>13314</v>
      </c>
      <c r="F459" s="8" t="s">
        <v>13315</v>
      </c>
      <c r="G459" s="24" t="s">
        <v>11703</v>
      </c>
      <c r="H459" s="8">
        <v>775</v>
      </c>
      <c r="I459" s="29">
        <v>1.2</v>
      </c>
      <c r="J459" s="24" t="s">
        <v>1477</v>
      </c>
      <c r="K459" s="24" t="s">
        <v>1622</v>
      </c>
      <c r="L459" s="24" t="s">
        <v>416</v>
      </c>
      <c r="M459" s="24" t="s">
        <v>2840</v>
      </c>
      <c r="N459" s="30">
        <f>B459/522</f>
        <v>0.86015325670498088</v>
      </c>
      <c r="O459" s="278" t="s">
        <v>15627</v>
      </c>
      <c r="P459" s="278">
        <v>2</v>
      </c>
      <c r="Q459" s="311">
        <v>0.7</v>
      </c>
      <c r="R459" s="17">
        <f t="shared" si="7"/>
        <v>0.95210727969348663</v>
      </c>
    </row>
    <row r="460" spans="1:18" x14ac:dyDescent="0.3">
      <c r="A460" s="1" t="s">
        <v>13330</v>
      </c>
      <c r="B460" s="29">
        <v>449</v>
      </c>
      <c r="C460" s="312">
        <v>445</v>
      </c>
      <c r="D460" s="9" t="s">
        <v>13331</v>
      </c>
      <c r="E460" s="8" t="s">
        <v>13332</v>
      </c>
      <c r="F460" s="8" t="s">
        <v>13333</v>
      </c>
      <c r="G460" s="24" t="s">
        <v>11692</v>
      </c>
      <c r="H460" s="10">
        <v>1413</v>
      </c>
      <c r="I460" s="29">
        <v>1.2</v>
      </c>
      <c r="J460" s="24" t="s">
        <v>2159</v>
      </c>
      <c r="K460" s="24" t="s">
        <v>2149</v>
      </c>
      <c r="L460" s="24" t="s">
        <v>9050</v>
      </c>
      <c r="M460" s="24" t="s">
        <v>2086</v>
      </c>
      <c r="N460" s="30">
        <f>B460/522</f>
        <v>0.86015325670498088</v>
      </c>
      <c r="O460" s="278" t="s">
        <v>15627</v>
      </c>
      <c r="P460" s="278">
        <v>2</v>
      </c>
      <c r="Q460" s="312">
        <v>1.2</v>
      </c>
      <c r="R460" s="17">
        <f t="shared" si="7"/>
        <v>0.85249042145593867</v>
      </c>
    </row>
    <row r="461" spans="1:18" x14ac:dyDescent="0.3">
      <c r="A461" s="1" t="s">
        <v>13350</v>
      </c>
      <c r="B461" s="23">
        <v>459</v>
      </c>
      <c r="C461" s="311">
        <v>458</v>
      </c>
      <c r="D461" s="9" t="s">
        <v>13350</v>
      </c>
      <c r="E461" s="8" t="s">
        <v>13351</v>
      </c>
      <c r="F461" s="8" t="s">
        <v>13352</v>
      </c>
      <c r="G461" s="24" t="s">
        <v>11868</v>
      </c>
      <c r="H461" s="10">
        <v>2896</v>
      </c>
      <c r="I461" s="23">
        <v>1.1000000000000001</v>
      </c>
      <c r="J461" s="24" t="s">
        <v>2159</v>
      </c>
      <c r="K461" s="24" t="s">
        <v>1622</v>
      </c>
      <c r="L461" s="24" t="s">
        <v>13353</v>
      </c>
      <c r="M461" s="24" t="s">
        <v>2169</v>
      </c>
      <c r="N461" s="26">
        <f>B461/522</f>
        <v>0.87931034482758619</v>
      </c>
      <c r="O461" s="278" t="s">
        <v>15627</v>
      </c>
      <c r="P461" s="278">
        <v>2</v>
      </c>
      <c r="Q461" s="311">
        <v>1.1000000000000001</v>
      </c>
      <c r="R461" s="17">
        <f t="shared" si="7"/>
        <v>0.87739463601532564</v>
      </c>
    </row>
    <row r="462" spans="1:18" x14ac:dyDescent="0.3">
      <c r="A462" s="1" t="s">
        <v>13358</v>
      </c>
      <c r="B462" s="23">
        <v>459</v>
      </c>
      <c r="C462" s="312">
        <v>445</v>
      </c>
      <c r="D462" s="9" t="s">
        <v>13359</v>
      </c>
      <c r="E462" s="8" t="s">
        <v>13360</v>
      </c>
      <c r="F462" s="8" t="s">
        <v>13361</v>
      </c>
      <c r="G462" s="24" t="s">
        <v>11868</v>
      </c>
      <c r="H462" s="8">
        <v>634</v>
      </c>
      <c r="I462" s="23">
        <v>1.1000000000000001</v>
      </c>
      <c r="J462" s="24" t="s">
        <v>2159</v>
      </c>
      <c r="K462" s="24" t="s">
        <v>2312</v>
      </c>
      <c r="L462" s="24" t="s">
        <v>13362</v>
      </c>
      <c r="M462" s="24" t="s">
        <v>2086</v>
      </c>
      <c r="N462" s="26">
        <f>B462/522</f>
        <v>0.87931034482758619</v>
      </c>
      <c r="O462" s="278" t="s">
        <v>15627</v>
      </c>
      <c r="P462" s="278">
        <v>2</v>
      </c>
      <c r="Q462" s="312">
        <v>1.2</v>
      </c>
      <c r="R462" s="17">
        <f t="shared" si="7"/>
        <v>0.85249042145593867</v>
      </c>
    </row>
    <row r="463" spans="1:18" x14ac:dyDescent="0.3">
      <c r="A463" s="1" t="s">
        <v>13385</v>
      </c>
      <c r="B463" s="23">
        <v>459</v>
      </c>
      <c r="C463" s="311">
        <v>458</v>
      </c>
      <c r="D463" s="9" t="s">
        <v>13386</v>
      </c>
      <c r="E463" s="8" t="s">
        <v>13387</v>
      </c>
      <c r="F463" s="8" t="s">
        <v>13387</v>
      </c>
      <c r="G463" s="24" t="s">
        <v>11695</v>
      </c>
      <c r="H463" s="8">
        <v>440</v>
      </c>
      <c r="I463" s="23">
        <v>1.1000000000000001</v>
      </c>
      <c r="J463" s="24" t="s">
        <v>2159</v>
      </c>
      <c r="K463" s="24" t="s">
        <v>2507</v>
      </c>
      <c r="L463" s="24" t="s">
        <v>9242</v>
      </c>
      <c r="M463" s="24" t="s">
        <v>2169</v>
      </c>
      <c r="N463" s="26">
        <f>B463/522</f>
        <v>0.87931034482758619</v>
      </c>
      <c r="O463" s="278" t="s">
        <v>15627</v>
      </c>
      <c r="P463" s="278">
        <v>2</v>
      </c>
      <c r="Q463" s="311">
        <v>1.1000000000000001</v>
      </c>
      <c r="R463" s="17">
        <f t="shared" si="7"/>
        <v>0.87739463601532564</v>
      </c>
    </row>
    <row r="464" spans="1:18" x14ac:dyDescent="0.3">
      <c r="A464" s="1" t="s">
        <v>13392</v>
      </c>
      <c r="B464" s="23">
        <v>459</v>
      </c>
      <c r="C464" s="312">
        <v>445</v>
      </c>
      <c r="D464" s="9" t="s">
        <v>13393</v>
      </c>
      <c r="E464" s="8" t="s">
        <v>13394</v>
      </c>
      <c r="F464" s="8" t="s">
        <v>13395</v>
      </c>
      <c r="G464" s="24" t="s">
        <v>11692</v>
      </c>
      <c r="H464" s="8">
        <v>772</v>
      </c>
      <c r="I464" s="23">
        <v>1.1000000000000001</v>
      </c>
      <c r="J464" s="24" t="s">
        <v>2159</v>
      </c>
      <c r="K464" s="24" t="s">
        <v>2573</v>
      </c>
      <c r="L464" s="24" t="s">
        <v>9705</v>
      </c>
      <c r="M464" s="24" t="s">
        <v>2086</v>
      </c>
      <c r="N464" s="26">
        <f>B464/522</f>
        <v>0.87931034482758619</v>
      </c>
      <c r="O464" s="278" t="s">
        <v>15627</v>
      </c>
      <c r="P464" s="278">
        <v>2</v>
      </c>
      <c r="Q464" s="312">
        <v>1.2</v>
      </c>
      <c r="R464" s="17">
        <f t="shared" si="7"/>
        <v>0.85249042145593867</v>
      </c>
    </row>
    <row r="465" spans="1:18" x14ac:dyDescent="0.3">
      <c r="A465" s="1" t="s">
        <v>11597</v>
      </c>
      <c r="B465" s="23">
        <v>459</v>
      </c>
      <c r="C465" s="311">
        <v>479</v>
      </c>
      <c r="D465" s="9" t="s">
        <v>11598</v>
      </c>
      <c r="E465" s="8" t="s">
        <v>11599</v>
      </c>
      <c r="F465" s="8" t="s">
        <v>11600</v>
      </c>
      <c r="G465" s="24" t="s">
        <v>11687</v>
      </c>
      <c r="H465" s="8">
        <v>485</v>
      </c>
      <c r="I465" s="23">
        <v>1.1000000000000001</v>
      </c>
      <c r="J465" s="24" t="s">
        <v>2159</v>
      </c>
      <c r="K465" s="24" t="s">
        <v>2144</v>
      </c>
      <c r="L465" s="24" t="s">
        <v>13376</v>
      </c>
      <c r="M465" s="24" t="s">
        <v>18</v>
      </c>
      <c r="N465" s="26">
        <f>B465/522</f>
        <v>0.87931034482758619</v>
      </c>
      <c r="O465" s="278" t="s">
        <v>15627</v>
      </c>
      <c r="P465" s="278">
        <v>2</v>
      </c>
      <c r="Q465" s="311">
        <v>0.9</v>
      </c>
      <c r="R465" s="17">
        <f t="shared" si="7"/>
        <v>0.91762452107279691</v>
      </c>
    </row>
    <row r="466" spans="1:18" x14ac:dyDescent="0.3">
      <c r="A466" s="1" t="s">
        <v>13363</v>
      </c>
      <c r="B466" s="23">
        <v>459</v>
      </c>
      <c r="C466" s="311">
        <v>479</v>
      </c>
      <c r="D466" s="9" t="s">
        <v>13364</v>
      </c>
      <c r="E466" s="8" t="s">
        <v>13365</v>
      </c>
      <c r="F466" s="8" t="s">
        <v>13366</v>
      </c>
      <c r="G466" s="24" t="s">
        <v>11687</v>
      </c>
      <c r="H466" s="8">
        <v>137</v>
      </c>
      <c r="I466" s="23">
        <v>1.1000000000000001</v>
      </c>
      <c r="J466" s="24" t="s">
        <v>2159</v>
      </c>
      <c r="K466" s="24" t="s">
        <v>1660</v>
      </c>
      <c r="L466" s="24" t="s">
        <v>12025</v>
      </c>
      <c r="M466" s="24" t="s">
        <v>18</v>
      </c>
      <c r="N466" s="26">
        <f>B466/522</f>
        <v>0.87931034482758619</v>
      </c>
      <c r="O466" s="278" t="s">
        <v>15627</v>
      </c>
      <c r="P466" s="278">
        <v>2</v>
      </c>
      <c r="Q466" s="311">
        <v>0.9</v>
      </c>
      <c r="R466" s="17">
        <f t="shared" si="7"/>
        <v>0.91762452107279691</v>
      </c>
    </row>
    <row r="467" spans="1:18" x14ac:dyDescent="0.3">
      <c r="A467" s="1" t="s">
        <v>13377</v>
      </c>
      <c r="B467" s="23">
        <v>459</v>
      </c>
      <c r="C467" s="312">
        <v>425</v>
      </c>
      <c r="D467" s="9" t="s">
        <v>13378</v>
      </c>
      <c r="E467" s="8" t="s">
        <v>13379</v>
      </c>
      <c r="F467" s="8" t="s">
        <v>13380</v>
      </c>
      <c r="G467" s="24" t="s">
        <v>11695</v>
      </c>
      <c r="H467" s="8">
        <v>816</v>
      </c>
      <c r="I467" s="23">
        <v>1.1000000000000001</v>
      </c>
      <c r="J467" s="24" t="s">
        <v>2159</v>
      </c>
      <c r="K467" s="24" t="s">
        <v>2568</v>
      </c>
      <c r="L467" s="24" t="s">
        <v>13381</v>
      </c>
      <c r="M467" s="24" t="s">
        <v>2303</v>
      </c>
      <c r="N467" s="26">
        <f>B467/522</f>
        <v>0.87931034482758619</v>
      </c>
      <c r="O467" s="278" t="s">
        <v>15627</v>
      </c>
      <c r="P467" s="278">
        <v>2</v>
      </c>
      <c r="Q467" s="312">
        <v>1.4</v>
      </c>
      <c r="R467" s="17">
        <f t="shared" si="7"/>
        <v>0.81417624521072796</v>
      </c>
    </row>
    <row r="468" spans="1:18" x14ac:dyDescent="0.3">
      <c r="A468" s="1" t="s">
        <v>13367</v>
      </c>
      <c r="B468" s="23">
        <v>459</v>
      </c>
      <c r="C468" s="312">
        <v>445</v>
      </c>
      <c r="D468" s="9" t="s">
        <v>13368</v>
      </c>
      <c r="E468" s="8" t="s">
        <v>13369</v>
      </c>
      <c r="F468" s="8" t="s">
        <v>13370</v>
      </c>
      <c r="G468" s="24" t="s">
        <v>11703</v>
      </c>
      <c r="H468" s="10">
        <v>5221</v>
      </c>
      <c r="I468" s="23">
        <v>1.1000000000000001</v>
      </c>
      <c r="J468" s="24" t="s">
        <v>2159</v>
      </c>
      <c r="K468" s="24" t="s">
        <v>2421</v>
      </c>
      <c r="L468" s="24" t="s">
        <v>13371</v>
      </c>
      <c r="M468" s="24" t="s">
        <v>2086</v>
      </c>
      <c r="N468" s="26">
        <f>B468/522</f>
        <v>0.87931034482758619</v>
      </c>
      <c r="O468" s="278" t="s">
        <v>15627</v>
      </c>
      <c r="P468" s="278">
        <v>2</v>
      </c>
      <c r="Q468" s="312">
        <v>1.2</v>
      </c>
      <c r="R468" s="17">
        <f t="shared" si="7"/>
        <v>0.85249042145593867</v>
      </c>
    </row>
    <row r="469" spans="1:18" x14ac:dyDescent="0.3">
      <c r="A469" s="1" t="s">
        <v>13345</v>
      </c>
      <c r="B469" s="23">
        <v>459</v>
      </c>
      <c r="C469" s="312">
        <v>445</v>
      </c>
      <c r="D469" s="9" t="s">
        <v>13346</v>
      </c>
      <c r="E469" s="8" t="s">
        <v>13347</v>
      </c>
      <c r="F469" s="8" t="s">
        <v>13348</v>
      </c>
      <c r="G469" s="24" t="s">
        <v>11868</v>
      </c>
      <c r="H469" s="8">
        <v>382</v>
      </c>
      <c r="I469" s="23">
        <v>1.1000000000000001</v>
      </c>
      <c r="J469" s="24" t="s">
        <v>2159</v>
      </c>
      <c r="K469" s="24" t="s">
        <v>1769</v>
      </c>
      <c r="L469" s="24" t="s">
        <v>13349</v>
      </c>
      <c r="M469" s="24" t="s">
        <v>2086</v>
      </c>
      <c r="N469" s="26">
        <f>B469/522</f>
        <v>0.87931034482758619</v>
      </c>
      <c r="O469" s="278" t="s">
        <v>15627</v>
      </c>
      <c r="P469" s="278">
        <v>2</v>
      </c>
      <c r="Q469" s="312">
        <v>1.2</v>
      </c>
      <c r="R469" s="17">
        <f t="shared" si="7"/>
        <v>0.85249042145593867</v>
      </c>
    </row>
    <row r="470" spans="1:18" x14ac:dyDescent="0.3">
      <c r="A470" s="1" t="s">
        <v>13382</v>
      </c>
      <c r="B470" s="23">
        <v>459</v>
      </c>
      <c r="C470" s="312">
        <v>488</v>
      </c>
      <c r="D470" s="9" t="s">
        <v>13383</v>
      </c>
      <c r="E470" s="8" t="s">
        <v>13384</v>
      </c>
      <c r="F470" s="8" t="s">
        <v>165</v>
      </c>
      <c r="G470" s="24" t="s">
        <v>11687</v>
      </c>
      <c r="H470" s="8">
        <v>772</v>
      </c>
      <c r="I470" s="23">
        <v>1.1000000000000001</v>
      </c>
      <c r="J470" s="24" t="s">
        <v>2159</v>
      </c>
      <c r="K470" s="24" t="s">
        <v>2568</v>
      </c>
      <c r="L470" s="24" t="s">
        <v>416</v>
      </c>
      <c r="M470" s="24" t="s">
        <v>36</v>
      </c>
      <c r="N470" s="26">
        <f>B470/522</f>
        <v>0.87931034482758619</v>
      </c>
      <c r="O470" s="278" t="s">
        <v>15627</v>
      </c>
      <c r="P470" s="278">
        <v>2</v>
      </c>
      <c r="Q470" s="312">
        <v>0.8</v>
      </c>
      <c r="R470" s="17">
        <f t="shared" si="7"/>
        <v>0.93486590038314177</v>
      </c>
    </row>
    <row r="471" spans="1:18" x14ac:dyDescent="0.3">
      <c r="A471" s="1" t="s">
        <v>13340</v>
      </c>
      <c r="B471" s="23">
        <v>459</v>
      </c>
      <c r="C471" s="311">
        <v>458</v>
      </c>
      <c r="D471" s="9" t="s">
        <v>13341</v>
      </c>
      <c r="E471" s="8" t="s">
        <v>13342</v>
      </c>
      <c r="F471" s="8" t="s">
        <v>13343</v>
      </c>
      <c r="G471" s="24" t="s">
        <v>11692</v>
      </c>
      <c r="H471" s="8">
        <v>514</v>
      </c>
      <c r="I471" s="23">
        <v>1.1000000000000001</v>
      </c>
      <c r="J471" s="24" t="s">
        <v>2159</v>
      </c>
      <c r="K471" s="24" t="s">
        <v>496</v>
      </c>
      <c r="L471" s="24" t="s">
        <v>13344</v>
      </c>
      <c r="M471" s="24" t="s">
        <v>2169</v>
      </c>
      <c r="N471" s="26">
        <f>B471/522</f>
        <v>0.87931034482758619</v>
      </c>
      <c r="O471" s="278" t="s">
        <v>15627</v>
      </c>
      <c r="P471" s="278">
        <v>2</v>
      </c>
      <c r="Q471" s="311">
        <v>1.1000000000000001</v>
      </c>
      <c r="R471" s="17">
        <f t="shared" si="7"/>
        <v>0.87739463601532564</v>
      </c>
    </row>
    <row r="472" spans="1:18" x14ac:dyDescent="0.3">
      <c r="A472" s="1" t="s">
        <v>13388</v>
      </c>
      <c r="B472" s="23">
        <v>459</v>
      </c>
      <c r="C472" s="311">
        <v>395</v>
      </c>
      <c r="D472" s="9" t="s">
        <v>13389</v>
      </c>
      <c r="E472" s="8" t="s">
        <v>13390</v>
      </c>
      <c r="F472" s="8" t="s">
        <v>13391</v>
      </c>
      <c r="G472" s="24" t="s">
        <v>11868</v>
      </c>
      <c r="H472" s="10">
        <v>3256</v>
      </c>
      <c r="I472" s="23">
        <v>1.1000000000000001</v>
      </c>
      <c r="J472" s="24" t="s">
        <v>2159</v>
      </c>
      <c r="K472" s="24" t="s">
        <v>2507</v>
      </c>
      <c r="L472" s="24" t="s">
        <v>12425</v>
      </c>
      <c r="M472" s="24" t="s">
        <v>2185</v>
      </c>
      <c r="N472" s="26">
        <f>B472/522</f>
        <v>0.87931034482758619</v>
      </c>
      <c r="O472" s="278" t="s">
        <v>15627</v>
      </c>
      <c r="P472" s="278">
        <v>2</v>
      </c>
      <c r="Q472" s="311">
        <v>1.7</v>
      </c>
      <c r="R472" s="17">
        <f t="shared" si="7"/>
        <v>0.75670498084291182</v>
      </c>
    </row>
    <row r="473" spans="1:18" x14ac:dyDescent="0.3">
      <c r="A473" s="1" t="s">
        <v>13354</v>
      </c>
      <c r="B473" s="23">
        <v>459</v>
      </c>
      <c r="C473" s="311">
        <v>436</v>
      </c>
      <c r="D473" s="9" t="s">
        <v>13355</v>
      </c>
      <c r="E473" s="8" t="s">
        <v>13356</v>
      </c>
      <c r="F473" s="8" t="s">
        <v>13357</v>
      </c>
      <c r="G473" s="24" t="s">
        <v>11687</v>
      </c>
      <c r="H473" s="10">
        <v>2226</v>
      </c>
      <c r="I473" s="23">
        <v>1.1000000000000001</v>
      </c>
      <c r="J473" s="24" t="s">
        <v>2159</v>
      </c>
      <c r="K473" s="24" t="s">
        <v>2236</v>
      </c>
      <c r="L473" s="24" t="s">
        <v>416</v>
      </c>
      <c r="M473" s="24" t="s">
        <v>19</v>
      </c>
      <c r="N473" s="26">
        <f>B473/522</f>
        <v>0.87931034482758619</v>
      </c>
      <c r="O473" s="278" t="s">
        <v>15627</v>
      </c>
      <c r="P473" s="278">
        <v>2</v>
      </c>
      <c r="Q473" s="311">
        <v>1.3</v>
      </c>
      <c r="R473" s="17">
        <f t="shared" si="7"/>
        <v>0.83524904214559392</v>
      </c>
    </row>
    <row r="474" spans="1:18" x14ac:dyDescent="0.3">
      <c r="A474" s="1" t="s">
        <v>13372</v>
      </c>
      <c r="B474" s="23">
        <v>459</v>
      </c>
      <c r="C474" s="312">
        <v>470</v>
      </c>
      <c r="D474" s="9" t="s">
        <v>13373</v>
      </c>
      <c r="E474" s="8" t="s">
        <v>13374</v>
      </c>
      <c r="F474" s="8" t="s">
        <v>13375</v>
      </c>
      <c r="G474" s="24" t="s">
        <v>11703</v>
      </c>
      <c r="H474" s="10">
        <v>10447</v>
      </c>
      <c r="I474" s="23">
        <v>1.1000000000000001</v>
      </c>
      <c r="J474" s="24" t="s">
        <v>2159</v>
      </c>
      <c r="K474" s="24" t="s">
        <v>2421</v>
      </c>
      <c r="L474" s="24" t="s">
        <v>2313</v>
      </c>
      <c r="M474" s="24" t="s">
        <v>33</v>
      </c>
      <c r="N474" s="26">
        <f>B474/522</f>
        <v>0.87931034482758619</v>
      </c>
      <c r="O474" s="278" t="s">
        <v>15627</v>
      </c>
      <c r="P474" s="278">
        <v>2</v>
      </c>
      <c r="Q474" s="312">
        <v>1</v>
      </c>
      <c r="R474" s="17">
        <f t="shared" si="7"/>
        <v>0.90038314176245215</v>
      </c>
    </row>
    <row r="475" spans="1:18" x14ac:dyDescent="0.3">
      <c r="A475" s="1" t="s">
        <v>11587</v>
      </c>
      <c r="B475" s="23">
        <v>459</v>
      </c>
      <c r="C475" s="312">
        <v>470</v>
      </c>
      <c r="D475" s="9" t="s">
        <v>11588</v>
      </c>
      <c r="E475" s="8" t="s">
        <v>11589</v>
      </c>
      <c r="F475" s="8" t="s">
        <v>11590</v>
      </c>
      <c r="G475" s="24" t="s">
        <v>11695</v>
      </c>
      <c r="H475" s="10">
        <v>2169</v>
      </c>
      <c r="I475" s="23">
        <v>1.1000000000000001</v>
      </c>
      <c r="J475" s="24" t="s">
        <v>2159</v>
      </c>
      <c r="K475" s="24" t="s">
        <v>2573</v>
      </c>
      <c r="L475" s="24" t="s">
        <v>416</v>
      </c>
      <c r="M475" s="24" t="s">
        <v>33</v>
      </c>
      <c r="N475" s="26">
        <f>B475/522</f>
        <v>0.87931034482758619</v>
      </c>
      <c r="O475" s="278" t="s">
        <v>15627</v>
      </c>
      <c r="P475" s="278">
        <v>2</v>
      </c>
      <c r="Q475" s="312">
        <v>1</v>
      </c>
      <c r="R475" s="17">
        <f t="shared" si="7"/>
        <v>0.90038314176245215</v>
      </c>
    </row>
    <row r="476" spans="1:18" x14ac:dyDescent="0.3">
      <c r="A476" s="1" t="s">
        <v>13420</v>
      </c>
      <c r="B476" s="29">
        <v>474</v>
      </c>
      <c r="C476" s="311">
        <v>436</v>
      </c>
      <c r="D476" s="9" t="s">
        <v>13421</v>
      </c>
      <c r="E476" s="8" t="s">
        <v>13422</v>
      </c>
      <c r="F476" s="8" t="s">
        <v>13423</v>
      </c>
      <c r="G476" s="24" t="s">
        <v>11695</v>
      </c>
      <c r="H476" s="8">
        <v>321</v>
      </c>
      <c r="I476" s="29">
        <v>1</v>
      </c>
      <c r="J476" s="24" t="s">
        <v>2159</v>
      </c>
      <c r="K476" s="24" t="s">
        <v>2144</v>
      </c>
      <c r="L476" s="24" t="s">
        <v>7641</v>
      </c>
      <c r="M476" s="24" t="s">
        <v>19</v>
      </c>
      <c r="N476" s="30">
        <f>B476/522</f>
        <v>0.90804597701149425</v>
      </c>
      <c r="O476" s="278" t="s">
        <v>15627</v>
      </c>
      <c r="P476" s="278">
        <v>2</v>
      </c>
      <c r="Q476" s="311">
        <v>1.3</v>
      </c>
      <c r="R476" s="17">
        <f t="shared" si="7"/>
        <v>0.83524904214559392</v>
      </c>
    </row>
    <row r="477" spans="1:18" x14ac:dyDescent="0.3">
      <c r="A477" s="1" t="s">
        <v>13406</v>
      </c>
      <c r="B477" s="29">
        <v>474</v>
      </c>
      <c r="C477" s="312">
        <v>470</v>
      </c>
      <c r="D477" s="9" t="s">
        <v>13407</v>
      </c>
      <c r="E477" s="8" t="s">
        <v>13408</v>
      </c>
      <c r="F477" s="8" t="s">
        <v>13409</v>
      </c>
      <c r="G477" s="24" t="s">
        <v>11868</v>
      </c>
      <c r="H477" s="8">
        <v>452</v>
      </c>
      <c r="I477" s="29">
        <v>1</v>
      </c>
      <c r="J477" s="24" t="s">
        <v>2159</v>
      </c>
      <c r="K477" s="24" t="s">
        <v>2037</v>
      </c>
      <c r="L477" s="24" t="s">
        <v>13410</v>
      </c>
      <c r="M477" s="24" t="s">
        <v>33</v>
      </c>
      <c r="N477" s="30">
        <f>B477/522</f>
        <v>0.90804597701149425</v>
      </c>
      <c r="O477" s="278" t="s">
        <v>15627</v>
      </c>
      <c r="P477" s="278">
        <v>2</v>
      </c>
      <c r="Q477" s="312">
        <v>1</v>
      </c>
      <c r="R477" s="17">
        <f t="shared" si="7"/>
        <v>0.90038314176245215</v>
      </c>
    </row>
    <row r="478" spans="1:18" x14ac:dyDescent="0.3">
      <c r="A478" s="1" t="s">
        <v>13411</v>
      </c>
      <c r="B478" s="29">
        <v>474</v>
      </c>
      <c r="C478" s="312">
        <v>470</v>
      </c>
      <c r="D478" s="9" t="s">
        <v>13412</v>
      </c>
      <c r="E478" s="8" t="s">
        <v>13413</v>
      </c>
      <c r="F478" s="8" t="s">
        <v>13414</v>
      </c>
      <c r="G478" s="24" t="s">
        <v>11703</v>
      </c>
      <c r="H478" s="10">
        <v>2631</v>
      </c>
      <c r="I478" s="29">
        <v>1</v>
      </c>
      <c r="J478" s="24" t="s">
        <v>2159</v>
      </c>
      <c r="K478" s="24" t="s">
        <v>2318</v>
      </c>
      <c r="L478" s="24" t="s">
        <v>9498</v>
      </c>
      <c r="M478" s="24" t="s">
        <v>33</v>
      </c>
      <c r="N478" s="30">
        <f>B478/522</f>
        <v>0.90804597701149425</v>
      </c>
      <c r="O478" s="278" t="s">
        <v>15627</v>
      </c>
      <c r="P478" s="278">
        <v>2</v>
      </c>
      <c r="Q478" s="312">
        <v>1</v>
      </c>
      <c r="R478" s="17">
        <f t="shared" si="7"/>
        <v>0.90038314176245215</v>
      </c>
    </row>
    <row r="479" spans="1:18" x14ac:dyDescent="0.3">
      <c r="A479" s="1" t="s">
        <v>13424</v>
      </c>
      <c r="B479" s="29">
        <v>474</v>
      </c>
      <c r="C479" s="312">
        <v>204</v>
      </c>
      <c r="D479" s="9" t="s">
        <v>13425</v>
      </c>
      <c r="E479" s="8" t="s">
        <v>13426</v>
      </c>
      <c r="F479" s="8" t="s">
        <v>13427</v>
      </c>
      <c r="G479" s="24" t="s">
        <v>11868</v>
      </c>
      <c r="H479" s="8">
        <v>456</v>
      </c>
      <c r="I479" s="29">
        <v>1</v>
      </c>
      <c r="J479" s="24" t="s">
        <v>2159</v>
      </c>
      <c r="K479" s="24" t="s">
        <v>2144</v>
      </c>
      <c r="L479" s="24" t="s">
        <v>416</v>
      </c>
      <c r="M479" s="24" t="s">
        <v>1226</v>
      </c>
      <c r="N479" s="30">
        <f>B479/522</f>
        <v>0.90804597701149425</v>
      </c>
      <c r="O479" s="278" t="s">
        <v>15627</v>
      </c>
      <c r="P479" s="278">
        <v>2</v>
      </c>
      <c r="Q479" s="312">
        <v>3.8</v>
      </c>
      <c r="R479" s="17">
        <f t="shared" si="7"/>
        <v>0.39080459770114945</v>
      </c>
    </row>
    <row r="480" spans="1:18" x14ac:dyDescent="0.3">
      <c r="A480" s="1" t="s">
        <v>13401</v>
      </c>
      <c r="B480" s="29">
        <v>474</v>
      </c>
      <c r="C480" s="311">
        <v>458</v>
      </c>
      <c r="D480" s="9" t="s">
        <v>13402</v>
      </c>
      <c r="E480" s="8" t="s">
        <v>13403</v>
      </c>
      <c r="F480" s="8" t="s">
        <v>13404</v>
      </c>
      <c r="G480" s="24" t="s">
        <v>11692</v>
      </c>
      <c r="H480" s="10">
        <v>1895</v>
      </c>
      <c r="I480" s="29">
        <v>1</v>
      </c>
      <c r="J480" s="24" t="s">
        <v>2159</v>
      </c>
      <c r="K480" s="24" t="s">
        <v>1622</v>
      </c>
      <c r="L480" s="24" t="s">
        <v>13405</v>
      </c>
      <c r="M480" s="24" t="s">
        <v>2169</v>
      </c>
      <c r="N480" s="30">
        <f>B480/522</f>
        <v>0.90804597701149425</v>
      </c>
      <c r="O480" s="278" t="s">
        <v>15627</v>
      </c>
      <c r="P480" s="278">
        <v>2</v>
      </c>
      <c r="Q480" s="311">
        <v>1.1000000000000001</v>
      </c>
      <c r="R480" s="17">
        <f t="shared" si="7"/>
        <v>0.87739463601532564</v>
      </c>
    </row>
    <row r="481" spans="1:18" x14ac:dyDescent="0.3">
      <c r="A481" s="1" t="s">
        <v>13415</v>
      </c>
      <c r="B481" s="29">
        <v>474</v>
      </c>
      <c r="C481" s="312">
        <v>470</v>
      </c>
      <c r="D481" s="9" t="s">
        <v>13416</v>
      </c>
      <c r="E481" s="8" t="s">
        <v>13417</v>
      </c>
      <c r="F481" s="8" t="s">
        <v>13418</v>
      </c>
      <c r="G481" s="24" t="s">
        <v>11868</v>
      </c>
      <c r="H481" s="10">
        <v>1066</v>
      </c>
      <c r="I481" s="29">
        <v>1</v>
      </c>
      <c r="J481" s="24" t="s">
        <v>2159</v>
      </c>
      <c r="K481" s="24" t="s">
        <v>1660</v>
      </c>
      <c r="L481" s="24" t="s">
        <v>13419</v>
      </c>
      <c r="M481" s="24" t="s">
        <v>33</v>
      </c>
      <c r="N481" s="30">
        <f>B481/522</f>
        <v>0.90804597701149425</v>
      </c>
      <c r="O481" s="278" t="s">
        <v>15627</v>
      </c>
      <c r="P481" s="278">
        <v>2</v>
      </c>
      <c r="Q481" s="312">
        <v>1</v>
      </c>
      <c r="R481" s="17">
        <f t="shared" si="7"/>
        <v>0.90038314176245215</v>
      </c>
    </row>
    <row r="482" spans="1:18" x14ac:dyDescent="0.3">
      <c r="A482" s="1" t="s">
        <v>4175</v>
      </c>
      <c r="B482" s="29">
        <v>474</v>
      </c>
      <c r="C482" s="312">
        <v>445</v>
      </c>
      <c r="D482" s="9" t="s">
        <v>4176</v>
      </c>
      <c r="E482" s="8" t="s">
        <v>4177</v>
      </c>
      <c r="F482" s="8" t="s">
        <v>4177</v>
      </c>
      <c r="G482" s="24" t="s">
        <v>11703</v>
      </c>
      <c r="H482" s="10">
        <v>2049</v>
      </c>
      <c r="I482" s="29">
        <v>1</v>
      </c>
      <c r="J482" s="24" t="s">
        <v>2159</v>
      </c>
      <c r="K482" s="24" t="s">
        <v>1660</v>
      </c>
      <c r="L482" s="24" t="s">
        <v>416</v>
      </c>
      <c r="M482" s="24" t="s">
        <v>2086</v>
      </c>
      <c r="N482" s="30">
        <f>B482/522</f>
        <v>0.90804597701149425</v>
      </c>
      <c r="O482" s="278" t="s">
        <v>15627</v>
      </c>
      <c r="P482" s="278">
        <v>2</v>
      </c>
      <c r="Q482" s="312">
        <v>1.2</v>
      </c>
      <c r="R482" s="17">
        <f t="shared" si="7"/>
        <v>0.85249042145593867</v>
      </c>
    </row>
    <row r="483" spans="1:18" x14ac:dyDescent="0.3">
      <c r="A483" s="1" t="s">
        <v>13396</v>
      </c>
      <c r="B483" s="29">
        <v>474</v>
      </c>
      <c r="C483" s="311">
        <v>458</v>
      </c>
      <c r="D483" s="9" t="s">
        <v>13397</v>
      </c>
      <c r="E483" s="8" t="s">
        <v>13398</v>
      </c>
      <c r="F483" s="8" t="s">
        <v>13399</v>
      </c>
      <c r="G483" s="24" t="s">
        <v>11868</v>
      </c>
      <c r="H483" s="10">
        <v>1930</v>
      </c>
      <c r="I483" s="29">
        <v>1</v>
      </c>
      <c r="J483" s="24" t="s">
        <v>2159</v>
      </c>
      <c r="K483" s="24" t="s">
        <v>601</v>
      </c>
      <c r="L483" s="24" t="s">
        <v>13400</v>
      </c>
      <c r="M483" s="24" t="s">
        <v>2169</v>
      </c>
      <c r="N483" s="30">
        <f>B483/522</f>
        <v>0.90804597701149425</v>
      </c>
      <c r="O483" s="278" t="s">
        <v>15627</v>
      </c>
      <c r="P483" s="278">
        <v>2</v>
      </c>
      <c r="Q483" s="311">
        <v>1.1000000000000001</v>
      </c>
      <c r="R483" s="17">
        <f t="shared" si="7"/>
        <v>0.87739463601532564</v>
      </c>
    </row>
    <row r="484" spans="1:18" x14ac:dyDescent="0.3">
      <c r="A484" s="1" t="s">
        <v>13428</v>
      </c>
      <c r="B484" s="29">
        <v>474</v>
      </c>
      <c r="C484" s="311">
        <v>436</v>
      </c>
      <c r="D484" s="9" t="s">
        <v>13429</v>
      </c>
      <c r="E484" s="8" t="s">
        <v>13430</v>
      </c>
      <c r="F484" s="8" t="s">
        <v>13430</v>
      </c>
      <c r="G484" s="24" t="s">
        <v>11703</v>
      </c>
      <c r="H484" s="8">
        <v>216</v>
      </c>
      <c r="I484" s="29">
        <v>1</v>
      </c>
      <c r="J484" s="24" t="s">
        <v>2159</v>
      </c>
      <c r="K484" s="24" t="s">
        <v>2616</v>
      </c>
      <c r="L484" s="24" t="s">
        <v>13431</v>
      </c>
      <c r="M484" s="24" t="s">
        <v>19</v>
      </c>
      <c r="N484" s="30">
        <f>B484/522</f>
        <v>0.90804597701149425</v>
      </c>
      <c r="O484" s="278" t="s">
        <v>15627</v>
      </c>
      <c r="P484" s="278">
        <v>2</v>
      </c>
      <c r="Q484" s="311">
        <v>1.3</v>
      </c>
      <c r="R484" s="17">
        <f t="shared" si="7"/>
        <v>0.83524904214559392</v>
      </c>
    </row>
    <row r="485" spans="1:18" x14ac:dyDescent="0.3">
      <c r="A485" s="1" t="s">
        <v>13450</v>
      </c>
      <c r="B485" s="23">
        <v>483</v>
      </c>
      <c r="C485" s="312">
        <v>425</v>
      </c>
      <c r="D485" s="9" t="s">
        <v>13451</v>
      </c>
      <c r="E485" s="8" t="s">
        <v>13452</v>
      </c>
      <c r="F485" s="8" t="s">
        <v>13453</v>
      </c>
      <c r="G485" s="24" t="s">
        <v>11692</v>
      </c>
      <c r="H485" s="8">
        <v>782</v>
      </c>
      <c r="I485" s="23">
        <v>0.9</v>
      </c>
      <c r="J485" s="24" t="s">
        <v>2159</v>
      </c>
      <c r="K485" s="24" t="s">
        <v>1660</v>
      </c>
      <c r="L485" s="24" t="s">
        <v>2965</v>
      </c>
      <c r="M485" s="24" t="s">
        <v>2303</v>
      </c>
      <c r="N485" s="26">
        <f>B485/522</f>
        <v>0.92528735632183912</v>
      </c>
      <c r="O485" s="278" t="s">
        <v>15627</v>
      </c>
      <c r="P485" s="278">
        <v>2</v>
      </c>
      <c r="Q485" s="312">
        <v>1.4</v>
      </c>
      <c r="R485" s="17">
        <f t="shared" si="7"/>
        <v>0.81417624521072796</v>
      </c>
    </row>
    <row r="486" spans="1:18" x14ac:dyDescent="0.3">
      <c r="A486" s="1" t="s">
        <v>11613</v>
      </c>
      <c r="B486" s="23">
        <v>483</v>
      </c>
      <c r="C486" s="312">
        <v>508</v>
      </c>
      <c r="D486" s="9" t="s">
        <v>11614</v>
      </c>
      <c r="E486" s="8" t="s">
        <v>11615</v>
      </c>
      <c r="F486" s="8" t="s">
        <v>11616</v>
      </c>
      <c r="G486" s="24" t="s">
        <v>11687</v>
      </c>
      <c r="H486" s="8">
        <v>287</v>
      </c>
      <c r="I486" s="23">
        <v>0.9</v>
      </c>
      <c r="J486" s="24" t="s">
        <v>2159</v>
      </c>
      <c r="K486" s="24" t="s">
        <v>2622</v>
      </c>
      <c r="L486" s="24" t="s">
        <v>416</v>
      </c>
      <c r="M486" s="24" t="s">
        <v>27</v>
      </c>
      <c r="N486" s="26">
        <f>B486/522</f>
        <v>0.92528735632183912</v>
      </c>
      <c r="O486" s="278" t="s">
        <v>15627</v>
      </c>
      <c r="P486" s="278">
        <v>2</v>
      </c>
      <c r="Q486" s="312">
        <v>0.6</v>
      </c>
      <c r="R486" s="17">
        <f t="shared" si="7"/>
        <v>0.97318007662835249</v>
      </c>
    </row>
    <row r="487" spans="1:18" x14ac:dyDescent="0.3">
      <c r="A487" s="1" t="s">
        <v>13446</v>
      </c>
      <c r="B487" s="23">
        <v>483</v>
      </c>
      <c r="C487" s="312">
        <v>488</v>
      </c>
      <c r="D487" s="9" t="s">
        <v>13447</v>
      </c>
      <c r="E487" s="8" t="s">
        <v>13448</v>
      </c>
      <c r="F487" s="8" t="s">
        <v>13449</v>
      </c>
      <c r="G487" s="24" t="s">
        <v>11703</v>
      </c>
      <c r="H487" s="8">
        <v>668</v>
      </c>
      <c r="I487" s="23">
        <v>0.9</v>
      </c>
      <c r="J487" s="24" t="s">
        <v>2159</v>
      </c>
      <c r="K487" s="24" t="s">
        <v>2236</v>
      </c>
      <c r="L487" s="24" t="s">
        <v>4824</v>
      </c>
      <c r="M487" s="24" t="s">
        <v>36</v>
      </c>
      <c r="N487" s="26">
        <f>B487/522</f>
        <v>0.92528735632183912</v>
      </c>
      <c r="O487" s="278" t="s">
        <v>15627</v>
      </c>
      <c r="P487" s="278">
        <v>2</v>
      </c>
      <c r="Q487" s="312">
        <v>0.8</v>
      </c>
      <c r="R487" s="17">
        <f t="shared" si="7"/>
        <v>0.93486590038314177</v>
      </c>
    </row>
    <row r="488" spans="1:18" x14ac:dyDescent="0.3">
      <c r="A488" s="1" t="s">
        <v>13442</v>
      </c>
      <c r="B488" s="23">
        <v>483</v>
      </c>
      <c r="C488" s="312">
        <v>190</v>
      </c>
      <c r="D488" s="9" t="s">
        <v>13443</v>
      </c>
      <c r="E488" s="8" t="s">
        <v>13444</v>
      </c>
      <c r="F488" s="8" t="s">
        <v>13445</v>
      </c>
      <c r="G488" s="24" t="s">
        <v>11695</v>
      </c>
      <c r="H488" s="10">
        <v>2814</v>
      </c>
      <c r="I488" s="23">
        <v>0.9</v>
      </c>
      <c r="J488" s="24" t="s">
        <v>2159</v>
      </c>
      <c r="K488" s="24" t="s">
        <v>1707</v>
      </c>
      <c r="L488" s="24" t="s">
        <v>13320</v>
      </c>
      <c r="M488" s="24" t="s">
        <v>1205</v>
      </c>
      <c r="N488" s="26">
        <f>B488/522</f>
        <v>0.92528735632183912</v>
      </c>
      <c r="O488" s="278" t="s">
        <v>15627</v>
      </c>
      <c r="P488" s="278">
        <v>2</v>
      </c>
      <c r="Q488" s="312">
        <v>4</v>
      </c>
      <c r="R488" s="17">
        <f t="shared" si="7"/>
        <v>0.36398467432950193</v>
      </c>
    </row>
    <row r="489" spans="1:18" x14ac:dyDescent="0.3">
      <c r="A489" s="1" t="s">
        <v>13437</v>
      </c>
      <c r="B489" s="23">
        <v>483</v>
      </c>
      <c r="C489" s="312">
        <v>470</v>
      </c>
      <c r="D489" s="9" t="s">
        <v>13438</v>
      </c>
      <c r="E489" s="8" t="s">
        <v>13439</v>
      </c>
      <c r="F489" s="8" t="s">
        <v>13440</v>
      </c>
      <c r="G489" s="24" t="s">
        <v>11703</v>
      </c>
      <c r="H489" s="10">
        <v>1282</v>
      </c>
      <c r="I489" s="23">
        <v>0.9</v>
      </c>
      <c r="J489" s="24" t="s">
        <v>2159</v>
      </c>
      <c r="K489" s="24" t="s">
        <v>679</v>
      </c>
      <c r="L489" s="24" t="s">
        <v>13441</v>
      </c>
      <c r="M489" s="24" t="s">
        <v>33</v>
      </c>
      <c r="N489" s="26">
        <f>B489/522</f>
        <v>0.92528735632183912</v>
      </c>
      <c r="O489" s="278" t="s">
        <v>15627</v>
      </c>
      <c r="P489" s="278">
        <v>2</v>
      </c>
      <c r="Q489" s="312">
        <v>1</v>
      </c>
      <c r="R489" s="17">
        <f t="shared" si="7"/>
        <v>0.90038314176245215</v>
      </c>
    </row>
    <row r="490" spans="1:18" x14ac:dyDescent="0.3">
      <c r="A490" s="1" t="s">
        <v>11605</v>
      </c>
      <c r="B490" s="23">
        <v>483</v>
      </c>
      <c r="C490" s="311">
        <v>479</v>
      </c>
      <c r="D490" s="9" t="s">
        <v>11606</v>
      </c>
      <c r="E490" s="8" t="s">
        <v>11607</v>
      </c>
      <c r="F490" s="8" t="s">
        <v>11608</v>
      </c>
      <c r="G490" s="24" t="s">
        <v>11868</v>
      </c>
      <c r="H490" s="8">
        <v>699</v>
      </c>
      <c r="I490" s="23">
        <v>0.9</v>
      </c>
      <c r="J490" s="24" t="s">
        <v>2159</v>
      </c>
      <c r="K490" s="24" t="s">
        <v>2144</v>
      </c>
      <c r="L490" s="24" t="s">
        <v>11853</v>
      </c>
      <c r="M490" s="24" t="s">
        <v>18</v>
      </c>
      <c r="N490" s="26">
        <f>B490/522</f>
        <v>0.92528735632183912</v>
      </c>
      <c r="O490" s="278" t="s">
        <v>15627</v>
      </c>
      <c r="P490" s="278">
        <v>2</v>
      </c>
      <c r="Q490" s="311">
        <v>0.9</v>
      </c>
      <c r="R490" s="17">
        <f t="shared" si="7"/>
        <v>0.91762452107279691</v>
      </c>
    </row>
    <row r="491" spans="1:18" x14ac:dyDescent="0.3">
      <c r="A491" s="1" t="s">
        <v>13432</v>
      </c>
      <c r="B491" s="23">
        <v>483</v>
      </c>
      <c r="C491" s="311">
        <v>479</v>
      </c>
      <c r="D491" s="9" t="s">
        <v>13433</v>
      </c>
      <c r="E491" s="8" t="s">
        <v>13434</v>
      </c>
      <c r="F491" s="8" t="s">
        <v>13435</v>
      </c>
      <c r="G491" s="24" t="s">
        <v>11703</v>
      </c>
      <c r="H491" s="8">
        <v>351</v>
      </c>
      <c r="I491" s="23">
        <v>0.9</v>
      </c>
      <c r="J491" s="24" t="s">
        <v>2159</v>
      </c>
      <c r="K491" s="24" t="s">
        <v>1413</v>
      </c>
      <c r="L491" s="24" t="s">
        <v>13436</v>
      </c>
      <c r="M491" s="24" t="s">
        <v>18</v>
      </c>
      <c r="N491" s="26">
        <f>B491/522</f>
        <v>0.92528735632183912</v>
      </c>
      <c r="O491" s="278" t="s">
        <v>15627</v>
      </c>
      <c r="P491" s="278">
        <v>2</v>
      </c>
      <c r="Q491" s="311">
        <v>0.9</v>
      </c>
      <c r="R491" s="17">
        <f t="shared" si="7"/>
        <v>0.91762452107279691</v>
      </c>
    </row>
    <row r="492" spans="1:18" x14ac:dyDescent="0.3">
      <c r="A492" s="1" t="s">
        <v>11631</v>
      </c>
      <c r="B492" s="29">
        <v>490</v>
      </c>
      <c r="C492" s="312">
        <v>470</v>
      </c>
      <c r="D492" s="9" t="s">
        <v>11632</v>
      </c>
      <c r="E492" s="8" t="s">
        <v>11633</v>
      </c>
      <c r="F492" s="8" t="s">
        <v>11634</v>
      </c>
      <c r="G492" s="24" t="s">
        <v>11695</v>
      </c>
      <c r="H492" s="8">
        <v>506</v>
      </c>
      <c r="I492" s="29">
        <v>0.8</v>
      </c>
      <c r="J492" s="24" t="s">
        <v>2159</v>
      </c>
      <c r="K492" s="24" t="s">
        <v>2786</v>
      </c>
      <c r="L492" s="24" t="s">
        <v>13475</v>
      </c>
      <c r="M492" s="24" t="s">
        <v>33</v>
      </c>
      <c r="N492" s="30">
        <f>B492/522</f>
        <v>0.93869731800766287</v>
      </c>
      <c r="O492" s="278" t="s">
        <v>15627</v>
      </c>
      <c r="P492" s="278">
        <v>2</v>
      </c>
      <c r="Q492" s="312">
        <v>1</v>
      </c>
      <c r="R492" s="17">
        <f t="shared" si="7"/>
        <v>0.90038314176245215</v>
      </c>
    </row>
    <row r="493" spans="1:18" x14ac:dyDescent="0.3">
      <c r="A493" s="1" t="s">
        <v>13483</v>
      </c>
      <c r="B493" s="29">
        <v>490</v>
      </c>
      <c r="C493" s="312">
        <v>358</v>
      </c>
      <c r="D493" s="9" t="s">
        <v>13484</v>
      </c>
      <c r="E493" s="8" t="s">
        <v>13485</v>
      </c>
      <c r="F493" s="8" t="s">
        <v>13486</v>
      </c>
      <c r="G493" s="24" t="s">
        <v>11695</v>
      </c>
      <c r="H493" s="8">
        <v>534</v>
      </c>
      <c r="I493" s="29">
        <v>0.8</v>
      </c>
      <c r="J493" s="24" t="s">
        <v>2159</v>
      </c>
      <c r="K493" s="24" t="s">
        <v>2740</v>
      </c>
      <c r="L493" s="24" t="s">
        <v>236</v>
      </c>
      <c r="M493" s="24" t="s">
        <v>26</v>
      </c>
      <c r="N493" s="30">
        <f>B493/522</f>
        <v>0.93869731800766287</v>
      </c>
      <c r="O493" s="278" t="s">
        <v>15627</v>
      </c>
      <c r="P493" s="278">
        <v>2</v>
      </c>
      <c r="Q493" s="312">
        <v>2</v>
      </c>
      <c r="R493" s="17">
        <f t="shared" si="7"/>
        <v>0.68582375478927204</v>
      </c>
    </row>
    <row r="494" spans="1:18" x14ac:dyDescent="0.3">
      <c r="A494" s="1" t="s">
        <v>13463</v>
      </c>
      <c r="B494" s="29">
        <v>490</v>
      </c>
      <c r="C494" s="312">
        <v>488</v>
      </c>
      <c r="D494" s="9" t="s">
        <v>13464</v>
      </c>
      <c r="E494" s="8" t="s">
        <v>13465</v>
      </c>
      <c r="F494" s="8" t="s">
        <v>13466</v>
      </c>
      <c r="G494" s="24" t="s">
        <v>11703</v>
      </c>
      <c r="H494" s="10">
        <v>2696</v>
      </c>
      <c r="I494" s="29">
        <v>0.8</v>
      </c>
      <c r="J494" s="24" t="s">
        <v>2159</v>
      </c>
      <c r="K494" s="24" t="s">
        <v>1827</v>
      </c>
      <c r="L494" s="24" t="s">
        <v>6468</v>
      </c>
      <c r="M494" s="24" t="s">
        <v>36</v>
      </c>
      <c r="N494" s="30">
        <f>B494/522</f>
        <v>0.93869731800766287</v>
      </c>
      <c r="O494" s="278" t="s">
        <v>15627</v>
      </c>
      <c r="P494" s="278">
        <v>2</v>
      </c>
      <c r="Q494" s="312">
        <v>0.8</v>
      </c>
      <c r="R494" s="17">
        <f t="shared" si="7"/>
        <v>0.93486590038314177</v>
      </c>
    </row>
    <row r="495" spans="1:18" x14ac:dyDescent="0.3">
      <c r="A495" s="1" t="s">
        <v>13467</v>
      </c>
      <c r="B495" s="29">
        <v>490</v>
      </c>
      <c r="C495" s="312">
        <v>445</v>
      </c>
      <c r="D495" s="9" t="s">
        <v>13468</v>
      </c>
      <c r="E495" s="8" t="s">
        <v>13469</v>
      </c>
      <c r="F495" s="8" t="s">
        <v>13470</v>
      </c>
      <c r="G495" s="24" t="s">
        <v>11703</v>
      </c>
      <c r="H495" s="8">
        <v>563</v>
      </c>
      <c r="I495" s="29">
        <v>0.8</v>
      </c>
      <c r="J495" s="24" t="s">
        <v>2159</v>
      </c>
      <c r="K495" s="24" t="s">
        <v>2318</v>
      </c>
      <c r="L495" s="24" t="s">
        <v>13031</v>
      </c>
      <c r="M495" s="24" t="s">
        <v>2086</v>
      </c>
      <c r="N495" s="30">
        <f>B495/522</f>
        <v>0.93869731800766287</v>
      </c>
      <c r="O495" s="278" t="s">
        <v>15627</v>
      </c>
      <c r="P495" s="278">
        <v>2</v>
      </c>
      <c r="Q495" s="312">
        <v>1.2</v>
      </c>
      <c r="R495" s="17">
        <f t="shared" si="7"/>
        <v>0.85249042145593867</v>
      </c>
    </row>
    <row r="496" spans="1:18" x14ac:dyDescent="0.3">
      <c r="A496" s="1" t="s">
        <v>13459</v>
      </c>
      <c r="B496" s="29">
        <v>490</v>
      </c>
      <c r="C496" s="312">
        <v>470</v>
      </c>
      <c r="D496" s="9" t="s">
        <v>13460</v>
      </c>
      <c r="E496" s="8" t="s">
        <v>13461</v>
      </c>
      <c r="F496" s="8" t="s">
        <v>13462</v>
      </c>
      <c r="G496" s="24" t="s">
        <v>11868</v>
      </c>
      <c r="H496" s="10">
        <v>1975</v>
      </c>
      <c r="I496" s="29">
        <v>0.8</v>
      </c>
      <c r="J496" s="24" t="s">
        <v>2159</v>
      </c>
      <c r="K496" s="24" t="s">
        <v>1443</v>
      </c>
      <c r="L496" s="24" t="s">
        <v>9142</v>
      </c>
      <c r="M496" s="24" t="s">
        <v>33</v>
      </c>
      <c r="N496" s="30">
        <f>B496/522</f>
        <v>0.93869731800766287</v>
      </c>
      <c r="O496" s="278" t="s">
        <v>15627</v>
      </c>
      <c r="P496" s="278">
        <v>2</v>
      </c>
      <c r="Q496" s="312">
        <v>1</v>
      </c>
      <c r="R496" s="17">
        <f t="shared" si="7"/>
        <v>0.90038314176245215</v>
      </c>
    </row>
    <row r="497" spans="1:18" x14ac:dyDescent="0.3">
      <c r="A497" s="1" t="s">
        <v>13476</v>
      </c>
      <c r="B497" s="29">
        <v>490</v>
      </c>
      <c r="C497" s="311">
        <v>497</v>
      </c>
      <c r="D497" s="9" t="s">
        <v>13477</v>
      </c>
      <c r="E497" s="8" t="s">
        <v>13478</v>
      </c>
      <c r="F497" s="8" t="s">
        <v>13479</v>
      </c>
      <c r="G497" s="24" t="s">
        <v>11703</v>
      </c>
      <c r="H497" s="8">
        <v>686</v>
      </c>
      <c r="I497" s="29">
        <v>0.8</v>
      </c>
      <c r="J497" s="24" t="s">
        <v>2159</v>
      </c>
      <c r="K497" s="24" t="s">
        <v>2786</v>
      </c>
      <c r="L497" s="24" t="s">
        <v>9659</v>
      </c>
      <c r="M497" s="24" t="s">
        <v>2840</v>
      </c>
      <c r="N497" s="30">
        <f>B497/522</f>
        <v>0.93869731800766287</v>
      </c>
      <c r="O497" s="278" t="s">
        <v>15627</v>
      </c>
      <c r="P497" s="278">
        <v>2</v>
      </c>
      <c r="Q497" s="311">
        <v>0.7</v>
      </c>
      <c r="R497" s="17">
        <f t="shared" si="7"/>
        <v>0.95210727969348663</v>
      </c>
    </row>
    <row r="498" spans="1:18" x14ac:dyDescent="0.3">
      <c r="A498" s="1" t="s">
        <v>13454</v>
      </c>
      <c r="B498" s="29">
        <v>490</v>
      </c>
      <c r="C498" s="312">
        <v>488</v>
      </c>
      <c r="D498" s="9" t="s">
        <v>13455</v>
      </c>
      <c r="E498" s="8" t="s">
        <v>13456</v>
      </c>
      <c r="F498" s="8" t="s">
        <v>13457</v>
      </c>
      <c r="G498" s="24" t="s">
        <v>11695</v>
      </c>
      <c r="H498" s="8">
        <v>329</v>
      </c>
      <c r="I498" s="29">
        <v>0.8</v>
      </c>
      <c r="J498" s="24" t="s">
        <v>2159</v>
      </c>
      <c r="K498" s="24" t="s">
        <v>1098</v>
      </c>
      <c r="L498" s="24" t="s">
        <v>13458</v>
      </c>
      <c r="M498" s="24" t="s">
        <v>36</v>
      </c>
      <c r="N498" s="30">
        <f>B498/522</f>
        <v>0.93869731800766287</v>
      </c>
      <c r="O498" s="278" t="s">
        <v>15627</v>
      </c>
      <c r="P498" s="278">
        <v>2</v>
      </c>
      <c r="Q498" s="312">
        <v>0.8</v>
      </c>
      <c r="R498" s="17">
        <f t="shared" si="7"/>
        <v>0.93486590038314177</v>
      </c>
    </row>
    <row r="499" spans="1:18" x14ac:dyDescent="0.3">
      <c r="A499" s="1" t="s">
        <v>13471</v>
      </c>
      <c r="B499" s="29">
        <v>490</v>
      </c>
      <c r="C499" s="312">
        <v>488</v>
      </c>
      <c r="D499" s="9" t="s">
        <v>13472</v>
      </c>
      <c r="E499" s="8" t="s">
        <v>13473</v>
      </c>
      <c r="F499" s="8" t="s">
        <v>13474</v>
      </c>
      <c r="G499" s="24" t="s">
        <v>11703</v>
      </c>
      <c r="H499" s="8">
        <v>283</v>
      </c>
      <c r="I499" s="29">
        <v>0.8</v>
      </c>
      <c r="J499" s="24" t="s">
        <v>2159</v>
      </c>
      <c r="K499" s="24" t="s">
        <v>2616</v>
      </c>
      <c r="L499" s="24" t="s">
        <v>1016</v>
      </c>
      <c r="M499" s="24" t="s">
        <v>36</v>
      </c>
      <c r="N499" s="30">
        <f>B499/522</f>
        <v>0.93869731800766287</v>
      </c>
      <c r="O499" s="278" t="s">
        <v>15627</v>
      </c>
      <c r="P499" s="278">
        <v>2</v>
      </c>
      <c r="Q499" s="312">
        <v>0.8</v>
      </c>
      <c r="R499" s="17">
        <f t="shared" si="7"/>
        <v>0.93486590038314177</v>
      </c>
    </row>
    <row r="500" spans="1:18" x14ac:dyDescent="0.3">
      <c r="A500" s="1" t="s">
        <v>13480</v>
      </c>
      <c r="B500" s="29">
        <v>490</v>
      </c>
      <c r="C500" s="311">
        <v>458</v>
      </c>
      <c r="D500" s="9" t="s">
        <v>13481</v>
      </c>
      <c r="E500" s="8" t="s">
        <v>13482</v>
      </c>
      <c r="F500" s="8" t="s">
        <v>165</v>
      </c>
      <c r="G500" s="24" t="s">
        <v>11695</v>
      </c>
      <c r="H500" s="8">
        <v>389</v>
      </c>
      <c r="I500" s="29">
        <v>0.8</v>
      </c>
      <c r="J500" s="24" t="s">
        <v>2159</v>
      </c>
      <c r="K500" s="24" t="s">
        <v>2834</v>
      </c>
      <c r="L500" s="24" t="s">
        <v>416</v>
      </c>
      <c r="M500" s="24" t="s">
        <v>2169</v>
      </c>
      <c r="N500" s="30">
        <f>B500/522</f>
        <v>0.93869731800766287</v>
      </c>
      <c r="O500" s="278" t="s">
        <v>15627</v>
      </c>
      <c r="P500" s="278">
        <v>2</v>
      </c>
      <c r="Q500" s="311">
        <v>1.1000000000000001</v>
      </c>
      <c r="R500" s="17">
        <f t="shared" si="7"/>
        <v>0.87739463601532564</v>
      </c>
    </row>
    <row r="501" spans="1:18" x14ac:dyDescent="0.3">
      <c r="A501" s="1" t="s">
        <v>13501</v>
      </c>
      <c r="B501" s="23">
        <v>499</v>
      </c>
      <c r="C501" s="312">
        <v>488</v>
      </c>
      <c r="D501" s="9" t="s">
        <v>13502</v>
      </c>
      <c r="E501" s="8" t="s">
        <v>13503</v>
      </c>
      <c r="F501" s="8" t="s">
        <v>13504</v>
      </c>
      <c r="G501" s="24" t="s">
        <v>11703</v>
      </c>
      <c r="H501" s="8">
        <v>571</v>
      </c>
      <c r="I501" s="23">
        <v>0.7</v>
      </c>
      <c r="J501" s="24" t="s">
        <v>2159</v>
      </c>
      <c r="K501" s="24" t="s">
        <v>2568</v>
      </c>
      <c r="L501" s="24" t="s">
        <v>7626</v>
      </c>
      <c r="M501" s="24" t="s">
        <v>36</v>
      </c>
      <c r="N501" s="26">
        <f>B501/522</f>
        <v>0.95593869731800762</v>
      </c>
      <c r="O501" s="278" t="s">
        <v>15627</v>
      </c>
      <c r="P501" s="278">
        <v>2</v>
      </c>
      <c r="Q501" s="312">
        <v>0.8</v>
      </c>
      <c r="R501" s="17">
        <f t="shared" si="7"/>
        <v>0.93486590038314177</v>
      </c>
    </row>
    <row r="502" spans="1:18" x14ac:dyDescent="0.3">
      <c r="A502" s="1" t="s">
        <v>11643</v>
      </c>
      <c r="B502" s="23">
        <v>499</v>
      </c>
      <c r="C502" s="311">
        <v>497</v>
      </c>
      <c r="D502" s="9" t="s">
        <v>11644</v>
      </c>
      <c r="E502" s="8" t="s">
        <v>11645</v>
      </c>
      <c r="F502" s="8" t="s">
        <v>11645</v>
      </c>
      <c r="G502" s="24" t="s">
        <v>11692</v>
      </c>
      <c r="H502" s="10">
        <v>1067</v>
      </c>
      <c r="I502" s="23">
        <v>0.7</v>
      </c>
      <c r="J502" s="24" t="s">
        <v>2159</v>
      </c>
      <c r="K502" s="24" t="s">
        <v>2498</v>
      </c>
      <c r="L502" s="24" t="s">
        <v>13500</v>
      </c>
      <c r="M502" s="24" t="s">
        <v>2840</v>
      </c>
      <c r="N502" s="26">
        <f>B502/522</f>
        <v>0.95593869731800762</v>
      </c>
      <c r="O502" s="278" t="s">
        <v>15627</v>
      </c>
      <c r="P502" s="278">
        <v>2</v>
      </c>
      <c r="Q502" s="311">
        <v>0.7</v>
      </c>
      <c r="R502" s="17">
        <f t="shared" si="7"/>
        <v>0.95210727969348663</v>
      </c>
    </row>
    <row r="503" spans="1:18" x14ac:dyDescent="0.3">
      <c r="A503" s="1" t="s">
        <v>13517</v>
      </c>
      <c r="B503" s="23">
        <v>499</v>
      </c>
      <c r="C503" s="312">
        <v>508</v>
      </c>
      <c r="D503" s="9" t="s">
        <v>13518</v>
      </c>
      <c r="E503" s="8" t="s">
        <v>13519</v>
      </c>
      <c r="F503" s="8" t="s">
        <v>13519</v>
      </c>
      <c r="G503" s="24" t="s">
        <v>11695</v>
      </c>
      <c r="H503" s="8">
        <v>422</v>
      </c>
      <c r="I503" s="23">
        <v>0.7</v>
      </c>
      <c r="J503" s="24" t="s">
        <v>2159</v>
      </c>
      <c r="K503" s="24" t="s">
        <v>2854</v>
      </c>
      <c r="L503" s="24" t="s">
        <v>416</v>
      </c>
      <c r="M503" s="24" t="s">
        <v>27</v>
      </c>
      <c r="N503" s="26">
        <f>B503/522</f>
        <v>0.95593869731800762</v>
      </c>
      <c r="O503" s="278" t="s">
        <v>15627</v>
      </c>
      <c r="P503" s="278">
        <v>2</v>
      </c>
      <c r="Q503" s="312">
        <v>0.6</v>
      </c>
      <c r="R503" s="17">
        <f t="shared" si="7"/>
        <v>0.97318007662835249</v>
      </c>
    </row>
    <row r="504" spans="1:18" x14ac:dyDescent="0.3">
      <c r="A504" s="1" t="s">
        <v>13496</v>
      </c>
      <c r="B504" s="23">
        <v>499</v>
      </c>
      <c r="C504" s="312">
        <v>488</v>
      </c>
      <c r="D504" s="9" t="s">
        <v>13497</v>
      </c>
      <c r="E504" s="8" t="s">
        <v>13498</v>
      </c>
      <c r="F504" s="8" t="s">
        <v>13499</v>
      </c>
      <c r="G504" s="24" t="s">
        <v>11868</v>
      </c>
      <c r="H504" s="8">
        <v>543</v>
      </c>
      <c r="I504" s="23">
        <v>0.7</v>
      </c>
      <c r="J504" s="24" t="s">
        <v>2159</v>
      </c>
      <c r="K504" s="24" t="s">
        <v>2037</v>
      </c>
      <c r="L504" s="24" t="s">
        <v>416</v>
      </c>
      <c r="M504" s="24" t="s">
        <v>36</v>
      </c>
      <c r="N504" s="26">
        <f>B504/522</f>
        <v>0.95593869731800762</v>
      </c>
      <c r="O504" s="278" t="s">
        <v>15627</v>
      </c>
      <c r="P504" s="278">
        <v>2</v>
      </c>
      <c r="Q504" s="312">
        <v>0.8</v>
      </c>
      <c r="R504" s="17">
        <f t="shared" si="7"/>
        <v>0.93486590038314177</v>
      </c>
    </row>
    <row r="505" spans="1:18" x14ac:dyDescent="0.3">
      <c r="A505" s="1" t="s">
        <v>13509</v>
      </c>
      <c r="B505" s="23">
        <v>499</v>
      </c>
      <c r="C505" s="312">
        <v>508</v>
      </c>
      <c r="D505" s="9" t="s">
        <v>13510</v>
      </c>
      <c r="E505" s="8" t="s">
        <v>13511</v>
      </c>
      <c r="F505" s="8" t="s">
        <v>13512</v>
      </c>
      <c r="G505" s="24" t="s">
        <v>11703</v>
      </c>
      <c r="H505" s="8">
        <v>366</v>
      </c>
      <c r="I505" s="23">
        <v>0.7</v>
      </c>
      <c r="J505" s="24" t="s">
        <v>2159</v>
      </c>
      <c r="K505" s="24" t="s">
        <v>2616</v>
      </c>
      <c r="L505" s="24" t="s">
        <v>5981</v>
      </c>
      <c r="M505" s="24" t="s">
        <v>27</v>
      </c>
      <c r="N505" s="26">
        <f>B505/522</f>
        <v>0.95593869731800762</v>
      </c>
      <c r="O505" s="278" t="s">
        <v>15627</v>
      </c>
      <c r="P505" s="278">
        <v>2</v>
      </c>
      <c r="Q505" s="312">
        <v>0.6</v>
      </c>
      <c r="R505" s="17">
        <f t="shared" si="7"/>
        <v>0.97318007662835249</v>
      </c>
    </row>
    <row r="506" spans="1:18" x14ac:dyDescent="0.3">
      <c r="A506" s="1" t="s">
        <v>13505</v>
      </c>
      <c r="B506" s="23">
        <v>499</v>
      </c>
      <c r="C506" s="311">
        <v>497</v>
      </c>
      <c r="D506" s="9" t="s">
        <v>13506</v>
      </c>
      <c r="E506" s="8" t="s">
        <v>13507</v>
      </c>
      <c r="F506" s="8" t="s">
        <v>13508</v>
      </c>
      <c r="G506" s="24" t="s">
        <v>11868</v>
      </c>
      <c r="H506" s="10">
        <v>2591</v>
      </c>
      <c r="I506" s="23">
        <v>0.7</v>
      </c>
      <c r="J506" s="24" t="s">
        <v>2159</v>
      </c>
      <c r="K506" s="24" t="s">
        <v>2573</v>
      </c>
      <c r="L506" s="24" t="s">
        <v>962</v>
      </c>
      <c r="M506" s="24" t="s">
        <v>2840</v>
      </c>
      <c r="N506" s="26">
        <f>B506/522</f>
        <v>0.95593869731800762</v>
      </c>
      <c r="O506" s="278" t="s">
        <v>15627</v>
      </c>
      <c r="P506" s="278">
        <v>2</v>
      </c>
      <c r="Q506" s="311">
        <v>0.7</v>
      </c>
      <c r="R506" s="17">
        <f t="shared" si="7"/>
        <v>0.95210727969348663</v>
      </c>
    </row>
    <row r="507" spans="1:18" x14ac:dyDescent="0.3">
      <c r="A507" s="1" t="s">
        <v>11649</v>
      </c>
      <c r="B507" s="23">
        <v>499</v>
      </c>
      <c r="C507" s="312">
        <v>508</v>
      </c>
      <c r="D507" s="9" t="s">
        <v>11650</v>
      </c>
      <c r="E507" s="8" t="s">
        <v>11651</v>
      </c>
      <c r="F507" s="8" t="s">
        <v>11652</v>
      </c>
      <c r="G507" s="24" t="s">
        <v>11687</v>
      </c>
      <c r="H507" s="8">
        <v>363</v>
      </c>
      <c r="I507" s="23">
        <v>0.7</v>
      </c>
      <c r="J507" s="24" t="s">
        <v>2159</v>
      </c>
      <c r="K507" s="24" t="s">
        <v>2622</v>
      </c>
      <c r="L507" s="24" t="s">
        <v>416</v>
      </c>
      <c r="M507" s="24" t="s">
        <v>27</v>
      </c>
      <c r="N507" s="26">
        <f>B507/522</f>
        <v>0.95593869731800762</v>
      </c>
      <c r="O507" s="278" t="s">
        <v>15627</v>
      </c>
      <c r="P507" s="278">
        <v>2</v>
      </c>
      <c r="Q507" s="312">
        <v>0.6</v>
      </c>
      <c r="R507" s="17">
        <f t="shared" si="7"/>
        <v>0.97318007662835249</v>
      </c>
    </row>
    <row r="508" spans="1:18" x14ac:dyDescent="0.3">
      <c r="A508" s="1" t="s">
        <v>13487</v>
      </c>
      <c r="B508" s="23">
        <v>499</v>
      </c>
      <c r="C508" s="311">
        <v>497</v>
      </c>
      <c r="D508" s="9" t="s">
        <v>13488</v>
      </c>
      <c r="E508" s="8" t="s">
        <v>13489</v>
      </c>
      <c r="F508" s="8" t="s">
        <v>13490</v>
      </c>
      <c r="G508" s="24" t="s">
        <v>11703</v>
      </c>
      <c r="H508" s="8">
        <v>858</v>
      </c>
      <c r="I508" s="23">
        <v>0.7</v>
      </c>
      <c r="J508" s="24" t="s">
        <v>2159</v>
      </c>
      <c r="K508" s="24" t="s">
        <v>1458</v>
      </c>
      <c r="L508" s="24" t="s">
        <v>5856</v>
      </c>
      <c r="M508" s="24" t="s">
        <v>2840</v>
      </c>
      <c r="N508" s="26">
        <f>B508/522</f>
        <v>0.95593869731800762</v>
      </c>
      <c r="O508" s="278" t="s">
        <v>15627</v>
      </c>
      <c r="P508" s="278">
        <v>2</v>
      </c>
      <c r="Q508" s="311">
        <v>0.7</v>
      </c>
      <c r="R508" s="17">
        <f t="shared" si="7"/>
        <v>0.95210727969348663</v>
      </c>
    </row>
    <row r="509" spans="1:18" x14ac:dyDescent="0.3">
      <c r="A509" s="1" t="s">
        <v>13491</v>
      </c>
      <c r="B509" s="23">
        <v>499</v>
      </c>
      <c r="C509" s="312">
        <v>488</v>
      </c>
      <c r="D509" s="9" t="s">
        <v>13492</v>
      </c>
      <c r="E509" s="8" t="s">
        <v>13493</v>
      </c>
      <c r="F509" s="8" t="s">
        <v>13494</v>
      </c>
      <c r="G509" s="24" t="s">
        <v>11703</v>
      </c>
      <c r="H509" s="10">
        <v>2150</v>
      </c>
      <c r="I509" s="23">
        <v>0.7</v>
      </c>
      <c r="J509" s="24" t="s">
        <v>2159</v>
      </c>
      <c r="K509" s="24" t="s">
        <v>2200</v>
      </c>
      <c r="L509" s="24" t="s">
        <v>13495</v>
      </c>
      <c r="M509" s="24" t="s">
        <v>36</v>
      </c>
      <c r="N509" s="26">
        <f>B509/522</f>
        <v>0.95593869731800762</v>
      </c>
      <c r="O509" s="278" t="s">
        <v>15627</v>
      </c>
      <c r="P509" s="278">
        <v>2</v>
      </c>
      <c r="Q509" s="312">
        <v>0.8</v>
      </c>
      <c r="R509" s="17">
        <f t="shared" si="7"/>
        <v>0.93486590038314177</v>
      </c>
    </row>
    <row r="510" spans="1:18" x14ac:dyDescent="0.3">
      <c r="A510" s="1" t="s">
        <v>13513</v>
      </c>
      <c r="B510" s="23">
        <v>499</v>
      </c>
      <c r="C510" s="311">
        <v>497</v>
      </c>
      <c r="D510" s="9" t="s">
        <v>13514</v>
      </c>
      <c r="E510" s="8" t="s">
        <v>13515</v>
      </c>
      <c r="F510" s="8" t="s">
        <v>13516</v>
      </c>
      <c r="G510" s="24" t="s">
        <v>11868</v>
      </c>
      <c r="H510" s="8">
        <v>338</v>
      </c>
      <c r="I510" s="23">
        <v>0.7</v>
      </c>
      <c r="J510" s="24" t="s">
        <v>2159</v>
      </c>
      <c r="K510" s="24" t="s">
        <v>2616</v>
      </c>
      <c r="L510" s="24" t="s">
        <v>416</v>
      </c>
      <c r="M510" s="24" t="s">
        <v>2840</v>
      </c>
      <c r="N510" s="26">
        <f>B510/522</f>
        <v>0.95593869731800762</v>
      </c>
      <c r="O510" s="278" t="s">
        <v>15627</v>
      </c>
      <c r="P510" s="278">
        <v>2</v>
      </c>
      <c r="Q510" s="311">
        <v>0.7</v>
      </c>
      <c r="R510" s="17">
        <f t="shared" si="7"/>
        <v>0.95210727969348663</v>
      </c>
    </row>
    <row r="511" spans="1:18" x14ac:dyDescent="0.3">
      <c r="A511" s="1" t="s">
        <v>13527</v>
      </c>
      <c r="B511" s="29">
        <v>509</v>
      </c>
      <c r="C511" s="311">
        <v>479</v>
      </c>
      <c r="D511" s="9" t="s">
        <v>13528</v>
      </c>
      <c r="E511" s="8" t="s">
        <v>13529</v>
      </c>
      <c r="F511" s="8" t="s">
        <v>13530</v>
      </c>
      <c r="G511" s="24" t="s">
        <v>11687</v>
      </c>
      <c r="H511" s="8">
        <v>707</v>
      </c>
      <c r="I511" s="29">
        <v>0.6</v>
      </c>
      <c r="J511" s="24" t="s">
        <v>2159</v>
      </c>
      <c r="K511" s="24" t="s">
        <v>2622</v>
      </c>
      <c r="L511" s="24" t="s">
        <v>13531</v>
      </c>
      <c r="M511" s="24" t="s">
        <v>18</v>
      </c>
      <c r="N511" s="30">
        <f>B511/522</f>
        <v>0.97509578544061304</v>
      </c>
      <c r="O511" s="278" t="s">
        <v>15627</v>
      </c>
      <c r="P511" s="278">
        <v>2</v>
      </c>
      <c r="Q511" s="311">
        <v>0.9</v>
      </c>
      <c r="R511" s="17">
        <f t="shared" si="7"/>
        <v>0.91762452107279691</v>
      </c>
    </row>
    <row r="512" spans="1:18" x14ac:dyDescent="0.3">
      <c r="A512" s="1" t="s">
        <v>13524</v>
      </c>
      <c r="B512" s="29">
        <v>509</v>
      </c>
      <c r="C512" s="311">
        <v>497</v>
      </c>
      <c r="D512" s="9" t="s">
        <v>13524</v>
      </c>
      <c r="E512" s="8" t="s">
        <v>13525</v>
      </c>
      <c r="F512" s="8" t="s">
        <v>13526</v>
      </c>
      <c r="G512" s="24" t="s">
        <v>11703</v>
      </c>
      <c r="H512" s="8">
        <v>319</v>
      </c>
      <c r="I512" s="29">
        <v>0.6</v>
      </c>
      <c r="J512" s="24" t="s">
        <v>2159</v>
      </c>
      <c r="K512" s="24" t="s">
        <v>1707</v>
      </c>
      <c r="L512" s="24" t="s">
        <v>7617</v>
      </c>
      <c r="M512" s="24" t="s">
        <v>2840</v>
      </c>
      <c r="N512" s="30">
        <f>B512/522</f>
        <v>0.97509578544061304</v>
      </c>
      <c r="O512" s="278" t="s">
        <v>15627</v>
      </c>
      <c r="P512" s="278">
        <v>2</v>
      </c>
      <c r="Q512" s="311">
        <v>0.7</v>
      </c>
      <c r="R512" s="17">
        <f t="shared" si="7"/>
        <v>0.95210727969348663</v>
      </c>
    </row>
    <row r="513" spans="1:18" x14ac:dyDescent="0.3">
      <c r="A513" s="1" t="s">
        <v>13536</v>
      </c>
      <c r="B513" s="29">
        <v>509</v>
      </c>
      <c r="C513" s="311">
        <v>513</v>
      </c>
      <c r="D513" s="9" t="s">
        <v>13537</v>
      </c>
      <c r="E513" s="8" t="s">
        <v>13538</v>
      </c>
      <c r="F513" s="8" t="s">
        <v>13539</v>
      </c>
      <c r="G513" s="24" t="s">
        <v>11703</v>
      </c>
      <c r="H513" s="8">
        <v>467</v>
      </c>
      <c r="I513" s="29">
        <v>0.6</v>
      </c>
      <c r="J513" s="24" t="s">
        <v>2159</v>
      </c>
      <c r="K513" s="24" t="s">
        <v>2854</v>
      </c>
      <c r="L513" s="24" t="s">
        <v>416</v>
      </c>
      <c r="M513" s="24" t="s">
        <v>20</v>
      </c>
      <c r="N513" s="30">
        <f>B513/522</f>
        <v>0.97509578544061304</v>
      </c>
      <c r="O513" s="278" t="s">
        <v>15627</v>
      </c>
      <c r="P513" s="278">
        <v>2</v>
      </c>
      <c r="Q513" s="311">
        <v>0.5</v>
      </c>
      <c r="R513" s="17">
        <f t="shared" si="7"/>
        <v>0.98275862068965514</v>
      </c>
    </row>
    <row r="514" spans="1:18" x14ac:dyDescent="0.3">
      <c r="A514" s="1" t="s">
        <v>13520</v>
      </c>
      <c r="B514" s="29">
        <v>509</v>
      </c>
      <c r="C514" s="312">
        <v>508</v>
      </c>
      <c r="D514" s="9" t="s">
        <v>13521</v>
      </c>
      <c r="E514" s="8" t="s">
        <v>13522</v>
      </c>
      <c r="F514" s="8" t="s">
        <v>13522</v>
      </c>
      <c r="G514" s="24" t="s">
        <v>11703</v>
      </c>
      <c r="H514" s="8">
        <v>749</v>
      </c>
      <c r="I514" s="29">
        <v>0.6</v>
      </c>
      <c r="J514" s="24" t="s">
        <v>2159</v>
      </c>
      <c r="K514" s="24" t="s">
        <v>1487</v>
      </c>
      <c r="L514" s="24" t="s">
        <v>13523</v>
      </c>
      <c r="M514" s="24" t="s">
        <v>27</v>
      </c>
      <c r="N514" s="30">
        <f>B514/522</f>
        <v>0.97509578544061304</v>
      </c>
      <c r="O514" s="278" t="s">
        <v>15627</v>
      </c>
      <c r="P514" s="278">
        <v>2</v>
      </c>
      <c r="Q514" s="312">
        <v>0.6</v>
      </c>
      <c r="R514" s="17">
        <f t="shared" si="7"/>
        <v>0.97318007662835249</v>
      </c>
    </row>
    <row r="515" spans="1:18" x14ac:dyDescent="0.3">
      <c r="A515" s="1" t="s">
        <v>13540</v>
      </c>
      <c r="B515" s="29">
        <v>509</v>
      </c>
      <c r="C515" s="311">
        <v>497</v>
      </c>
      <c r="D515" s="9" t="s">
        <v>13541</v>
      </c>
      <c r="E515" s="8" t="s">
        <v>13542</v>
      </c>
      <c r="F515" s="8" t="s">
        <v>13542</v>
      </c>
      <c r="G515" s="24" t="s">
        <v>11703</v>
      </c>
      <c r="H515" s="8">
        <v>221</v>
      </c>
      <c r="I515" s="29">
        <v>0.6</v>
      </c>
      <c r="J515" s="24" t="s">
        <v>2159</v>
      </c>
      <c r="K515" s="24" t="s">
        <v>2854</v>
      </c>
      <c r="L515" s="24" t="s">
        <v>416</v>
      </c>
      <c r="M515" s="24" t="s">
        <v>2840</v>
      </c>
      <c r="N515" s="30">
        <f>B515/522</f>
        <v>0.97509578544061304</v>
      </c>
      <c r="O515" s="278" t="s">
        <v>15627</v>
      </c>
      <c r="P515" s="278">
        <v>2</v>
      </c>
      <c r="Q515" s="311">
        <v>0.7</v>
      </c>
      <c r="R515" s="17">
        <f t="shared" si="7"/>
        <v>0.95210727969348663</v>
      </c>
    </row>
    <row r="516" spans="1:18" x14ac:dyDescent="0.3">
      <c r="A516" s="1" t="s">
        <v>13532</v>
      </c>
      <c r="B516" s="29">
        <v>509</v>
      </c>
      <c r="C516" s="311">
        <v>513</v>
      </c>
      <c r="D516" s="9" t="s">
        <v>13533</v>
      </c>
      <c r="E516" s="8" t="s">
        <v>13534</v>
      </c>
      <c r="F516" s="8" t="s">
        <v>13535</v>
      </c>
      <c r="G516" s="24" t="s">
        <v>11703</v>
      </c>
      <c r="H516" s="8">
        <v>264</v>
      </c>
      <c r="I516" s="29">
        <v>0.6</v>
      </c>
      <c r="J516" s="24" t="s">
        <v>2159</v>
      </c>
      <c r="K516" s="24" t="s">
        <v>2622</v>
      </c>
      <c r="L516" s="24" t="s">
        <v>6637</v>
      </c>
      <c r="M516" s="24" t="s">
        <v>20</v>
      </c>
      <c r="N516" s="30">
        <f>B516/522</f>
        <v>0.97509578544061304</v>
      </c>
      <c r="O516" s="278" t="s">
        <v>15627</v>
      </c>
      <c r="P516" s="278">
        <v>2</v>
      </c>
      <c r="Q516" s="311">
        <v>0.5</v>
      </c>
      <c r="R516" s="17">
        <f t="shared" ref="R516:R524" si="8">C516/522</f>
        <v>0.98275862068965514</v>
      </c>
    </row>
    <row r="517" spans="1:18" x14ac:dyDescent="0.3">
      <c r="A517" s="1" t="s">
        <v>13543</v>
      </c>
      <c r="B517" s="23">
        <v>515</v>
      </c>
      <c r="C517" s="311">
        <v>497</v>
      </c>
      <c r="D517" s="9" t="s">
        <v>13544</v>
      </c>
      <c r="E517" s="8" t="s">
        <v>13545</v>
      </c>
      <c r="F517" s="8" t="s">
        <v>13546</v>
      </c>
      <c r="G517" s="24" t="s">
        <v>11703</v>
      </c>
      <c r="H517" s="8">
        <v>456</v>
      </c>
      <c r="I517" s="23">
        <v>0.5</v>
      </c>
      <c r="J517" s="24" t="s">
        <v>2159</v>
      </c>
      <c r="K517" s="24" t="s">
        <v>1231</v>
      </c>
      <c r="L517" s="24" t="s">
        <v>416</v>
      </c>
      <c r="M517" s="24" t="s">
        <v>2840</v>
      </c>
      <c r="N517" s="26">
        <f>B517/522</f>
        <v>0.98659003831417624</v>
      </c>
      <c r="O517" s="278" t="s">
        <v>15627</v>
      </c>
      <c r="P517" s="278">
        <v>2</v>
      </c>
      <c r="Q517" s="311">
        <v>0.7</v>
      </c>
      <c r="R517" s="17">
        <f t="shared" si="8"/>
        <v>0.95210727969348663</v>
      </c>
    </row>
    <row r="518" spans="1:18" x14ac:dyDescent="0.3">
      <c r="A518" s="1" t="s">
        <v>11656</v>
      </c>
      <c r="B518" s="23">
        <v>515</v>
      </c>
      <c r="C518" s="312">
        <v>516</v>
      </c>
      <c r="D518" s="9" t="s">
        <v>11657</v>
      </c>
      <c r="E518" s="8" t="s">
        <v>11658</v>
      </c>
      <c r="F518" s="8" t="s">
        <v>11659</v>
      </c>
      <c r="G518" s="24" t="s">
        <v>11687</v>
      </c>
      <c r="H518" s="10">
        <v>1579</v>
      </c>
      <c r="I518" s="23">
        <v>0.5</v>
      </c>
      <c r="J518" s="24" t="s">
        <v>2159</v>
      </c>
      <c r="K518" s="24" t="s">
        <v>2811</v>
      </c>
      <c r="L518" s="24" t="s">
        <v>416</v>
      </c>
      <c r="M518" s="24" t="s">
        <v>2983</v>
      </c>
      <c r="N518" s="26">
        <f>B518/522</f>
        <v>0.98659003831417624</v>
      </c>
      <c r="O518" s="278" t="s">
        <v>15627</v>
      </c>
      <c r="P518" s="278">
        <v>2</v>
      </c>
      <c r="Q518" s="312">
        <v>0.4</v>
      </c>
      <c r="R518" s="17">
        <f t="shared" si="8"/>
        <v>0.9885057471264368</v>
      </c>
    </row>
    <row r="519" spans="1:18" x14ac:dyDescent="0.3">
      <c r="A519" s="1" t="s">
        <v>13552</v>
      </c>
      <c r="B519" s="23">
        <v>515</v>
      </c>
      <c r="C519" s="312">
        <v>488</v>
      </c>
      <c r="D519" s="9" t="s">
        <v>13553</v>
      </c>
      <c r="E519" s="8" t="s">
        <v>13554</v>
      </c>
      <c r="F519" s="8" t="s">
        <v>13555</v>
      </c>
      <c r="G519" s="24" t="s">
        <v>11687</v>
      </c>
      <c r="H519" s="10">
        <v>3918</v>
      </c>
      <c r="I519" s="23">
        <v>0.5</v>
      </c>
      <c r="J519" s="24" t="s">
        <v>2159</v>
      </c>
      <c r="K519" s="24" t="s">
        <v>2616</v>
      </c>
      <c r="L519" s="24" t="s">
        <v>12571</v>
      </c>
      <c r="M519" s="24" t="s">
        <v>36</v>
      </c>
      <c r="N519" s="26">
        <f>B519/522</f>
        <v>0.98659003831417624</v>
      </c>
      <c r="O519" s="278" t="s">
        <v>15627</v>
      </c>
      <c r="P519" s="278">
        <v>2</v>
      </c>
      <c r="Q519" s="312">
        <v>0.8</v>
      </c>
      <c r="R519" s="17">
        <f t="shared" si="8"/>
        <v>0.93486590038314177</v>
      </c>
    </row>
    <row r="520" spans="1:18" x14ac:dyDescent="0.3">
      <c r="A520" s="1" t="s">
        <v>13561</v>
      </c>
      <c r="B520" s="23">
        <v>515</v>
      </c>
      <c r="C520" s="311">
        <v>497</v>
      </c>
      <c r="D520" s="9" t="s">
        <v>13561</v>
      </c>
      <c r="E520" s="8" t="s">
        <v>13562</v>
      </c>
      <c r="F520" s="8" t="s">
        <v>165</v>
      </c>
      <c r="G520" s="24" t="s">
        <v>11767</v>
      </c>
      <c r="H520" s="10">
        <v>1035</v>
      </c>
      <c r="I520" s="23">
        <v>0.5</v>
      </c>
      <c r="J520" s="24" t="s">
        <v>2159</v>
      </c>
      <c r="K520" s="24" t="s">
        <v>2946</v>
      </c>
      <c r="L520" s="24" t="s">
        <v>416</v>
      </c>
      <c r="M520" s="24" t="s">
        <v>2840</v>
      </c>
      <c r="N520" s="26">
        <f>B520/522</f>
        <v>0.98659003831417624</v>
      </c>
      <c r="O520" s="278" t="s">
        <v>15627</v>
      </c>
      <c r="P520" s="278">
        <v>2</v>
      </c>
      <c r="Q520" s="311">
        <v>0.7</v>
      </c>
      <c r="R520" s="17">
        <f t="shared" si="8"/>
        <v>0.95210727969348663</v>
      </c>
    </row>
    <row r="521" spans="1:18" x14ac:dyDescent="0.3">
      <c r="A521" s="1" t="s">
        <v>13556</v>
      </c>
      <c r="B521" s="23">
        <v>515</v>
      </c>
      <c r="C521" s="311">
        <v>513</v>
      </c>
      <c r="D521" s="9" t="s">
        <v>13557</v>
      </c>
      <c r="E521" s="8" t="s">
        <v>13558</v>
      </c>
      <c r="F521" s="8" t="s">
        <v>13559</v>
      </c>
      <c r="G521" s="24" t="s">
        <v>11703</v>
      </c>
      <c r="H521" s="8">
        <v>638</v>
      </c>
      <c r="I521" s="23">
        <v>0.5</v>
      </c>
      <c r="J521" s="24" t="s">
        <v>2159</v>
      </c>
      <c r="K521" s="24" t="s">
        <v>2622</v>
      </c>
      <c r="L521" s="24" t="s">
        <v>13560</v>
      </c>
      <c r="M521" s="24" t="s">
        <v>20</v>
      </c>
      <c r="N521" s="26">
        <f>B521/522</f>
        <v>0.98659003831417624</v>
      </c>
      <c r="O521" s="278" t="s">
        <v>15627</v>
      </c>
      <c r="P521" s="278">
        <v>2</v>
      </c>
      <c r="Q521" s="311">
        <v>0.5</v>
      </c>
      <c r="R521" s="17">
        <f t="shared" si="8"/>
        <v>0.98275862068965514</v>
      </c>
    </row>
    <row r="522" spans="1:18" x14ac:dyDescent="0.3">
      <c r="A522" s="1" t="s">
        <v>13547</v>
      </c>
      <c r="B522" s="23">
        <v>515</v>
      </c>
      <c r="C522" s="311">
        <v>497</v>
      </c>
      <c r="D522" s="9" t="s">
        <v>13548</v>
      </c>
      <c r="E522" s="8" t="s">
        <v>13549</v>
      </c>
      <c r="F522" s="8" t="s">
        <v>13550</v>
      </c>
      <c r="G522" s="24" t="s">
        <v>11703</v>
      </c>
      <c r="H522" s="8">
        <v>878</v>
      </c>
      <c r="I522" s="23">
        <v>0.5</v>
      </c>
      <c r="J522" s="24" t="s">
        <v>2159</v>
      </c>
      <c r="K522" s="24" t="s">
        <v>2236</v>
      </c>
      <c r="L522" s="24" t="s">
        <v>13551</v>
      </c>
      <c r="M522" s="24" t="s">
        <v>2840</v>
      </c>
      <c r="N522" s="26">
        <f>B522/522</f>
        <v>0.98659003831417624</v>
      </c>
      <c r="O522" s="278" t="s">
        <v>15627</v>
      </c>
      <c r="P522" s="278">
        <v>2</v>
      </c>
      <c r="Q522" s="311">
        <v>0.7</v>
      </c>
      <c r="R522" s="17">
        <f t="shared" si="8"/>
        <v>0.95210727969348663</v>
      </c>
    </row>
    <row r="523" spans="1:18" x14ac:dyDescent="0.3">
      <c r="A523" s="1" t="s">
        <v>13563</v>
      </c>
      <c r="B523" s="23">
        <v>521</v>
      </c>
      <c r="C523" s="312">
        <v>516</v>
      </c>
      <c r="D523" s="9" t="s">
        <v>13564</v>
      </c>
      <c r="E523" s="8" t="s">
        <v>13565</v>
      </c>
      <c r="F523" s="8" t="s">
        <v>13566</v>
      </c>
      <c r="G523" s="24" t="s">
        <v>11868</v>
      </c>
      <c r="H523" s="8">
        <v>103</v>
      </c>
      <c r="I523" s="23">
        <v>0.4</v>
      </c>
      <c r="J523" s="24" t="s">
        <v>2159</v>
      </c>
      <c r="K523" s="24" t="s">
        <v>2806</v>
      </c>
      <c r="L523" s="24" t="s">
        <v>1003</v>
      </c>
      <c r="M523" s="24" t="s">
        <v>2983</v>
      </c>
      <c r="N523" s="26">
        <f>B523/522</f>
        <v>0.99808429118773945</v>
      </c>
      <c r="O523" s="278" t="s">
        <v>15627</v>
      </c>
      <c r="P523" s="278">
        <v>2</v>
      </c>
      <c r="Q523" s="312">
        <v>0.4</v>
      </c>
      <c r="R523" s="17">
        <f t="shared" si="8"/>
        <v>0.9885057471264368</v>
      </c>
    </row>
    <row r="524" spans="1:18" x14ac:dyDescent="0.3">
      <c r="A524" s="1" t="s">
        <v>13567</v>
      </c>
      <c r="B524" s="23">
        <v>522</v>
      </c>
      <c r="C524" s="312">
        <v>516</v>
      </c>
      <c r="D524" s="9" t="s">
        <v>13568</v>
      </c>
      <c r="E524" s="8" t="s">
        <v>13569</v>
      </c>
      <c r="F524" s="8" t="s">
        <v>13570</v>
      </c>
      <c r="G524" s="24" t="s">
        <v>11703</v>
      </c>
      <c r="H524" s="8">
        <v>121</v>
      </c>
      <c r="I524" s="23">
        <v>0.3</v>
      </c>
      <c r="J524" s="24" t="s">
        <v>2159</v>
      </c>
      <c r="K524" s="24" t="s">
        <v>2854</v>
      </c>
      <c r="L524" s="24" t="s">
        <v>416</v>
      </c>
      <c r="M524" s="24" t="s">
        <v>2983</v>
      </c>
      <c r="N524" s="26">
        <f>B524/522</f>
        <v>1</v>
      </c>
      <c r="O524" s="278" t="s">
        <v>15627</v>
      </c>
      <c r="P524" s="278">
        <v>2</v>
      </c>
      <c r="Q524" s="312">
        <v>0.4</v>
      </c>
      <c r="R524" s="17">
        <f t="shared" si="8"/>
        <v>0.9885057471264368</v>
      </c>
    </row>
    <row r="526" spans="1:18" x14ac:dyDescent="0.3">
      <c r="D526" s="21" t="s">
        <v>3060</v>
      </c>
    </row>
    <row r="527" spans="1:18" x14ac:dyDescent="0.3">
      <c r="D527" s="21" t="s">
        <v>3061</v>
      </c>
    </row>
    <row r="528" spans="1:18" x14ac:dyDescent="0.3">
      <c r="A528" s="39"/>
      <c r="B528" s="31"/>
      <c r="C528" s="31"/>
    </row>
    <row r="529" spans="1:3" x14ac:dyDescent="0.3">
      <c r="A529" s="39"/>
      <c r="B529" s="31"/>
      <c r="C529" s="31"/>
    </row>
  </sheetData>
  <sortState ref="A3:R524">
    <sortCondition descending="1" ref="I3:I524"/>
  </sortState>
  <mergeCells count="1">
    <mergeCell ref="D1:R1"/>
  </mergeCells>
  <phoneticPr fontId="4" type="noConversion"/>
  <conditionalFormatting sqref="A530:C1048576 D2 A525:C527 A3:A524">
    <cfRule type="duplicateValues" dxfId="69" priority="29"/>
  </conditionalFormatting>
  <conditionalFormatting sqref="D530:D1048576 D3:D525">
    <cfRule type="duplicateValues" dxfId="68" priority="28"/>
  </conditionalFormatting>
  <conditionalFormatting sqref="A528:C529">
    <cfRule type="duplicateValues" dxfId="67" priority="27"/>
  </conditionalFormatting>
  <conditionalFormatting sqref="D526:D527">
    <cfRule type="duplicateValues" dxfId="66" priority="26"/>
  </conditionalFormatting>
  <conditionalFormatting sqref="A1">
    <cfRule type="duplicateValues" dxfId="65" priority="25"/>
  </conditionalFormatting>
  <conditionalFormatting sqref="C1:D1">
    <cfRule type="duplicateValues" dxfId="64" priority="24"/>
  </conditionalFormatting>
  <conditionalFormatting sqref="I26:I28 I31:I41 I46:I54 I58:I60 I64:I66 I71:I73 I77:I79 I83:I85 I88:I90 I93:I95 I98:I103 I109:I120 I123:I125 I134:I135 I139:I145 I150:I152 I158:I160 I167:I171 I181:I186 I195:I206 I210:I218 I229:I237 I243:I249 I257:I263 I272:I281 I292:I299 I310:I323 I329:I336 I347:I354 I369:I379 I387:I401 I416:I427 I439:I450 I461:I475 I485:I491 I501:I510 I517:I1048576 I3:I22">
    <cfRule type="duplicateValues" dxfId="63" priority="23"/>
  </conditionalFormatting>
  <conditionalFormatting sqref="B3:B22 B26:B28 B31:B41 B46:B54 B58:B60 B64:B66 B71:B73 B77:B79 B83:B85 B88:B90 B93:B95 B98:B103 B109:B120 B123:B125 B134:B135 B139:B145 B150:B152 B158:B160 B167:B171 B181:B186 B195:B206 B210:B218 B229:B237 B243:B249 B257:B263 B272:B281 B292:B299 B310:B323 B329:B336 B347:B354 B369:B379 B387:B401 B416:B427 B439:B450 B461:B475 B485:B491 B501:B510 B517:B524">
    <cfRule type="duplicateValues" dxfId="62" priority="20"/>
  </conditionalFormatting>
  <conditionalFormatting sqref="N26:N28 N31:N41 N46:N54 N58:N60 N64:N66 N71:N73 N77:N79 N83:N85 N88:N90 N93:N95 N98:N103 N109:N120 N123:N125 N134:N135 N139:N145 N150:N152 N158:N160 N167:N171 N181:N186 N195:N206 N210:N218 N229:N237 N243:N249 N257:N263 N272:N281 N292:N299 N310:N323 N329:N336 N347:N354 N369:N379 N387:N401 N416:N427 N439:N450 N461:N475 N485:N491 N501:N510 N517:N524 N3:N22">
    <cfRule type="duplicateValues" dxfId="61" priority="19"/>
  </conditionalFormatting>
  <conditionalFormatting sqref="I2">
    <cfRule type="duplicateValues" dxfId="60" priority="18"/>
  </conditionalFormatting>
  <conditionalFormatting sqref="I2">
    <cfRule type="duplicateValues" dxfId="59" priority="17"/>
  </conditionalFormatting>
  <conditionalFormatting sqref="N2">
    <cfRule type="duplicateValues" dxfId="58" priority="16"/>
  </conditionalFormatting>
  <conditionalFormatting sqref="N2">
    <cfRule type="duplicateValues" dxfId="57" priority="15"/>
  </conditionalFormatting>
  <conditionalFormatting sqref="C3:C46 C60 C84:C85 C107 C122:C123">
    <cfRule type="duplicateValues" dxfId="56" priority="14"/>
  </conditionalFormatting>
  <conditionalFormatting sqref="C47:C52 C55:C57">
    <cfRule type="duplicateValues" dxfId="55" priority="13"/>
  </conditionalFormatting>
  <conditionalFormatting sqref="C61:C62 C65:C66 C70:C72 C77:C78 C81:C83">
    <cfRule type="duplicateValues" dxfId="54" priority="12"/>
  </conditionalFormatting>
  <conditionalFormatting sqref="C86:C88 C93:C94 C98:C102">
    <cfRule type="duplicateValues" dxfId="53" priority="11"/>
  </conditionalFormatting>
  <conditionalFormatting sqref="C108:C113">
    <cfRule type="duplicateValues" dxfId="52" priority="10"/>
  </conditionalFormatting>
  <conditionalFormatting sqref="C124:C125 C133:C138 C141:C142 C150:C153 C159:C164 C173:C174 C183:C191">
    <cfRule type="duplicateValues" dxfId="51" priority="9"/>
  </conditionalFormatting>
  <conditionalFormatting sqref="C200:C205 C213:C219 C223:C227 C234:C242 C250:C258 C270:C285 C299:C303 C313:C320 C330:C339 C349:C359 C371:C386 C397:C405 C418:C426 C438:C446 C460:C471 C481:C489 C499:C509 C515:C517 C521:C524">
    <cfRule type="duplicateValues" dxfId="50" priority="8"/>
  </conditionalFormatting>
  <conditionalFormatting sqref="Q3:Q52 Q55:Q57 Q60:Q62 Q65:Q66 Q70:Q72 Q77:Q78 Q81:Q88 Q93:Q94 Q98:Q102 Q107:Q113 Q122:Q125 Q133:Q138 Q141:Q142 Q150:Q153 Q159:Q164 Q173:Q174 Q183:Q191 Q200:Q205 Q213:Q219 Q223:Q227 Q234:Q242 Q250:Q258 Q270:Q285 Q299:Q303 Q313:Q320 Q330:Q339 Q349:Q359 Q371:Q386 Q397:Q405 Q418:Q426 Q438:Q446 Q460:Q471 Q481:Q489 Q499:Q509 Q515:Q517 Q521:Q524">
    <cfRule type="duplicateValues" dxfId="49" priority="7"/>
  </conditionalFormatting>
  <conditionalFormatting sqref="R3:R524">
    <cfRule type="duplicateValues" dxfId="48" priority="6"/>
  </conditionalFormatting>
  <conditionalFormatting sqref="Q2">
    <cfRule type="duplicateValues" dxfId="47" priority="5"/>
  </conditionalFormatting>
  <conditionalFormatting sqref="Q2">
    <cfRule type="duplicateValues" dxfId="46" priority="4"/>
  </conditionalFormatting>
  <conditionalFormatting sqref="Q2">
    <cfRule type="duplicateValues" dxfId="45" priority="3"/>
  </conditionalFormatting>
  <conditionalFormatting sqref="R2">
    <cfRule type="duplicateValues" dxfId="44" priority="2"/>
  </conditionalFormatting>
  <conditionalFormatting sqref="R2">
    <cfRule type="duplicateValues" dxfId="43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4DD4-A889-4081-8C4A-66C41E4276C9}">
  <dimension ref="A1:N106"/>
  <sheetViews>
    <sheetView topLeftCell="D1" workbookViewId="0">
      <selection sqref="A1:C1048576"/>
    </sheetView>
  </sheetViews>
  <sheetFormatPr defaultRowHeight="16.2" x14ac:dyDescent="0.3"/>
  <cols>
    <col min="1" max="1" width="5.6640625" style="1" hidden="1" customWidth="1"/>
    <col min="2" max="2" width="184.77734375" style="1" hidden="1" customWidth="1"/>
    <col min="3" max="3" width="5.33203125" style="1" hidden="1" customWidth="1"/>
    <col min="4" max="4" width="31.109375" style="33" bestFit="1" customWidth="1"/>
    <col min="5" max="6" width="10.44140625" style="1" bestFit="1" customWidth="1"/>
    <col min="7" max="7" width="15.33203125" style="1" hidden="1" customWidth="1"/>
    <col min="8" max="8" width="8.5546875" style="1" bestFit="1" customWidth="1"/>
    <col min="9" max="9" width="7.33203125" style="1" bestFit="1" customWidth="1"/>
    <col min="10" max="10" width="8.77734375" style="1" bestFit="1" customWidth="1"/>
    <col min="11" max="12" width="0" style="1" hidden="1" customWidth="1"/>
    <col min="13" max="16384" width="8.88671875" style="1"/>
  </cols>
  <sheetData>
    <row r="1" spans="1:14" ht="49.8" customHeight="1" x14ac:dyDescent="0.3">
      <c r="B1" s="293"/>
      <c r="C1" s="293"/>
      <c r="D1" s="296" t="s">
        <v>13571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27" x14ac:dyDescent="0.3">
      <c r="A2" s="4" t="s">
        <v>13572</v>
      </c>
      <c r="B2" s="3" t="s">
        <v>115</v>
      </c>
      <c r="C2" s="304" t="s">
        <v>15632</v>
      </c>
      <c r="D2" s="14" t="s">
        <v>117</v>
      </c>
      <c r="E2" s="14" t="s">
        <v>118</v>
      </c>
      <c r="F2" s="14" t="s">
        <v>119</v>
      </c>
      <c r="G2" s="14" t="s">
        <v>1</v>
      </c>
      <c r="H2" s="15" t="s">
        <v>4423</v>
      </c>
      <c r="I2" s="16" t="s">
        <v>121</v>
      </c>
      <c r="J2" s="16" t="s">
        <v>10671</v>
      </c>
      <c r="K2" s="277" t="s">
        <v>15628</v>
      </c>
      <c r="L2" s="277" t="s">
        <v>15629</v>
      </c>
      <c r="M2" s="306" t="s">
        <v>15636</v>
      </c>
      <c r="N2" s="326" t="s">
        <v>15633</v>
      </c>
    </row>
    <row r="3" spans="1:14" x14ac:dyDescent="0.3">
      <c r="A3" s="8">
        <v>1</v>
      </c>
      <c r="B3" s="8" t="s">
        <v>3076</v>
      </c>
      <c r="C3" s="311">
        <v>1</v>
      </c>
      <c r="D3" s="9" t="s">
        <v>3077</v>
      </c>
      <c r="E3" s="8" t="s">
        <v>3078</v>
      </c>
      <c r="F3" s="8" t="s">
        <v>3079</v>
      </c>
      <c r="G3" s="8" t="s">
        <v>13573</v>
      </c>
      <c r="H3" s="10">
        <v>55089</v>
      </c>
      <c r="I3" s="8">
        <v>35</v>
      </c>
      <c r="J3" s="17">
        <f>A3/100</f>
        <v>0.01</v>
      </c>
      <c r="K3" s="278" t="s">
        <v>15623</v>
      </c>
      <c r="L3" s="278">
        <v>15</v>
      </c>
      <c r="M3" s="311">
        <v>38.200000000000003</v>
      </c>
      <c r="N3" s="17">
        <f>C3/100</f>
        <v>0.01</v>
      </c>
    </row>
    <row r="4" spans="1:14" x14ac:dyDescent="0.3">
      <c r="A4" s="8">
        <v>2</v>
      </c>
      <c r="B4" s="8" t="s">
        <v>13574</v>
      </c>
      <c r="C4" s="311">
        <v>2</v>
      </c>
      <c r="D4" s="9" t="s">
        <v>13575</v>
      </c>
      <c r="E4" s="8" t="s">
        <v>13576</v>
      </c>
      <c r="F4" s="8" t="s">
        <v>165</v>
      </c>
      <c r="G4" s="8" t="s">
        <v>13573</v>
      </c>
      <c r="H4" s="10">
        <v>3995</v>
      </c>
      <c r="I4" s="8">
        <v>27.1</v>
      </c>
      <c r="J4" s="17">
        <f>A4/100</f>
        <v>0.02</v>
      </c>
      <c r="K4" s="278" t="s">
        <v>15623</v>
      </c>
      <c r="L4" s="278">
        <v>15</v>
      </c>
      <c r="M4" s="311">
        <v>23.3</v>
      </c>
      <c r="N4" s="17">
        <f t="shared" ref="N4:N67" si="0">C4/100</f>
        <v>0.02</v>
      </c>
    </row>
    <row r="5" spans="1:14" x14ac:dyDescent="0.3">
      <c r="A5" s="8">
        <v>3</v>
      </c>
      <c r="B5" s="8" t="s">
        <v>13577</v>
      </c>
      <c r="C5" s="311">
        <v>3</v>
      </c>
      <c r="D5" s="9" t="s">
        <v>13578</v>
      </c>
      <c r="E5" s="8" t="s">
        <v>13579</v>
      </c>
      <c r="F5" s="8" t="s">
        <v>13580</v>
      </c>
      <c r="G5" s="8" t="s">
        <v>13573</v>
      </c>
      <c r="H5" s="10">
        <v>18607</v>
      </c>
      <c r="I5" s="8">
        <v>19.399999999999999</v>
      </c>
      <c r="J5" s="17">
        <f>A5/100</f>
        <v>0.03</v>
      </c>
      <c r="K5" s="278" t="s">
        <v>15623</v>
      </c>
      <c r="L5" s="278">
        <v>15</v>
      </c>
      <c r="M5" s="311">
        <v>19.100000000000001</v>
      </c>
      <c r="N5" s="17">
        <f t="shared" si="0"/>
        <v>0.03</v>
      </c>
    </row>
    <row r="6" spans="1:14" x14ac:dyDescent="0.3">
      <c r="A6" s="8">
        <v>4</v>
      </c>
      <c r="B6" s="8" t="s">
        <v>13581</v>
      </c>
      <c r="C6" s="311">
        <v>5</v>
      </c>
      <c r="D6" s="9" t="s">
        <v>13582</v>
      </c>
      <c r="E6" s="8" t="s">
        <v>165</v>
      </c>
      <c r="F6" s="8" t="s">
        <v>13583</v>
      </c>
      <c r="G6" s="8" t="s">
        <v>13573</v>
      </c>
      <c r="H6" s="10">
        <v>2021</v>
      </c>
      <c r="I6" s="8">
        <v>17.3</v>
      </c>
      <c r="J6" s="17">
        <f>A6/100</f>
        <v>0.04</v>
      </c>
      <c r="K6" s="278" t="s">
        <v>15623</v>
      </c>
      <c r="L6" s="278">
        <v>15</v>
      </c>
      <c r="M6" s="311">
        <v>15</v>
      </c>
      <c r="N6" s="17">
        <f t="shared" si="0"/>
        <v>0.05</v>
      </c>
    </row>
    <row r="7" spans="1:14" x14ac:dyDescent="0.3">
      <c r="A7" s="8">
        <v>5</v>
      </c>
      <c r="B7" s="8" t="s">
        <v>13584</v>
      </c>
      <c r="C7" s="311">
        <v>4</v>
      </c>
      <c r="D7" s="9" t="s">
        <v>13585</v>
      </c>
      <c r="E7" s="8" t="s">
        <v>165</v>
      </c>
      <c r="F7" s="8" t="s">
        <v>13586</v>
      </c>
      <c r="G7" s="8" t="s">
        <v>13573</v>
      </c>
      <c r="H7" s="8">
        <v>831</v>
      </c>
      <c r="I7" s="8">
        <v>16.5</v>
      </c>
      <c r="J7" s="17">
        <f>A7/100</f>
        <v>0.05</v>
      </c>
      <c r="K7" s="278" t="s">
        <v>15623</v>
      </c>
      <c r="L7" s="278">
        <v>15</v>
      </c>
      <c r="M7" s="311">
        <v>16.5</v>
      </c>
      <c r="N7" s="17">
        <f t="shared" si="0"/>
        <v>0.04</v>
      </c>
    </row>
    <row r="8" spans="1:14" x14ac:dyDescent="0.3">
      <c r="A8" s="8">
        <v>6</v>
      </c>
      <c r="B8" s="8" t="s">
        <v>13587</v>
      </c>
      <c r="C8" s="311">
        <v>6</v>
      </c>
      <c r="D8" s="9" t="s">
        <v>13588</v>
      </c>
      <c r="E8" s="8" t="s">
        <v>13589</v>
      </c>
      <c r="F8" s="8" t="s">
        <v>13589</v>
      </c>
      <c r="G8" s="8" t="s">
        <v>13573</v>
      </c>
      <c r="H8" s="10">
        <v>1726</v>
      </c>
      <c r="I8" s="8">
        <v>14.1</v>
      </c>
      <c r="J8" s="17">
        <f>A8/100</f>
        <v>0.06</v>
      </c>
      <c r="K8" s="278" t="s">
        <v>15623</v>
      </c>
      <c r="L8" s="278">
        <v>15</v>
      </c>
      <c r="M8" s="311">
        <v>12.1</v>
      </c>
      <c r="N8" s="17">
        <f t="shared" si="0"/>
        <v>0.06</v>
      </c>
    </row>
    <row r="9" spans="1:14" x14ac:dyDescent="0.3">
      <c r="A9" s="8">
        <v>7</v>
      </c>
      <c r="B9" s="8" t="s">
        <v>3123</v>
      </c>
      <c r="C9" s="311">
        <v>9</v>
      </c>
      <c r="D9" s="9" t="s">
        <v>3124</v>
      </c>
      <c r="E9" s="8" t="s">
        <v>3125</v>
      </c>
      <c r="F9" s="8" t="s">
        <v>3126</v>
      </c>
      <c r="G9" s="8" t="s">
        <v>13573</v>
      </c>
      <c r="H9" s="10">
        <v>1642</v>
      </c>
      <c r="I9" s="8">
        <v>11.7</v>
      </c>
      <c r="J9" s="17">
        <f>A9/100</f>
        <v>7.0000000000000007E-2</v>
      </c>
      <c r="K9" s="278" t="s">
        <v>15623</v>
      </c>
      <c r="L9" s="278">
        <v>15</v>
      </c>
      <c r="M9" s="311">
        <v>10.5</v>
      </c>
      <c r="N9" s="17">
        <f t="shared" si="0"/>
        <v>0.09</v>
      </c>
    </row>
    <row r="10" spans="1:14" x14ac:dyDescent="0.3">
      <c r="A10" s="8">
        <v>8</v>
      </c>
      <c r="B10" s="8" t="s">
        <v>3130</v>
      </c>
      <c r="C10" s="311">
        <v>7</v>
      </c>
      <c r="D10" s="9" t="s">
        <v>3131</v>
      </c>
      <c r="E10" s="8" t="s">
        <v>3132</v>
      </c>
      <c r="F10" s="8" t="s">
        <v>3133</v>
      </c>
      <c r="G10" s="8" t="s">
        <v>13573</v>
      </c>
      <c r="H10" s="10">
        <v>12873</v>
      </c>
      <c r="I10" s="8">
        <v>11</v>
      </c>
      <c r="J10" s="17">
        <f>A10/100</f>
        <v>0.08</v>
      </c>
      <c r="K10" s="278" t="s">
        <v>15623</v>
      </c>
      <c r="L10" s="278">
        <v>15</v>
      </c>
      <c r="M10" s="311">
        <v>11.5</v>
      </c>
      <c r="N10" s="17">
        <f t="shared" si="0"/>
        <v>7.0000000000000007E-2</v>
      </c>
    </row>
    <row r="11" spans="1:14" x14ac:dyDescent="0.3">
      <c r="A11" s="8">
        <v>9</v>
      </c>
      <c r="B11" s="8" t="s">
        <v>13590</v>
      </c>
      <c r="C11" s="311">
        <v>8</v>
      </c>
      <c r="D11" s="9" t="s">
        <v>13591</v>
      </c>
      <c r="E11" s="8" t="s">
        <v>13592</v>
      </c>
      <c r="F11" s="8" t="s">
        <v>13592</v>
      </c>
      <c r="G11" s="8" t="s">
        <v>13573</v>
      </c>
      <c r="H11" s="10">
        <v>17580</v>
      </c>
      <c r="I11" s="8">
        <v>10.4</v>
      </c>
      <c r="J11" s="17">
        <f>A11/100</f>
        <v>0.09</v>
      </c>
      <c r="K11" s="278" t="s">
        <v>15623</v>
      </c>
      <c r="L11" s="278">
        <v>15</v>
      </c>
      <c r="M11" s="311">
        <v>10.8</v>
      </c>
      <c r="N11" s="17">
        <f t="shared" si="0"/>
        <v>0.08</v>
      </c>
    </row>
    <row r="12" spans="1:14" x14ac:dyDescent="0.3">
      <c r="A12" s="8">
        <v>10</v>
      </c>
      <c r="B12" s="8" t="s">
        <v>9094</v>
      </c>
      <c r="C12" s="311">
        <v>10</v>
      </c>
      <c r="D12" s="9" t="s">
        <v>9095</v>
      </c>
      <c r="E12" s="8" t="s">
        <v>9096</v>
      </c>
      <c r="F12" s="8" t="s">
        <v>9096</v>
      </c>
      <c r="G12" s="8" t="s">
        <v>13573</v>
      </c>
      <c r="H12" s="10">
        <v>33673</v>
      </c>
      <c r="I12" s="8">
        <v>9</v>
      </c>
      <c r="J12" s="17">
        <f>A12/100</f>
        <v>0.1</v>
      </c>
      <c r="K12" s="278" t="s">
        <v>15623</v>
      </c>
      <c r="L12" s="278">
        <v>15</v>
      </c>
      <c r="M12" s="311">
        <v>9.5</v>
      </c>
      <c r="N12" s="17">
        <f t="shared" si="0"/>
        <v>0.1</v>
      </c>
    </row>
    <row r="13" spans="1:14" x14ac:dyDescent="0.3">
      <c r="A13" s="272">
        <v>11</v>
      </c>
      <c r="B13" s="272" t="s">
        <v>13593</v>
      </c>
      <c r="C13" s="317">
        <v>13</v>
      </c>
      <c r="D13" s="271" t="s">
        <v>13594</v>
      </c>
      <c r="E13" s="272" t="s">
        <v>13595</v>
      </c>
      <c r="F13" s="272" t="s">
        <v>13595</v>
      </c>
      <c r="G13" s="272" t="s">
        <v>13573</v>
      </c>
      <c r="H13" s="273">
        <v>9609</v>
      </c>
      <c r="I13" s="272">
        <v>7.6</v>
      </c>
      <c r="J13" s="275">
        <f>A13/100</f>
        <v>0.11</v>
      </c>
      <c r="K13" s="279" t="s">
        <v>15624</v>
      </c>
      <c r="L13" s="279">
        <v>10</v>
      </c>
      <c r="M13" s="317">
        <v>7.2</v>
      </c>
      <c r="N13" s="275">
        <f t="shared" si="0"/>
        <v>0.13</v>
      </c>
    </row>
    <row r="14" spans="1:14" x14ac:dyDescent="0.3">
      <c r="A14" s="8">
        <v>12</v>
      </c>
      <c r="B14" s="8" t="s">
        <v>3163</v>
      </c>
      <c r="C14" s="311">
        <v>11</v>
      </c>
      <c r="D14" s="9" t="s">
        <v>3164</v>
      </c>
      <c r="E14" s="8" t="s">
        <v>3165</v>
      </c>
      <c r="F14" s="8" t="s">
        <v>3166</v>
      </c>
      <c r="G14" s="8" t="s">
        <v>13573</v>
      </c>
      <c r="H14" s="10">
        <v>11643</v>
      </c>
      <c r="I14" s="8">
        <v>7.5</v>
      </c>
      <c r="J14" s="17">
        <f>A14/100</f>
        <v>0.12</v>
      </c>
      <c r="K14" s="278" t="s">
        <v>15624</v>
      </c>
      <c r="L14" s="278">
        <v>10</v>
      </c>
      <c r="M14" s="311">
        <v>8.4</v>
      </c>
      <c r="N14" s="17">
        <f t="shared" si="0"/>
        <v>0.11</v>
      </c>
    </row>
    <row r="15" spans="1:14" x14ac:dyDescent="0.3">
      <c r="A15" s="8">
        <v>13</v>
      </c>
      <c r="B15" s="8" t="s">
        <v>3171</v>
      </c>
      <c r="C15" s="311">
        <v>12</v>
      </c>
      <c r="D15" s="9" t="s">
        <v>3172</v>
      </c>
      <c r="E15" s="8" t="s">
        <v>3173</v>
      </c>
      <c r="F15" s="8" t="s">
        <v>165</v>
      </c>
      <c r="G15" s="8" t="s">
        <v>13573</v>
      </c>
      <c r="H15" s="10">
        <v>21950</v>
      </c>
      <c r="I15" s="8">
        <v>7</v>
      </c>
      <c r="J15" s="17">
        <f>A15/100</f>
        <v>0.13</v>
      </c>
      <c r="K15" s="278" t="s">
        <v>15624</v>
      </c>
      <c r="L15" s="278">
        <v>10</v>
      </c>
      <c r="M15" s="311">
        <v>7.3</v>
      </c>
      <c r="N15" s="17">
        <f t="shared" si="0"/>
        <v>0.12</v>
      </c>
    </row>
    <row r="16" spans="1:14" x14ac:dyDescent="0.3">
      <c r="A16" s="8">
        <v>14</v>
      </c>
      <c r="B16" s="8" t="s">
        <v>3221</v>
      </c>
      <c r="C16" s="311">
        <v>14</v>
      </c>
      <c r="D16" s="9" t="s">
        <v>3222</v>
      </c>
      <c r="E16" s="8" t="s">
        <v>3223</v>
      </c>
      <c r="F16" s="8" t="s">
        <v>3223</v>
      </c>
      <c r="G16" s="8" t="s">
        <v>13573</v>
      </c>
      <c r="H16" s="10">
        <v>3833</v>
      </c>
      <c r="I16" s="8">
        <v>5.6</v>
      </c>
      <c r="J16" s="17">
        <f>A16/100</f>
        <v>0.14000000000000001</v>
      </c>
      <c r="K16" s="278" t="s">
        <v>15624</v>
      </c>
      <c r="L16" s="278">
        <v>10</v>
      </c>
      <c r="M16" s="311">
        <v>5.6</v>
      </c>
      <c r="N16" s="17">
        <f t="shared" si="0"/>
        <v>0.14000000000000001</v>
      </c>
    </row>
    <row r="17" spans="1:14" x14ac:dyDescent="0.3">
      <c r="A17" s="8">
        <v>15</v>
      </c>
      <c r="B17" s="8" t="s">
        <v>10922</v>
      </c>
      <c r="C17" s="312">
        <v>26</v>
      </c>
      <c r="D17" s="9" t="s">
        <v>10923</v>
      </c>
      <c r="E17" s="8" t="s">
        <v>10924</v>
      </c>
      <c r="F17" s="8" t="s">
        <v>10925</v>
      </c>
      <c r="G17" s="8" t="s">
        <v>13573</v>
      </c>
      <c r="H17" s="8">
        <v>278</v>
      </c>
      <c r="I17" s="8">
        <v>5.5</v>
      </c>
      <c r="J17" s="17">
        <f>A17/100</f>
        <v>0.15</v>
      </c>
      <c r="K17" s="278" t="s">
        <v>15624</v>
      </c>
      <c r="L17" s="278">
        <v>10</v>
      </c>
      <c r="M17" s="312">
        <v>3.7</v>
      </c>
      <c r="N17" s="17">
        <f t="shared" si="0"/>
        <v>0.26</v>
      </c>
    </row>
    <row r="18" spans="1:14" x14ac:dyDescent="0.3">
      <c r="A18" s="5">
        <v>16</v>
      </c>
      <c r="B18" s="8" t="s">
        <v>3244</v>
      </c>
      <c r="C18" s="311">
        <v>15</v>
      </c>
      <c r="D18" s="9" t="s">
        <v>3245</v>
      </c>
      <c r="E18" s="8" t="s">
        <v>3246</v>
      </c>
      <c r="F18" s="8" t="s">
        <v>3247</v>
      </c>
      <c r="G18" s="8" t="s">
        <v>13573</v>
      </c>
      <c r="H18" s="8">
        <v>476</v>
      </c>
      <c r="I18" s="5">
        <v>5.3</v>
      </c>
      <c r="J18" s="43">
        <f>A18/100</f>
        <v>0.16</v>
      </c>
      <c r="K18" s="278" t="s">
        <v>15624</v>
      </c>
      <c r="L18" s="278">
        <v>10</v>
      </c>
      <c r="M18" s="311">
        <v>5.2</v>
      </c>
      <c r="N18" s="17">
        <f t="shared" si="0"/>
        <v>0.15</v>
      </c>
    </row>
    <row r="19" spans="1:14" x14ac:dyDescent="0.3">
      <c r="A19" s="5">
        <v>16</v>
      </c>
      <c r="B19" s="8" t="s">
        <v>13596</v>
      </c>
      <c r="C19" s="311">
        <v>22</v>
      </c>
      <c r="D19" s="9" t="s">
        <v>13597</v>
      </c>
      <c r="E19" s="8" t="s">
        <v>13598</v>
      </c>
      <c r="F19" s="8" t="s">
        <v>13599</v>
      </c>
      <c r="G19" s="8" t="s">
        <v>13573</v>
      </c>
      <c r="H19" s="10">
        <v>1969</v>
      </c>
      <c r="I19" s="5">
        <v>5.3</v>
      </c>
      <c r="J19" s="43">
        <f>A19/100</f>
        <v>0.16</v>
      </c>
      <c r="K19" s="278" t="s">
        <v>15624</v>
      </c>
      <c r="L19" s="278">
        <v>10</v>
      </c>
      <c r="M19" s="311">
        <v>4.2</v>
      </c>
      <c r="N19" s="17">
        <f t="shared" si="0"/>
        <v>0.22</v>
      </c>
    </row>
    <row r="20" spans="1:14" x14ac:dyDescent="0.3">
      <c r="A20" s="18">
        <v>18</v>
      </c>
      <c r="B20" s="8" t="s">
        <v>10964</v>
      </c>
      <c r="C20" s="313">
        <v>24</v>
      </c>
      <c r="D20" s="9" t="s">
        <v>10965</v>
      </c>
      <c r="E20" s="8" t="s">
        <v>10966</v>
      </c>
      <c r="F20" s="8" t="s">
        <v>10967</v>
      </c>
      <c r="G20" s="8" t="s">
        <v>13573</v>
      </c>
      <c r="H20" s="10">
        <v>3575</v>
      </c>
      <c r="I20" s="18">
        <v>5</v>
      </c>
      <c r="J20" s="19">
        <f>A20/100</f>
        <v>0.18</v>
      </c>
      <c r="K20" s="278" t="s">
        <v>15624</v>
      </c>
      <c r="L20" s="278">
        <v>10</v>
      </c>
      <c r="M20" s="311">
        <v>3.8</v>
      </c>
      <c r="N20" s="17">
        <f t="shared" si="0"/>
        <v>0.24</v>
      </c>
    </row>
    <row r="21" spans="1:14" x14ac:dyDescent="0.3">
      <c r="A21" s="18">
        <v>18</v>
      </c>
      <c r="B21" s="8" t="s">
        <v>3256</v>
      </c>
      <c r="C21" s="312">
        <v>20</v>
      </c>
      <c r="D21" s="9" t="s">
        <v>3257</v>
      </c>
      <c r="E21" s="8" t="s">
        <v>3258</v>
      </c>
      <c r="F21" s="8" t="s">
        <v>3259</v>
      </c>
      <c r="G21" s="8" t="s">
        <v>13573</v>
      </c>
      <c r="H21" s="10">
        <v>21583</v>
      </c>
      <c r="I21" s="18">
        <v>5</v>
      </c>
      <c r="J21" s="19">
        <f>A21/100</f>
        <v>0.18</v>
      </c>
      <c r="K21" s="278" t="s">
        <v>15624</v>
      </c>
      <c r="L21" s="278">
        <v>10</v>
      </c>
      <c r="M21" s="312">
        <v>4.5</v>
      </c>
      <c r="N21" s="17">
        <f t="shared" si="0"/>
        <v>0.2</v>
      </c>
    </row>
    <row r="22" spans="1:14" x14ac:dyDescent="0.3">
      <c r="A22" s="8">
        <v>20</v>
      </c>
      <c r="B22" s="8" t="s">
        <v>3267</v>
      </c>
      <c r="C22" s="313">
        <v>18</v>
      </c>
      <c r="D22" s="9" t="s">
        <v>3268</v>
      </c>
      <c r="E22" s="8" t="s">
        <v>3269</v>
      </c>
      <c r="F22" s="8" t="s">
        <v>3270</v>
      </c>
      <c r="G22" s="8" t="s">
        <v>13573</v>
      </c>
      <c r="H22" s="10">
        <v>12158</v>
      </c>
      <c r="I22" s="8">
        <v>4.9000000000000004</v>
      </c>
      <c r="J22" s="17">
        <f>A22/100</f>
        <v>0.2</v>
      </c>
      <c r="K22" s="278" t="s">
        <v>15624</v>
      </c>
      <c r="L22" s="278">
        <v>10</v>
      </c>
      <c r="M22" s="311">
        <v>4.5999999999999996</v>
      </c>
      <c r="N22" s="17">
        <f t="shared" si="0"/>
        <v>0.18</v>
      </c>
    </row>
    <row r="23" spans="1:14" x14ac:dyDescent="0.3">
      <c r="A23" s="8">
        <v>21</v>
      </c>
      <c r="B23" s="8" t="s">
        <v>13600</v>
      </c>
      <c r="C23" s="311">
        <v>23</v>
      </c>
      <c r="D23" s="9" t="s">
        <v>13601</v>
      </c>
      <c r="E23" s="8" t="s">
        <v>13602</v>
      </c>
      <c r="F23" s="8" t="s">
        <v>13603</v>
      </c>
      <c r="G23" s="8" t="s">
        <v>13573</v>
      </c>
      <c r="H23" s="10">
        <v>1302</v>
      </c>
      <c r="I23" s="8">
        <v>4.8</v>
      </c>
      <c r="J23" s="17">
        <f>A23/100</f>
        <v>0.21</v>
      </c>
      <c r="K23" s="278" t="s">
        <v>15624</v>
      </c>
      <c r="L23" s="278">
        <v>10</v>
      </c>
      <c r="M23" s="311">
        <v>4</v>
      </c>
      <c r="N23" s="17">
        <f t="shared" si="0"/>
        <v>0.23</v>
      </c>
    </row>
    <row r="24" spans="1:14" x14ac:dyDescent="0.3">
      <c r="A24" s="5">
        <v>22</v>
      </c>
      <c r="B24" s="8" t="s">
        <v>10999</v>
      </c>
      <c r="C24" s="312">
        <v>20</v>
      </c>
      <c r="D24" s="9" t="s">
        <v>11000</v>
      </c>
      <c r="E24" s="8" t="s">
        <v>11001</v>
      </c>
      <c r="F24" s="8" t="s">
        <v>11002</v>
      </c>
      <c r="G24" s="8" t="s">
        <v>13573</v>
      </c>
      <c r="H24" s="10">
        <v>6706</v>
      </c>
      <c r="I24" s="5">
        <v>4.7</v>
      </c>
      <c r="J24" s="43">
        <f>A24/100</f>
        <v>0.22</v>
      </c>
      <c r="K24" s="278" t="s">
        <v>15624</v>
      </c>
      <c r="L24" s="278">
        <v>10</v>
      </c>
      <c r="M24" s="312">
        <v>4.5</v>
      </c>
      <c r="N24" s="17">
        <f t="shared" si="0"/>
        <v>0.2</v>
      </c>
    </row>
    <row r="25" spans="1:14" x14ac:dyDescent="0.3">
      <c r="A25" s="5">
        <v>22</v>
      </c>
      <c r="B25" s="8" t="s">
        <v>10995</v>
      </c>
      <c r="C25" s="313">
        <v>18</v>
      </c>
      <c r="D25" s="9" t="s">
        <v>10996</v>
      </c>
      <c r="E25" s="8" t="s">
        <v>10997</v>
      </c>
      <c r="F25" s="8" t="s">
        <v>10998</v>
      </c>
      <c r="G25" s="8" t="s">
        <v>13573</v>
      </c>
      <c r="H25" s="10">
        <v>34051</v>
      </c>
      <c r="I25" s="5">
        <v>4.7</v>
      </c>
      <c r="J25" s="43">
        <f>A25/100</f>
        <v>0.22</v>
      </c>
      <c r="K25" s="278" t="s">
        <v>15624</v>
      </c>
      <c r="L25" s="278">
        <v>10</v>
      </c>
      <c r="M25" s="311">
        <v>4.5999999999999996</v>
      </c>
      <c r="N25" s="17">
        <f t="shared" si="0"/>
        <v>0.18</v>
      </c>
    </row>
    <row r="26" spans="1:14" x14ac:dyDescent="0.3">
      <c r="A26" s="8">
        <v>24</v>
      </c>
      <c r="B26" s="8" t="s">
        <v>13604</v>
      </c>
      <c r="C26" s="311">
        <v>17</v>
      </c>
      <c r="D26" s="9" t="s">
        <v>13605</v>
      </c>
      <c r="E26" s="8" t="s">
        <v>13606</v>
      </c>
      <c r="F26" s="8" t="s">
        <v>13607</v>
      </c>
      <c r="G26" s="8" t="s">
        <v>13573</v>
      </c>
      <c r="H26" s="10">
        <v>13972</v>
      </c>
      <c r="I26" s="8">
        <v>4.5999999999999996</v>
      </c>
      <c r="J26" s="17">
        <f>A26/100</f>
        <v>0.24</v>
      </c>
      <c r="K26" s="278" t="s">
        <v>15624</v>
      </c>
      <c r="L26" s="278">
        <v>10</v>
      </c>
      <c r="M26" s="311">
        <v>4.9000000000000004</v>
      </c>
      <c r="N26" s="17">
        <f t="shared" si="0"/>
        <v>0.17</v>
      </c>
    </row>
    <row r="27" spans="1:14" x14ac:dyDescent="0.3">
      <c r="A27" s="5">
        <v>25</v>
      </c>
      <c r="B27" s="8" t="s">
        <v>13608</v>
      </c>
      <c r="C27" s="311">
        <v>16</v>
      </c>
      <c r="D27" s="9" t="s">
        <v>13609</v>
      </c>
      <c r="E27" s="8" t="s">
        <v>165</v>
      </c>
      <c r="F27" s="8" t="s">
        <v>13610</v>
      </c>
      <c r="G27" s="8" t="s">
        <v>13573</v>
      </c>
      <c r="H27" s="10">
        <v>1477</v>
      </c>
      <c r="I27" s="5">
        <v>4.4000000000000004</v>
      </c>
      <c r="J27" s="43">
        <f>A27/100</f>
        <v>0.25</v>
      </c>
      <c r="K27" s="278" t="s">
        <v>15624</v>
      </c>
      <c r="L27" s="278">
        <v>10</v>
      </c>
      <c r="M27" s="311">
        <v>5</v>
      </c>
      <c r="N27" s="17">
        <f t="shared" si="0"/>
        <v>0.16</v>
      </c>
    </row>
    <row r="28" spans="1:14" x14ac:dyDescent="0.3">
      <c r="A28" s="5">
        <v>25</v>
      </c>
      <c r="B28" s="8" t="s">
        <v>13611</v>
      </c>
      <c r="C28" s="312">
        <v>35</v>
      </c>
      <c r="D28" s="9" t="s">
        <v>13612</v>
      </c>
      <c r="E28" s="8" t="s">
        <v>13613</v>
      </c>
      <c r="F28" s="8" t="s">
        <v>13614</v>
      </c>
      <c r="G28" s="8" t="s">
        <v>13573</v>
      </c>
      <c r="H28" s="10">
        <v>1167</v>
      </c>
      <c r="I28" s="5">
        <v>4.4000000000000004</v>
      </c>
      <c r="J28" s="43">
        <f>A28/100</f>
        <v>0.25</v>
      </c>
      <c r="K28" s="278" t="s">
        <v>15624</v>
      </c>
      <c r="L28" s="278">
        <v>10</v>
      </c>
      <c r="M28" s="312">
        <v>3.1</v>
      </c>
      <c r="N28" s="17">
        <f t="shared" si="0"/>
        <v>0.35</v>
      </c>
    </row>
    <row r="29" spans="1:14" x14ac:dyDescent="0.3">
      <c r="A29" s="272">
        <v>27</v>
      </c>
      <c r="B29" s="272" t="s">
        <v>11066</v>
      </c>
      <c r="C29" s="318">
        <v>29</v>
      </c>
      <c r="D29" s="271" t="s">
        <v>11066</v>
      </c>
      <c r="E29" s="272" t="s">
        <v>11067</v>
      </c>
      <c r="F29" s="272" t="s">
        <v>11068</v>
      </c>
      <c r="G29" s="272" t="s">
        <v>13573</v>
      </c>
      <c r="H29" s="273">
        <v>1888</v>
      </c>
      <c r="I29" s="272">
        <v>4.3</v>
      </c>
      <c r="J29" s="275">
        <f>A29/100</f>
        <v>0.27</v>
      </c>
      <c r="K29" s="279" t="s">
        <v>15625</v>
      </c>
      <c r="L29" s="279">
        <v>6</v>
      </c>
      <c r="M29" s="317">
        <v>3.4</v>
      </c>
      <c r="N29" s="275">
        <f t="shared" si="0"/>
        <v>0.28999999999999998</v>
      </c>
    </row>
    <row r="30" spans="1:14" x14ac:dyDescent="0.3">
      <c r="A30" s="5">
        <v>28</v>
      </c>
      <c r="B30" s="8" t="s">
        <v>9476</v>
      </c>
      <c r="C30" s="311">
        <v>32</v>
      </c>
      <c r="D30" s="9" t="s">
        <v>9477</v>
      </c>
      <c r="E30" s="8" t="s">
        <v>9478</v>
      </c>
      <c r="F30" s="8" t="s">
        <v>9479</v>
      </c>
      <c r="G30" s="8" t="s">
        <v>13573</v>
      </c>
      <c r="H30" s="10">
        <v>24235</v>
      </c>
      <c r="I30" s="5">
        <v>3.9</v>
      </c>
      <c r="J30" s="43">
        <f>A30/100</f>
        <v>0.28000000000000003</v>
      </c>
      <c r="K30" s="278" t="s">
        <v>15625</v>
      </c>
      <c r="L30" s="278">
        <v>6</v>
      </c>
      <c r="M30" s="311">
        <v>3.3</v>
      </c>
      <c r="N30" s="17">
        <f t="shared" si="0"/>
        <v>0.32</v>
      </c>
    </row>
    <row r="31" spans="1:14" x14ac:dyDescent="0.3">
      <c r="A31" s="5">
        <v>28</v>
      </c>
      <c r="B31" s="8" t="s">
        <v>13615</v>
      </c>
      <c r="C31" s="312">
        <v>64</v>
      </c>
      <c r="D31" s="9" t="s">
        <v>13616</v>
      </c>
      <c r="E31" s="8" t="s">
        <v>13617</v>
      </c>
      <c r="F31" s="8" t="s">
        <v>165</v>
      </c>
      <c r="G31" s="8" t="s">
        <v>13573</v>
      </c>
      <c r="H31" s="8">
        <v>382</v>
      </c>
      <c r="I31" s="5">
        <v>3.9</v>
      </c>
      <c r="J31" s="43">
        <f>A31/100</f>
        <v>0.28000000000000003</v>
      </c>
      <c r="K31" s="278" t="s">
        <v>15625</v>
      </c>
      <c r="L31" s="278">
        <v>6</v>
      </c>
      <c r="M31" s="312">
        <v>1.9</v>
      </c>
      <c r="N31" s="17">
        <f t="shared" si="0"/>
        <v>0.64</v>
      </c>
    </row>
    <row r="32" spans="1:14" x14ac:dyDescent="0.3">
      <c r="A32" s="8">
        <v>30</v>
      </c>
      <c r="B32" s="8" t="s">
        <v>13618</v>
      </c>
      <c r="C32" s="313">
        <v>24</v>
      </c>
      <c r="D32" s="9" t="s">
        <v>13619</v>
      </c>
      <c r="E32" s="8" t="s">
        <v>13620</v>
      </c>
      <c r="F32" s="8" t="s">
        <v>165</v>
      </c>
      <c r="G32" s="8" t="s">
        <v>13573</v>
      </c>
      <c r="H32" s="10">
        <v>141373</v>
      </c>
      <c r="I32" s="8">
        <v>3.8</v>
      </c>
      <c r="J32" s="17">
        <f>A32/100</f>
        <v>0.3</v>
      </c>
      <c r="K32" s="278" t="s">
        <v>15625</v>
      </c>
      <c r="L32" s="278">
        <v>6</v>
      </c>
      <c r="M32" s="311">
        <v>3.8</v>
      </c>
      <c r="N32" s="17">
        <f t="shared" si="0"/>
        <v>0.24</v>
      </c>
    </row>
    <row r="33" spans="1:14" x14ac:dyDescent="0.3">
      <c r="A33" s="5">
        <v>31</v>
      </c>
      <c r="B33" s="8" t="s">
        <v>13625</v>
      </c>
      <c r="C33" s="312">
        <v>35</v>
      </c>
      <c r="D33" s="9" t="s">
        <v>13626</v>
      </c>
      <c r="E33" s="8" t="s">
        <v>13627</v>
      </c>
      <c r="F33" s="8" t="s">
        <v>13628</v>
      </c>
      <c r="G33" s="8" t="s">
        <v>13573</v>
      </c>
      <c r="H33" s="10">
        <v>24875</v>
      </c>
      <c r="I33" s="5">
        <v>3.6</v>
      </c>
      <c r="J33" s="43">
        <f>A33/100</f>
        <v>0.31</v>
      </c>
      <c r="K33" s="278" t="s">
        <v>15625</v>
      </c>
      <c r="L33" s="278">
        <v>6</v>
      </c>
      <c r="M33" s="312">
        <v>3.1</v>
      </c>
      <c r="N33" s="17">
        <f t="shared" si="0"/>
        <v>0.35</v>
      </c>
    </row>
    <row r="34" spans="1:14" x14ac:dyDescent="0.3">
      <c r="A34" s="5">
        <v>31</v>
      </c>
      <c r="B34" s="8" t="s">
        <v>13629</v>
      </c>
      <c r="C34" s="313">
        <v>29</v>
      </c>
      <c r="D34" s="9" t="s">
        <v>13630</v>
      </c>
      <c r="E34" s="8" t="s">
        <v>13631</v>
      </c>
      <c r="F34" s="8" t="s">
        <v>13632</v>
      </c>
      <c r="G34" s="8" t="s">
        <v>13573</v>
      </c>
      <c r="H34" s="8">
        <v>723</v>
      </c>
      <c r="I34" s="5">
        <v>3.6</v>
      </c>
      <c r="J34" s="43">
        <f>A34/100</f>
        <v>0.31</v>
      </c>
      <c r="K34" s="278" t="s">
        <v>15625</v>
      </c>
      <c r="L34" s="278">
        <v>6</v>
      </c>
      <c r="M34" s="311">
        <v>3.4</v>
      </c>
      <c r="N34" s="17">
        <f t="shared" si="0"/>
        <v>0.28999999999999998</v>
      </c>
    </row>
    <row r="35" spans="1:14" x14ac:dyDescent="0.3">
      <c r="A35" s="5">
        <v>31</v>
      </c>
      <c r="B35" s="8" t="s">
        <v>13621</v>
      </c>
      <c r="C35" s="311">
        <v>28</v>
      </c>
      <c r="D35" s="9" t="s">
        <v>13622</v>
      </c>
      <c r="E35" s="8" t="s">
        <v>13623</v>
      </c>
      <c r="F35" s="8" t="s">
        <v>13624</v>
      </c>
      <c r="G35" s="8" t="s">
        <v>13573</v>
      </c>
      <c r="H35" s="10">
        <v>76873</v>
      </c>
      <c r="I35" s="5">
        <v>3.6</v>
      </c>
      <c r="J35" s="43">
        <f>A35/100</f>
        <v>0.31</v>
      </c>
      <c r="K35" s="278" t="s">
        <v>15625</v>
      </c>
      <c r="L35" s="278">
        <v>6</v>
      </c>
      <c r="M35" s="311">
        <v>3.5</v>
      </c>
      <c r="N35" s="17">
        <f t="shared" si="0"/>
        <v>0.28000000000000003</v>
      </c>
    </row>
    <row r="36" spans="1:14" x14ac:dyDescent="0.3">
      <c r="A36" s="18">
        <v>34</v>
      </c>
      <c r="B36" s="8" t="s">
        <v>13637</v>
      </c>
      <c r="C36" s="312">
        <v>59</v>
      </c>
      <c r="D36" s="9" t="s">
        <v>13638</v>
      </c>
      <c r="E36" s="8" t="s">
        <v>13639</v>
      </c>
      <c r="F36" s="8" t="s">
        <v>13639</v>
      </c>
      <c r="G36" s="8" t="s">
        <v>13573</v>
      </c>
      <c r="H36" s="10">
        <v>3914</v>
      </c>
      <c r="I36" s="18">
        <v>3.5</v>
      </c>
      <c r="J36" s="19">
        <f>A36/100</f>
        <v>0.34</v>
      </c>
      <c r="K36" s="278" t="s">
        <v>15625</v>
      </c>
      <c r="L36" s="278">
        <v>6</v>
      </c>
      <c r="M36" s="312">
        <v>2.1</v>
      </c>
      <c r="N36" s="17">
        <f t="shared" si="0"/>
        <v>0.59</v>
      </c>
    </row>
    <row r="37" spans="1:14" x14ac:dyDescent="0.3">
      <c r="A37" s="18">
        <v>34</v>
      </c>
      <c r="B37" s="8" t="s">
        <v>13633</v>
      </c>
      <c r="C37" s="313">
        <v>33</v>
      </c>
      <c r="D37" s="9" t="s">
        <v>13634</v>
      </c>
      <c r="E37" s="8" t="s">
        <v>13635</v>
      </c>
      <c r="F37" s="8" t="s">
        <v>13636</v>
      </c>
      <c r="G37" s="8" t="s">
        <v>13573</v>
      </c>
      <c r="H37" s="10">
        <v>14729</v>
      </c>
      <c r="I37" s="18">
        <v>3.5</v>
      </c>
      <c r="J37" s="19">
        <f>A37/100</f>
        <v>0.34</v>
      </c>
      <c r="K37" s="278" t="s">
        <v>15625</v>
      </c>
      <c r="L37" s="278">
        <v>6</v>
      </c>
      <c r="M37" s="311">
        <v>3.2</v>
      </c>
      <c r="N37" s="17">
        <f t="shared" si="0"/>
        <v>0.33</v>
      </c>
    </row>
    <row r="38" spans="1:14" x14ac:dyDescent="0.3">
      <c r="A38" s="8">
        <v>36</v>
      </c>
      <c r="B38" s="8" t="s">
        <v>13640</v>
      </c>
      <c r="C38" s="312">
        <v>26</v>
      </c>
      <c r="D38" s="9" t="s">
        <v>13641</v>
      </c>
      <c r="E38" s="8" t="s">
        <v>13642</v>
      </c>
      <c r="F38" s="8" t="s">
        <v>13642</v>
      </c>
      <c r="G38" s="8" t="s">
        <v>13573</v>
      </c>
      <c r="H38" s="10">
        <v>14699</v>
      </c>
      <c r="I38" s="8">
        <v>3.4</v>
      </c>
      <c r="J38" s="17">
        <f>A38/100</f>
        <v>0.36</v>
      </c>
      <c r="K38" s="278" t="s">
        <v>15625</v>
      </c>
      <c r="L38" s="278">
        <v>6</v>
      </c>
      <c r="M38" s="312">
        <v>3.7</v>
      </c>
      <c r="N38" s="17">
        <f t="shared" si="0"/>
        <v>0.26</v>
      </c>
    </row>
    <row r="39" spans="1:14" x14ac:dyDescent="0.3">
      <c r="A39" s="5">
        <v>37</v>
      </c>
      <c r="B39" s="8" t="s">
        <v>3435</v>
      </c>
      <c r="C39" s="313">
        <v>33</v>
      </c>
      <c r="D39" s="9" t="s">
        <v>3436</v>
      </c>
      <c r="E39" s="8" t="s">
        <v>3437</v>
      </c>
      <c r="F39" s="8" t="s">
        <v>3438</v>
      </c>
      <c r="G39" s="8" t="s">
        <v>13573</v>
      </c>
      <c r="H39" s="10">
        <v>9115</v>
      </c>
      <c r="I39" s="5">
        <v>3.3</v>
      </c>
      <c r="J39" s="43">
        <f>A39/100</f>
        <v>0.37</v>
      </c>
      <c r="K39" s="278" t="s">
        <v>15625</v>
      </c>
      <c r="L39" s="278">
        <v>6</v>
      </c>
      <c r="M39" s="311">
        <v>3.2</v>
      </c>
      <c r="N39" s="17">
        <f t="shared" si="0"/>
        <v>0.33</v>
      </c>
    </row>
    <row r="40" spans="1:14" x14ac:dyDescent="0.3">
      <c r="A40" s="5">
        <v>37</v>
      </c>
      <c r="B40" s="8" t="s">
        <v>11175</v>
      </c>
      <c r="C40" s="312">
        <v>35</v>
      </c>
      <c r="D40" s="9" t="s">
        <v>11176</v>
      </c>
      <c r="E40" s="8" t="s">
        <v>11177</v>
      </c>
      <c r="F40" s="8" t="s">
        <v>11178</v>
      </c>
      <c r="G40" s="8" t="s">
        <v>13573</v>
      </c>
      <c r="H40" s="10">
        <v>2110</v>
      </c>
      <c r="I40" s="5">
        <v>3.3</v>
      </c>
      <c r="J40" s="43">
        <f>A40/100</f>
        <v>0.37</v>
      </c>
      <c r="K40" s="278" t="s">
        <v>15625</v>
      </c>
      <c r="L40" s="278">
        <v>6</v>
      </c>
      <c r="M40" s="312">
        <v>3.1</v>
      </c>
      <c r="N40" s="17">
        <f t="shared" si="0"/>
        <v>0.35</v>
      </c>
    </row>
    <row r="41" spans="1:14" x14ac:dyDescent="0.3">
      <c r="A41" s="18">
        <v>39</v>
      </c>
      <c r="B41" s="8" t="s">
        <v>3454</v>
      </c>
      <c r="C41" s="313">
        <v>29</v>
      </c>
      <c r="D41" s="9" t="s">
        <v>3455</v>
      </c>
      <c r="E41" s="8" t="s">
        <v>3456</v>
      </c>
      <c r="F41" s="8" t="s">
        <v>3457</v>
      </c>
      <c r="G41" s="8" t="s">
        <v>13573</v>
      </c>
      <c r="H41" s="10">
        <v>3110</v>
      </c>
      <c r="I41" s="18">
        <v>3.2</v>
      </c>
      <c r="J41" s="19">
        <f>A41/100</f>
        <v>0.39</v>
      </c>
      <c r="K41" s="278" t="s">
        <v>15625</v>
      </c>
      <c r="L41" s="278">
        <v>6</v>
      </c>
      <c r="M41" s="311">
        <v>3.4</v>
      </c>
      <c r="N41" s="17">
        <f t="shared" si="0"/>
        <v>0.28999999999999998</v>
      </c>
    </row>
    <row r="42" spans="1:14" x14ac:dyDescent="0.3">
      <c r="A42" s="18">
        <v>39</v>
      </c>
      <c r="B42" s="8" t="s">
        <v>1645</v>
      </c>
      <c r="C42" s="312">
        <v>35</v>
      </c>
      <c r="D42" s="9" t="s">
        <v>1646</v>
      </c>
      <c r="E42" s="8" t="s">
        <v>1647</v>
      </c>
      <c r="F42" s="8" t="s">
        <v>1648</v>
      </c>
      <c r="G42" s="8" t="s">
        <v>13573</v>
      </c>
      <c r="H42" s="10">
        <v>4203</v>
      </c>
      <c r="I42" s="18">
        <v>3.2</v>
      </c>
      <c r="J42" s="19">
        <f>A42/100</f>
        <v>0.39</v>
      </c>
      <c r="K42" s="278" t="s">
        <v>15625</v>
      </c>
      <c r="L42" s="278">
        <v>6</v>
      </c>
      <c r="M42" s="312">
        <v>3.1</v>
      </c>
      <c r="N42" s="17">
        <f t="shared" si="0"/>
        <v>0.35</v>
      </c>
    </row>
    <row r="43" spans="1:14" x14ac:dyDescent="0.3">
      <c r="A43" s="8">
        <v>41</v>
      </c>
      <c r="B43" s="8" t="s">
        <v>13643</v>
      </c>
      <c r="C43" s="313">
        <v>43</v>
      </c>
      <c r="D43" s="9" t="s">
        <v>13643</v>
      </c>
      <c r="E43" s="8" t="s">
        <v>13644</v>
      </c>
      <c r="F43" s="8" t="s">
        <v>13645</v>
      </c>
      <c r="G43" s="8" t="s">
        <v>13573</v>
      </c>
      <c r="H43" s="10">
        <v>33122</v>
      </c>
      <c r="I43" s="8">
        <v>3.1</v>
      </c>
      <c r="J43" s="17">
        <f>A43/100</f>
        <v>0.41</v>
      </c>
      <c r="K43" s="278" t="s">
        <v>15625</v>
      </c>
      <c r="L43" s="278">
        <v>6</v>
      </c>
      <c r="M43" s="311">
        <v>2.6</v>
      </c>
      <c r="N43" s="17">
        <f t="shared" si="0"/>
        <v>0.43</v>
      </c>
    </row>
    <row r="44" spans="1:14" x14ac:dyDescent="0.3">
      <c r="A44" s="5">
        <v>42</v>
      </c>
      <c r="B44" s="8" t="s">
        <v>3504</v>
      </c>
      <c r="C44" s="312">
        <v>64</v>
      </c>
      <c r="D44" s="9" t="s">
        <v>3505</v>
      </c>
      <c r="E44" s="8" t="s">
        <v>3506</v>
      </c>
      <c r="F44" s="8" t="s">
        <v>3507</v>
      </c>
      <c r="G44" s="8" t="s">
        <v>13573</v>
      </c>
      <c r="H44" s="10">
        <v>1187</v>
      </c>
      <c r="I44" s="5">
        <v>3</v>
      </c>
      <c r="J44" s="43">
        <f>A44/100</f>
        <v>0.42</v>
      </c>
      <c r="K44" s="278" t="s">
        <v>15625</v>
      </c>
      <c r="L44" s="278">
        <v>6</v>
      </c>
      <c r="M44" s="312">
        <v>1.9</v>
      </c>
      <c r="N44" s="17">
        <f t="shared" si="0"/>
        <v>0.64</v>
      </c>
    </row>
    <row r="45" spans="1:14" x14ac:dyDescent="0.3">
      <c r="A45" s="5">
        <v>42</v>
      </c>
      <c r="B45" s="8" t="s">
        <v>11197</v>
      </c>
      <c r="C45" s="313">
        <v>47</v>
      </c>
      <c r="D45" s="9" t="s">
        <v>11198</v>
      </c>
      <c r="E45" s="8" t="s">
        <v>11199</v>
      </c>
      <c r="F45" s="8" t="s">
        <v>11200</v>
      </c>
      <c r="G45" s="8" t="s">
        <v>13573</v>
      </c>
      <c r="H45" s="10">
        <v>8969</v>
      </c>
      <c r="I45" s="5">
        <v>3</v>
      </c>
      <c r="J45" s="43">
        <f>A45/100</f>
        <v>0.42</v>
      </c>
      <c r="K45" s="278" t="s">
        <v>15625</v>
      </c>
      <c r="L45" s="278">
        <v>6</v>
      </c>
      <c r="M45" s="311">
        <v>2.4</v>
      </c>
      <c r="N45" s="17">
        <f t="shared" si="0"/>
        <v>0.47</v>
      </c>
    </row>
    <row r="46" spans="1:14" x14ac:dyDescent="0.3">
      <c r="A46" s="18">
        <v>44</v>
      </c>
      <c r="B46" s="8" t="s">
        <v>3529</v>
      </c>
      <c r="C46" s="313">
        <v>56</v>
      </c>
      <c r="D46" s="9" t="s">
        <v>3530</v>
      </c>
      <c r="E46" s="8" t="s">
        <v>3531</v>
      </c>
      <c r="F46" s="8" t="s">
        <v>3532</v>
      </c>
      <c r="G46" s="8" t="s">
        <v>13573</v>
      </c>
      <c r="H46" s="10">
        <v>2376</v>
      </c>
      <c r="I46" s="18">
        <v>2.9</v>
      </c>
      <c r="J46" s="19">
        <f>A46/100</f>
        <v>0.44</v>
      </c>
      <c r="K46" s="278" t="s">
        <v>15625</v>
      </c>
      <c r="L46" s="278">
        <v>6</v>
      </c>
      <c r="M46" s="311">
        <v>2.2000000000000002</v>
      </c>
      <c r="N46" s="17">
        <f t="shared" si="0"/>
        <v>0.56000000000000005</v>
      </c>
    </row>
    <row r="47" spans="1:14" x14ac:dyDescent="0.3">
      <c r="A47" s="18">
        <v>44</v>
      </c>
      <c r="B47" s="8" t="s">
        <v>3508</v>
      </c>
      <c r="C47" s="313">
        <v>40</v>
      </c>
      <c r="D47" s="9" t="s">
        <v>3509</v>
      </c>
      <c r="E47" s="8" t="s">
        <v>3510</v>
      </c>
      <c r="F47" s="8" t="s">
        <v>3511</v>
      </c>
      <c r="G47" s="8" t="s">
        <v>13573</v>
      </c>
      <c r="H47" s="10">
        <v>133172</v>
      </c>
      <c r="I47" s="18">
        <v>2.9</v>
      </c>
      <c r="J47" s="19">
        <f>A47/100</f>
        <v>0.44</v>
      </c>
      <c r="K47" s="278" t="s">
        <v>15625</v>
      </c>
      <c r="L47" s="278">
        <v>6</v>
      </c>
      <c r="M47" s="311">
        <v>2.8</v>
      </c>
      <c r="N47" s="17">
        <f t="shared" si="0"/>
        <v>0.4</v>
      </c>
    </row>
    <row r="48" spans="1:14" x14ac:dyDescent="0.3">
      <c r="A48" s="5">
        <v>46</v>
      </c>
      <c r="B48" s="8" t="s">
        <v>13646</v>
      </c>
      <c r="C48" s="313">
        <v>40</v>
      </c>
      <c r="D48" s="9" t="s">
        <v>13647</v>
      </c>
      <c r="E48" s="8" t="s">
        <v>13648</v>
      </c>
      <c r="F48" s="8" t="s">
        <v>13649</v>
      </c>
      <c r="G48" s="8" t="s">
        <v>13573</v>
      </c>
      <c r="H48" s="10">
        <v>5494</v>
      </c>
      <c r="I48" s="5">
        <v>2.8</v>
      </c>
      <c r="J48" s="43">
        <f>A48/100</f>
        <v>0.46</v>
      </c>
      <c r="K48" s="278" t="s">
        <v>15625</v>
      </c>
      <c r="L48" s="278">
        <v>6</v>
      </c>
      <c r="M48" s="311">
        <v>2.8</v>
      </c>
      <c r="N48" s="17">
        <f t="shared" si="0"/>
        <v>0.4</v>
      </c>
    </row>
    <row r="49" spans="1:14" x14ac:dyDescent="0.3">
      <c r="A49" s="5">
        <v>46</v>
      </c>
      <c r="B49" s="8" t="s">
        <v>9760</v>
      </c>
      <c r="C49" s="311">
        <v>39</v>
      </c>
      <c r="D49" s="9" t="s">
        <v>9761</v>
      </c>
      <c r="E49" s="8" t="s">
        <v>9762</v>
      </c>
      <c r="F49" s="8" t="s">
        <v>9762</v>
      </c>
      <c r="G49" s="8" t="s">
        <v>13573</v>
      </c>
      <c r="H49" s="10">
        <v>9428</v>
      </c>
      <c r="I49" s="5">
        <v>2.8</v>
      </c>
      <c r="J49" s="43">
        <f>A49/100</f>
        <v>0.46</v>
      </c>
      <c r="K49" s="278" t="s">
        <v>15625</v>
      </c>
      <c r="L49" s="278">
        <v>6</v>
      </c>
      <c r="M49" s="311">
        <v>2.9</v>
      </c>
      <c r="N49" s="17">
        <f t="shared" si="0"/>
        <v>0.39</v>
      </c>
    </row>
    <row r="50" spans="1:14" x14ac:dyDescent="0.3">
      <c r="A50" s="18">
        <v>48</v>
      </c>
      <c r="B50" s="8" t="s">
        <v>3615</v>
      </c>
      <c r="C50" s="313">
        <v>87</v>
      </c>
      <c r="D50" s="9" t="s">
        <v>3616</v>
      </c>
      <c r="E50" s="8" t="s">
        <v>3617</v>
      </c>
      <c r="F50" s="8" t="s">
        <v>3618</v>
      </c>
      <c r="G50" s="8" t="s">
        <v>13573</v>
      </c>
      <c r="H50" s="8">
        <v>662</v>
      </c>
      <c r="I50" s="18">
        <v>2.7</v>
      </c>
      <c r="J50" s="19">
        <f>A50/100</f>
        <v>0.48</v>
      </c>
      <c r="K50" s="278" t="s">
        <v>15625</v>
      </c>
      <c r="L50" s="278">
        <v>6</v>
      </c>
      <c r="M50" s="311">
        <v>1</v>
      </c>
      <c r="N50" s="17">
        <f t="shared" si="0"/>
        <v>0.87</v>
      </c>
    </row>
    <row r="51" spans="1:14" x14ac:dyDescent="0.3">
      <c r="A51" s="18">
        <v>48</v>
      </c>
      <c r="B51" s="8" t="s">
        <v>11245</v>
      </c>
      <c r="C51" s="311">
        <v>42</v>
      </c>
      <c r="D51" s="9" t="s">
        <v>11246</v>
      </c>
      <c r="E51" s="8" t="s">
        <v>11247</v>
      </c>
      <c r="F51" s="8" t="s">
        <v>11248</v>
      </c>
      <c r="G51" s="8" t="s">
        <v>13573</v>
      </c>
      <c r="H51" s="10">
        <v>4797</v>
      </c>
      <c r="I51" s="18">
        <v>2.7</v>
      </c>
      <c r="J51" s="19">
        <f>A51/100</f>
        <v>0.48</v>
      </c>
      <c r="K51" s="278" t="s">
        <v>15625</v>
      </c>
      <c r="L51" s="278">
        <v>6</v>
      </c>
      <c r="M51" s="311">
        <v>2.7</v>
      </c>
      <c r="N51" s="17">
        <f t="shared" si="0"/>
        <v>0.42</v>
      </c>
    </row>
    <row r="52" spans="1:14" x14ac:dyDescent="0.3">
      <c r="A52" s="18">
        <v>48</v>
      </c>
      <c r="B52" s="8" t="s">
        <v>3607</v>
      </c>
      <c r="C52" s="313">
        <v>43</v>
      </c>
      <c r="D52" s="9" t="s">
        <v>3608</v>
      </c>
      <c r="E52" s="8" t="s">
        <v>3609</v>
      </c>
      <c r="F52" s="8" t="s">
        <v>3610</v>
      </c>
      <c r="G52" s="8" t="s">
        <v>13573</v>
      </c>
      <c r="H52" s="10">
        <v>1273</v>
      </c>
      <c r="I52" s="18">
        <v>2.7</v>
      </c>
      <c r="J52" s="19">
        <f>A52/100</f>
        <v>0.48</v>
      </c>
      <c r="K52" s="278" t="s">
        <v>15625</v>
      </c>
      <c r="L52" s="278">
        <v>6</v>
      </c>
      <c r="M52" s="311">
        <v>2.6</v>
      </c>
      <c r="N52" s="17">
        <f t="shared" si="0"/>
        <v>0.43</v>
      </c>
    </row>
    <row r="53" spans="1:14" x14ac:dyDescent="0.3">
      <c r="A53" s="272">
        <v>51</v>
      </c>
      <c r="B53" s="272" t="s">
        <v>3623</v>
      </c>
      <c r="C53" s="318">
        <v>47</v>
      </c>
      <c r="D53" s="271" t="s">
        <v>3624</v>
      </c>
      <c r="E53" s="272" t="s">
        <v>3625</v>
      </c>
      <c r="F53" s="272" t="s">
        <v>3626</v>
      </c>
      <c r="G53" s="272" t="s">
        <v>13573</v>
      </c>
      <c r="H53" s="273">
        <v>17274</v>
      </c>
      <c r="I53" s="272">
        <v>2.6</v>
      </c>
      <c r="J53" s="275">
        <f>A53/100</f>
        <v>0.51</v>
      </c>
      <c r="K53" s="279" t="s">
        <v>15626</v>
      </c>
      <c r="L53" s="279">
        <v>3</v>
      </c>
      <c r="M53" s="317">
        <v>2.4</v>
      </c>
      <c r="N53" s="275">
        <f t="shared" si="0"/>
        <v>0.47</v>
      </c>
    </row>
    <row r="54" spans="1:14" x14ac:dyDescent="0.3">
      <c r="A54" s="5">
        <v>52</v>
      </c>
      <c r="B54" s="8" t="s">
        <v>3631</v>
      </c>
      <c r="C54" s="313">
        <v>47</v>
      </c>
      <c r="D54" s="9" t="s">
        <v>3632</v>
      </c>
      <c r="E54" s="8" t="s">
        <v>3633</v>
      </c>
      <c r="F54" s="8" t="s">
        <v>3634</v>
      </c>
      <c r="G54" s="8" t="s">
        <v>13573</v>
      </c>
      <c r="H54" s="10">
        <v>9015</v>
      </c>
      <c r="I54" s="5">
        <v>2.5</v>
      </c>
      <c r="J54" s="43">
        <f>A54/100</f>
        <v>0.52</v>
      </c>
      <c r="K54" s="278" t="s">
        <v>15626</v>
      </c>
      <c r="L54" s="278">
        <v>3</v>
      </c>
      <c r="M54" s="311">
        <v>2.4</v>
      </c>
      <c r="N54" s="17">
        <f t="shared" si="0"/>
        <v>0.47</v>
      </c>
    </row>
    <row r="55" spans="1:14" x14ac:dyDescent="0.3">
      <c r="A55" s="5">
        <v>52</v>
      </c>
      <c r="B55" s="8" t="s">
        <v>13654</v>
      </c>
      <c r="C55" s="313">
        <v>62</v>
      </c>
      <c r="D55" s="9" t="s">
        <v>13655</v>
      </c>
      <c r="E55" s="8" t="s">
        <v>13656</v>
      </c>
      <c r="F55" s="8" t="s">
        <v>13657</v>
      </c>
      <c r="G55" s="8" t="s">
        <v>13573</v>
      </c>
      <c r="H55" s="8">
        <v>972</v>
      </c>
      <c r="I55" s="5">
        <v>2.5</v>
      </c>
      <c r="J55" s="43">
        <f>A55/100</f>
        <v>0.52</v>
      </c>
      <c r="K55" s="278" t="s">
        <v>15626</v>
      </c>
      <c r="L55" s="278">
        <v>3</v>
      </c>
      <c r="M55" s="311">
        <v>2</v>
      </c>
      <c r="N55" s="17">
        <f t="shared" si="0"/>
        <v>0.62</v>
      </c>
    </row>
    <row r="56" spans="1:14" x14ac:dyDescent="0.3">
      <c r="A56" s="5">
        <v>52</v>
      </c>
      <c r="B56" s="8" t="s">
        <v>3635</v>
      </c>
      <c r="C56" s="313">
        <v>47</v>
      </c>
      <c r="D56" s="9" t="s">
        <v>3636</v>
      </c>
      <c r="E56" s="8" t="s">
        <v>3637</v>
      </c>
      <c r="F56" s="8" t="s">
        <v>3638</v>
      </c>
      <c r="G56" s="8" t="s">
        <v>13573</v>
      </c>
      <c r="H56" s="10">
        <v>7684</v>
      </c>
      <c r="I56" s="5">
        <v>2.5</v>
      </c>
      <c r="J56" s="43">
        <f>A56/100</f>
        <v>0.52</v>
      </c>
      <c r="K56" s="278" t="s">
        <v>15626</v>
      </c>
      <c r="L56" s="278">
        <v>3</v>
      </c>
      <c r="M56" s="311">
        <v>2.4</v>
      </c>
      <c r="N56" s="17">
        <f t="shared" si="0"/>
        <v>0.47</v>
      </c>
    </row>
    <row r="57" spans="1:14" x14ac:dyDescent="0.3">
      <c r="A57" s="5">
        <v>52</v>
      </c>
      <c r="B57" s="8" t="s">
        <v>13650</v>
      </c>
      <c r="C57" s="312">
        <v>45</v>
      </c>
      <c r="D57" s="9" t="s">
        <v>13651</v>
      </c>
      <c r="E57" s="8" t="s">
        <v>13652</v>
      </c>
      <c r="F57" s="8" t="s">
        <v>13653</v>
      </c>
      <c r="G57" s="8" t="s">
        <v>13573</v>
      </c>
      <c r="H57" s="10">
        <v>2312</v>
      </c>
      <c r="I57" s="5">
        <v>2.5</v>
      </c>
      <c r="J57" s="43">
        <f>A57/100</f>
        <v>0.52</v>
      </c>
      <c r="K57" s="278" t="s">
        <v>15626</v>
      </c>
      <c r="L57" s="278">
        <v>3</v>
      </c>
      <c r="M57" s="312">
        <v>2.5</v>
      </c>
      <c r="N57" s="17">
        <f t="shared" si="0"/>
        <v>0.45</v>
      </c>
    </row>
    <row r="58" spans="1:14" x14ac:dyDescent="0.3">
      <c r="A58" s="18">
        <v>56</v>
      </c>
      <c r="B58" s="8" t="s">
        <v>3659</v>
      </c>
      <c r="C58" s="312">
        <v>45</v>
      </c>
      <c r="D58" s="9" t="s">
        <v>3660</v>
      </c>
      <c r="E58" s="8" t="s">
        <v>3661</v>
      </c>
      <c r="F58" s="8" t="s">
        <v>3662</v>
      </c>
      <c r="G58" s="8" t="s">
        <v>13573</v>
      </c>
      <c r="H58" s="10">
        <v>10817</v>
      </c>
      <c r="I58" s="18">
        <v>2.4</v>
      </c>
      <c r="J58" s="19">
        <f>A58/100</f>
        <v>0.56000000000000005</v>
      </c>
      <c r="K58" s="278" t="s">
        <v>15626</v>
      </c>
      <c r="L58" s="278">
        <v>3</v>
      </c>
      <c r="M58" s="312">
        <v>2.5</v>
      </c>
      <c r="N58" s="17">
        <f t="shared" si="0"/>
        <v>0.45</v>
      </c>
    </row>
    <row r="59" spans="1:14" x14ac:dyDescent="0.3">
      <c r="A59" s="18">
        <v>56</v>
      </c>
      <c r="B59" s="8" t="s">
        <v>13658</v>
      </c>
      <c r="C59" s="312">
        <v>59</v>
      </c>
      <c r="D59" s="9" t="s">
        <v>13659</v>
      </c>
      <c r="E59" s="8" t="s">
        <v>13660</v>
      </c>
      <c r="F59" s="8" t="s">
        <v>13661</v>
      </c>
      <c r="G59" s="8" t="s">
        <v>13573</v>
      </c>
      <c r="H59" s="10">
        <v>26625</v>
      </c>
      <c r="I59" s="18">
        <v>2.4</v>
      </c>
      <c r="J59" s="19">
        <f>A59/100</f>
        <v>0.56000000000000005</v>
      </c>
      <c r="K59" s="278" t="s">
        <v>15626</v>
      </c>
      <c r="L59" s="278">
        <v>3</v>
      </c>
      <c r="M59" s="312">
        <v>2.1</v>
      </c>
      <c r="N59" s="17">
        <f t="shared" si="0"/>
        <v>0.59</v>
      </c>
    </row>
    <row r="60" spans="1:14" x14ac:dyDescent="0.3">
      <c r="A60" s="18">
        <v>56</v>
      </c>
      <c r="B60" s="8" t="s">
        <v>13662</v>
      </c>
      <c r="C60" s="313">
        <v>47</v>
      </c>
      <c r="D60" s="9" t="s">
        <v>13663</v>
      </c>
      <c r="E60" s="8" t="s">
        <v>165</v>
      </c>
      <c r="F60" s="8" t="s">
        <v>13664</v>
      </c>
      <c r="G60" s="8" t="s">
        <v>13573</v>
      </c>
      <c r="H60" s="10">
        <v>3053</v>
      </c>
      <c r="I60" s="18">
        <v>2.4</v>
      </c>
      <c r="J60" s="19">
        <f>A60/100</f>
        <v>0.56000000000000005</v>
      </c>
      <c r="K60" s="278" t="s">
        <v>15626</v>
      </c>
      <c r="L60" s="278">
        <v>3</v>
      </c>
      <c r="M60" s="311">
        <v>2.4</v>
      </c>
      <c r="N60" s="17">
        <f t="shared" si="0"/>
        <v>0.47</v>
      </c>
    </row>
    <row r="61" spans="1:14" x14ac:dyDescent="0.3">
      <c r="A61" s="5">
        <v>59</v>
      </c>
      <c r="B61" s="8" t="s">
        <v>13669</v>
      </c>
      <c r="C61" s="312">
        <v>53</v>
      </c>
      <c r="D61" s="9" t="s">
        <v>13670</v>
      </c>
      <c r="E61" s="8" t="s">
        <v>13671</v>
      </c>
      <c r="F61" s="8" t="s">
        <v>13672</v>
      </c>
      <c r="G61" s="8" t="s">
        <v>13573</v>
      </c>
      <c r="H61" s="10">
        <v>1981</v>
      </c>
      <c r="I61" s="5">
        <v>2.2999999999999998</v>
      </c>
      <c r="J61" s="43">
        <f>A61/100</f>
        <v>0.59</v>
      </c>
      <c r="K61" s="278" t="s">
        <v>15626</v>
      </c>
      <c r="L61" s="278">
        <v>3</v>
      </c>
      <c r="M61" s="312">
        <v>2.2999999999999998</v>
      </c>
      <c r="N61" s="17">
        <f t="shared" si="0"/>
        <v>0.53</v>
      </c>
    </row>
    <row r="62" spans="1:14" x14ac:dyDescent="0.3">
      <c r="A62" s="5">
        <v>59</v>
      </c>
      <c r="B62" s="8" t="s">
        <v>9957</v>
      </c>
      <c r="C62" s="312">
        <v>53</v>
      </c>
      <c r="D62" s="9" t="s">
        <v>9958</v>
      </c>
      <c r="E62" s="8" t="s">
        <v>9959</v>
      </c>
      <c r="F62" s="8" t="s">
        <v>9960</v>
      </c>
      <c r="G62" s="8" t="s">
        <v>13573</v>
      </c>
      <c r="H62" s="8">
        <v>167</v>
      </c>
      <c r="I62" s="5">
        <v>2.2999999999999998</v>
      </c>
      <c r="J62" s="43">
        <f>A62/100</f>
        <v>0.59</v>
      </c>
      <c r="K62" s="278" t="s">
        <v>15626</v>
      </c>
      <c r="L62" s="278">
        <v>3</v>
      </c>
      <c r="M62" s="312">
        <v>2.2999999999999998</v>
      </c>
      <c r="N62" s="17">
        <f t="shared" si="0"/>
        <v>0.53</v>
      </c>
    </row>
    <row r="63" spans="1:14" x14ac:dyDescent="0.3">
      <c r="A63" s="5">
        <v>59</v>
      </c>
      <c r="B63" s="8" t="s">
        <v>13665</v>
      </c>
      <c r="C63" s="313">
        <v>47</v>
      </c>
      <c r="D63" s="9" t="s">
        <v>13666</v>
      </c>
      <c r="E63" s="8" t="s">
        <v>13667</v>
      </c>
      <c r="F63" s="8" t="s">
        <v>13668</v>
      </c>
      <c r="G63" s="8" t="s">
        <v>13573</v>
      </c>
      <c r="H63" s="10">
        <v>12539</v>
      </c>
      <c r="I63" s="5">
        <v>2.2999999999999998</v>
      </c>
      <c r="J63" s="43">
        <f>A63/100</f>
        <v>0.59</v>
      </c>
      <c r="K63" s="278" t="s">
        <v>15626</v>
      </c>
      <c r="L63" s="278">
        <v>3</v>
      </c>
      <c r="M63" s="311">
        <v>2.4</v>
      </c>
      <c r="N63" s="17">
        <f t="shared" si="0"/>
        <v>0.47</v>
      </c>
    </row>
    <row r="64" spans="1:14" x14ac:dyDescent="0.3">
      <c r="A64" s="5">
        <v>59</v>
      </c>
      <c r="B64" s="8" t="s">
        <v>3700</v>
      </c>
      <c r="C64" s="313">
        <v>56</v>
      </c>
      <c r="D64" s="9" t="s">
        <v>3701</v>
      </c>
      <c r="E64" s="8" t="s">
        <v>3702</v>
      </c>
      <c r="F64" s="8" t="s">
        <v>3703</v>
      </c>
      <c r="G64" s="8" t="s">
        <v>13573</v>
      </c>
      <c r="H64" s="10">
        <v>1777</v>
      </c>
      <c r="I64" s="5">
        <v>2.2999999999999998</v>
      </c>
      <c r="J64" s="43">
        <f>A64/100</f>
        <v>0.59</v>
      </c>
      <c r="K64" s="278" t="s">
        <v>15626</v>
      </c>
      <c r="L64" s="278">
        <v>3</v>
      </c>
      <c r="M64" s="311">
        <v>2.2000000000000002</v>
      </c>
      <c r="N64" s="17">
        <f t="shared" si="0"/>
        <v>0.56000000000000005</v>
      </c>
    </row>
    <row r="65" spans="1:14" x14ac:dyDescent="0.3">
      <c r="A65" s="5">
        <v>59</v>
      </c>
      <c r="B65" s="8" t="s">
        <v>3696</v>
      </c>
      <c r="C65" s="312">
        <v>53</v>
      </c>
      <c r="D65" s="9" t="s">
        <v>3697</v>
      </c>
      <c r="E65" s="8" t="s">
        <v>3698</v>
      </c>
      <c r="F65" s="8" t="s">
        <v>3699</v>
      </c>
      <c r="G65" s="8" t="s">
        <v>13573</v>
      </c>
      <c r="H65" s="10">
        <v>8065</v>
      </c>
      <c r="I65" s="5">
        <v>2.2999999999999998</v>
      </c>
      <c r="J65" s="43">
        <f>A65/100</f>
        <v>0.59</v>
      </c>
      <c r="K65" s="278" t="s">
        <v>15626</v>
      </c>
      <c r="L65" s="278">
        <v>3</v>
      </c>
      <c r="M65" s="312">
        <v>2.2999999999999998</v>
      </c>
      <c r="N65" s="17">
        <f t="shared" si="0"/>
        <v>0.53</v>
      </c>
    </row>
    <row r="66" spans="1:14" x14ac:dyDescent="0.3">
      <c r="A66" s="8">
        <v>64</v>
      </c>
      <c r="B66" s="8" t="s">
        <v>11367</v>
      </c>
      <c r="C66" s="312">
        <v>64</v>
      </c>
      <c r="D66" s="9" t="s">
        <v>11368</v>
      </c>
      <c r="E66" s="8" t="s">
        <v>11369</v>
      </c>
      <c r="F66" s="8" t="s">
        <v>11370</v>
      </c>
      <c r="G66" s="8" t="s">
        <v>13573</v>
      </c>
      <c r="H66" s="8">
        <v>504</v>
      </c>
      <c r="I66" s="8">
        <v>2.2000000000000002</v>
      </c>
      <c r="J66" s="17">
        <f>A66/100</f>
        <v>0.64</v>
      </c>
      <c r="K66" s="278" t="s">
        <v>15626</v>
      </c>
      <c r="L66" s="278">
        <v>3</v>
      </c>
      <c r="M66" s="312">
        <v>1.9</v>
      </c>
      <c r="N66" s="17">
        <f t="shared" si="0"/>
        <v>0.64</v>
      </c>
    </row>
    <row r="67" spans="1:14" x14ac:dyDescent="0.3">
      <c r="A67" s="5">
        <v>65</v>
      </c>
      <c r="B67" s="8" t="s">
        <v>3744</v>
      </c>
      <c r="C67" s="313">
        <v>70</v>
      </c>
      <c r="D67" s="9" t="s">
        <v>3745</v>
      </c>
      <c r="E67" s="8" t="s">
        <v>3746</v>
      </c>
      <c r="F67" s="8" t="s">
        <v>3747</v>
      </c>
      <c r="G67" s="8" t="s">
        <v>13573</v>
      </c>
      <c r="H67" s="10">
        <v>10216</v>
      </c>
      <c r="I67" s="5">
        <v>2.1</v>
      </c>
      <c r="J67" s="43">
        <f>A67/100</f>
        <v>0.65</v>
      </c>
      <c r="K67" s="278" t="s">
        <v>15626</v>
      </c>
      <c r="L67" s="278">
        <v>3</v>
      </c>
      <c r="M67" s="311">
        <v>1.8</v>
      </c>
      <c r="N67" s="17">
        <f t="shared" si="0"/>
        <v>0.7</v>
      </c>
    </row>
    <row r="68" spans="1:14" x14ac:dyDescent="0.3">
      <c r="A68" s="5">
        <v>65</v>
      </c>
      <c r="B68" s="8" t="s">
        <v>3759</v>
      </c>
      <c r="C68" s="312">
        <v>59</v>
      </c>
      <c r="D68" s="9" t="s">
        <v>3760</v>
      </c>
      <c r="E68" s="8" t="s">
        <v>3761</v>
      </c>
      <c r="F68" s="8" t="s">
        <v>3762</v>
      </c>
      <c r="G68" s="8" t="s">
        <v>13573</v>
      </c>
      <c r="H68" s="10">
        <v>2935</v>
      </c>
      <c r="I68" s="5">
        <v>2.1</v>
      </c>
      <c r="J68" s="43">
        <f>A68/100</f>
        <v>0.65</v>
      </c>
      <c r="K68" s="278" t="s">
        <v>15626</v>
      </c>
      <c r="L68" s="278">
        <v>3</v>
      </c>
      <c r="M68" s="312">
        <v>2.1</v>
      </c>
      <c r="N68" s="17">
        <f t="shared" ref="N68:N102" si="1">C68/100</f>
        <v>0.59</v>
      </c>
    </row>
    <row r="69" spans="1:14" x14ac:dyDescent="0.3">
      <c r="A69" s="5">
        <v>65</v>
      </c>
      <c r="B69" s="8" t="s">
        <v>13673</v>
      </c>
      <c r="C69" s="313">
        <v>56</v>
      </c>
      <c r="D69" s="9" t="s">
        <v>13674</v>
      </c>
      <c r="E69" s="8" t="s">
        <v>13675</v>
      </c>
      <c r="F69" s="8" t="s">
        <v>13676</v>
      </c>
      <c r="G69" s="8" t="s">
        <v>13573</v>
      </c>
      <c r="H69" s="10">
        <v>7107</v>
      </c>
      <c r="I69" s="5">
        <v>2.1</v>
      </c>
      <c r="J69" s="43">
        <f>A69/100</f>
        <v>0.65</v>
      </c>
      <c r="K69" s="278" t="s">
        <v>15626</v>
      </c>
      <c r="L69" s="278">
        <v>3</v>
      </c>
      <c r="M69" s="311">
        <v>2.2000000000000002</v>
      </c>
      <c r="N69" s="17">
        <f t="shared" si="1"/>
        <v>0.56000000000000005</v>
      </c>
    </row>
    <row r="70" spans="1:14" x14ac:dyDescent="0.3">
      <c r="A70" s="8">
        <v>68</v>
      </c>
      <c r="B70" s="8" t="s">
        <v>10078</v>
      </c>
      <c r="C70" s="313">
        <v>74</v>
      </c>
      <c r="D70" s="9" t="s">
        <v>10079</v>
      </c>
      <c r="E70" s="8" t="s">
        <v>9959</v>
      </c>
      <c r="F70" s="8" t="s">
        <v>10080</v>
      </c>
      <c r="G70" s="8" t="s">
        <v>13573</v>
      </c>
      <c r="H70" s="8">
        <v>911</v>
      </c>
      <c r="I70" s="8">
        <v>2</v>
      </c>
      <c r="J70" s="17">
        <f>A70/100</f>
        <v>0.68</v>
      </c>
      <c r="K70" s="278" t="s">
        <v>15626</v>
      </c>
      <c r="L70" s="278">
        <v>3</v>
      </c>
      <c r="M70" s="311">
        <v>1.5</v>
      </c>
      <c r="N70" s="17">
        <f t="shared" si="1"/>
        <v>0.74</v>
      </c>
    </row>
    <row r="71" spans="1:14" x14ac:dyDescent="0.3">
      <c r="A71" s="5">
        <v>69</v>
      </c>
      <c r="B71" s="8" t="s">
        <v>13677</v>
      </c>
      <c r="C71" s="312">
        <v>64</v>
      </c>
      <c r="D71" s="9" t="s">
        <v>13678</v>
      </c>
      <c r="E71" s="8" t="s">
        <v>13679</v>
      </c>
      <c r="F71" s="8" t="s">
        <v>13680</v>
      </c>
      <c r="G71" s="8" t="s">
        <v>13573</v>
      </c>
      <c r="H71" s="10">
        <v>53706</v>
      </c>
      <c r="I71" s="5">
        <v>1.9</v>
      </c>
      <c r="J71" s="43">
        <f>A71/100</f>
        <v>0.69</v>
      </c>
      <c r="K71" s="278" t="s">
        <v>15626</v>
      </c>
      <c r="L71" s="278">
        <v>3</v>
      </c>
      <c r="M71" s="312">
        <v>1.9</v>
      </c>
      <c r="N71" s="17">
        <f t="shared" si="1"/>
        <v>0.64</v>
      </c>
    </row>
    <row r="72" spans="1:14" x14ac:dyDescent="0.3">
      <c r="A72" s="5">
        <v>69</v>
      </c>
      <c r="B72" s="8" t="s">
        <v>13685</v>
      </c>
      <c r="C72" s="313">
        <v>70</v>
      </c>
      <c r="D72" s="9" t="s">
        <v>13686</v>
      </c>
      <c r="E72" s="8" t="s">
        <v>13687</v>
      </c>
      <c r="F72" s="8" t="s">
        <v>13688</v>
      </c>
      <c r="G72" s="8" t="s">
        <v>13573</v>
      </c>
      <c r="H72" s="10">
        <v>14447</v>
      </c>
      <c r="I72" s="5">
        <v>1.9</v>
      </c>
      <c r="J72" s="43">
        <f>A72/100</f>
        <v>0.69</v>
      </c>
      <c r="K72" s="278" t="s">
        <v>15626</v>
      </c>
      <c r="L72" s="278">
        <v>3</v>
      </c>
      <c r="M72" s="311">
        <v>1.8</v>
      </c>
      <c r="N72" s="17">
        <f t="shared" si="1"/>
        <v>0.7</v>
      </c>
    </row>
    <row r="73" spans="1:14" x14ac:dyDescent="0.3">
      <c r="A73" s="5">
        <v>69</v>
      </c>
      <c r="B73" s="8" t="s">
        <v>13681</v>
      </c>
      <c r="C73" s="312">
        <v>64</v>
      </c>
      <c r="D73" s="9" t="s">
        <v>13682</v>
      </c>
      <c r="E73" s="8" t="s">
        <v>13683</v>
      </c>
      <c r="F73" s="8" t="s">
        <v>13684</v>
      </c>
      <c r="G73" s="8" t="s">
        <v>13573</v>
      </c>
      <c r="H73" s="10">
        <v>14764</v>
      </c>
      <c r="I73" s="5">
        <v>1.9</v>
      </c>
      <c r="J73" s="43">
        <f>A73/100</f>
        <v>0.69</v>
      </c>
      <c r="K73" s="278" t="s">
        <v>15626</v>
      </c>
      <c r="L73" s="278">
        <v>3</v>
      </c>
      <c r="M73" s="312">
        <v>1.9</v>
      </c>
      <c r="N73" s="17">
        <f t="shared" si="1"/>
        <v>0.64</v>
      </c>
    </row>
    <row r="74" spans="1:14" x14ac:dyDescent="0.3">
      <c r="A74" s="8">
        <v>72</v>
      </c>
      <c r="B74" s="8" t="s">
        <v>3858</v>
      </c>
      <c r="C74" s="311">
        <v>80</v>
      </c>
      <c r="D74" s="9" t="s">
        <v>3859</v>
      </c>
      <c r="E74" s="8" t="s">
        <v>3860</v>
      </c>
      <c r="F74" s="8" t="s">
        <v>3861</v>
      </c>
      <c r="G74" s="8" t="s">
        <v>13573</v>
      </c>
      <c r="H74" s="10">
        <v>5143</v>
      </c>
      <c r="I74" s="8">
        <v>1.8</v>
      </c>
      <c r="J74" s="17">
        <f>A74/100</f>
        <v>0.72</v>
      </c>
      <c r="K74" s="278" t="s">
        <v>15626</v>
      </c>
      <c r="L74" s="278">
        <v>3</v>
      </c>
      <c r="M74" s="311">
        <v>1.3</v>
      </c>
      <c r="N74" s="17">
        <f t="shared" si="1"/>
        <v>0.8</v>
      </c>
    </row>
    <row r="75" spans="1:14" x14ac:dyDescent="0.3">
      <c r="A75" s="5">
        <v>73</v>
      </c>
      <c r="B75" s="8" t="s">
        <v>13693</v>
      </c>
      <c r="C75" s="313">
        <v>87</v>
      </c>
      <c r="D75" s="9" t="s">
        <v>13694</v>
      </c>
      <c r="E75" s="8" t="s">
        <v>13695</v>
      </c>
      <c r="F75" s="8" t="s">
        <v>13696</v>
      </c>
      <c r="G75" s="8" t="s">
        <v>13573</v>
      </c>
      <c r="H75" s="8">
        <v>265</v>
      </c>
      <c r="I75" s="5">
        <v>1.7</v>
      </c>
      <c r="J75" s="43">
        <f>A75/100</f>
        <v>0.73</v>
      </c>
      <c r="K75" s="278" t="s">
        <v>15626</v>
      </c>
      <c r="L75" s="278">
        <v>3</v>
      </c>
      <c r="M75" s="311">
        <v>1</v>
      </c>
      <c r="N75" s="17">
        <f t="shared" si="1"/>
        <v>0.87</v>
      </c>
    </row>
    <row r="76" spans="1:14" x14ac:dyDescent="0.3">
      <c r="A76" s="5">
        <v>73</v>
      </c>
      <c r="B76" s="8" t="s">
        <v>13689</v>
      </c>
      <c r="C76" s="313">
        <v>74</v>
      </c>
      <c r="D76" s="9" t="s">
        <v>13690</v>
      </c>
      <c r="E76" s="8" t="s">
        <v>13691</v>
      </c>
      <c r="F76" s="8" t="s">
        <v>13692</v>
      </c>
      <c r="G76" s="8" t="s">
        <v>13573</v>
      </c>
      <c r="H76" s="8">
        <v>479</v>
      </c>
      <c r="I76" s="5">
        <v>1.7</v>
      </c>
      <c r="J76" s="43">
        <f>A76/100</f>
        <v>0.73</v>
      </c>
      <c r="K76" s="278" t="s">
        <v>15626</v>
      </c>
      <c r="L76" s="278">
        <v>3</v>
      </c>
      <c r="M76" s="311">
        <v>1.5</v>
      </c>
      <c r="N76" s="17">
        <f t="shared" si="1"/>
        <v>0.74</v>
      </c>
    </row>
    <row r="77" spans="1:14" x14ac:dyDescent="0.3">
      <c r="A77" s="5">
        <v>73</v>
      </c>
      <c r="B77" s="8" t="s">
        <v>3926</v>
      </c>
      <c r="C77" s="312">
        <v>72</v>
      </c>
      <c r="D77" s="9" t="s">
        <v>3927</v>
      </c>
      <c r="E77" s="8" t="s">
        <v>3928</v>
      </c>
      <c r="F77" s="8" t="s">
        <v>3928</v>
      </c>
      <c r="G77" s="8" t="s">
        <v>13573</v>
      </c>
      <c r="H77" s="8">
        <v>783</v>
      </c>
      <c r="I77" s="5">
        <v>1.7</v>
      </c>
      <c r="J77" s="43">
        <f>A77/100</f>
        <v>0.73</v>
      </c>
      <c r="K77" s="278" t="s">
        <v>15626</v>
      </c>
      <c r="L77" s="278">
        <v>3</v>
      </c>
      <c r="M77" s="312">
        <v>1.7</v>
      </c>
      <c r="N77" s="17">
        <f t="shared" si="1"/>
        <v>0.72</v>
      </c>
    </row>
    <row r="78" spans="1:14" x14ac:dyDescent="0.3">
      <c r="A78" s="5">
        <v>73</v>
      </c>
      <c r="B78" s="8" t="s">
        <v>3904</v>
      </c>
      <c r="C78" s="313">
        <v>74</v>
      </c>
      <c r="D78" s="9" t="s">
        <v>3905</v>
      </c>
      <c r="E78" s="8" t="s">
        <v>3906</v>
      </c>
      <c r="F78" s="8" t="s">
        <v>3907</v>
      </c>
      <c r="G78" s="8" t="s">
        <v>13573</v>
      </c>
      <c r="H78" s="10">
        <v>4122</v>
      </c>
      <c r="I78" s="5">
        <v>1.7</v>
      </c>
      <c r="J78" s="43">
        <f>A78/100</f>
        <v>0.73</v>
      </c>
      <c r="K78" s="278" t="s">
        <v>15626</v>
      </c>
      <c r="L78" s="278">
        <v>3</v>
      </c>
      <c r="M78" s="311">
        <v>1.5</v>
      </c>
      <c r="N78" s="17">
        <f t="shared" si="1"/>
        <v>0.74</v>
      </c>
    </row>
    <row r="79" spans="1:14" x14ac:dyDescent="0.3">
      <c r="A79" s="5">
        <v>73</v>
      </c>
      <c r="B79" s="8" t="s">
        <v>11464</v>
      </c>
      <c r="C79" s="312">
        <v>64</v>
      </c>
      <c r="D79" s="9" t="s">
        <v>11465</v>
      </c>
      <c r="E79" s="8" t="s">
        <v>11466</v>
      </c>
      <c r="F79" s="8" t="s">
        <v>11467</v>
      </c>
      <c r="G79" s="8" t="s">
        <v>13573</v>
      </c>
      <c r="H79" s="8">
        <v>820</v>
      </c>
      <c r="I79" s="5">
        <v>1.7</v>
      </c>
      <c r="J79" s="43">
        <f>A79/100</f>
        <v>0.73</v>
      </c>
      <c r="K79" s="278" t="s">
        <v>15626</v>
      </c>
      <c r="L79" s="278">
        <v>3</v>
      </c>
      <c r="M79" s="312">
        <v>1.9</v>
      </c>
      <c r="N79" s="17">
        <f t="shared" si="1"/>
        <v>0.64</v>
      </c>
    </row>
    <row r="80" spans="1:14" x14ac:dyDescent="0.3">
      <c r="A80" s="270">
        <v>78</v>
      </c>
      <c r="B80" s="272" t="s">
        <v>11503</v>
      </c>
      <c r="C80" s="319">
        <v>72</v>
      </c>
      <c r="D80" s="271" t="s">
        <v>11504</v>
      </c>
      <c r="E80" s="272" t="s">
        <v>11505</v>
      </c>
      <c r="F80" s="272" t="s">
        <v>11506</v>
      </c>
      <c r="G80" s="272" t="s">
        <v>13573</v>
      </c>
      <c r="H80" s="272">
        <v>646</v>
      </c>
      <c r="I80" s="270">
        <v>1.6</v>
      </c>
      <c r="J80" s="274">
        <f>A80/100</f>
        <v>0.78</v>
      </c>
      <c r="K80" s="279" t="s">
        <v>15627</v>
      </c>
      <c r="L80" s="279">
        <v>2</v>
      </c>
      <c r="M80" s="319">
        <v>1.7</v>
      </c>
      <c r="N80" s="275">
        <f t="shared" si="1"/>
        <v>0.72</v>
      </c>
    </row>
    <row r="81" spans="1:14" x14ac:dyDescent="0.3">
      <c r="A81" s="18">
        <v>78</v>
      </c>
      <c r="B81" s="8" t="s">
        <v>3940</v>
      </c>
      <c r="C81" s="313">
        <v>74</v>
      </c>
      <c r="D81" s="9" t="s">
        <v>3941</v>
      </c>
      <c r="E81" s="8" t="s">
        <v>3942</v>
      </c>
      <c r="F81" s="8" t="s">
        <v>3943</v>
      </c>
      <c r="G81" s="8" t="s">
        <v>13573</v>
      </c>
      <c r="H81" s="10">
        <v>12173</v>
      </c>
      <c r="I81" s="18">
        <v>1.6</v>
      </c>
      <c r="J81" s="19">
        <f>A81/100</f>
        <v>0.78</v>
      </c>
      <c r="K81" s="278" t="s">
        <v>15627</v>
      </c>
      <c r="L81" s="278">
        <v>2</v>
      </c>
      <c r="M81" s="311">
        <v>1.5</v>
      </c>
      <c r="N81" s="17">
        <f t="shared" si="1"/>
        <v>0.74</v>
      </c>
    </row>
    <row r="82" spans="1:14" x14ac:dyDescent="0.3">
      <c r="A82" s="18">
        <v>78</v>
      </c>
      <c r="B82" s="8" t="s">
        <v>3984</v>
      </c>
      <c r="C82" s="313">
        <v>62</v>
      </c>
      <c r="D82" s="9" t="s">
        <v>3985</v>
      </c>
      <c r="E82" s="8" t="s">
        <v>3986</v>
      </c>
      <c r="F82" s="8" t="s">
        <v>3987</v>
      </c>
      <c r="G82" s="8" t="s">
        <v>13573</v>
      </c>
      <c r="H82" s="8">
        <v>891</v>
      </c>
      <c r="I82" s="18">
        <v>1.6</v>
      </c>
      <c r="J82" s="19">
        <f>A82/100</f>
        <v>0.78</v>
      </c>
      <c r="K82" s="278" t="s">
        <v>15627</v>
      </c>
      <c r="L82" s="278">
        <v>2</v>
      </c>
      <c r="M82" s="311">
        <v>2</v>
      </c>
      <c r="N82" s="17">
        <f t="shared" si="1"/>
        <v>0.62</v>
      </c>
    </row>
    <row r="83" spans="1:14" x14ac:dyDescent="0.3">
      <c r="A83" s="5">
        <v>81</v>
      </c>
      <c r="B83" s="8" t="s">
        <v>13700</v>
      </c>
      <c r="C83" s="313">
        <v>74</v>
      </c>
      <c r="D83" s="9" t="s">
        <v>13701</v>
      </c>
      <c r="E83" s="8" t="s">
        <v>13702</v>
      </c>
      <c r="F83" s="8" t="s">
        <v>13702</v>
      </c>
      <c r="G83" s="8" t="s">
        <v>13573</v>
      </c>
      <c r="H83" s="8">
        <v>620</v>
      </c>
      <c r="I83" s="5">
        <v>1.5</v>
      </c>
      <c r="J83" s="43">
        <f>A83/100</f>
        <v>0.81</v>
      </c>
      <c r="K83" s="278" t="s">
        <v>15627</v>
      </c>
      <c r="L83" s="278">
        <v>2</v>
      </c>
      <c r="M83" s="311">
        <v>1.5</v>
      </c>
      <c r="N83" s="17">
        <f t="shared" si="1"/>
        <v>0.74</v>
      </c>
    </row>
    <row r="84" spans="1:14" x14ac:dyDescent="0.3">
      <c r="A84" s="5">
        <v>81</v>
      </c>
      <c r="B84" s="8" t="s">
        <v>13697</v>
      </c>
      <c r="C84" s="313">
        <v>81</v>
      </c>
      <c r="D84" s="9" t="s">
        <v>13698</v>
      </c>
      <c r="E84" s="8" t="s">
        <v>13699</v>
      </c>
      <c r="F84" s="8" t="s">
        <v>165</v>
      </c>
      <c r="G84" s="8" t="s">
        <v>13573</v>
      </c>
      <c r="H84" s="10">
        <v>1082</v>
      </c>
      <c r="I84" s="5">
        <v>1.5</v>
      </c>
      <c r="J84" s="43">
        <f>A84/100</f>
        <v>0.81</v>
      </c>
      <c r="K84" s="278" t="s">
        <v>15627</v>
      </c>
      <c r="L84" s="278">
        <v>2</v>
      </c>
      <c r="M84" s="311">
        <v>1.2</v>
      </c>
      <c r="N84" s="17">
        <f t="shared" si="1"/>
        <v>0.81</v>
      </c>
    </row>
    <row r="85" spans="1:14" x14ac:dyDescent="0.3">
      <c r="A85" s="5">
        <v>81</v>
      </c>
      <c r="B85" s="8" t="s">
        <v>11507</v>
      </c>
      <c r="C85" s="313">
        <v>81</v>
      </c>
      <c r="D85" s="9" t="s">
        <v>11508</v>
      </c>
      <c r="E85" s="8" t="s">
        <v>11509</v>
      </c>
      <c r="F85" s="8" t="s">
        <v>11510</v>
      </c>
      <c r="G85" s="8" t="s">
        <v>13573</v>
      </c>
      <c r="H85" s="10">
        <v>7150</v>
      </c>
      <c r="I85" s="5">
        <v>1.5</v>
      </c>
      <c r="J85" s="43">
        <f>A85/100</f>
        <v>0.81</v>
      </c>
      <c r="K85" s="278" t="s">
        <v>15627</v>
      </c>
      <c r="L85" s="278">
        <v>2</v>
      </c>
      <c r="M85" s="311">
        <v>1.2</v>
      </c>
      <c r="N85" s="17">
        <f t="shared" si="1"/>
        <v>0.81</v>
      </c>
    </row>
    <row r="86" spans="1:14" x14ac:dyDescent="0.3">
      <c r="A86" s="8">
        <v>84</v>
      </c>
      <c r="B86" s="8" t="s">
        <v>2638</v>
      </c>
      <c r="C86" s="313">
        <v>74</v>
      </c>
      <c r="D86" s="9" t="s">
        <v>2639</v>
      </c>
      <c r="E86" s="8" t="s">
        <v>2640</v>
      </c>
      <c r="F86" s="8" t="s">
        <v>2641</v>
      </c>
      <c r="G86" s="8" t="s">
        <v>13573</v>
      </c>
      <c r="H86" s="10">
        <v>2988</v>
      </c>
      <c r="I86" s="8">
        <v>1.4</v>
      </c>
      <c r="J86" s="17">
        <f>A86/100</f>
        <v>0.84</v>
      </c>
      <c r="K86" s="278" t="s">
        <v>15627</v>
      </c>
      <c r="L86" s="278">
        <v>2</v>
      </c>
      <c r="M86" s="311">
        <v>1.5</v>
      </c>
      <c r="N86" s="17">
        <f t="shared" si="1"/>
        <v>0.74</v>
      </c>
    </row>
    <row r="87" spans="1:14" x14ac:dyDescent="0.3">
      <c r="A87" s="5">
        <v>85</v>
      </c>
      <c r="B87" s="8" t="s">
        <v>13707</v>
      </c>
      <c r="C87" s="313">
        <v>81</v>
      </c>
      <c r="D87" s="9" t="s">
        <v>13708</v>
      </c>
      <c r="E87" s="8" t="s">
        <v>13709</v>
      </c>
      <c r="F87" s="8" t="s">
        <v>13710</v>
      </c>
      <c r="G87" s="8" t="s">
        <v>13573</v>
      </c>
      <c r="H87" s="10">
        <v>5314</v>
      </c>
      <c r="I87" s="5">
        <v>1.3</v>
      </c>
      <c r="J87" s="43">
        <f>A87/100</f>
        <v>0.85</v>
      </c>
      <c r="K87" s="278" t="s">
        <v>15627</v>
      </c>
      <c r="L87" s="278">
        <v>2</v>
      </c>
      <c r="M87" s="311">
        <v>1.2</v>
      </c>
      <c r="N87" s="17">
        <f t="shared" si="1"/>
        <v>0.81</v>
      </c>
    </row>
    <row r="88" spans="1:14" x14ac:dyDescent="0.3">
      <c r="A88" s="5">
        <v>85</v>
      </c>
      <c r="B88" s="8" t="s">
        <v>13703</v>
      </c>
      <c r="C88" s="313">
        <v>81</v>
      </c>
      <c r="D88" s="9" t="s">
        <v>13704</v>
      </c>
      <c r="E88" s="8" t="s">
        <v>13705</v>
      </c>
      <c r="F88" s="8" t="s">
        <v>13706</v>
      </c>
      <c r="G88" s="8" t="s">
        <v>13573</v>
      </c>
      <c r="H88" s="10">
        <v>11454</v>
      </c>
      <c r="I88" s="5">
        <v>1.3</v>
      </c>
      <c r="J88" s="43">
        <f>A88/100</f>
        <v>0.85</v>
      </c>
      <c r="K88" s="278" t="s">
        <v>15627</v>
      </c>
      <c r="L88" s="278">
        <v>2</v>
      </c>
      <c r="M88" s="311">
        <v>1.2</v>
      </c>
      <c r="N88" s="17">
        <f t="shared" si="1"/>
        <v>0.81</v>
      </c>
    </row>
    <row r="89" spans="1:14" x14ac:dyDescent="0.3">
      <c r="A89" s="18">
        <v>87</v>
      </c>
      <c r="B89" s="8" t="s">
        <v>4119</v>
      </c>
      <c r="C89" s="312">
        <v>85</v>
      </c>
      <c r="D89" s="9" t="s">
        <v>4120</v>
      </c>
      <c r="E89" s="8" t="s">
        <v>4121</v>
      </c>
      <c r="F89" s="8" t="s">
        <v>4122</v>
      </c>
      <c r="G89" s="8" t="s">
        <v>13573</v>
      </c>
      <c r="H89" s="10">
        <v>3090</v>
      </c>
      <c r="I89" s="18">
        <v>1.2</v>
      </c>
      <c r="J89" s="19">
        <f>A89/100</f>
        <v>0.87</v>
      </c>
      <c r="K89" s="278" t="s">
        <v>15627</v>
      </c>
      <c r="L89" s="278">
        <v>2</v>
      </c>
      <c r="M89" s="312">
        <v>1.1000000000000001</v>
      </c>
      <c r="N89" s="17">
        <f t="shared" si="1"/>
        <v>0.85</v>
      </c>
    </row>
    <row r="90" spans="1:14" x14ac:dyDescent="0.3">
      <c r="A90" s="18">
        <v>87</v>
      </c>
      <c r="B90" s="8" t="s">
        <v>13711</v>
      </c>
      <c r="C90" s="313">
        <v>87</v>
      </c>
      <c r="D90" s="9" t="s">
        <v>13712</v>
      </c>
      <c r="E90" s="8" t="s">
        <v>13713</v>
      </c>
      <c r="F90" s="8" t="s">
        <v>13714</v>
      </c>
      <c r="G90" s="8" t="s">
        <v>13573</v>
      </c>
      <c r="H90" s="10">
        <v>1161</v>
      </c>
      <c r="I90" s="18">
        <v>1.2</v>
      </c>
      <c r="J90" s="19">
        <f>A90/100</f>
        <v>0.87</v>
      </c>
      <c r="K90" s="278" t="s">
        <v>15627</v>
      </c>
      <c r="L90" s="278">
        <v>2</v>
      </c>
      <c r="M90" s="311">
        <v>1</v>
      </c>
      <c r="N90" s="17">
        <f t="shared" si="1"/>
        <v>0.87</v>
      </c>
    </row>
    <row r="91" spans="1:14" x14ac:dyDescent="0.3">
      <c r="A91" s="5">
        <v>89</v>
      </c>
      <c r="B91" s="8" t="s">
        <v>11583</v>
      </c>
      <c r="C91" s="312">
        <v>85</v>
      </c>
      <c r="D91" s="9" t="s">
        <v>11584</v>
      </c>
      <c r="E91" s="8" t="s">
        <v>11585</v>
      </c>
      <c r="F91" s="8" t="s">
        <v>11586</v>
      </c>
      <c r="G91" s="8" t="s">
        <v>13573</v>
      </c>
      <c r="H91" s="10">
        <v>2923</v>
      </c>
      <c r="I91" s="5">
        <v>1.1000000000000001</v>
      </c>
      <c r="J91" s="43">
        <f>A91/100</f>
        <v>0.89</v>
      </c>
      <c r="K91" s="278" t="s">
        <v>15627</v>
      </c>
      <c r="L91" s="278">
        <v>2</v>
      </c>
      <c r="M91" s="312">
        <v>1.1000000000000001</v>
      </c>
      <c r="N91" s="17">
        <f t="shared" si="1"/>
        <v>0.85</v>
      </c>
    </row>
    <row r="92" spans="1:14" x14ac:dyDescent="0.3">
      <c r="A92" s="5">
        <v>89</v>
      </c>
      <c r="B92" s="8" t="s">
        <v>4165</v>
      </c>
      <c r="C92" s="313">
        <v>87</v>
      </c>
      <c r="D92" s="9" t="s">
        <v>4166</v>
      </c>
      <c r="E92" s="8" t="s">
        <v>4167</v>
      </c>
      <c r="F92" s="8" t="s">
        <v>4167</v>
      </c>
      <c r="G92" s="8" t="s">
        <v>13573</v>
      </c>
      <c r="H92" s="8">
        <v>615</v>
      </c>
      <c r="I92" s="5">
        <v>1.1000000000000001</v>
      </c>
      <c r="J92" s="43">
        <f>A92/100</f>
        <v>0.89</v>
      </c>
      <c r="K92" s="278" t="s">
        <v>15627</v>
      </c>
      <c r="L92" s="278">
        <v>2</v>
      </c>
      <c r="M92" s="311">
        <v>1</v>
      </c>
      <c r="N92" s="17">
        <f t="shared" si="1"/>
        <v>0.87</v>
      </c>
    </row>
    <row r="93" spans="1:14" x14ac:dyDescent="0.3">
      <c r="A93" s="8">
        <v>91</v>
      </c>
      <c r="B93" s="8" t="s">
        <v>13715</v>
      </c>
      <c r="C93" s="313">
        <v>92</v>
      </c>
      <c r="D93" s="9" t="s">
        <v>13716</v>
      </c>
      <c r="E93" s="8" t="s">
        <v>13717</v>
      </c>
      <c r="F93" s="8" t="s">
        <v>13718</v>
      </c>
      <c r="G93" s="8" t="s">
        <v>13573</v>
      </c>
      <c r="H93" s="8">
        <v>546</v>
      </c>
      <c r="I93" s="8">
        <v>0.9</v>
      </c>
      <c r="J93" s="17">
        <f>A93/100</f>
        <v>0.91</v>
      </c>
      <c r="K93" s="278" t="s">
        <v>15627</v>
      </c>
      <c r="L93" s="278">
        <v>2</v>
      </c>
      <c r="M93" s="311">
        <v>0.7</v>
      </c>
      <c r="N93" s="17">
        <f t="shared" si="1"/>
        <v>0.92</v>
      </c>
    </row>
    <row r="94" spans="1:14" x14ac:dyDescent="0.3">
      <c r="A94" s="8">
        <v>92</v>
      </c>
      <c r="B94" s="8" t="s">
        <v>13719</v>
      </c>
      <c r="C94" s="312">
        <v>94</v>
      </c>
      <c r="D94" s="9" t="s">
        <v>13720</v>
      </c>
      <c r="E94" s="8" t="s">
        <v>13721</v>
      </c>
      <c r="F94" s="8" t="s">
        <v>165</v>
      </c>
      <c r="G94" s="8" t="s">
        <v>13573</v>
      </c>
      <c r="H94" s="8">
        <v>712</v>
      </c>
      <c r="I94" s="8">
        <v>0.7</v>
      </c>
      <c r="J94" s="17">
        <f>A94/100</f>
        <v>0.92</v>
      </c>
      <c r="K94" s="278" t="s">
        <v>15627</v>
      </c>
      <c r="L94" s="278">
        <v>2</v>
      </c>
      <c r="M94" s="312">
        <v>0.6</v>
      </c>
      <c r="N94" s="17">
        <f t="shared" si="1"/>
        <v>0.94</v>
      </c>
    </row>
    <row r="95" spans="1:14" x14ac:dyDescent="0.3">
      <c r="A95" s="5">
        <v>93</v>
      </c>
      <c r="B95" s="8" t="s">
        <v>13730</v>
      </c>
      <c r="C95" s="311">
        <v>91</v>
      </c>
      <c r="D95" s="9" t="s">
        <v>13731</v>
      </c>
      <c r="E95" s="8" t="s">
        <v>13732</v>
      </c>
      <c r="F95" s="8" t="s">
        <v>13733</v>
      </c>
      <c r="G95" s="8" t="s">
        <v>13573</v>
      </c>
      <c r="H95" s="8">
        <v>300</v>
      </c>
      <c r="I95" s="5">
        <v>0.6</v>
      </c>
      <c r="J95" s="43">
        <f>A95/100</f>
        <v>0.93</v>
      </c>
      <c r="K95" s="278" t="s">
        <v>15627</v>
      </c>
      <c r="L95" s="278">
        <v>2</v>
      </c>
      <c r="M95" s="311">
        <v>0.8</v>
      </c>
      <c r="N95" s="17">
        <f t="shared" si="1"/>
        <v>0.91</v>
      </c>
    </row>
    <row r="96" spans="1:14" x14ac:dyDescent="0.3">
      <c r="A96" s="5">
        <v>93</v>
      </c>
      <c r="B96" s="8" t="s">
        <v>11653</v>
      </c>
      <c r="C96" s="313">
        <v>96</v>
      </c>
      <c r="D96" s="9" t="s">
        <v>11654</v>
      </c>
      <c r="E96" s="8" t="s">
        <v>11655</v>
      </c>
      <c r="F96" s="8" t="s">
        <v>165</v>
      </c>
      <c r="G96" s="8" t="s">
        <v>13573</v>
      </c>
      <c r="H96" s="8">
        <v>309</v>
      </c>
      <c r="I96" s="5">
        <v>0.6</v>
      </c>
      <c r="J96" s="43">
        <f>A96/100</f>
        <v>0.93</v>
      </c>
      <c r="K96" s="278" t="s">
        <v>15627</v>
      </c>
      <c r="L96" s="278">
        <v>2</v>
      </c>
      <c r="M96" s="311">
        <v>0.5</v>
      </c>
      <c r="N96" s="17">
        <f t="shared" si="1"/>
        <v>0.96</v>
      </c>
    </row>
    <row r="97" spans="1:14" x14ac:dyDescent="0.3">
      <c r="A97" s="5">
        <v>93</v>
      </c>
      <c r="B97" s="8" t="s">
        <v>13726</v>
      </c>
      <c r="C97" s="313">
        <v>92</v>
      </c>
      <c r="D97" s="9" t="s">
        <v>13727</v>
      </c>
      <c r="E97" s="8" t="s">
        <v>13728</v>
      </c>
      <c r="F97" s="8" t="s">
        <v>13729</v>
      </c>
      <c r="G97" s="8" t="s">
        <v>13573</v>
      </c>
      <c r="H97" s="8">
        <v>617</v>
      </c>
      <c r="I97" s="5">
        <v>0.6</v>
      </c>
      <c r="J97" s="43">
        <f>A97/100</f>
        <v>0.93</v>
      </c>
      <c r="K97" s="278" t="s">
        <v>15627</v>
      </c>
      <c r="L97" s="278">
        <v>2</v>
      </c>
      <c r="M97" s="311">
        <v>0.7</v>
      </c>
      <c r="N97" s="17">
        <f t="shared" si="1"/>
        <v>0.92</v>
      </c>
    </row>
    <row r="98" spans="1:14" x14ac:dyDescent="0.3">
      <c r="A98" s="5">
        <v>93</v>
      </c>
      <c r="B98" s="8" t="s">
        <v>13722</v>
      </c>
      <c r="C98" s="312">
        <v>94</v>
      </c>
      <c r="D98" s="9" t="s">
        <v>13723</v>
      </c>
      <c r="E98" s="8" t="s">
        <v>13724</v>
      </c>
      <c r="F98" s="8" t="s">
        <v>13725</v>
      </c>
      <c r="G98" s="8" t="s">
        <v>13573</v>
      </c>
      <c r="H98" s="10">
        <v>2372</v>
      </c>
      <c r="I98" s="5">
        <v>0.6</v>
      </c>
      <c r="J98" s="43">
        <f>A98/100</f>
        <v>0.93</v>
      </c>
      <c r="K98" s="278" t="s">
        <v>15627</v>
      </c>
      <c r="L98" s="278">
        <v>2</v>
      </c>
      <c r="M98" s="312">
        <v>0.6</v>
      </c>
      <c r="N98" s="17">
        <f t="shared" si="1"/>
        <v>0.94</v>
      </c>
    </row>
    <row r="99" spans="1:14" x14ac:dyDescent="0.3">
      <c r="A99" s="18">
        <v>97</v>
      </c>
      <c r="B99" s="8" t="s">
        <v>4378</v>
      </c>
      <c r="C99" s="312">
        <v>98</v>
      </c>
      <c r="D99" s="9" t="s">
        <v>4379</v>
      </c>
      <c r="E99" s="8" t="s">
        <v>4380</v>
      </c>
      <c r="F99" s="8" t="s">
        <v>4381</v>
      </c>
      <c r="G99" s="8" t="s">
        <v>13573</v>
      </c>
      <c r="H99" s="10">
        <v>1703</v>
      </c>
      <c r="I99" s="18">
        <v>0.5</v>
      </c>
      <c r="J99" s="19">
        <f>A99/100</f>
        <v>0.97</v>
      </c>
      <c r="K99" s="278" t="s">
        <v>15627</v>
      </c>
      <c r="L99" s="278">
        <v>2</v>
      </c>
      <c r="M99" s="312">
        <v>0.4</v>
      </c>
      <c r="N99" s="17">
        <f t="shared" si="1"/>
        <v>0.98</v>
      </c>
    </row>
    <row r="100" spans="1:14" x14ac:dyDescent="0.3">
      <c r="A100" s="18">
        <v>97</v>
      </c>
      <c r="B100" s="8" t="s">
        <v>10598</v>
      </c>
      <c r="C100" s="313">
        <v>96</v>
      </c>
      <c r="D100" s="9" t="s">
        <v>10599</v>
      </c>
      <c r="E100" s="8" t="s">
        <v>10600</v>
      </c>
      <c r="F100" s="8" t="s">
        <v>10601</v>
      </c>
      <c r="G100" s="8" t="s">
        <v>13573</v>
      </c>
      <c r="H100" s="8">
        <v>318</v>
      </c>
      <c r="I100" s="18">
        <v>0.5</v>
      </c>
      <c r="J100" s="19">
        <f>A100/100</f>
        <v>0.97</v>
      </c>
      <c r="K100" s="278" t="s">
        <v>15627</v>
      </c>
      <c r="L100" s="278">
        <v>2</v>
      </c>
      <c r="M100" s="311">
        <v>0.5</v>
      </c>
      <c r="N100" s="17">
        <f t="shared" si="1"/>
        <v>0.96</v>
      </c>
    </row>
    <row r="101" spans="1:14" x14ac:dyDescent="0.3">
      <c r="A101" s="18">
        <v>97</v>
      </c>
      <c r="B101" s="8" t="s">
        <v>10613</v>
      </c>
      <c r="C101" s="311">
        <v>100</v>
      </c>
      <c r="D101" s="9" t="s">
        <v>10614</v>
      </c>
      <c r="E101" s="8" t="s">
        <v>10615</v>
      </c>
      <c r="F101" s="8" t="s">
        <v>10616</v>
      </c>
      <c r="G101" s="8" t="s">
        <v>13573</v>
      </c>
      <c r="H101" s="8">
        <v>749</v>
      </c>
      <c r="I101" s="18">
        <v>0.5</v>
      </c>
      <c r="J101" s="19">
        <f>A101/100</f>
        <v>0.97</v>
      </c>
      <c r="K101" s="278" t="s">
        <v>15627</v>
      </c>
      <c r="L101" s="278">
        <v>2</v>
      </c>
      <c r="M101" s="311">
        <v>0.3</v>
      </c>
      <c r="N101" s="17">
        <f t="shared" si="1"/>
        <v>1</v>
      </c>
    </row>
    <row r="102" spans="1:14" x14ac:dyDescent="0.3">
      <c r="A102" s="8">
        <v>100</v>
      </c>
      <c r="B102" s="8" t="s">
        <v>13734</v>
      </c>
      <c r="C102" s="312">
        <v>98</v>
      </c>
      <c r="D102" s="9" t="s">
        <v>13735</v>
      </c>
      <c r="E102" s="8" t="s">
        <v>13736</v>
      </c>
      <c r="F102" s="8" t="s">
        <v>13737</v>
      </c>
      <c r="G102" s="8" t="s">
        <v>13573</v>
      </c>
      <c r="H102" s="8">
        <v>748</v>
      </c>
      <c r="I102" s="8">
        <v>0.4</v>
      </c>
      <c r="J102" s="17">
        <f>A102/100</f>
        <v>1</v>
      </c>
      <c r="K102" s="278" t="s">
        <v>15627</v>
      </c>
      <c r="L102" s="278">
        <v>2</v>
      </c>
      <c r="M102" s="312">
        <v>0.4</v>
      </c>
      <c r="N102" s="17">
        <f t="shared" si="1"/>
        <v>0.98</v>
      </c>
    </row>
    <row r="105" spans="1:14" x14ac:dyDescent="0.3">
      <c r="D105" s="32" t="s">
        <v>3060</v>
      </c>
    </row>
    <row r="106" spans="1:14" x14ac:dyDescent="0.3">
      <c r="D106" s="32" t="s">
        <v>3061</v>
      </c>
    </row>
  </sheetData>
  <sortState ref="A3:N102">
    <sortCondition descending="1" ref="I3:I102"/>
  </sortState>
  <mergeCells count="1">
    <mergeCell ref="D1:N1"/>
  </mergeCells>
  <phoneticPr fontId="4" type="noConversion"/>
  <conditionalFormatting sqref="I4">
    <cfRule type="duplicateValues" dxfId="42" priority="14"/>
    <cfRule type="duplicateValues" dxfId="41" priority="15"/>
    <cfRule type="duplicateValues" dxfId="40" priority="16"/>
    <cfRule type="duplicateValues" dxfId="39" priority="17"/>
  </conditionalFormatting>
  <conditionalFormatting sqref="I3:I19 I22:I35 I38:I40 I43:I45 I48:I49 I53:I57 I61:I79 I83:I88 I91:I98 I102:I1048576">
    <cfRule type="duplicateValues" dxfId="38" priority="13"/>
  </conditionalFormatting>
  <conditionalFormatting sqref="I2">
    <cfRule type="duplicateValues" dxfId="37" priority="12"/>
  </conditionalFormatting>
  <conditionalFormatting sqref="I2">
    <cfRule type="duplicateValues" dxfId="36" priority="11"/>
  </conditionalFormatting>
  <conditionalFormatting sqref="J2">
    <cfRule type="duplicateValues" dxfId="35" priority="10"/>
  </conditionalFormatting>
  <conditionalFormatting sqref="J2">
    <cfRule type="duplicateValues" dxfId="34" priority="9"/>
  </conditionalFormatting>
  <conditionalFormatting sqref="M3">
    <cfRule type="duplicateValues" dxfId="7" priority="8"/>
  </conditionalFormatting>
  <conditionalFormatting sqref="N3:N102">
    <cfRule type="duplicateValues" dxfId="6" priority="7"/>
  </conditionalFormatting>
  <conditionalFormatting sqref="M24:M27 M30:M36 M41:M46 M49:M54 M58:M60 M64:M65 M72:M73 M76:M86 M89:M95 M98:M99 M102 M3:M21">
    <cfRule type="duplicateValues" dxfId="5" priority="6"/>
  </conditionalFormatting>
  <conditionalFormatting sqref="M2">
    <cfRule type="duplicateValues" dxfId="4" priority="5"/>
  </conditionalFormatting>
  <conditionalFormatting sqref="M2">
    <cfRule type="duplicateValues" dxfId="3" priority="4"/>
  </conditionalFormatting>
  <conditionalFormatting sqref="M2">
    <cfRule type="duplicateValues" dxfId="2" priority="3"/>
  </conditionalFormatting>
  <conditionalFormatting sqref="N2">
    <cfRule type="duplicateValues" dxfId="1" priority="2"/>
  </conditionalFormatting>
  <conditionalFormatting sqref="N2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CE36-B281-4141-A056-7F695F0DDF20}">
  <dimension ref="A1:S487"/>
  <sheetViews>
    <sheetView zoomScaleNormal="100" workbookViewId="0">
      <selection activeCell="S17" sqref="S17"/>
    </sheetView>
  </sheetViews>
  <sheetFormatPr defaultColWidth="8.109375" defaultRowHeight="13.2" x14ac:dyDescent="0.3"/>
  <cols>
    <col min="1" max="1" width="4.77734375" style="48" customWidth="1"/>
    <col min="2" max="2" width="29.44140625" style="159" bestFit="1" customWidth="1"/>
    <col min="3" max="3" width="13.109375" style="160" customWidth="1"/>
    <col min="4" max="4" width="9.6640625" style="160" bestFit="1" customWidth="1"/>
    <col min="5" max="6" width="8.21875" style="160" bestFit="1" customWidth="1"/>
    <col min="7" max="7" width="10.109375" style="160" customWidth="1"/>
    <col min="8" max="8" width="9.21875" style="160" customWidth="1"/>
    <col min="9" max="9" width="6" style="161" bestFit="1" customWidth="1"/>
    <col min="10" max="10" width="3.5546875" style="160" customWidth="1"/>
    <col min="11" max="11" width="4.21875" style="162" customWidth="1"/>
    <col min="12" max="12" width="7" style="48" bestFit="1" customWidth="1"/>
    <col min="13" max="16384" width="8.109375" style="48"/>
  </cols>
  <sheetData>
    <row r="1" spans="1:19" ht="20.25" customHeight="1" x14ac:dyDescent="0.3">
      <c r="B1" s="297" t="s">
        <v>13738</v>
      </c>
      <c r="C1" s="298"/>
      <c r="D1" s="298"/>
      <c r="E1" s="298"/>
      <c r="F1" s="298"/>
      <c r="G1" s="298"/>
      <c r="H1" s="298"/>
      <c r="I1" s="48"/>
      <c r="J1" s="297"/>
      <c r="K1" s="298"/>
      <c r="L1" s="298"/>
      <c r="M1" s="298"/>
      <c r="N1" s="298"/>
      <c r="O1" s="298"/>
      <c r="P1" s="298"/>
      <c r="Q1" s="298"/>
      <c r="R1" s="299"/>
      <c r="S1" s="299"/>
    </row>
    <row r="2" spans="1:19" ht="39.6" customHeight="1" x14ac:dyDescent="0.3">
      <c r="A2" s="49" t="s">
        <v>13739</v>
      </c>
      <c r="B2" s="50" t="s">
        <v>13740</v>
      </c>
      <c r="C2" s="51" t="s">
        <v>118</v>
      </c>
      <c r="D2" s="51" t="s">
        <v>13741</v>
      </c>
      <c r="E2" s="52" t="s">
        <v>13742</v>
      </c>
      <c r="F2" s="51" t="s">
        <v>13743</v>
      </c>
      <c r="G2" s="51" t="s">
        <v>13744</v>
      </c>
      <c r="H2" s="53" t="s">
        <v>13745</v>
      </c>
      <c r="I2" s="300" t="s">
        <v>13746</v>
      </c>
      <c r="J2" s="301"/>
      <c r="K2" s="54" t="s">
        <v>13747</v>
      </c>
    </row>
    <row r="3" spans="1:19" ht="15.75" customHeight="1" x14ac:dyDescent="0.3">
      <c r="A3" s="55">
        <v>1</v>
      </c>
      <c r="B3" s="56" t="s">
        <v>13748</v>
      </c>
      <c r="C3" s="57" t="s">
        <v>13749</v>
      </c>
      <c r="D3" s="58" t="s">
        <v>13750</v>
      </c>
      <c r="E3" s="59" t="s">
        <v>311</v>
      </c>
      <c r="F3" s="58" t="s">
        <v>4703</v>
      </c>
      <c r="G3" s="58" t="s">
        <v>1472</v>
      </c>
      <c r="H3" s="58" t="s">
        <v>13751</v>
      </c>
      <c r="I3" s="60">
        <v>0.1</v>
      </c>
      <c r="J3" s="55" t="s">
        <v>13752</v>
      </c>
      <c r="K3" s="61">
        <v>15</v>
      </c>
    </row>
    <row r="4" spans="1:19" ht="15.75" customHeight="1" x14ac:dyDescent="0.3">
      <c r="A4" s="55">
        <v>2</v>
      </c>
      <c r="B4" s="56" t="s">
        <v>13753</v>
      </c>
      <c r="C4" s="57" t="s">
        <v>13754</v>
      </c>
      <c r="D4" s="58" t="s">
        <v>13755</v>
      </c>
      <c r="E4" s="62" t="s">
        <v>32</v>
      </c>
      <c r="F4" s="58" t="s">
        <v>13756</v>
      </c>
      <c r="G4" s="58" t="s">
        <v>2303</v>
      </c>
      <c r="H4" s="58" t="s">
        <v>13757</v>
      </c>
      <c r="I4" s="60">
        <v>0.1</v>
      </c>
      <c r="J4" s="55" t="s">
        <v>13752</v>
      </c>
      <c r="K4" s="61">
        <v>15</v>
      </c>
    </row>
    <row r="5" spans="1:19" ht="15.75" customHeight="1" x14ac:dyDescent="0.3">
      <c r="A5" s="55">
        <v>3</v>
      </c>
      <c r="B5" s="56" t="s">
        <v>13758</v>
      </c>
      <c r="C5" s="57" t="s">
        <v>13759</v>
      </c>
      <c r="D5" s="58" t="s">
        <v>13760</v>
      </c>
      <c r="E5" s="63">
        <v>3.9</v>
      </c>
      <c r="F5" s="58" t="s">
        <v>1055</v>
      </c>
      <c r="G5" s="58" t="s">
        <v>2086</v>
      </c>
      <c r="H5" s="58" t="s">
        <v>13756</v>
      </c>
      <c r="I5" s="60">
        <v>0.1</v>
      </c>
      <c r="J5" s="55" t="s">
        <v>13761</v>
      </c>
      <c r="K5" s="61">
        <v>15</v>
      </c>
    </row>
    <row r="6" spans="1:19" ht="15.75" customHeight="1" x14ac:dyDescent="0.3">
      <c r="A6" s="55">
        <v>4</v>
      </c>
      <c r="B6" s="56" t="s">
        <v>13762</v>
      </c>
      <c r="C6" s="57" t="s">
        <v>13763</v>
      </c>
      <c r="D6" s="58" t="s">
        <v>13764</v>
      </c>
      <c r="E6" s="62" t="s">
        <v>1078</v>
      </c>
      <c r="F6" s="58" t="s">
        <v>1004</v>
      </c>
      <c r="G6" s="58" t="s">
        <v>36</v>
      </c>
      <c r="H6" s="58" t="s">
        <v>1160</v>
      </c>
      <c r="I6" s="60">
        <v>0.1</v>
      </c>
      <c r="J6" s="55" t="s">
        <v>13761</v>
      </c>
      <c r="K6" s="61">
        <v>15</v>
      </c>
    </row>
    <row r="7" spans="1:19" ht="15.75" customHeight="1" x14ac:dyDescent="0.3">
      <c r="A7" s="55">
        <v>5</v>
      </c>
      <c r="B7" s="56" t="s">
        <v>13765</v>
      </c>
      <c r="C7" s="57" t="s">
        <v>13766</v>
      </c>
      <c r="D7" s="58" t="s">
        <v>13767</v>
      </c>
      <c r="E7" s="59" t="s">
        <v>458</v>
      </c>
      <c r="F7" s="58" t="s">
        <v>733</v>
      </c>
      <c r="G7" s="58" t="s">
        <v>1708</v>
      </c>
      <c r="H7" s="58" t="s">
        <v>13768</v>
      </c>
      <c r="I7" s="60">
        <v>0.1</v>
      </c>
      <c r="J7" s="55" t="s">
        <v>13761</v>
      </c>
      <c r="K7" s="61">
        <v>15</v>
      </c>
    </row>
    <row r="8" spans="1:19" ht="15.75" customHeight="1" x14ac:dyDescent="0.3">
      <c r="A8" s="55">
        <v>6</v>
      </c>
      <c r="B8" s="56" t="s">
        <v>13769</v>
      </c>
      <c r="C8" s="57" t="s">
        <v>13770</v>
      </c>
      <c r="D8" s="58" t="s">
        <v>13771</v>
      </c>
      <c r="E8" s="62" t="s">
        <v>1339</v>
      </c>
      <c r="F8" s="58" t="s">
        <v>1182</v>
      </c>
      <c r="G8" s="58" t="s">
        <v>27</v>
      </c>
      <c r="H8" s="58" t="s">
        <v>13772</v>
      </c>
      <c r="I8" s="60">
        <v>0.1</v>
      </c>
      <c r="J8" s="55" t="s">
        <v>13761</v>
      </c>
      <c r="K8" s="61">
        <v>15</v>
      </c>
    </row>
    <row r="9" spans="1:19" ht="15.75" customHeight="1" x14ac:dyDescent="0.3">
      <c r="A9" s="55">
        <v>7</v>
      </c>
      <c r="B9" s="56" t="s">
        <v>11108</v>
      </c>
      <c r="C9" s="58" t="s">
        <v>11109</v>
      </c>
      <c r="D9" s="58" t="s">
        <v>13773</v>
      </c>
      <c r="E9" s="59" t="s">
        <v>1160</v>
      </c>
      <c r="F9" s="58" t="s">
        <v>1226</v>
      </c>
      <c r="G9" s="58" t="s">
        <v>20</v>
      </c>
      <c r="H9" s="58" t="s">
        <v>1205</v>
      </c>
      <c r="I9" s="60">
        <v>0.1</v>
      </c>
      <c r="J9" s="55" t="s">
        <v>13761</v>
      </c>
      <c r="K9" s="61">
        <v>15</v>
      </c>
    </row>
    <row r="10" spans="1:19" ht="15.75" customHeight="1" x14ac:dyDescent="0.3">
      <c r="A10" s="55">
        <v>8</v>
      </c>
      <c r="B10" s="56" t="s">
        <v>13774</v>
      </c>
      <c r="C10" s="57" t="s">
        <v>13775</v>
      </c>
      <c r="D10" s="58" t="s">
        <v>13776</v>
      </c>
      <c r="E10" s="62" t="s">
        <v>761</v>
      </c>
      <c r="F10" s="58" t="s">
        <v>755</v>
      </c>
      <c r="G10" s="58" t="s">
        <v>2169</v>
      </c>
      <c r="H10" s="58" t="s">
        <v>13777</v>
      </c>
      <c r="I10" s="60">
        <v>0.1</v>
      </c>
      <c r="J10" s="55" t="s">
        <v>13761</v>
      </c>
      <c r="K10" s="61">
        <v>15</v>
      </c>
    </row>
    <row r="11" spans="1:19" ht="15.75" customHeight="1" x14ac:dyDescent="0.3">
      <c r="A11" s="55">
        <v>9</v>
      </c>
      <c r="B11" s="56" t="s">
        <v>12716</v>
      </c>
      <c r="C11" s="57" t="s">
        <v>12717</v>
      </c>
      <c r="D11" s="58" t="s">
        <v>13778</v>
      </c>
      <c r="E11" s="59" t="s">
        <v>1607</v>
      </c>
      <c r="F11" s="58" t="s">
        <v>1233</v>
      </c>
      <c r="G11" s="58" t="s">
        <v>27</v>
      </c>
      <c r="H11" s="58" t="s">
        <v>4795</v>
      </c>
      <c r="I11" s="60">
        <v>0.1</v>
      </c>
      <c r="J11" s="55" t="s">
        <v>13761</v>
      </c>
      <c r="K11" s="61">
        <v>15</v>
      </c>
    </row>
    <row r="12" spans="1:19" ht="15.75" customHeight="1" x14ac:dyDescent="0.3">
      <c r="A12" s="55">
        <v>10</v>
      </c>
      <c r="B12" s="56" t="s">
        <v>13779</v>
      </c>
      <c r="C12" s="58" t="s">
        <v>13780</v>
      </c>
      <c r="D12" s="58" t="s">
        <v>13781</v>
      </c>
      <c r="E12" s="62" t="s">
        <v>1233</v>
      </c>
      <c r="F12" s="58" t="s">
        <v>1160</v>
      </c>
      <c r="G12" s="58" t="s">
        <v>2840</v>
      </c>
      <c r="H12" s="58" t="s">
        <v>13782</v>
      </c>
      <c r="I12" s="60">
        <v>0.1</v>
      </c>
      <c r="J12" s="55" t="s">
        <v>13761</v>
      </c>
      <c r="K12" s="61">
        <v>15</v>
      </c>
    </row>
    <row r="13" spans="1:19" ht="15.75" customHeight="1" x14ac:dyDescent="0.3">
      <c r="A13" s="55">
        <v>11</v>
      </c>
      <c r="B13" s="56" t="s">
        <v>13783</v>
      </c>
      <c r="C13" s="57" t="s">
        <v>13784</v>
      </c>
      <c r="D13" s="58" t="s">
        <v>13785</v>
      </c>
      <c r="E13" s="59" t="s">
        <v>1195</v>
      </c>
      <c r="F13" s="58" t="s">
        <v>1226</v>
      </c>
      <c r="G13" s="58" t="s">
        <v>18</v>
      </c>
      <c r="H13" s="58" t="s">
        <v>544</v>
      </c>
      <c r="I13" s="60">
        <v>0.1</v>
      </c>
      <c r="J13" s="55" t="s">
        <v>13761</v>
      </c>
      <c r="K13" s="61">
        <v>15</v>
      </c>
    </row>
    <row r="14" spans="1:19" ht="15.75" customHeight="1" x14ac:dyDescent="0.3">
      <c r="A14" s="55">
        <v>12</v>
      </c>
      <c r="B14" s="56" t="s">
        <v>13786</v>
      </c>
      <c r="C14" s="57" t="s">
        <v>13787</v>
      </c>
      <c r="D14" s="58" t="s">
        <v>13788</v>
      </c>
      <c r="E14" s="62" t="s">
        <v>1239</v>
      </c>
      <c r="F14" s="58" t="s">
        <v>837</v>
      </c>
      <c r="G14" s="58" t="s">
        <v>33</v>
      </c>
      <c r="H14" s="58" t="s">
        <v>13789</v>
      </c>
      <c r="I14" s="60">
        <v>0.1</v>
      </c>
      <c r="J14" s="55" t="s">
        <v>13761</v>
      </c>
      <c r="K14" s="61">
        <v>15</v>
      </c>
    </row>
    <row r="15" spans="1:19" ht="15.75" customHeight="1" x14ac:dyDescent="0.3">
      <c r="A15" s="55">
        <v>13</v>
      </c>
      <c r="B15" s="56" t="s">
        <v>13790</v>
      </c>
      <c r="C15" s="57" t="s">
        <v>13791</v>
      </c>
      <c r="D15" s="58" t="s">
        <v>13792</v>
      </c>
      <c r="E15" s="63">
        <v>4.2</v>
      </c>
      <c r="F15" s="58" t="s">
        <v>1313</v>
      </c>
      <c r="G15" s="58" t="s">
        <v>26</v>
      </c>
      <c r="H15" s="58" t="s">
        <v>1735</v>
      </c>
      <c r="I15" s="60">
        <v>0.1</v>
      </c>
      <c r="J15" s="55" t="s">
        <v>13761</v>
      </c>
      <c r="K15" s="61">
        <v>15</v>
      </c>
    </row>
    <row r="16" spans="1:19" ht="15.75" customHeight="1" x14ac:dyDescent="0.3">
      <c r="A16" s="55">
        <v>14</v>
      </c>
      <c r="B16" s="56" t="s">
        <v>13793</v>
      </c>
      <c r="C16" s="57" t="s">
        <v>13794</v>
      </c>
      <c r="D16" s="58" t="s">
        <v>13795</v>
      </c>
      <c r="E16" s="62" t="s">
        <v>1697</v>
      </c>
      <c r="F16" s="58" t="s">
        <v>1681</v>
      </c>
      <c r="G16" s="58" t="s">
        <v>36</v>
      </c>
      <c r="H16" s="58" t="s">
        <v>13796</v>
      </c>
      <c r="I16" s="60">
        <v>0.1</v>
      </c>
      <c r="J16" s="55" t="s">
        <v>13761</v>
      </c>
      <c r="K16" s="61">
        <v>15</v>
      </c>
    </row>
    <row r="17" spans="1:11" ht="15.75" customHeight="1" x14ac:dyDescent="0.3">
      <c r="A17" s="55">
        <v>15</v>
      </c>
      <c r="B17" s="56" t="s">
        <v>12626</v>
      </c>
      <c r="C17" s="57" t="s">
        <v>12627</v>
      </c>
      <c r="D17" s="58" t="s">
        <v>13797</v>
      </c>
      <c r="E17" s="59" t="s">
        <v>1339</v>
      </c>
      <c r="F17" s="58" t="s">
        <v>1182</v>
      </c>
      <c r="G17" s="58" t="s">
        <v>30</v>
      </c>
      <c r="H17" s="58" t="s">
        <v>716</v>
      </c>
      <c r="I17" s="60">
        <v>0.1</v>
      </c>
      <c r="J17" s="55" t="s">
        <v>13752</v>
      </c>
      <c r="K17" s="61">
        <v>15</v>
      </c>
    </row>
    <row r="18" spans="1:11" ht="15.75" customHeight="1" x14ac:dyDescent="0.3">
      <c r="A18" s="55">
        <v>16</v>
      </c>
      <c r="B18" s="56" t="s">
        <v>13798</v>
      </c>
      <c r="C18" s="57" t="s">
        <v>13799</v>
      </c>
      <c r="D18" s="58" t="s">
        <v>13800</v>
      </c>
      <c r="E18" s="62" t="s">
        <v>1708</v>
      </c>
      <c r="F18" s="58" t="s">
        <v>1911</v>
      </c>
      <c r="G18" s="58" t="s">
        <v>20</v>
      </c>
      <c r="H18" s="58" t="s">
        <v>13796</v>
      </c>
      <c r="I18" s="60">
        <v>0.1</v>
      </c>
      <c r="J18" s="55" t="s">
        <v>13752</v>
      </c>
      <c r="K18" s="61">
        <v>15</v>
      </c>
    </row>
    <row r="19" spans="1:11" ht="15.75" customHeight="1" x14ac:dyDescent="0.3">
      <c r="A19" s="55">
        <v>17</v>
      </c>
      <c r="B19" s="56" t="s">
        <v>13801</v>
      </c>
      <c r="C19" s="57" t="s">
        <v>13802</v>
      </c>
      <c r="D19" s="58" t="s">
        <v>13803</v>
      </c>
      <c r="E19" s="59" t="s">
        <v>19</v>
      </c>
      <c r="F19" s="58" t="s">
        <v>1735</v>
      </c>
      <c r="G19" s="58" t="s">
        <v>2086</v>
      </c>
      <c r="H19" s="58" t="s">
        <v>13804</v>
      </c>
      <c r="I19" s="60">
        <v>0.1</v>
      </c>
      <c r="J19" s="55" t="s">
        <v>13752</v>
      </c>
      <c r="K19" s="61">
        <v>15</v>
      </c>
    </row>
    <row r="20" spans="1:11" ht="15.75" customHeight="1" x14ac:dyDescent="0.3">
      <c r="A20" s="55">
        <v>18</v>
      </c>
      <c r="B20" s="56" t="s">
        <v>13805</v>
      </c>
      <c r="C20" s="57" t="s">
        <v>13806</v>
      </c>
      <c r="D20" s="58" t="s">
        <v>13807</v>
      </c>
      <c r="E20" s="62" t="s">
        <v>1421</v>
      </c>
      <c r="F20" s="58" t="s">
        <v>1607</v>
      </c>
      <c r="G20" s="58" t="s">
        <v>2289</v>
      </c>
      <c r="H20" s="58" t="s">
        <v>693</v>
      </c>
      <c r="I20" s="60">
        <v>0.1</v>
      </c>
      <c r="J20" s="55" t="s">
        <v>13752</v>
      </c>
      <c r="K20" s="61">
        <v>15</v>
      </c>
    </row>
    <row r="21" spans="1:11" ht="15.75" customHeight="1" x14ac:dyDescent="0.3">
      <c r="A21" s="55">
        <v>19</v>
      </c>
      <c r="B21" s="56" t="s">
        <v>3326</v>
      </c>
      <c r="C21" s="57" t="s">
        <v>3327</v>
      </c>
      <c r="D21" s="58" t="s">
        <v>13808</v>
      </c>
      <c r="E21" s="59" t="s">
        <v>1160</v>
      </c>
      <c r="F21" s="58" t="s">
        <v>1239</v>
      </c>
      <c r="G21" s="58" t="s">
        <v>36</v>
      </c>
      <c r="H21" s="58" t="s">
        <v>5210</v>
      </c>
      <c r="I21" s="60">
        <v>0.1</v>
      </c>
      <c r="J21" s="55" t="s">
        <v>13752</v>
      </c>
      <c r="K21" s="61">
        <v>15</v>
      </c>
    </row>
    <row r="22" spans="1:11" ht="15.75" customHeight="1" x14ac:dyDescent="0.3">
      <c r="A22" s="55">
        <v>20</v>
      </c>
      <c r="B22" s="56" t="s">
        <v>13809</v>
      </c>
      <c r="C22" s="57" t="s">
        <v>13810</v>
      </c>
      <c r="D22" s="58" t="s">
        <v>13811</v>
      </c>
      <c r="E22" s="62" t="s">
        <v>1339</v>
      </c>
      <c r="F22" s="58" t="s">
        <v>1313</v>
      </c>
      <c r="G22" s="58" t="s">
        <v>2840</v>
      </c>
      <c r="H22" s="58" t="s">
        <v>755</v>
      </c>
      <c r="I22" s="60">
        <v>0.1</v>
      </c>
      <c r="J22" s="55" t="s">
        <v>13752</v>
      </c>
      <c r="K22" s="61">
        <v>15</v>
      </c>
    </row>
    <row r="23" spans="1:11" ht="15.75" customHeight="1" x14ac:dyDescent="0.3">
      <c r="A23" s="55">
        <v>21</v>
      </c>
      <c r="B23" s="56" t="s">
        <v>12396</v>
      </c>
      <c r="C23" s="57" t="s">
        <v>12397</v>
      </c>
      <c r="D23" s="58" t="s">
        <v>13812</v>
      </c>
      <c r="E23" s="59" t="s">
        <v>1160</v>
      </c>
      <c r="F23" s="58" t="s">
        <v>1189</v>
      </c>
      <c r="G23" s="58" t="s">
        <v>2086</v>
      </c>
      <c r="H23" s="58" t="s">
        <v>203</v>
      </c>
      <c r="I23" s="60">
        <v>0.1</v>
      </c>
      <c r="J23" s="55" t="s">
        <v>13752</v>
      </c>
      <c r="K23" s="61">
        <v>15</v>
      </c>
    </row>
    <row r="24" spans="1:11" ht="15.75" customHeight="1" x14ac:dyDescent="0.3">
      <c r="A24" s="55">
        <v>22</v>
      </c>
      <c r="B24" s="56" t="s">
        <v>13813</v>
      </c>
      <c r="C24" s="57" t="s">
        <v>13814</v>
      </c>
      <c r="D24" s="58" t="s">
        <v>13815</v>
      </c>
      <c r="E24" s="62" t="s">
        <v>1735</v>
      </c>
      <c r="F24" s="58" t="s">
        <v>1697</v>
      </c>
      <c r="G24" s="58" t="s">
        <v>27</v>
      </c>
      <c r="H24" s="58" t="s">
        <v>538</v>
      </c>
      <c r="I24" s="60">
        <v>0.1</v>
      </c>
      <c r="J24" s="55" t="s">
        <v>13752</v>
      </c>
      <c r="K24" s="61">
        <v>15</v>
      </c>
    </row>
    <row r="25" spans="1:11" ht="15.75" customHeight="1" x14ac:dyDescent="0.3">
      <c r="A25" s="55">
        <v>23</v>
      </c>
      <c r="B25" s="56" t="s">
        <v>13816</v>
      </c>
      <c r="C25" s="57" t="s">
        <v>13817</v>
      </c>
      <c r="D25" s="58" t="s">
        <v>13818</v>
      </c>
      <c r="E25" s="59" t="s">
        <v>1697</v>
      </c>
      <c r="F25" s="58" t="s">
        <v>1421</v>
      </c>
      <c r="G25" s="58" t="s">
        <v>36</v>
      </c>
      <c r="H25" s="58" t="s">
        <v>447</v>
      </c>
      <c r="I25" s="60">
        <v>0.1</v>
      </c>
      <c r="J25" s="55" t="s">
        <v>13752</v>
      </c>
      <c r="K25" s="61">
        <v>15</v>
      </c>
    </row>
    <row r="26" spans="1:11" ht="15.75" customHeight="1" x14ac:dyDescent="0.3">
      <c r="A26" s="55">
        <v>24</v>
      </c>
      <c r="B26" s="56" t="s">
        <v>13819</v>
      </c>
      <c r="C26" s="57" t="s">
        <v>13820</v>
      </c>
      <c r="D26" s="58" t="s">
        <v>13821</v>
      </c>
      <c r="E26" s="62" t="s">
        <v>1644</v>
      </c>
      <c r="F26" s="58" t="s">
        <v>1735</v>
      </c>
      <c r="G26" s="58" t="s">
        <v>2840</v>
      </c>
      <c r="H26" s="58" t="s">
        <v>11927</v>
      </c>
      <c r="I26" s="60">
        <v>0.1</v>
      </c>
      <c r="J26" s="55" t="s">
        <v>13752</v>
      </c>
      <c r="K26" s="61">
        <v>15</v>
      </c>
    </row>
    <row r="27" spans="1:11" ht="15.75" customHeight="1" x14ac:dyDescent="0.3">
      <c r="A27" s="55">
        <v>25</v>
      </c>
      <c r="B27" s="56" t="s">
        <v>12922</v>
      </c>
      <c r="C27" s="57" t="s">
        <v>12923</v>
      </c>
      <c r="D27" s="58" t="s">
        <v>13822</v>
      </c>
      <c r="E27" s="59" t="s">
        <v>1911</v>
      </c>
      <c r="F27" s="58" t="s">
        <v>1392</v>
      </c>
      <c r="G27" s="58" t="s">
        <v>20</v>
      </c>
      <c r="H27" s="58" t="s">
        <v>503</v>
      </c>
      <c r="I27" s="60">
        <v>0.1</v>
      </c>
      <c r="J27" s="55" t="s">
        <v>13752</v>
      </c>
      <c r="K27" s="61">
        <v>15</v>
      </c>
    </row>
    <row r="28" spans="1:11" ht="15.75" customHeight="1" x14ac:dyDescent="0.3">
      <c r="A28" s="55">
        <v>26</v>
      </c>
      <c r="B28" s="56" t="s">
        <v>13823</v>
      </c>
      <c r="C28" s="57" t="s">
        <v>13824</v>
      </c>
      <c r="D28" s="58" t="s">
        <v>13825</v>
      </c>
      <c r="E28" s="64">
        <v>1.9</v>
      </c>
      <c r="F28" s="58" t="s">
        <v>26</v>
      </c>
      <c r="G28" s="58" t="s">
        <v>30</v>
      </c>
      <c r="H28" s="58" t="s">
        <v>4623</v>
      </c>
      <c r="I28" s="60">
        <v>0.1</v>
      </c>
      <c r="J28" s="55" t="s">
        <v>13752</v>
      </c>
      <c r="K28" s="61">
        <v>15</v>
      </c>
    </row>
    <row r="29" spans="1:11" ht="15.75" customHeight="1" x14ac:dyDescent="0.3">
      <c r="A29" s="55">
        <v>27</v>
      </c>
      <c r="B29" s="56" t="s">
        <v>13826</v>
      </c>
      <c r="C29" s="57" t="s">
        <v>13827</v>
      </c>
      <c r="D29" s="58" t="s">
        <v>13828</v>
      </c>
      <c r="E29" s="59" t="s">
        <v>1708</v>
      </c>
      <c r="F29" s="58" t="s">
        <v>1911</v>
      </c>
      <c r="G29" s="58" t="s">
        <v>20</v>
      </c>
      <c r="H29" s="58" t="s">
        <v>311</v>
      </c>
      <c r="I29" s="60">
        <v>0.1</v>
      </c>
      <c r="J29" s="55" t="s">
        <v>13752</v>
      </c>
      <c r="K29" s="61">
        <v>15</v>
      </c>
    </row>
    <row r="30" spans="1:11" ht="15.75" customHeight="1" x14ac:dyDescent="0.3">
      <c r="A30" s="55">
        <v>28</v>
      </c>
      <c r="B30" s="56" t="s">
        <v>13829</v>
      </c>
      <c r="C30" s="57" t="s">
        <v>13830</v>
      </c>
      <c r="D30" s="58" t="s">
        <v>13831</v>
      </c>
      <c r="E30" s="62" t="s">
        <v>1911</v>
      </c>
      <c r="F30" s="58" t="s">
        <v>1644</v>
      </c>
      <c r="G30" s="58" t="s">
        <v>20</v>
      </c>
      <c r="H30" s="58" t="s">
        <v>866</v>
      </c>
      <c r="I30" s="60">
        <v>0.1</v>
      </c>
      <c r="J30" s="55" t="s">
        <v>13752</v>
      </c>
      <c r="K30" s="61">
        <v>15</v>
      </c>
    </row>
    <row r="31" spans="1:11" ht="15.75" customHeight="1" x14ac:dyDescent="0.3">
      <c r="A31" s="55">
        <v>29</v>
      </c>
      <c r="B31" s="56" t="s">
        <v>12721</v>
      </c>
      <c r="C31" s="57" t="s">
        <v>12722</v>
      </c>
      <c r="D31" s="58" t="s">
        <v>13832</v>
      </c>
      <c r="E31" s="59" t="s">
        <v>1607</v>
      </c>
      <c r="F31" s="58" t="s">
        <v>1226</v>
      </c>
      <c r="G31" s="58" t="s">
        <v>2840</v>
      </c>
      <c r="H31" s="58" t="s">
        <v>13833</v>
      </c>
      <c r="I31" s="60">
        <v>0.1</v>
      </c>
      <c r="J31" s="55" t="s">
        <v>13752</v>
      </c>
      <c r="K31" s="61">
        <v>15</v>
      </c>
    </row>
    <row r="32" spans="1:11" ht="15.75" customHeight="1" x14ac:dyDescent="0.3">
      <c r="A32" s="55">
        <v>30</v>
      </c>
      <c r="B32" s="56" t="s">
        <v>13834</v>
      </c>
      <c r="C32" s="57" t="s">
        <v>13835</v>
      </c>
      <c r="D32" s="58" t="s">
        <v>13836</v>
      </c>
      <c r="E32" s="62" t="s">
        <v>2289</v>
      </c>
      <c r="F32" s="58" t="s">
        <v>1624</v>
      </c>
      <c r="G32" s="58" t="s">
        <v>37</v>
      </c>
      <c r="H32" s="58" t="s">
        <v>13777</v>
      </c>
      <c r="I32" s="60">
        <v>0.1</v>
      </c>
      <c r="J32" s="55" t="s">
        <v>13752</v>
      </c>
      <c r="K32" s="61">
        <v>15</v>
      </c>
    </row>
    <row r="33" spans="1:11" ht="15.75" customHeight="1" x14ac:dyDescent="0.3">
      <c r="A33" s="55">
        <v>31</v>
      </c>
      <c r="B33" s="56" t="s">
        <v>13837</v>
      </c>
      <c r="C33" s="57" t="s">
        <v>13838</v>
      </c>
      <c r="D33" s="58" t="s">
        <v>13839</v>
      </c>
      <c r="E33" s="59" t="s">
        <v>1697</v>
      </c>
      <c r="F33" s="58" t="s">
        <v>1681</v>
      </c>
      <c r="G33" s="58" t="s">
        <v>2840</v>
      </c>
      <c r="H33" s="58" t="s">
        <v>13840</v>
      </c>
      <c r="I33" s="60">
        <v>0.1</v>
      </c>
      <c r="J33" s="55" t="s">
        <v>13752</v>
      </c>
      <c r="K33" s="61">
        <v>15</v>
      </c>
    </row>
    <row r="34" spans="1:11" ht="15.75" customHeight="1" x14ac:dyDescent="0.3">
      <c r="A34" s="55">
        <v>32</v>
      </c>
      <c r="B34" s="56" t="s">
        <v>13841</v>
      </c>
      <c r="C34" s="57" t="s">
        <v>13842</v>
      </c>
      <c r="D34" s="58" t="s">
        <v>13843</v>
      </c>
      <c r="E34" s="62" t="s">
        <v>1472</v>
      </c>
      <c r="F34" s="58" t="s">
        <v>1697</v>
      </c>
      <c r="G34" s="58" t="s">
        <v>36</v>
      </c>
      <c r="H34" s="58" t="s">
        <v>4587</v>
      </c>
      <c r="I34" s="60">
        <v>0.1</v>
      </c>
      <c r="J34" s="55" t="s">
        <v>13752</v>
      </c>
      <c r="K34" s="61">
        <v>15</v>
      </c>
    </row>
    <row r="35" spans="1:11" ht="15.75" customHeight="1" x14ac:dyDescent="0.3">
      <c r="A35" s="55">
        <v>33</v>
      </c>
      <c r="B35" s="56" t="s">
        <v>3519</v>
      </c>
      <c r="C35" s="57" t="s">
        <v>3520</v>
      </c>
      <c r="D35" s="58" t="s">
        <v>13844</v>
      </c>
      <c r="E35" s="59" t="s">
        <v>1392</v>
      </c>
      <c r="F35" s="58" t="s">
        <v>1339</v>
      </c>
      <c r="G35" s="58" t="s">
        <v>2840</v>
      </c>
      <c r="H35" s="58" t="s">
        <v>1035</v>
      </c>
      <c r="I35" s="60">
        <v>0.1</v>
      </c>
      <c r="J35" s="55" t="s">
        <v>13752</v>
      </c>
      <c r="K35" s="61">
        <v>15</v>
      </c>
    </row>
    <row r="36" spans="1:11" ht="15.75" customHeight="1" x14ac:dyDescent="0.3">
      <c r="A36" s="55">
        <v>34</v>
      </c>
      <c r="B36" s="56" t="s">
        <v>13845</v>
      </c>
      <c r="C36" s="57" t="s">
        <v>13846</v>
      </c>
      <c r="D36" s="58" t="s">
        <v>13847</v>
      </c>
      <c r="E36" s="62" t="s">
        <v>19</v>
      </c>
      <c r="F36" s="58" t="s">
        <v>2289</v>
      </c>
      <c r="G36" s="58" t="s">
        <v>2983</v>
      </c>
      <c r="H36" s="58" t="s">
        <v>13848</v>
      </c>
      <c r="I36" s="60">
        <v>0.1</v>
      </c>
      <c r="J36" s="55" t="s">
        <v>13752</v>
      </c>
      <c r="K36" s="61">
        <v>15</v>
      </c>
    </row>
    <row r="37" spans="1:11" ht="15.75" customHeight="1" x14ac:dyDescent="0.3">
      <c r="A37" s="55">
        <v>35</v>
      </c>
      <c r="B37" s="56" t="s">
        <v>13849</v>
      </c>
      <c r="C37" s="57" t="s">
        <v>13850</v>
      </c>
      <c r="D37" s="58" t="s">
        <v>13851</v>
      </c>
      <c r="E37" s="59" t="s">
        <v>1239</v>
      </c>
      <c r="F37" s="58" t="s">
        <v>1233</v>
      </c>
      <c r="G37" s="58" t="s">
        <v>2169</v>
      </c>
      <c r="H37" s="58" t="s">
        <v>1124</v>
      </c>
      <c r="I37" s="60">
        <v>0.1</v>
      </c>
      <c r="J37" s="55" t="s">
        <v>13752</v>
      </c>
      <c r="K37" s="61">
        <v>15</v>
      </c>
    </row>
    <row r="38" spans="1:11" ht="15.75" customHeight="1" x14ac:dyDescent="0.3">
      <c r="A38" s="55">
        <v>36</v>
      </c>
      <c r="B38" s="56" t="s">
        <v>13852</v>
      </c>
      <c r="C38" s="57" t="s">
        <v>13853</v>
      </c>
      <c r="D38" s="58" t="s">
        <v>13854</v>
      </c>
      <c r="E38" s="62" t="s">
        <v>1624</v>
      </c>
      <c r="F38" s="58" t="s">
        <v>2289</v>
      </c>
      <c r="G38" s="58" t="s">
        <v>27</v>
      </c>
      <c r="H38" s="58" t="s">
        <v>13855</v>
      </c>
      <c r="I38" s="60">
        <v>0.1</v>
      </c>
      <c r="J38" s="55" t="s">
        <v>13752</v>
      </c>
      <c r="K38" s="61">
        <v>15</v>
      </c>
    </row>
    <row r="39" spans="1:11" ht="15.75" customHeight="1" x14ac:dyDescent="0.3">
      <c r="A39" s="55">
        <v>37</v>
      </c>
      <c r="B39" s="56" t="s">
        <v>13856</v>
      </c>
      <c r="C39" s="57" t="s">
        <v>13857</v>
      </c>
      <c r="D39" s="58" t="s">
        <v>13858</v>
      </c>
      <c r="E39" s="59" t="s">
        <v>1233</v>
      </c>
      <c r="F39" s="58" t="s">
        <v>1313</v>
      </c>
      <c r="G39" s="58" t="s">
        <v>27</v>
      </c>
      <c r="H39" s="58" t="s">
        <v>4865</v>
      </c>
      <c r="I39" s="60">
        <v>0.1</v>
      </c>
      <c r="J39" s="55" t="s">
        <v>13752</v>
      </c>
      <c r="K39" s="61">
        <v>15</v>
      </c>
    </row>
    <row r="40" spans="1:11" ht="15.75" customHeight="1" x14ac:dyDescent="0.3">
      <c r="A40" s="55">
        <v>38</v>
      </c>
      <c r="B40" s="56" t="s">
        <v>13859</v>
      </c>
      <c r="C40" s="57" t="s">
        <v>13860</v>
      </c>
      <c r="D40" s="58" t="s">
        <v>13861</v>
      </c>
      <c r="E40" s="62" t="s">
        <v>2185</v>
      </c>
      <c r="F40" s="58" t="s">
        <v>1708</v>
      </c>
      <c r="G40" s="58" t="s">
        <v>27</v>
      </c>
      <c r="H40" s="58" t="s">
        <v>643</v>
      </c>
      <c r="I40" s="60">
        <v>0.1</v>
      </c>
      <c r="J40" s="55" t="s">
        <v>13752</v>
      </c>
      <c r="K40" s="61">
        <v>15</v>
      </c>
    </row>
    <row r="41" spans="1:11" ht="15.75" customHeight="1" x14ac:dyDescent="0.3">
      <c r="A41" s="55">
        <v>39</v>
      </c>
      <c r="B41" s="56" t="s">
        <v>13862</v>
      </c>
      <c r="C41" s="57" t="s">
        <v>13863</v>
      </c>
      <c r="D41" s="58" t="s">
        <v>13864</v>
      </c>
      <c r="E41" s="59" t="s">
        <v>2289</v>
      </c>
      <c r="F41" s="58" t="s">
        <v>26</v>
      </c>
      <c r="G41" s="58" t="s">
        <v>2983</v>
      </c>
      <c r="H41" s="58" t="s">
        <v>344</v>
      </c>
      <c r="I41" s="60">
        <v>0.1</v>
      </c>
      <c r="J41" s="55" t="s">
        <v>13752</v>
      </c>
      <c r="K41" s="61">
        <v>15</v>
      </c>
    </row>
    <row r="42" spans="1:11" ht="15.75" customHeight="1" x14ac:dyDescent="0.3">
      <c r="A42" s="55">
        <v>40</v>
      </c>
      <c r="B42" s="56" t="s">
        <v>13865</v>
      </c>
      <c r="C42" s="57" t="s">
        <v>13866</v>
      </c>
      <c r="D42" s="58" t="s">
        <v>13867</v>
      </c>
      <c r="E42" s="62" t="s">
        <v>1697</v>
      </c>
      <c r="F42" s="58" t="s">
        <v>1681</v>
      </c>
      <c r="G42" s="58" t="s">
        <v>20</v>
      </c>
      <c r="H42" s="58" t="s">
        <v>13868</v>
      </c>
      <c r="I42" s="60">
        <v>0.1</v>
      </c>
      <c r="J42" s="55" t="s">
        <v>13752</v>
      </c>
      <c r="K42" s="61">
        <v>15</v>
      </c>
    </row>
    <row r="43" spans="1:11" ht="15.75" customHeight="1" x14ac:dyDescent="0.3">
      <c r="A43" s="55">
        <v>41</v>
      </c>
      <c r="B43" s="56" t="s">
        <v>13869</v>
      </c>
      <c r="C43" s="57" t="s">
        <v>13870</v>
      </c>
      <c r="D43" s="58" t="s">
        <v>13871</v>
      </c>
      <c r="E43" s="63">
        <v>3.1</v>
      </c>
      <c r="F43" s="58" t="s">
        <v>1233</v>
      </c>
      <c r="G43" s="58" t="s">
        <v>2840</v>
      </c>
      <c r="H43" s="58" t="s">
        <v>292</v>
      </c>
      <c r="I43" s="60">
        <v>0.1</v>
      </c>
      <c r="J43" s="55" t="s">
        <v>13752</v>
      </c>
      <c r="K43" s="61">
        <v>15</v>
      </c>
    </row>
    <row r="44" spans="1:11" ht="15.75" customHeight="1" x14ac:dyDescent="0.3">
      <c r="A44" s="55">
        <v>42</v>
      </c>
      <c r="B44" s="56" t="s">
        <v>13872</v>
      </c>
      <c r="C44" s="57" t="s">
        <v>13873</v>
      </c>
      <c r="D44" s="58" t="s">
        <v>13874</v>
      </c>
      <c r="E44" s="62" t="s">
        <v>2303</v>
      </c>
      <c r="F44" s="58" t="s">
        <v>2289</v>
      </c>
      <c r="G44" s="58" t="s">
        <v>37</v>
      </c>
      <c r="H44" s="58" t="s">
        <v>13875</v>
      </c>
      <c r="I44" s="60">
        <v>0.1</v>
      </c>
      <c r="J44" s="55" t="s">
        <v>13752</v>
      </c>
      <c r="K44" s="61">
        <v>15</v>
      </c>
    </row>
    <row r="45" spans="1:11" ht="15.75" customHeight="1" x14ac:dyDescent="0.3">
      <c r="A45" s="55">
        <v>43</v>
      </c>
      <c r="B45" s="56" t="s">
        <v>13876</v>
      </c>
      <c r="C45" s="57" t="s">
        <v>13877</v>
      </c>
      <c r="D45" s="58" t="s">
        <v>13878</v>
      </c>
      <c r="E45" s="59" t="s">
        <v>1911</v>
      </c>
      <c r="F45" s="58" t="s">
        <v>1697</v>
      </c>
      <c r="G45" s="58" t="s">
        <v>20</v>
      </c>
      <c r="H45" s="58" t="s">
        <v>4522</v>
      </c>
      <c r="I45" s="60">
        <v>0.1</v>
      </c>
      <c r="J45" s="55" t="s">
        <v>13752</v>
      </c>
      <c r="K45" s="61">
        <v>15</v>
      </c>
    </row>
    <row r="46" spans="1:11" ht="15.75" customHeight="1" x14ac:dyDescent="0.3">
      <c r="A46" s="55">
        <v>44</v>
      </c>
      <c r="B46" s="56" t="s">
        <v>13879</v>
      </c>
      <c r="C46" s="57" t="s">
        <v>13880</v>
      </c>
      <c r="D46" s="58" t="s">
        <v>13881</v>
      </c>
      <c r="E46" s="62" t="s">
        <v>1624</v>
      </c>
      <c r="F46" s="58" t="s">
        <v>1708</v>
      </c>
      <c r="G46" s="58" t="s">
        <v>20</v>
      </c>
      <c r="H46" s="58" t="s">
        <v>4666</v>
      </c>
      <c r="I46" s="60">
        <v>0.1</v>
      </c>
      <c r="J46" s="55" t="s">
        <v>13752</v>
      </c>
      <c r="K46" s="61">
        <v>15</v>
      </c>
    </row>
    <row r="47" spans="1:11" ht="15.75" customHeight="1" x14ac:dyDescent="0.3">
      <c r="A47" s="55">
        <v>45</v>
      </c>
      <c r="B47" s="56" t="s">
        <v>13882</v>
      </c>
      <c r="C47" s="57" t="s">
        <v>13883</v>
      </c>
      <c r="D47" s="58" t="s">
        <v>13884</v>
      </c>
      <c r="E47" s="59" t="s">
        <v>1607</v>
      </c>
      <c r="F47" s="58" t="s">
        <v>1681</v>
      </c>
      <c r="G47" s="58" t="s">
        <v>27</v>
      </c>
      <c r="H47" s="58" t="s">
        <v>4587</v>
      </c>
      <c r="I47" s="60">
        <v>0.1</v>
      </c>
      <c r="J47" s="55" t="s">
        <v>13752</v>
      </c>
      <c r="K47" s="61">
        <v>15</v>
      </c>
    </row>
    <row r="48" spans="1:11" ht="15.75" customHeight="1" thickBot="1" x14ac:dyDescent="0.35">
      <c r="A48" s="65">
        <v>46</v>
      </c>
      <c r="B48" s="66" t="s">
        <v>13885</v>
      </c>
      <c r="C48" s="67" t="s">
        <v>13886</v>
      </c>
      <c r="D48" s="68" t="s">
        <v>13887</v>
      </c>
      <c r="E48" s="69" t="s">
        <v>1708</v>
      </c>
      <c r="F48" s="68" t="s">
        <v>1421</v>
      </c>
      <c r="G48" s="68" t="s">
        <v>2169</v>
      </c>
      <c r="H48" s="68" t="s">
        <v>4580</v>
      </c>
      <c r="I48" s="70">
        <v>0.1</v>
      </c>
      <c r="J48" s="65" t="s">
        <v>13752</v>
      </c>
      <c r="K48" s="71">
        <v>15</v>
      </c>
    </row>
    <row r="49" spans="1:12" ht="15.75" customHeight="1" thickTop="1" x14ac:dyDescent="0.3">
      <c r="A49" s="72">
        <v>47</v>
      </c>
      <c r="B49" s="73" t="s">
        <v>13888</v>
      </c>
      <c r="C49" s="74" t="s">
        <v>13889</v>
      </c>
      <c r="D49" s="75" t="s">
        <v>13890</v>
      </c>
      <c r="E49" s="76" t="s">
        <v>1004</v>
      </c>
      <c r="F49" s="75" t="s">
        <v>1233</v>
      </c>
      <c r="G49" s="75" t="s">
        <v>37</v>
      </c>
      <c r="H49" s="75" t="s">
        <v>9122</v>
      </c>
      <c r="I49" s="77">
        <v>0.25</v>
      </c>
      <c r="J49" s="72" t="s">
        <v>13891</v>
      </c>
      <c r="K49" s="78">
        <v>10</v>
      </c>
    </row>
    <row r="50" spans="1:12" ht="15.75" customHeight="1" x14ac:dyDescent="0.3">
      <c r="A50" s="79">
        <v>48</v>
      </c>
      <c r="B50" s="80" t="s">
        <v>12978</v>
      </c>
      <c r="C50" s="81" t="s">
        <v>12979</v>
      </c>
      <c r="D50" s="82" t="s">
        <v>13892</v>
      </c>
      <c r="E50" s="76" t="s">
        <v>26</v>
      </c>
      <c r="F50" s="82" t="s">
        <v>2185</v>
      </c>
      <c r="G50" s="82" t="s">
        <v>30</v>
      </c>
      <c r="H50" s="82" t="s">
        <v>4808</v>
      </c>
      <c r="I50" s="83">
        <v>0.25</v>
      </c>
      <c r="J50" s="79" t="s">
        <v>13893</v>
      </c>
      <c r="K50" s="84">
        <v>10</v>
      </c>
    </row>
    <row r="51" spans="1:12" ht="15.75" customHeight="1" x14ac:dyDescent="0.3">
      <c r="A51" s="79">
        <v>49</v>
      </c>
      <c r="B51" s="80" t="s">
        <v>13894</v>
      </c>
      <c r="C51" s="81" t="s">
        <v>13895</v>
      </c>
      <c r="D51" s="82" t="s">
        <v>13896</v>
      </c>
      <c r="E51" s="76" t="s">
        <v>1624</v>
      </c>
      <c r="F51" s="82" t="s">
        <v>2185</v>
      </c>
      <c r="G51" s="82" t="s">
        <v>37</v>
      </c>
      <c r="H51" s="82" t="s">
        <v>13897</v>
      </c>
      <c r="I51" s="83">
        <v>0.25</v>
      </c>
      <c r="J51" s="79" t="s">
        <v>13893</v>
      </c>
      <c r="K51" s="84">
        <v>10</v>
      </c>
    </row>
    <row r="52" spans="1:12" ht="15.75" customHeight="1" x14ac:dyDescent="0.3">
      <c r="A52" s="79">
        <v>50</v>
      </c>
      <c r="B52" s="80" t="s">
        <v>13898</v>
      </c>
      <c r="C52" s="81" t="s">
        <v>13899</v>
      </c>
      <c r="D52" s="82" t="s">
        <v>13900</v>
      </c>
      <c r="E52" s="76" t="s">
        <v>1392</v>
      </c>
      <c r="F52" s="82" t="s">
        <v>1189</v>
      </c>
      <c r="G52" s="82" t="s">
        <v>27</v>
      </c>
      <c r="H52" s="82" t="s">
        <v>13833</v>
      </c>
      <c r="I52" s="83">
        <v>0.25</v>
      </c>
      <c r="J52" s="79" t="s">
        <v>13893</v>
      </c>
      <c r="K52" s="84">
        <v>10</v>
      </c>
    </row>
    <row r="53" spans="1:12" ht="15.75" customHeight="1" x14ac:dyDescent="0.3">
      <c r="A53" s="79">
        <v>51</v>
      </c>
      <c r="B53" s="80" t="s">
        <v>13901</v>
      </c>
      <c r="C53" s="81" t="s">
        <v>13902</v>
      </c>
      <c r="D53" s="82" t="s">
        <v>13903</v>
      </c>
      <c r="E53" s="85" t="s">
        <v>2185</v>
      </c>
      <c r="F53" s="82" t="s">
        <v>1708</v>
      </c>
      <c r="G53" s="82" t="s">
        <v>2983</v>
      </c>
      <c r="H53" s="82" t="s">
        <v>11729</v>
      </c>
      <c r="I53" s="83">
        <v>0.25</v>
      </c>
      <c r="J53" s="79" t="s">
        <v>13893</v>
      </c>
      <c r="K53" s="84">
        <v>10</v>
      </c>
    </row>
    <row r="54" spans="1:12" ht="15.75" customHeight="1" x14ac:dyDescent="0.3">
      <c r="A54" s="79">
        <v>52</v>
      </c>
      <c r="B54" s="80" t="s">
        <v>13397</v>
      </c>
      <c r="C54" s="81" t="s">
        <v>13398</v>
      </c>
      <c r="D54" s="82" t="s">
        <v>13904</v>
      </c>
      <c r="E54" s="76" t="s">
        <v>33</v>
      </c>
      <c r="F54" s="82" t="s">
        <v>2169</v>
      </c>
      <c r="G54" s="82" t="s">
        <v>30</v>
      </c>
      <c r="H54" s="82" t="s">
        <v>4637</v>
      </c>
      <c r="I54" s="83">
        <v>0.25</v>
      </c>
      <c r="J54" s="79" t="s">
        <v>13893</v>
      </c>
      <c r="K54" s="84">
        <v>10</v>
      </c>
    </row>
    <row r="55" spans="1:12" ht="15.75" customHeight="1" x14ac:dyDescent="0.3">
      <c r="A55" s="79">
        <v>53</v>
      </c>
      <c r="B55" s="80" t="s">
        <v>13905</v>
      </c>
      <c r="C55" s="81" t="s">
        <v>13906</v>
      </c>
      <c r="D55" s="82" t="s">
        <v>13904</v>
      </c>
      <c r="E55" s="85" t="s">
        <v>33</v>
      </c>
      <c r="F55" s="82" t="s">
        <v>2169</v>
      </c>
      <c r="G55" s="82" t="s">
        <v>37</v>
      </c>
      <c r="H55" s="82" t="s">
        <v>13907</v>
      </c>
      <c r="I55" s="83">
        <v>0.25</v>
      </c>
      <c r="J55" s="79" t="s">
        <v>13893</v>
      </c>
      <c r="K55" s="84">
        <v>10</v>
      </c>
    </row>
    <row r="56" spans="1:12" ht="15.75" customHeight="1" x14ac:dyDescent="0.3">
      <c r="A56" s="79">
        <v>54</v>
      </c>
      <c r="B56" s="80" t="s">
        <v>13908</v>
      </c>
      <c r="C56" s="81" t="s">
        <v>13909</v>
      </c>
      <c r="D56" s="82" t="s">
        <v>13910</v>
      </c>
      <c r="E56" s="76" t="s">
        <v>1472</v>
      </c>
      <c r="F56" s="82" t="s">
        <v>1911</v>
      </c>
      <c r="G56" s="82" t="s">
        <v>27</v>
      </c>
      <c r="H56" s="82" t="s">
        <v>34</v>
      </c>
      <c r="I56" s="83">
        <v>0.25</v>
      </c>
      <c r="J56" s="79" t="s">
        <v>13893</v>
      </c>
      <c r="K56" s="84">
        <v>10</v>
      </c>
    </row>
    <row r="57" spans="1:12" ht="15.75" customHeight="1" x14ac:dyDescent="0.3">
      <c r="A57" s="79">
        <v>55</v>
      </c>
      <c r="B57" s="80" t="s">
        <v>13911</v>
      </c>
      <c r="C57" s="81" t="s">
        <v>13912</v>
      </c>
      <c r="D57" s="82" t="s">
        <v>13913</v>
      </c>
      <c r="E57" s="76" t="s">
        <v>1233</v>
      </c>
      <c r="F57" s="82" t="s">
        <v>1226</v>
      </c>
      <c r="G57" s="82" t="s">
        <v>20</v>
      </c>
      <c r="H57" s="82" t="s">
        <v>11770</v>
      </c>
      <c r="I57" s="83">
        <v>0.25</v>
      </c>
      <c r="J57" s="79" t="s">
        <v>13893</v>
      </c>
      <c r="K57" s="84">
        <v>10</v>
      </c>
    </row>
    <row r="58" spans="1:12" ht="15.75" customHeight="1" x14ac:dyDescent="0.3">
      <c r="A58" s="79">
        <v>56</v>
      </c>
      <c r="B58" s="80" t="s">
        <v>13914</v>
      </c>
      <c r="C58" s="81" t="s">
        <v>13915</v>
      </c>
      <c r="D58" s="82" t="s">
        <v>13916</v>
      </c>
      <c r="E58" s="85" t="s">
        <v>1472</v>
      </c>
      <c r="F58" s="82" t="s">
        <v>1644</v>
      </c>
      <c r="G58" s="82" t="s">
        <v>20</v>
      </c>
      <c r="H58" s="82" t="s">
        <v>945</v>
      </c>
      <c r="I58" s="83">
        <v>0.25</v>
      </c>
      <c r="J58" s="79" t="s">
        <v>13893</v>
      </c>
      <c r="K58" s="84">
        <v>10</v>
      </c>
    </row>
    <row r="59" spans="1:12" ht="15.75" customHeight="1" x14ac:dyDescent="0.3">
      <c r="A59" s="79">
        <v>57</v>
      </c>
      <c r="B59" s="80" t="s">
        <v>3501</v>
      </c>
      <c r="C59" s="81" t="s">
        <v>3502</v>
      </c>
      <c r="D59" s="82" t="s">
        <v>13917</v>
      </c>
      <c r="E59" s="76" t="s">
        <v>1339</v>
      </c>
      <c r="F59" s="82" t="s">
        <v>1339</v>
      </c>
      <c r="G59" s="82" t="s">
        <v>2840</v>
      </c>
      <c r="H59" s="82" t="s">
        <v>798</v>
      </c>
      <c r="I59" s="83">
        <v>0.25</v>
      </c>
      <c r="J59" s="79" t="s">
        <v>13893</v>
      </c>
      <c r="K59" s="84">
        <v>10</v>
      </c>
    </row>
    <row r="60" spans="1:12" ht="15.75" customHeight="1" x14ac:dyDescent="0.3">
      <c r="A60" s="79">
        <v>58</v>
      </c>
      <c r="B60" s="80" t="s">
        <v>13918</v>
      </c>
      <c r="C60" s="81" t="s">
        <v>13919</v>
      </c>
      <c r="D60" s="82" t="s">
        <v>13920</v>
      </c>
      <c r="E60" s="85" t="s">
        <v>2185</v>
      </c>
      <c r="F60" s="82" t="s">
        <v>26</v>
      </c>
      <c r="G60" s="82" t="s">
        <v>37</v>
      </c>
      <c r="H60" s="82" t="s">
        <v>816</v>
      </c>
      <c r="I60" s="83">
        <v>0.25</v>
      </c>
      <c r="J60" s="79" t="s">
        <v>13893</v>
      </c>
      <c r="K60" s="84">
        <v>10</v>
      </c>
    </row>
    <row r="61" spans="1:12" ht="15.75" customHeight="1" x14ac:dyDescent="0.3">
      <c r="A61" s="79">
        <v>59</v>
      </c>
      <c r="B61" s="80" t="s">
        <v>13921</v>
      </c>
      <c r="C61" s="81" t="s">
        <v>13922</v>
      </c>
      <c r="D61" s="82" t="s">
        <v>13923</v>
      </c>
      <c r="E61" s="76" t="s">
        <v>1697</v>
      </c>
      <c r="F61" s="82" t="s">
        <v>1681</v>
      </c>
      <c r="G61" s="82" t="s">
        <v>2840</v>
      </c>
      <c r="H61" s="82" t="s">
        <v>945</v>
      </c>
      <c r="I61" s="83">
        <v>0.25</v>
      </c>
      <c r="J61" s="79" t="s">
        <v>13893</v>
      </c>
      <c r="K61" s="84">
        <v>10</v>
      </c>
    </row>
    <row r="62" spans="1:12" ht="15.75" customHeight="1" x14ac:dyDescent="0.3">
      <c r="A62" s="79">
        <v>60</v>
      </c>
      <c r="B62" s="80" t="s">
        <v>13924</v>
      </c>
      <c r="C62" s="81" t="s">
        <v>13925</v>
      </c>
      <c r="D62" s="86" t="s">
        <v>13926</v>
      </c>
      <c r="E62" s="87" t="s">
        <v>13927</v>
      </c>
      <c r="F62" s="86" t="s">
        <v>13928</v>
      </c>
      <c r="G62" s="86" t="s">
        <v>13929</v>
      </c>
      <c r="H62" s="86" t="s">
        <v>1624</v>
      </c>
      <c r="I62" s="83">
        <v>0.25</v>
      </c>
      <c r="J62" s="79" t="s">
        <v>13893</v>
      </c>
      <c r="K62" s="84">
        <v>10</v>
      </c>
      <c r="L62" s="48" t="s">
        <v>13930</v>
      </c>
    </row>
    <row r="63" spans="1:12" ht="15.75" customHeight="1" x14ac:dyDescent="0.3">
      <c r="A63" s="79">
        <v>61</v>
      </c>
      <c r="B63" s="80" t="s">
        <v>3771</v>
      </c>
      <c r="C63" s="81" t="s">
        <v>3772</v>
      </c>
      <c r="D63" s="82" t="s">
        <v>13931</v>
      </c>
      <c r="E63" s="76" t="s">
        <v>1911</v>
      </c>
      <c r="F63" s="82" t="s">
        <v>19</v>
      </c>
      <c r="G63" s="82" t="s">
        <v>37</v>
      </c>
      <c r="H63" s="82" t="s">
        <v>520</v>
      </c>
      <c r="I63" s="83">
        <v>0.25</v>
      </c>
      <c r="J63" s="79" t="s">
        <v>13893</v>
      </c>
      <c r="K63" s="84">
        <v>10</v>
      </c>
    </row>
    <row r="64" spans="1:12" ht="15.75" customHeight="1" x14ac:dyDescent="0.3">
      <c r="A64" s="79">
        <v>62</v>
      </c>
      <c r="B64" s="80" t="s">
        <v>13932</v>
      </c>
      <c r="C64" s="81" t="s">
        <v>13933</v>
      </c>
      <c r="D64" s="82" t="s">
        <v>13934</v>
      </c>
      <c r="E64" s="85" t="s">
        <v>2303</v>
      </c>
      <c r="F64" s="82" t="s">
        <v>2289</v>
      </c>
      <c r="G64" s="82" t="s">
        <v>27</v>
      </c>
      <c r="H64" s="82" t="s">
        <v>748</v>
      </c>
      <c r="I64" s="83">
        <v>0.25</v>
      </c>
      <c r="J64" s="79" t="s">
        <v>13893</v>
      </c>
      <c r="K64" s="84">
        <v>10</v>
      </c>
    </row>
    <row r="65" spans="1:11" ht="15.75" customHeight="1" x14ac:dyDescent="0.3">
      <c r="A65" s="79">
        <v>63</v>
      </c>
      <c r="B65" s="80" t="s">
        <v>3893</v>
      </c>
      <c r="C65" s="81" t="s">
        <v>3894</v>
      </c>
      <c r="D65" s="82" t="s">
        <v>13935</v>
      </c>
      <c r="E65" s="76" t="s">
        <v>2185</v>
      </c>
      <c r="F65" s="82" t="s">
        <v>1708</v>
      </c>
      <c r="G65" s="82" t="s">
        <v>27</v>
      </c>
      <c r="H65" s="82" t="s">
        <v>453</v>
      </c>
      <c r="I65" s="83">
        <v>0.25</v>
      </c>
      <c r="J65" s="79" t="s">
        <v>13893</v>
      </c>
      <c r="K65" s="84">
        <v>10</v>
      </c>
    </row>
    <row r="66" spans="1:11" ht="15.75" customHeight="1" x14ac:dyDescent="0.3">
      <c r="A66" s="79">
        <v>64</v>
      </c>
      <c r="B66" s="80" t="s">
        <v>13936</v>
      </c>
      <c r="C66" s="81" t="s">
        <v>13937</v>
      </c>
      <c r="D66" s="82" t="s">
        <v>13938</v>
      </c>
      <c r="E66" s="85" t="s">
        <v>33</v>
      </c>
      <c r="F66" s="82" t="s">
        <v>19</v>
      </c>
      <c r="G66" s="82" t="s">
        <v>3054</v>
      </c>
      <c r="H66" s="82" t="s">
        <v>9122</v>
      </c>
      <c r="I66" s="83">
        <v>0.25</v>
      </c>
      <c r="J66" s="79" t="s">
        <v>13893</v>
      </c>
      <c r="K66" s="84">
        <v>10</v>
      </c>
    </row>
    <row r="67" spans="1:11" ht="15.75" customHeight="1" x14ac:dyDescent="0.3">
      <c r="A67" s="79">
        <v>65</v>
      </c>
      <c r="B67" s="80" t="s">
        <v>3764</v>
      </c>
      <c r="C67" s="81" t="s">
        <v>3765</v>
      </c>
      <c r="D67" s="82" t="s">
        <v>13939</v>
      </c>
      <c r="E67" s="76" t="s">
        <v>1911</v>
      </c>
      <c r="F67" s="82" t="s">
        <v>1681</v>
      </c>
      <c r="G67" s="82" t="s">
        <v>36</v>
      </c>
      <c r="H67" s="82" t="s">
        <v>748</v>
      </c>
      <c r="I67" s="83">
        <v>0.25</v>
      </c>
      <c r="J67" s="79" t="s">
        <v>13893</v>
      </c>
      <c r="K67" s="84">
        <v>10</v>
      </c>
    </row>
    <row r="68" spans="1:11" ht="15.75" customHeight="1" x14ac:dyDescent="0.3">
      <c r="A68" s="79">
        <v>66</v>
      </c>
      <c r="B68" s="80" t="s">
        <v>13940</v>
      </c>
      <c r="C68" s="81" t="s">
        <v>13941</v>
      </c>
      <c r="D68" s="82" t="s">
        <v>13942</v>
      </c>
      <c r="E68" s="85" t="s">
        <v>18</v>
      </c>
      <c r="F68" s="82" t="s">
        <v>2169</v>
      </c>
      <c r="G68" s="82" t="s">
        <v>2840</v>
      </c>
      <c r="H68" s="82" t="s">
        <v>816</v>
      </c>
      <c r="I68" s="83">
        <v>0.25</v>
      </c>
      <c r="J68" s="79" t="s">
        <v>13893</v>
      </c>
      <c r="K68" s="84">
        <v>10</v>
      </c>
    </row>
    <row r="69" spans="1:11" ht="15.75" customHeight="1" x14ac:dyDescent="0.3">
      <c r="A69" s="79">
        <v>67</v>
      </c>
      <c r="B69" s="80" t="s">
        <v>13943</v>
      </c>
      <c r="C69" s="81" t="s">
        <v>13944</v>
      </c>
      <c r="D69" s="82" t="s">
        <v>13945</v>
      </c>
      <c r="E69" s="76" t="s">
        <v>1205</v>
      </c>
      <c r="F69" s="82" t="s">
        <v>1182</v>
      </c>
      <c r="G69" s="82" t="s">
        <v>26</v>
      </c>
      <c r="H69" s="82" t="s">
        <v>710</v>
      </c>
      <c r="I69" s="83">
        <v>0.25</v>
      </c>
      <c r="J69" s="79" t="s">
        <v>13893</v>
      </c>
      <c r="K69" s="84">
        <v>10</v>
      </c>
    </row>
    <row r="70" spans="1:11" ht="15.75" customHeight="1" x14ac:dyDescent="0.3">
      <c r="A70" s="79">
        <v>68</v>
      </c>
      <c r="B70" s="80" t="s">
        <v>13946</v>
      </c>
      <c r="C70" s="81" t="s">
        <v>13947</v>
      </c>
      <c r="D70" s="82" t="s">
        <v>13948</v>
      </c>
      <c r="E70" s="85" t="s">
        <v>2303</v>
      </c>
      <c r="F70" s="82" t="s">
        <v>19</v>
      </c>
      <c r="G70" s="82" t="s">
        <v>2983</v>
      </c>
      <c r="H70" s="82" t="s">
        <v>357</v>
      </c>
      <c r="I70" s="83">
        <v>0.25</v>
      </c>
      <c r="J70" s="79" t="s">
        <v>13893</v>
      </c>
      <c r="K70" s="84">
        <v>10</v>
      </c>
    </row>
    <row r="71" spans="1:11" ht="15.75" customHeight="1" x14ac:dyDescent="0.3">
      <c r="A71" s="79">
        <v>69</v>
      </c>
      <c r="B71" s="80" t="s">
        <v>13949</v>
      </c>
      <c r="C71" s="81" t="s">
        <v>13950</v>
      </c>
      <c r="D71" s="82" t="s">
        <v>13951</v>
      </c>
      <c r="E71" s="76" t="s">
        <v>1624</v>
      </c>
      <c r="F71" s="82" t="s">
        <v>1911</v>
      </c>
      <c r="G71" s="82" t="s">
        <v>37</v>
      </c>
      <c r="H71" s="82" t="s">
        <v>4630</v>
      </c>
      <c r="I71" s="83">
        <v>0.25</v>
      </c>
      <c r="J71" s="79" t="s">
        <v>13893</v>
      </c>
      <c r="K71" s="84">
        <v>10</v>
      </c>
    </row>
    <row r="72" spans="1:11" ht="15.75" customHeight="1" x14ac:dyDescent="0.3">
      <c r="A72" s="79">
        <v>70</v>
      </c>
      <c r="B72" s="80" t="s">
        <v>13952</v>
      </c>
      <c r="C72" s="81" t="s">
        <v>13953</v>
      </c>
      <c r="D72" s="82" t="s">
        <v>13954</v>
      </c>
      <c r="E72" s="85" t="s">
        <v>2303</v>
      </c>
      <c r="F72" s="82" t="s">
        <v>2357</v>
      </c>
      <c r="G72" s="82" t="s">
        <v>37</v>
      </c>
      <c r="H72" s="82" t="s">
        <v>13955</v>
      </c>
      <c r="I72" s="83">
        <v>0.25</v>
      </c>
      <c r="J72" s="79" t="s">
        <v>13893</v>
      </c>
      <c r="K72" s="84">
        <v>10</v>
      </c>
    </row>
    <row r="73" spans="1:11" ht="15.75" customHeight="1" x14ac:dyDescent="0.3">
      <c r="A73" s="79">
        <v>71</v>
      </c>
      <c r="B73" s="80" t="s">
        <v>13956</v>
      </c>
      <c r="C73" s="81" t="s">
        <v>13957</v>
      </c>
      <c r="D73" s="82" t="s">
        <v>13958</v>
      </c>
      <c r="E73" s="76" t="s">
        <v>1708</v>
      </c>
      <c r="F73" s="82" t="s">
        <v>1708</v>
      </c>
      <c r="G73" s="82" t="s">
        <v>36</v>
      </c>
      <c r="H73" s="82" t="s">
        <v>586</v>
      </c>
      <c r="I73" s="83">
        <v>0.25</v>
      </c>
      <c r="J73" s="79" t="s">
        <v>13893</v>
      </c>
      <c r="K73" s="84">
        <v>10</v>
      </c>
    </row>
    <row r="74" spans="1:11" ht="15.75" customHeight="1" x14ac:dyDescent="0.3">
      <c r="A74" s="79">
        <v>72</v>
      </c>
      <c r="B74" s="80" t="s">
        <v>13959</v>
      </c>
      <c r="C74" s="81" t="s">
        <v>13960</v>
      </c>
      <c r="D74" s="82" t="s">
        <v>13961</v>
      </c>
      <c r="E74" s="85" t="s">
        <v>2357</v>
      </c>
      <c r="F74" s="82" t="s">
        <v>2289</v>
      </c>
      <c r="G74" s="82" t="s">
        <v>20</v>
      </c>
      <c r="H74" s="82" t="s">
        <v>4940</v>
      </c>
      <c r="I74" s="83">
        <v>0.25</v>
      </c>
      <c r="J74" s="79" t="s">
        <v>13893</v>
      </c>
      <c r="K74" s="84">
        <v>10</v>
      </c>
    </row>
    <row r="75" spans="1:11" ht="15.75" customHeight="1" x14ac:dyDescent="0.3">
      <c r="A75" s="79">
        <v>73</v>
      </c>
      <c r="B75" s="80" t="s">
        <v>13962</v>
      </c>
      <c r="C75" s="81" t="s">
        <v>13963</v>
      </c>
      <c r="D75" s="82" t="s">
        <v>13964</v>
      </c>
      <c r="E75" s="76" t="s">
        <v>1911</v>
      </c>
      <c r="F75" s="82" t="s">
        <v>1644</v>
      </c>
      <c r="G75" s="82" t="s">
        <v>27</v>
      </c>
      <c r="H75" s="82" t="s">
        <v>453</v>
      </c>
      <c r="I75" s="83">
        <v>0.25</v>
      </c>
      <c r="J75" s="79" t="s">
        <v>13893</v>
      </c>
      <c r="K75" s="84">
        <v>10</v>
      </c>
    </row>
    <row r="76" spans="1:11" ht="15.75" customHeight="1" x14ac:dyDescent="0.3">
      <c r="A76" s="79">
        <v>74</v>
      </c>
      <c r="B76" s="80" t="s">
        <v>13965</v>
      </c>
      <c r="C76" s="81" t="s">
        <v>13966</v>
      </c>
      <c r="D76" s="82" t="s">
        <v>13967</v>
      </c>
      <c r="E76" s="85" t="s">
        <v>19</v>
      </c>
      <c r="F76" s="82" t="s">
        <v>2086</v>
      </c>
      <c r="G76" s="82" t="s">
        <v>37</v>
      </c>
      <c r="H76" s="82" t="s">
        <v>265</v>
      </c>
      <c r="I76" s="83">
        <v>0.25</v>
      </c>
      <c r="J76" s="79" t="s">
        <v>13893</v>
      </c>
      <c r="K76" s="84">
        <v>10</v>
      </c>
    </row>
    <row r="77" spans="1:11" ht="15.75" customHeight="1" x14ac:dyDescent="0.3">
      <c r="A77" s="79">
        <v>75</v>
      </c>
      <c r="B77" s="80" t="s">
        <v>13968</v>
      </c>
      <c r="C77" s="81" t="s">
        <v>13969</v>
      </c>
      <c r="D77" s="82" t="s">
        <v>13970</v>
      </c>
      <c r="E77" s="76" t="s">
        <v>26</v>
      </c>
      <c r="F77" s="82" t="s">
        <v>26</v>
      </c>
      <c r="G77" s="82" t="s">
        <v>2983</v>
      </c>
      <c r="H77" s="82" t="s">
        <v>498</v>
      </c>
      <c r="I77" s="83">
        <v>0.25</v>
      </c>
      <c r="J77" s="79" t="s">
        <v>13893</v>
      </c>
      <c r="K77" s="84">
        <v>10</v>
      </c>
    </row>
    <row r="78" spans="1:11" ht="15.75" customHeight="1" x14ac:dyDescent="0.3">
      <c r="A78" s="79">
        <v>76</v>
      </c>
      <c r="B78" s="80" t="s">
        <v>13971</v>
      </c>
      <c r="C78" s="81" t="s">
        <v>13972</v>
      </c>
      <c r="D78" s="82" t="s">
        <v>13973</v>
      </c>
      <c r="E78" s="85" t="s">
        <v>2169</v>
      </c>
      <c r="F78" s="82" t="s">
        <v>19</v>
      </c>
      <c r="G78" s="82" t="s">
        <v>30</v>
      </c>
      <c r="H78" s="82" t="s">
        <v>716</v>
      </c>
      <c r="I78" s="83">
        <v>0.25</v>
      </c>
      <c r="J78" s="79" t="s">
        <v>13893</v>
      </c>
      <c r="K78" s="84">
        <v>10</v>
      </c>
    </row>
    <row r="79" spans="1:11" ht="15.75" customHeight="1" x14ac:dyDescent="0.3">
      <c r="A79" s="79">
        <v>77</v>
      </c>
      <c r="B79" s="80" t="s">
        <v>13166</v>
      </c>
      <c r="C79" s="81" t="s">
        <v>13167</v>
      </c>
      <c r="D79" s="82" t="s">
        <v>13974</v>
      </c>
      <c r="E79" s="76" t="s">
        <v>2289</v>
      </c>
      <c r="F79" s="82" t="s">
        <v>2185</v>
      </c>
      <c r="G79" s="82" t="s">
        <v>20</v>
      </c>
      <c r="H79" s="82" t="s">
        <v>13975</v>
      </c>
      <c r="I79" s="83">
        <v>0.25</v>
      </c>
      <c r="J79" s="79" t="s">
        <v>13893</v>
      </c>
      <c r="K79" s="84">
        <v>10</v>
      </c>
    </row>
    <row r="80" spans="1:11" ht="15.75" customHeight="1" x14ac:dyDescent="0.3">
      <c r="A80" s="79">
        <v>78</v>
      </c>
      <c r="B80" s="80" t="s">
        <v>13976</v>
      </c>
      <c r="C80" s="81" t="s">
        <v>13977</v>
      </c>
      <c r="D80" s="82" t="s">
        <v>13978</v>
      </c>
      <c r="E80" s="85" t="s">
        <v>1624</v>
      </c>
      <c r="F80" s="82" t="s">
        <v>1624</v>
      </c>
      <c r="G80" s="82" t="s">
        <v>30</v>
      </c>
      <c r="H80" s="82" t="s">
        <v>13979</v>
      </c>
      <c r="I80" s="83">
        <v>0.25</v>
      </c>
      <c r="J80" s="79" t="s">
        <v>13893</v>
      </c>
      <c r="K80" s="84">
        <v>10</v>
      </c>
    </row>
    <row r="81" spans="1:11" ht="15.75" customHeight="1" x14ac:dyDescent="0.3">
      <c r="A81" s="79">
        <v>79</v>
      </c>
      <c r="B81" s="80" t="s">
        <v>13980</v>
      </c>
      <c r="C81" s="81" t="s">
        <v>13981</v>
      </c>
      <c r="D81" s="82" t="s">
        <v>13982</v>
      </c>
      <c r="E81" s="76" t="s">
        <v>1708</v>
      </c>
      <c r="F81" s="82" t="s">
        <v>1708</v>
      </c>
      <c r="G81" s="82" t="s">
        <v>36</v>
      </c>
      <c r="H81" s="82" t="s">
        <v>13840</v>
      </c>
      <c r="I81" s="83">
        <v>0.25</v>
      </c>
      <c r="J81" s="79" t="s">
        <v>13893</v>
      </c>
      <c r="K81" s="84">
        <v>10</v>
      </c>
    </row>
    <row r="82" spans="1:11" ht="15.75" customHeight="1" x14ac:dyDescent="0.3">
      <c r="A82" s="79">
        <v>80</v>
      </c>
      <c r="B82" s="80" t="s">
        <v>13983</v>
      </c>
      <c r="C82" s="81" t="s">
        <v>13984</v>
      </c>
      <c r="D82" s="82" t="s">
        <v>13985</v>
      </c>
      <c r="E82" s="85" t="s">
        <v>2185</v>
      </c>
      <c r="F82" s="82" t="s">
        <v>26</v>
      </c>
      <c r="G82" s="82" t="s">
        <v>36</v>
      </c>
      <c r="H82" s="82" t="s">
        <v>13804</v>
      </c>
      <c r="I82" s="83">
        <v>0.25</v>
      </c>
      <c r="J82" s="79" t="s">
        <v>13893</v>
      </c>
      <c r="K82" s="84">
        <v>10</v>
      </c>
    </row>
    <row r="83" spans="1:11" ht="15.75" customHeight="1" x14ac:dyDescent="0.3">
      <c r="A83" s="79">
        <v>81</v>
      </c>
      <c r="B83" s="80" t="s">
        <v>13986</v>
      </c>
      <c r="C83" s="81" t="s">
        <v>13987</v>
      </c>
      <c r="D83" s="82" t="s">
        <v>13988</v>
      </c>
      <c r="E83" s="76" t="s">
        <v>26</v>
      </c>
      <c r="F83" s="82" t="s">
        <v>1624</v>
      </c>
      <c r="G83" s="82" t="s">
        <v>2840</v>
      </c>
      <c r="H83" s="82" t="s">
        <v>4689</v>
      </c>
      <c r="I83" s="83">
        <v>0.25</v>
      </c>
      <c r="J83" s="79" t="s">
        <v>13893</v>
      </c>
      <c r="K83" s="84">
        <v>10</v>
      </c>
    </row>
    <row r="84" spans="1:11" ht="15.75" customHeight="1" x14ac:dyDescent="0.3">
      <c r="A84" s="79">
        <v>82</v>
      </c>
      <c r="B84" s="80" t="s">
        <v>13989</v>
      </c>
      <c r="C84" s="81" t="s">
        <v>13990</v>
      </c>
      <c r="D84" s="82" t="s">
        <v>13991</v>
      </c>
      <c r="E84" s="85" t="s">
        <v>2169</v>
      </c>
      <c r="F84" s="82" t="s">
        <v>2169</v>
      </c>
      <c r="G84" s="82" t="s">
        <v>2983</v>
      </c>
      <c r="H84" s="82" t="s">
        <v>11694</v>
      </c>
      <c r="I84" s="83">
        <v>0.25</v>
      </c>
      <c r="J84" s="79" t="s">
        <v>13893</v>
      </c>
      <c r="K84" s="84">
        <v>10</v>
      </c>
    </row>
    <row r="85" spans="1:11" ht="15.75" customHeight="1" x14ac:dyDescent="0.3">
      <c r="A85" s="79">
        <v>83</v>
      </c>
      <c r="B85" s="80" t="s">
        <v>13992</v>
      </c>
      <c r="C85" s="81" t="s">
        <v>13993</v>
      </c>
      <c r="D85" s="82" t="s">
        <v>13994</v>
      </c>
      <c r="E85" s="76" t="s">
        <v>26</v>
      </c>
      <c r="F85" s="82" t="s">
        <v>1472</v>
      </c>
      <c r="G85" s="82" t="s">
        <v>2983</v>
      </c>
      <c r="H85" s="82" t="s">
        <v>503</v>
      </c>
      <c r="I85" s="83">
        <v>0.25</v>
      </c>
      <c r="J85" s="79" t="s">
        <v>13893</v>
      </c>
      <c r="K85" s="84">
        <v>10</v>
      </c>
    </row>
    <row r="86" spans="1:11" ht="15.75" customHeight="1" x14ac:dyDescent="0.3">
      <c r="A86" s="79">
        <v>84</v>
      </c>
      <c r="B86" s="80" t="s">
        <v>13995</v>
      </c>
      <c r="C86" s="81" t="s">
        <v>13996</v>
      </c>
      <c r="D86" s="82" t="s">
        <v>13997</v>
      </c>
      <c r="E86" s="85" t="s">
        <v>2303</v>
      </c>
      <c r="F86" s="82" t="s">
        <v>2289</v>
      </c>
      <c r="G86" s="82" t="s">
        <v>30</v>
      </c>
      <c r="H86" s="82" t="s">
        <v>945</v>
      </c>
      <c r="I86" s="83">
        <v>0.25</v>
      </c>
      <c r="J86" s="79" t="s">
        <v>13893</v>
      </c>
      <c r="K86" s="84">
        <v>10</v>
      </c>
    </row>
    <row r="87" spans="1:11" ht="15.75" customHeight="1" x14ac:dyDescent="0.3">
      <c r="A87" s="79">
        <v>85</v>
      </c>
      <c r="B87" s="80" t="s">
        <v>13998</v>
      </c>
      <c r="C87" s="81" t="s">
        <v>13999</v>
      </c>
      <c r="D87" s="82" t="s">
        <v>14000</v>
      </c>
      <c r="E87" s="76" t="s">
        <v>26</v>
      </c>
      <c r="F87" s="82" t="s">
        <v>1911</v>
      </c>
      <c r="G87" s="82" t="s">
        <v>27</v>
      </c>
      <c r="H87" s="82" t="s">
        <v>14001</v>
      </c>
      <c r="I87" s="83">
        <v>0.25</v>
      </c>
      <c r="J87" s="79" t="s">
        <v>13893</v>
      </c>
      <c r="K87" s="84">
        <v>10</v>
      </c>
    </row>
    <row r="88" spans="1:11" ht="15.75" customHeight="1" x14ac:dyDescent="0.3">
      <c r="A88" s="79">
        <v>86</v>
      </c>
      <c r="B88" s="80" t="s">
        <v>14002</v>
      </c>
      <c r="C88" s="82" t="s">
        <v>14003</v>
      </c>
      <c r="D88" s="82" t="s">
        <v>14004</v>
      </c>
      <c r="E88" s="85" t="s">
        <v>33</v>
      </c>
      <c r="F88" s="82" t="s">
        <v>2086</v>
      </c>
      <c r="G88" s="82" t="s">
        <v>30</v>
      </c>
      <c r="H88" s="82" t="s">
        <v>430</v>
      </c>
      <c r="I88" s="83">
        <v>0.25</v>
      </c>
      <c r="J88" s="79" t="s">
        <v>13893</v>
      </c>
      <c r="K88" s="84">
        <v>10</v>
      </c>
    </row>
    <row r="89" spans="1:11" ht="15.75" customHeight="1" x14ac:dyDescent="0.3">
      <c r="A89" s="79">
        <v>87</v>
      </c>
      <c r="B89" s="80" t="s">
        <v>3749</v>
      </c>
      <c r="C89" s="81" t="s">
        <v>3750</v>
      </c>
      <c r="D89" s="82" t="s">
        <v>14005</v>
      </c>
      <c r="E89" s="76" t="s">
        <v>1911</v>
      </c>
      <c r="F89" s="82" t="s">
        <v>1644</v>
      </c>
      <c r="G89" s="82" t="s">
        <v>2983</v>
      </c>
      <c r="H89" s="82" t="s">
        <v>520</v>
      </c>
      <c r="I89" s="83">
        <v>0.25</v>
      </c>
      <c r="J89" s="79" t="s">
        <v>13893</v>
      </c>
      <c r="K89" s="84">
        <v>10</v>
      </c>
    </row>
    <row r="90" spans="1:11" ht="15.75" customHeight="1" x14ac:dyDescent="0.3">
      <c r="A90" s="79">
        <v>88</v>
      </c>
      <c r="B90" s="80" t="s">
        <v>14006</v>
      </c>
      <c r="C90" s="81" t="s">
        <v>14007</v>
      </c>
      <c r="D90" s="82" t="s">
        <v>14008</v>
      </c>
      <c r="E90" s="85" t="s">
        <v>18</v>
      </c>
      <c r="F90" s="82" t="s">
        <v>2086</v>
      </c>
      <c r="G90" s="82" t="s">
        <v>30</v>
      </c>
      <c r="H90" s="82" t="s">
        <v>14009</v>
      </c>
      <c r="I90" s="83">
        <v>0.25</v>
      </c>
      <c r="J90" s="79" t="s">
        <v>13893</v>
      </c>
      <c r="K90" s="84">
        <v>10</v>
      </c>
    </row>
    <row r="91" spans="1:11" ht="15.75" customHeight="1" x14ac:dyDescent="0.3">
      <c r="A91" s="79">
        <v>89</v>
      </c>
      <c r="B91" s="80" t="s">
        <v>14010</v>
      </c>
      <c r="C91" s="81" t="s">
        <v>14011</v>
      </c>
      <c r="D91" s="82" t="s">
        <v>14012</v>
      </c>
      <c r="E91" s="76" t="s">
        <v>26</v>
      </c>
      <c r="F91" s="82" t="s">
        <v>1644</v>
      </c>
      <c r="G91" s="82" t="s">
        <v>27</v>
      </c>
      <c r="H91" s="82" t="s">
        <v>13868</v>
      </c>
      <c r="I91" s="83">
        <v>0.25</v>
      </c>
      <c r="J91" s="79" t="s">
        <v>13893</v>
      </c>
      <c r="K91" s="84">
        <v>10</v>
      </c>
    </row>
    <row r="92" spans="1:11" ht="15.75" customHeight="1" x14ac:dyDescent="0.3">
      <c r="A92" s="79">
        <v>90</v>
      </c>
      <c r="B92" s="80" t="s">
        <v>14013</v>
      </c>
      <c r="C92" s="81" t="s">
        <v>14014</v>
      </c>
      <c r="D92" s="82" t="s">
        <v>14015</v>
      </c>
      <c r="E92" s="85" t="s">
        <v>2169</v>
      </c>
      <c r="F92" s="82" t="s">
        <v>2086</v>
      </c>
      <c r="G92" s="82" t="s">
        <v>2983</v>
      </c>
      <c r="H92" s="82" t="s">
        <v>14016</v>
      </c>
      <c r="I92" s="83">
        <v>0.25</v>
      </c>
      <c r="J92" s="79" t="s">
        <v>13893</v>
      </c>
      <c r="K92" s="84">
        <v>10</v>
      </c>
    </row>
    <row r="93" spans="1:11" ht="15.75" customHeight="1" x14ac:dyDescent="0.3">
      <c r="A93" s="79">
        <v>91</v>
      </c>
      <c r="B93" s="80" t="s">
        <v>4072</v>
      </c>
      <c r="C93" s="81" t="s">
        <v>4073</v>
      </c>
      <c r="D93" s="82" t="s">
        <v>14017</v>
      </c>
      <c r="E93" s="76" t="s">
        <v>2303</v>
      </c>
      <c r="F93" s="82" t="s">
        <v>2169</v>
      </c>
      <c r="G93" s="82" t="s">
        <v>30</v>
      </c>
      <c r="H93" s="82" t="s">
        <v>503</v>
      </c>
      <c r="I93" s="83">
        <v>0.25</v>
      </c>
      <c r="J93" s="79" t="s">
        <v>13893</v>
      </c>
      <c r="K93" s="84">
        <v>10</v>
      </c>
    </row>
    <row r="94" spans="1:11" ht="15.75" customHeight="1" x14ac:dyDescent="0.3">
      <c r="A94" s="79">
        <v>92</v>
      </c>
      <c r="B94" s="80" t="s">
        <v>14018</v>
      </c>
      <c r="C94" s="81" t="s">
        <v>14019</v>
      </c>
      <c r="D94" s="82" t="s">
        <v>14020</v>
      </c>
      <c r="E94" s="85" t="s">
        <v>1607</v>
      </c>
      <c r="F94" s="82" t="s">
        <v>26</v>
      </c>
      <c r="G94" s="82" t="s">
        <v>3054</v>
      </c>
      <c r="H94" s="82" t="s">
        <v>14021</v>
      </c>
      <c r="I94" s="83">
        <v>0.25</v>
      </c>
      <c r="J94" s="79" t="s">
        <v>13893</v>
      </c>
      <c r="K94" s="84">
        <v>10</v>
      </c>
    </row>
    <row r="95" spans="1:11" ht="15.75" customHeight="1" x14ac:dyDescent="0.3">
      <c r="A95" s="79">
        <v>93</v>
      </c>
      <c r="B95" s="80" t="s">
        <v>14022</v>
      </c>
      <c r="C95" s="81" t="s">
        <v>14023</v>
      </c>
      <c r="D95" s="82" t="s">
        <v>14024</v>
      </c>
      <c r="E95" s="76" t="s">
        <v>1624</v>
      </c>
      <c r="F95" s="82" t="s">
        <v>1624</v>
      </c>
      <c r="G95" s="82" t="s">
        <v>27</v>
      </c>
      <c r="H95" s="82" t="s">
        <v>1124</v>
      </c>
      <c r="I95" s="83">
        <v>0.25</v>
      </c>
      <c r="J95" s="79" t="s">
        <v>13893</v>
      </c>
      <c r="K95" s="84">
        <v>10</v>
      </c>
    </row>
    <row r="96" spans="1:11" ht="15.75" customHeight="1" x14ac:dyDescent="0.3">
      <c r="A96" s="79">
        <v>94</v>
      </c>
      <c r="B96" s="80" t="s">
        <v>14025</v>
      </c>
      <c r="C96" s="81" t="s">
        <v>14026</v>
      </c>
      <c r="D96" s="82" t="s">
        <v>13939</v>
      </c>
      <c r="E96" s="85" t="s">
        <v>2840</v>
      </c>
      <c r="F96" s="82" t="s">
        <v>36</v>
      </c>
      <c r="G96" s="82" t="s">
        <v>37</v>
      </c>
      <c r="H96" s="82" t="s">
        <v>586</v>
      </c>
      <c r="I96" s="83">
        <v>0.25</v>
      </c>
      <c r="J96" s="79" t="s">
        <v>13893</v>
      </c>
      <c r="K96" s="84">
        <v>10</v>
      </c>
    </row>
    <row r="97" spans="1:11" ht="15.75" customHeight="1" x14ac:dyDescent="0.3">
      <c r="A97" s="79">
        <v>95</v>
      </c>
      <c r="B97" s="80" t="s">
        <v>14027</v>
      </c>
      <c r="C97" s="81" t="s">
        <v>14028</v>
      </c>
      <c r="D97" s="82" t="s">
        <v>14029</v>
      </c>
      <c r="E97" s="76" t="s">
        <v>19</v>
      </c>
      <c r="F97" s="82" t="s">
        <v>2357</v>
      </c>
      <c r="G97" s="82" t="s">
        <v>20</v>
      </c>
      <c r="H97" s="82" t="s">
        <v>748</v>
      </c>
      <c r="I97" s="83">
        <v>0.25</v>
      </c>
      <c r="J97" s="79" t="s">
        <v>13893</v>
      </c>
      <c r="K97" s="84">
        <v>10</v>
      </c>
    </row>
    <row r="98" spans="1:11" ht="15.75" customHeight="1" x14ac:dyDescent="0.3">
      <c r="A98" s="79">
        <v>96</v>
      </c>
      <c r="B98" s="80" t="s">
        <v>14030</v>
      </c>
      <c r="C98" s="82" t="s">
        <v>14031</v>
      </c>
      <c r="D98" s="82" t="s">
        <v>14032</v>
      </c>
      <c r="E98" s="85" t="s">
        <v>33</v>
      </c>
      <c r="F98" s="82" t="s">
        <v>2169</v>
      </c>
      <c r="G98" s="82" t="s">
        <v>2983</v>
      </c>
      <c r="H98" s="82" t="s">
        <v>649</v>
      </c>
      <c r="I98" s="83">
        <v>0.25</v>
      </c>
      <c r="J98" s="79" t="s">
        <v>13893</v>
      </c>
      <c r="K98" s="84">
        <v>10</v>
      </c>
    </row>
    <row r="99" spans="1:11" ht="15.75" customHeight="1" x14ac:dyDescent="0.3">
      <c r="A99" s="79">
        <v>97</v>
      </c>
      <c r="B99" s="80" t="s">
        <v>14033</v>
      </c>
      <c r="C99" s="81" t="s">
        <v>14034</v>
      </c>
      <c r="D99" s="82" t="s">
        <v>14035</v>
      </c>
      <c r="E99" s="76" t="s">
        <v>2303</v>
      </c>
      <c r="F99" s="82" t="s">
        <v>2289</v>
      </c>
      <c r="G99" s="82" t="s">
        <v>37</v>
      </c>
      <c r="H99" s="82" t="s">
        <v>573</v>
      </c>
      <c r="I99" s="83">
        <v>0.25</v>
      </c>
      <c r="J99" s="79" t="s">
        <v>13893</v>
      </c>
      <c r="K99" s="84">
        <v>10</v>
      </c>
    </row>
    <row r="100" spans="1:11" ht="15.75" customHeight="1" x14ac:dyDescent="0.3">
      <c r="A100" s="79">
        <v>98</v>
      </c>
      <c r="B100" s="80" t="s">
        <v>14036</v>
      </c>
      <c r="C100" s="81" t="s">
        <v>14037</v>
      </c>
      <c r="D100" s="82" t="s">
        <v>14038</v>
      </c>
      <c r="E100" s="85" t="s">
        <v>2086</v>
      </c>
      <c r="F100" s="82" t="s">
        <v>19</v>
      </c>
      <c r="G100" s="82" t="s">
        <v>37</v>
      </c>
      <c r="H100" s="82" t="s">
        <v>14039</v>
      </c>
      <c r="I100" s="83">
        <v>0.25</v>
      </c>
      <c r="J100" s="79" t="s">
        <v>13893</v>
      </c>
      <c r="K100" s="84">
        <v>10</v>
      </c>
    </row>
    <row r="101" spans="1:11" ht="15.75" customHeight="1" x14ac:dyDescent="0.3">
      <c r="A101" s="79">
        <v>99</v>
      </c>
      <c r="B101" s="80" t="s">
        <v>14040</v>
      </c>
      <c r="C101" s="81" t="s">
        <v>14041</v>
      </c>
      <c r="D101" s="82" t="s">
        <v>14042</v>
      </c>
      <c r="E101" s="76" t="s">
        <v>1392</v>
      </c>
      <c r="F101" s="82" t="s">
        <v>1681</v>
      </c>
      <c r="G101" s="82" t="s">
        <v>36</v>
      </c>
      <c r="H101" s="82" t="s">
        <v>405</v>
      </c>
      <c r="I101" s="83">
        <v>0.25</v>
      </c>
      <c r="J101" s="79" t="s">
        <v>13893</v>
      </c>
      <c r="K101" s="84">
        <v>10</v>
      </c>
    </row>
    <row r="102" spans="1:11" ht="15.75" customHeight="1" x14ac:dyDescent="0.3">
      <c r="A102" s="79">
        <v>100</v>
      </c>
      <c r="B102" s="80" t="s">
        <v>14043</v>
      </c>
      <c r="C102" s="81" t="s">
        <v>14044</v>
      </c>
      <c r="D102" s="82" t="s">
        <v>14045</v>
      </c>
      <c r="E102" s="85" t="s">
        <v>27</v>
      </c>
      <c r="F102" s="82" t="s">
        <v>27</v>
      </c>
      <c r="G102" s="82" t="s">
        <v>3054</v>
      </c>
      <c r="H102" s="82" t="s">
        <v>4843</v>
      </c>
      <c r="I102" s="83">
        <v>0.25</v>
      </c>
      <c r="J102" s="79" t="s">
        <v>13893</v>
      </c>
      <c r="K102" s="84">
        <v>10</v>
      </c>
    </row>
    <row r="103" spans="1:11" ht="15.75" customHeight="1" x14ac:dyDescent="0.3">
      <c r="A103" s="79">
        <v>101</v>
      </c>
      <c r="B103" s="80" t="s">
        <v>14046</v>
      </c>
      <c r="C103" s="81" t="s">
        <v>14047</v>
      </c>
      <c r="D103" s="82" t="s">
        <v>14048</v>
      </c>
      <c r="E103" s="76" t="s">
        <v>1472</v>
      </c>
      <c r="F103" s="82" t="s">
        <v>1735</v>
      </c>
      <c r="G103" s="82" t="s">
        <v>20</v>
      </c>
      <c r="H103" s="82" t="s">
        <v>11821</v>
      </c>
      <c r="I103" s="83">
        <v>0.25</v>
      </c>
      <c r="J103" s="79" t="s">
        <v>13893</v>
      </c>
      <c r="K103" s="84">
        <v>10</v>
      </c>
    </row>
    <row r="104" spans="1:11" ht="15.75" customHeight="1" x14ac:dyDescent="0.3">
      <c r="A104" s="79">
        <v>102</v>
      </c>
      <c r="B104" s="80" t="s">
        <v>3322</v>
      </c>
      <c r="C104" s="81" t="s">
        <v>3323</v>
      </c>
      <c r="D104" s="82" t="s">
        <v>14049</v>
      </c>
      <c r="E104" s="85" t="s">
        <v>1205</v>
      </c>
      <c r="F104" s="82" t="s">
        <v>1233</v>
      </c>
      <c r="G104" s="82" t="s">
        <v>18</v>
      </c>
      <c r="H104" s="82" t="s">
        <v>14050</v>
      </c>
      <c r="I104" s="83">
        <v>0.25</v>
      </c>
      <c r="J104" s="79" t="s">
        <v>13893</v>
      </c>
      <c r="K104" s="84">
        <v>10</v>
      </c>
    </row>
    <row r="105" spans="1:11" ht="15.75" customHeight="1" x14ac:dyDescent="0.3">
      <c r="A105" s="79">
        <v>103</v>
      </c>
      <c r="B105" s="80" t="s">
        <v>14051</v>
      </c>
      <c r="C105" s="81" t="s">
        <v>14052</v>
      </c>
      <c r="D105" s="82" t="s">
        <v>14053</v>
      </c>
      <c r="E105" s="76" t="s">
        <v>18</v>
      </c>
      <c r="F105" s="82" t="s">
        <v>2169</v>
      </c>
      <c r="G105" s="82" t="s">
        <v>30</v>
      </c>
      <c r="H105" s="82" t="s">
        <v>14054</v>
      </c>
      <c r="I105" s="83">
        <v>0.25</v>
      </c>
      <c r="J105" s="79" t="s">
        <v>13893</v>
      </c>
      <c r="K105" s="84">
        <v>10</v>
      </c>
    </row>
    <row r="106" spans="1:11" ht="15.75" customHeight="1" x14ac:dyDescent="0.3">
      <c r="A106" s="79">
        <v>104</v>
      </c>
      <c r="B106" s="80" t="s">
        <v>13262</v>
      </c>
      <c r="C106" s="81" t="s">
        <v>13263</v>
      </c>
      <c r="D106" s="82" t="s">
        <v>14055</v>
      </c>
      <c r="E106" s="85" t="s">
        <v>19</v>
      </c>
      <c r="F106" s="82" t="s">
        <v>1624</v>
      </c>
      <c r="G106" s="82" t="s">
        <v>37</v>
      </c>
      <c r="H106" s="82" t="s">
        <v>544</v>
      </c>
      <c r="I106" s="83">
        <v>0.25</v>
      </c>
      <c r="J106" s="79" t="s">
        <v>13893</v>
      </c>
      <c r="K106" s="84">
        <v>10</v>
      </c>
    </row>
    <row r="107" spans="1:11" ht="15.75" customHeight="1" x14ac:dyDescent="0.3">
      <c r="A107" s="79">
        <v>105</v>
      </c>
      <c r="B107" s="80" t="s">
        <v>14056</v>
      </c>
      <c r="C107" s="81" t="s">
        <v>14057</v>
      </c>
      <c r="D107" s="82" t="s">
        <v>14058</v>
      </c>
      <c r="E107" s="76" t="s">
        <v>2303</v>
      </c>
      <c r="F107" s="82" t="s">
        <v>2303</v>
      </c>
      <c r="G107" s="82" t="s">
        <v>2983</v>
      </c>
      <c r="H107" s="82" t="s">
        <v>14059</v>
      </c>
      <c r="I107" s="83">
        <v>0.25</v>
      </c>
      <c r="J107" s="79" t="s">
        <v>13893</v>
      </c>
      <c r="K107" s="84">
        <v>10</v>
      </c>
    </row>
    <row r="108" spans="1:11" ht="15.75" customHeight="1" x14ac:dyDescent="0.3">
      <c r="A108" s="79">
        <v>106</v>
      </c>
      <c r="B108" s="80" t="s">
        <v>14060</v>
      </c>
      <c r="C108" s="81" t="s">
        <v>14061</v>
      </c>
      <c r="D108" s="82" t="s">
        <v>14062</v>
      </c>
      <c r="E108" s="85" t="s">
        <v>1472</v>
      </c>
      <c r="F108" s="82" t="s">
        <v>1421</v>
      </c>
      <c r="G108" s="82" t="s">
        <v>27</v>
      </c>
      <c r="H108" s="82" t="s">
        <v>318</v>
      </c>
      <c r="I108" s="83">
        <v>0.25</v>
      </c>
      <c r="J108" s="79" t="s">
        <v>13893</v>
      </c>
      <c r="K108" s="84">
        <v>10</v>
      </c>
    </row>
    <row r="109" spans="1:11" ht="15.75" customHeight="1" x14ac:dyDescent="0.3">
      <c r="A109" s="79">
        <v>107</v>
      </c>
      <c r="B109" s="80" t="s">
        <v>14063</v>
      </c>
      <c r="C109" s="81" t="s">
        <v>14064</v>
      </c>
      <c r="D109" s="82" t="s">
        <v>14065</v>
      </c>
      <c r="E109" s="76" t="s">
        <v>2169</v>
      </c>
      <c r="F109" s="82" t="s">
        <v>2086</v>
      </c>
      <c r="G109" s="82" t="s">
        <v>2983</v>
      </c>
      <c r="H109" s="82" t="s">
        <v>13975</v>
      </c>
      <c r="I109" s="83">
        <v>0.25</v>
      </c>
      <c r="J109" s="79" t="s">
        <v>13893</v>
      </c>
      <c r="K109" s="84">
        <v>10</v>
      </c>
    </row>
    <row r="110" spans="1:11" ht="15.75" customHeight="1" x14ac:dyDescent="0.3">
      <c r="A110" s="79">
        <v>108</v>
      </c>
      <c r="B110" s="80" t="s">
        <v>13117</v>
      </c>
      <c r="C110" s="81" t="s">
        <v>13118</v>
      </c>
      <c r="D110" s="82" t="s">
        <v>14066</v>
      </c>
      <c r="E110" s="85" t="s">
        <v>2357</v>
      </c>
      <c r="F110" s="82" t="s">
        <v>1644</v>
      </c>
      <c r="G110" s="82" t="s">
        <v>20</v>
      </c>
      <c r="H110" s="82" t="s">
        <v>14067</v>
      </c>
      <c r="I110" s="83">
        <v>0.25</v>
      </c>
      <c r="J110" s="79" t="s">
        <v>13893</v>
      </c>
      <c r="K110" s="84">
        <v>10</v>
      </c>
    </row>
    <row r="111" spans="1:11" ht="15.75" customHeight="1" x14ac:dyDescent="0.3">
      <c r="A111" s="79">
        <v>109</v>
      </c>
      <c r="B111" s="80" t="s">
        <v>14068</v>
      </c>
      <c r="C111" s="81" t="s">
        <v>14069</v>
      </c>
      <c r="D111" s="82" t="s">
        <v>14070</v>
      </c>
      <c r="E111" s="76" t="s">
        <v>2303</v>
      </c>
      <c r="F111" s="82" t="s">
        <v>2303</v>
      </c>
      <c r="G111" s="82" t="s">
        <v>2983</v>
      </c>
      <c r="H111" s="82" t="s">
        <v>13782</v>
      </c>
      <c r="I111" s="83">
        <v>0.25</v>
      </c>
      <c r="J111" s="79" t="s">
        <v>13893</v>
      </c>
      <c r="K111" s="84">
        <v>10</v>
      </c>
    </row>
    <row r="112" spans="1:11" ht="15.75" customHeight="1" x14ac:dyDescent="0.3">
      <c r="A112" s="79">
        <v>110</v>
      </c>
      <c r="B112" s="80" t="s">
        <v>14071</v>
      </c>
      <c r="C112" s="81" t="s">
        <v>14072</v>
      </c>
      <c r="D112" s="82" t="s">
        <v>14073</v>
      </c>
      <c r="E112" s="85" t="s">
        <v>33</v>
      </c>
      <c r="F112" s="82" t="s">
        <v>2086</v>
      </c>
      <c r="G112" s="82" t="s">
        <v>37</v>
      </c>
      <c r="H112" s="82" t="s">
        <v>544</v>
      </c>
      <c r="I112" s="83">
        <v>0.25</v>
      </c>
      <c r="J112" s="79" t="s">
        <v>13893</v>
      </c>
      <c r="K112" s="84">
        <v>10</v>
      </c>
    </row>
    <row r="113" spans="1:11" ht="15.75" customHeight="1" x14ac:dyDescent="0.3">
      <c r="A113" s="79">
        <v>111</v>
      </c>
      <c r="B113" s="80" t="s">
        <v>14074</v>
      </c>
      <c r="C113" s="81" t="s">
        <v>14075</v>
      </c>
      <c r="D113" s="82" t="s">
        <v>14076</v>
      </c>
      <c r="E113" s="76" t="s">
        <v>36</v>
      </c>
      <c r="F113" s="82" t="s">
        <v>36</v>
      </c>
      <c r="G113" s="82" t="s">
        <v>30</v>
      </c>
      <c r="H113" s="82" t="s">
        <v>515</v>
      </c>
      <c r="I113" s="83">
        <v>0.25</v>
      </c>
      <c r="J113" s="79" t="s">
        <v>13893</v>
      </c>
      <c r="K113" s="84">
        <v>10</v>
      </c>
    </row>
    <row r="114" spans="1:11" ht="15.75" customHeight="1" x14ac:dyDescent="0.3">
      <c r="A114" s="79">
        <v>112</v>
      </c>
      <c r="B114" s="80" t="s">
        <v>13023</v>
      </c>
      <c r="C114" s="81" t="s">
        <v>13024</v>
      </c>
      <c r="D114" s="82" t="s">
        <v>14077</v>
      </c>
      <c r="E114" s="85" t="s">
        <v>1708</v>
      </c>
      <c r="F114" s="82" t="s">
        <v>2357</v>
      </c>
      <c r="G114" s="82" t="s">
        <v>2840</v>
      </c>
      <c r="H114" s="82" t="s">
        <v>637</v>
      </c>
      <c r="I114" s="83">
        <v>0.25</v>
      </c>
      <c r="J114" s="79" t="s">
        <v>13893</v>
      </c>
      <c r="K114" s="84">
        <v>10</v>
      </c>
    </row>
    <row r="115" spans="1:11" ht="15.75" customHeight="1" x14ac:dyDescent="0.3">
      <c r="A115" s="79">
        <v>113</v>
      </c>
      <c r="B115" s="80" t="s">
        <v>14078</v>
      </c>
      <c r="C115" s="81" t="s">
        <v>14079</v>
      </c>
      <c r="D115" s="82" t="s">
        <v>14080</v>
      </c>
      <c r="E115" s="76" t="s">
        <v>2840</v>
      </c>
      <c r="F115" s="82" t="s">
        <v>2840</v>
      </c>
      <c r="G115" s="82" t="s">
        <v>37</v>
      </c>
      <c r="H115" s="82" t="s">
        <v>405</v>
      </c>
      <c r="I115" s="83">
        <v>0.25</v>
      </c>
      <c r="J115" s="79" t="s">
        <v>13893</v>
      </c>
      <c r="K115" s="84">
        <v>10</v>
      </c>
    </row>
    <row r="116" spans="1:11" ht="15.75" customHeight="1" x14ac:dyDescent="0.3">
      <c r="A116" s="79">
        <v>114</v>
      </c>
      <c r="B116" s="80" t="s">
        <v>14081</v>
      </c>
      <c r="C116" s="81" t="s">
        <v>14082</v>
      </c>
      <c r="D116" s="82" t="s">
        <v>14083</v>
      </c>
      <c r="E116" s="85" t="s">
        <v>35</v>
      </c>
      <c r="F116" s="82" t="s">
        <v>768</v>
      </c>
      <c r="G116" s="82" t="s">
        <v>2303</v>
      </c>
      <c r="H116" s="82" t="s">
        <v>1697</v>
      </c>
      <c r="I116" s="83">
        <v>0.25</v>
      </c>
      <c r="J116" s="79" t="s">
        <v>13893</v>
      </c>
      <c r="K116" s="84">
        <v>10</v>
      </c>
    </row>
    <row r="117" spans="1:11" ht="15.75" customHeight="1" x14ac:dyDescent="0.3">
      <c r="A117" s="79">
        <v>115</v>
      </c>
      <c r="B117" s="88" t="s">
        <v>14084</v>
      </c>
      <c r="C117" s="81" t="s">
        <v>14085</v>
      </c>
      <c r="D117" s="82" t="s">
        <v>14086</v>
      </c>
      <c r="E117" s="76" t="s">
        <v>1644</v>
      </c>
      <c r="F117" s="82" t="s">
        <v>1392</v>
      </c>
      <c r="G117" s="82" t="s">
        <v>19</v>
      </c>
      <c r="H117" s="82" t="s">
        <v>876</v>
      </c>
      <c r="I117" s="83">
        <v>0.25</v>
      </c>
      <c r="J117" s="79" t="s">
        <v>13893</v>
      </c>
      <c r="K117" s="84">
        <v>10</v>
      </c>
    </row>
    <row r="118" spans="1:11" ht="15.75" customHeight="1" x14ac:dyDescent="0.3">
      <c r="A118" s="79">
        <v>116</v>
      </c>
      <c r="B118" s="80" t="s">
        <v>14087</v>
      </c>
      <c r="C118" s="81" t="s">
        <v>14088</v>
      </c>
      <c r="D118" s="82" t="s">
        <v>14089</v>
      </c>
      <c r="E118" s="85" t="s">
        <v>1339</v>
      </c>
      <c r="F118" s="82" t="s">
        <v>1607</v>
      </c>
      <c r="G118" s="82" t="s">
        <v>1624</v>
      </c>
      <c r="H118" s="82" t="s">
        <v>32</v>
      </c>
      <c r="I118" s="83">
        <v>0.25</v>
      </c>
      <c r="J118" s="79" t="s">
        <v>13893</v>
      </c>
      <c r="K118" s="84">
        <v>10</v>
      </c>
    </row>
    <row r="119" spans="1:11" ht="15.75" customHeight="1" thickBot="1" x14ac:dyDescent="0.35">
      <c r="A119" s="89">
        <v>117</v>
      </c>
      <c r="B119" s="90" t="s">
        <v>14090</v>
      </c>
      <c r="C119" s="91" t="s">
        <v>14091</v>
      </c>
      <c r="D119" s="92" t="s">
        <v>14092</v>
      </c>
      <c r="E119" s="93" t="s">
        <v>1911</v>
      </c>
      <c r="F119" s="92" t="s">
        <v>1472</v>
      </c>
      <c r="G119" s="92" t="s">
        <v>37</v>
      </c>
      <c r="H119" s="92" t="s">
        <v>876</v>
      </c>
      <c r="I119" s="94">
        <v>0.25</v>
      </c>
      <c r="J119" s="95" t="s">
        <v>13893</v>
      </c>
      <c r="K119" s="96">
        <v>10</v>
      </c>
    </row>
    <row r="120" spans="1:11" ht="15.75" customHeight="1" thickTop="1" x14ac:dyDescent="0.3">
      <c r="A120" s="97">
        <v>118</v>
      </c>
      <c r="B120" s="98" t="s">
        <v>14093</v>
      </c>
      <c r="C120" s="99" t="s">
        <v>12033</v>
      </c>
      <c r="D120" s="58" t="s">
        <v>14094</v>
      </c>
      <c r="E120" s="59" t="s">
        <v>733</v>
      </c>
      <c r="F120" s="58" t="s">
        <v>453</v>
      </c>
      <c r="G120" s="58" t="s">
        <v>2983</v>
      </c>
      <c r="H120" s="58" t="s">
        <v>847</v>
      </c>
      <c r="I120" s="60">
        <v>0.5</v>
      </c>
      <c r="J120" s="55" t="s">
        <v>14095</v>
      </c>
      <c r="K120" s="61">
        <v>6</v>
      </c>
    </row>
    <row r="121" spans="1:11" ht="15.75" customHeight="1" x14ac:dyDescent="0.3">
      <c r="A121" s="55">
        <v>119</v>
      </c>
      <c r="B121" s="100" t="s">
        <v>12264</v>
      </c>
      <c r="C121" s="57" t="s">
        <v>12265</v>
      </c>
      <c r="D121" s="58" t="s">
        <v>14096</v>
      </c>
      <c r="E121" s="62" t="s">
        <v>847</v>
      </c>
      <c r="F121" s="58" t="s">
        <v>1189</v>
      </c>
      <c r="G121" s="58" t="s">
        <v>2289</v>
      </c>
      <c r="H121" s="58" t="s">
        <v>1428</v>
      </c>
      <c r="I121" s="60">
        <v>0.5</v>
      </c>
      <c r="J121" s="55" t="s">
        <v>14095</v>
      </c>
      <c r="K121" s="61">
        <v>6</v>
      </c>
    </row>
    <row r="122" spans="1:11" ht="15.75" customHeight="1" x14ac:dyDescent="0.3">
      <c r="A122" s="55">
        <v>120</v>
      </c>
      <c r="B122" s="100" t="s">
        <v>14097</v>
      </c>
      <c r="C122" s="57" t="s">
        <v>14098</v>
      </c>
      <c r="D122" s="58" t="s">
        <v>14099</v>
      </c>
      <c r="E122" s="59" t="s">
        <v>1017</v>
      </c>
      <c r="F122" s="58" t="s">
        <v>1233</v>
      </c>
      <c r="G122" s="58" t="s">
        <v>2169</v>
      </c>
      <c r="H122" s="58" t="s">
        <v>680</v>
      </c>
      <c r="I122" s="60">
        <v>0.5</v>
      </c>
      <c r="J122" s="55" t="s">
        <v>14095</v>
      </c>
      <c r="K122" s="61">
        <v>6</v>
      </c>
    </row>
    <row r="123" spans="1:11" ht="15.75" customHeight="1" x14ac:dyDescent="0.3">
      <c r="A123" s="55">
        <v>121</v>
      </c>
      <c r="B123" s="100" t="s">
        <v>14100</v>
      </c>
      <c r="C123" s="57" t="s">
        <v>14101</v>
      </c>
      <c r="D123" s="58" t="s">
        <v>14102</v>
      </c>
      <c r="E123" s="62" t="s">
        <v>1114</v>
      </c>
      <c r="F123" s="58" t="s">
        <v>1392</v>
      </c>
      <c r="G123" s="58" t="s">
        <v>165</v>
      </c>
      <c r="H123" s="58" t="s">
        <v>1339</v>
      </c>
      <c r="I123" s="60">
        <v>0.5</v>
      </c>
      <c r="J123" s="55" t="s">
        <v>14095</v>
      </c>
      <c r="K123" s="61">
        <v>6</v>
      </c>
    </row>
    <row r="124" spans="1:11" ht="15.75" customHeight="1" x14ac:dyDescent="0.3">
      <c r="A124" s="55">
        <v>122</v>
      </c>
      <c r="B124" s="100" t="s">
        <v>14103</v>
      </c>
      <c r="C124" s="57" t="s">
        <v>14104</v>
      </c>
      <c r="D124" s="58" t="s">
        <v>14105</v>
      </c>
      <c r="E124" s="59" t="s">
        <v>1160</v>
      </c>
      <c r="F124" s="58" t="s">
        <v>1313</v>
      </c>
      <c r="G124" s="58" t="s">
        <v>2983</v>
      </c>
      <c r="H124" s="58" t="s">
        <v>458</v>
      </c>
      <c r="I124" s="60">
        <v>0.5</v>
      </c>
      <c r="J124" s="55" t="s">
        <v>14095</v>
      </c>
      <c r="K124" s="61">
        <v>6</v>
      </c>
    </row>
    <row r="125" spans="1:11" ht="15.75" customHeight="1" x14ac:dyDescent="0.3">
      <c r="A125" s="55">
        <v>123</v>
      </c>
      <c r="B125" s="98" t="s">
        <v>14106</v>
      </c>
      <c r="C125" s="55" t="s">
        <v>14107</v>
      </c>
      <c r="D125" s="58" t="s">
        <v>13978</v>
      </c>
      <c r="E125" s="62" t="s">
        <v>1226</v>
      </c>
      <c r="F125" s="58" t="s">
        <v>1735</v>
      </c>
      <c r="G125" s="58" t="s">
        <v>20</v>
      </c>
      <c r="H125" s="58" t="s">
        <v>1195</v>
      </c>
      <c r="I125" s="60">
        <v>0.5</v>
      </c>
      <c r="J125" s="55" t="s">
        <v>14095</v>
      </c>
      <c r="K125" s="61">
        <v>6</v>
      </c>
    </row>
    <row r="126" spans="1:11" ht="15.75" customHeight="1" x14ac:dyDescent="0.3">
      <c r="A126" s="55">
        <v>124</v>
      </c>
      <c r="B126" s="98" t="s">
        <v>14108</v>
      </c>
      <c r="C126" s="55" t="s">
        <v>165</v>
      </c>
      <c r="D126" s="58" t="s">
        <v>14109</v>
      </c>
      <c r="E126" s="59" t="s">
        <v>1189</v>
      </c>
      <c r="F126" s="58" t="s">
        <v>1205</v>
      </c>
      <c r="G126" s="58" t="s">
        <v>30</v>
      </c>
      <c r="H126" s="58" t="s">
        <v>1697</v>
      </c>
      <c r="I126" s="60">
        <v>0.5</v>
      </c>
      <c r="J126" s="55" t="s">
        <v>14095</v>
      </c>
      <c r="K126" s="61">
        <v>6</v>
      </c>
    </row>
    <row r="127" spans="1:11" ht="15.75" customHeight="1" x14ac:dyDescent="0.3">
      <c r="A127" s="55">
        <v>125</v>
      </c>
      <c r="B127" s="100" t="s">
        <v>11206</v>
      </c>
      <c r="C127" s="57" t="s">
        <v>11207</v>
      </c>
      <c r="D127" s="58" t="s">
        <v>14110</v>
      </c>
      <c r="E127" s="62" t="s">
        <v>1339</v>
      </c>
      <c r="F127" s="58" t="s">
        <v>1681</v>
      </c>
      <c r="G127" s="58" t="s">
        <v>37</v>
      </c>
      <c r="H127" s="58" t="s">
        <v>318</v>
      </c>
      <c r="I127" s="60">
        <v>0.5</v>
      </c>
      <c r="J127" s="55" t="s">
        <v>14095</v>
      </c>
      <c r="K127" s="61">
        <v>6</v>
      </c>
    </row>
    <row r="128" spans="1:11" ht="15.75" customHeight="1" x14ac:dyDescent="0.3">
      <c r="A128" s="55">
        <v>126</v>
      </c>
      <c r="B128" s="100" t="s">
        <v>14111</v>
      </c>
      <c r="C128" s="57" t="s">
        <v>14112</v>
      </c>
      <c r="D128" s="58" t="s">
        <v>14113</v>
      </c>
      <c r="E128" s="59" t="s">
        <v>1392</v>
      </c>
      <c r="F128" s="58" t="s">
        <v>1911</v>
      </c>
      <c r="G128" s="58" t="s">
        <v>2357</v>
      </c>
      <c r="H128" s="58" t="s">
        <v>1607</v>
      </c>
      <c r="I128" s="60">
        <v>0.5</v>
      </c>
      <c r="J128" s="55" t="s">
        <v>14095</v>
      </c>
      <c r="K128" s="61">
        <v>6</v>
      </c>
    </row>
    <row r="129" spans="1:11" ht="15.75" customHeight="1" x14ac:dyDescent="0.3">
      <c r="A129" s="55">
        <v>127</v>
      </c>
      <c r="B129" s="98" t="s">
        <v>14114</v>
      </c>
      <c r="C129" s="55" t="s">
        <v>14115</v>
      </c>
      <c r="D129" s="58" t="s">
        <v>14116</v>
      </c>
      <c r="E129" s="62" t="s">
        <v>1392</v>
      </c>
      <c r="F129" s="58" t="s">
        <v>1708</v>
      </c>
      <c r="G129" s="58" t="s">
        <v>20</v>
      </c>
      <c r="H129" s="58" t="s">
        <v>2185</v>
      </c>
      <c r="I129" s="60">
        <v>0.5</v>
      </c>
      <c r="J129" s="55" t="s">
        <v>14095</v>
      </c>
      <c r="K129" s="61">
        <v>6</v>
      </c>
    </row>
    <row r="130" spans="1:11" ht="15.75" customHeight="1" x14ac:dyDescent="0.3">
      <c r="A130" s="55">
        <v>128</v>
      </c>
      <c r="B130" s="100" t="s">
        <v>14117</v>
      </c>
      <c r="C130" s="57" t="s">
        <v>14118</v>
      </c>
      <c r="D130" s="58" t="s">
        <v>14119</v>
      </c>
      <c r="E130" s="59" t="s">
        <v>1392</v>
      </c>
      <c r="F130" s="58" t="s">
        <v>1644</v>
      </c>
      <c r="G130" s="58" t="s">
        <v>27</v>
      </c>
      <c r="H130" s="58" t="s">
        <v>1392</v>
      </c>
      <c r="I130" s="60">
        <v>0.5</v>
      </c>
      <c r="J130" s="55" t="s">
        <v>14095</v>
      </c>
      <c r="K130" s="61">
        <v>6</v>
      </c>
    </row>
    <row r="131" spans="1:11" ht="15.75" customHeight="1" x14ac:dyDescent="0.3">
      <c r="A131" s="55">
        <v>129</v>
      </c>
      <c r="B131" s="100" t="s">
        <v>14120</v>
      </c>
      <c r="C131" s="57" t="s">
        <v>14121</v>
      </c>
      <c r="D131" s="58" t="s">
        <v>14122</v>
      </c>
      <c r="E131" s="62" t="s">
        <v>1392</v>
      </c>
      <c r="F131" s="58" t="s">
        <v>1624</v>
      </c>
      <c r="G131" s="58" t="s">
        <v>19</v>
      </c>
      <c r="H131" s="58" t="s">
        <v>1239</v>
      </c>
      <c r="I131" s="60">
        <v>0.5</v>
      </c>
      <c r="J131" s="55" t="s">
        <v>14095</v>
      </c>
      <c r="K131" s="61">
        <v>6</v>
      </c>
    </row>
    <row r="132" spans="1:11" ht="15.75" customHeight="1" x14ac:dyDescent="0.3">
      <c r="A132" s="55">
        <v>130</v>
      </c>
      <c r="B132" s="100" t="s">
        <v>12650</v>
      </c>
      <c r="C132" s="57" t="s">
        <v>12651</v>
      </c>
      <c r="D132" s="58" t="s">
        <v>14123</v>
      </c>
      <c r="E132" s="59" t="s">
        <v>1392</v>
      </c>
      <c r="F132" s="58" t="s">
        <v>1339</v>
      </c>
      <c r="G132" s="58" t="s">
        <v>33</v>
      </c>
      <c r="H132" s="58" t="s">
        <v>853</v>
      </c>
      <c r="I132" s="60">
        <v>0.5</v>
      </c>
      <c r="J132" s="55" t="s">
        <v>14095</v>
      </c>
      <c r="K132" s="61">
        <v>6</v>
      </c>
    </row>
    <row r="133" spans="1:11" ht="15.75" customHeight="1" x14ac:dyDescent="0.3">
      <c r="A133" s="55">
        <v>131</v>
      </c>
      <c r="B133" s="98" t="s">
        <v>3570</v>
      </c>
      <c r="C133" s="55" t="s">
        <v>3571</v>
      </c>
      <c r="D133" s="58" t="s">
        <v>14124</v>
      </c>
      <c r="E133" s="62" t="s">
        <v>1681</v>
      </c>
      <c r="F133" s="58" t="s">
        <v>165</v>
      </c>
      <c r="G133" s="58" t="s">
        <v>20</v>
      </c>
      <c r="H133" s="58" t="s">
        <v>1226</v>
      </c>
      <c r="I133" s="60">
        <v>0.5</v>
      </c>
      <c r="J133" s="55" t="s">
        <v>14095</v>
      </c>
      <c r="K133" s="61">
        <v>6</v>
      </c>
    </row>
    <row r="134" spans="1:11" ht="15.75" customHeight="1" x14ac:dyDescent="0.3">
      <c r="A134" s="55">
        <v>132</v>
      </c>
      <c r="B134" s="100" t="s">
        <v>14125</v>
      </c>
      <c r="C134" s="57" t="s">
        <v>14126</v>
      </c>
      <c r="D134" s="58" t="s">
        <v>14127</v>
      </c>
      <c r="E134" s="59" t="s">
        <v>1681</v>
      </c>
      <c r="F134" s="58" t="s">
        <v>1735</v>
      </c>
      <c r="G134" s="58" t="s">
        <v>27</v>
      </c>
      <c r="H134" s="58" t="s">
        <v>755</v>
      </c>
      <c r="I134" s="60">
        <v>0.5</v>
      </c>
      <c r="J134" s="55" t="s">
        <v>14095</v>
      </c>
      <c r="K134" s="61">
        <v>6</v>
      </c>
    </row>
    <row r="135" spans="1:11" ht="15.75" customHeight="1" x14ac:dyDescent="0.3">
      <c r="A135" s="55">
        <v>133</v>
      </c>
      <c r="B135" s="100" t="s">
        <v>14128</v>
      </c>
      <c r="C135" s="57" t="s">
        <v>14129</v>
      </c>
      <c r="D135" s="58" t="s">
        <v>14130</v>
      </c>
      <c r="E135" s="62" t="s">
        <v>1421</v>
      </c>
      <c r="F135" s="58" t="s">
        <v>1472</v>
      </c>
      <c r="G135" s="58" t="s">
        <v>36</v>
      </c>
      <c r="H135" s="58" t="s">
        <v>1392</v>
      </c>
      <c r="I135" s="60">
        <v>0.5</v>
      </c>
      <c r="J135" s="55" t="s">
        <v>14095</v>
      </c>
      <c r="K135" s="61">
        <v>6</v>
      </c>
    </row>
    <row r="136" spans="1:11" ht="15.75" customHeight="1" x14ac:dyDescent="0.3">
      <c r="A136" s="55">
        <v>134</v>
      </c>
      <c r="B136" s="100" t="s">
        <v>14131</v>
      </c>
      <c r="C136" s="99" t="s">
        <v>165</v>
      </c>
      <c r="D136" s="58" t="s">
        <v>14132</v>
      </c>
      <c r="E136" s="59" t="s">
        <v>1735</v>
      </c>
      <c r="F136" s="58" t="s">
        <v>1644</v>
      </c>
      <c r="G136" s="58" t="s">
        <v>33</v>
      </c>
      <c r="H136" s="58" t="s">
        <v>1624</v>
      </c>
      <c r="I136" s="60">
        <v>0.5</v>
      </c>
      <c r="J136" s="55" t="s">
        <v>14095</v>
      </c>
      <c r="K136" s="61">
        <v>6</v>
      </c>
    </row>
    <row r="137" spans="1:11" ht="15.75" customHeight="1" x14ac:dyDescent="0.3">
      <c r="A137" s="55">
        <v>135</v>
      </c>
      <c r="B137" s="100" t="s">
        <v>14133</v>
      </c>
      <c r="C137" s="57" t="s">
        <v>14134</v>
      </c>
      <c r="D137" s="58" t="s">
        <v>14135</v>
      </c>
      <c r="E137" s="62" t="s">
        <v>1735</v>
      </c>
      <c r="F137" s="58" t="s">
        <v>1644</v>
      </c>
      <c r="G137" s="58" t="s">
        <v>2840</v>
      </c>
      <c r="H137" s="58" t="s">
        <v>453</v>
      </c>
      <c r="I137" s="60">
        <v>0.5</v>
      </c>
      <c r="J137" s="55" t="s">
        <v>14095</v>
      </c>
      <c r="K137" s="61">
        <v>6</v>
      </c>
    </row>
    <row r="138" spans="1:11" ht="15.75" customHeight="1" x14ac:dyDescent="0.3">
      <c r="A138" s="55">
        <v>136</v>
      </c>
      <c r="B138" s="100" t="s">
        <v>14136</v>
      </c>
      <c r="C138" s="57" t="s">
        <v>14137</v>
      </c>
      <c r="D138" s="58" t="s">
        <v>14138</v>
      </c>
      <c r="E138" s="59" t="s">
        <v>1644</v>
      </c>
      <c r="F138" s="58" t="s">
        <v>1624</v>
      </c>
      <c r="G138" s="58" t="s">
        <v>20</v>
      </c>
      <c r="H138" s="58" t="s">
        <v>4795</v>
      </c>
      <c r="I138" s="60">
        <v>0.5</v>
      </c>
      <c r="J138" s="55" t="s">
        <v>14095</v>
      </c>
      <c r="K138" s="61">
        <v>6</v>
      </c>
    </row>
    <row r="139" spans="1:11" ht="15.75" customHeight="1" x14ac:dyDescent="0.3">
      <c r="A139" s="55">
        <v>137</v>
      </c>
      <c r="B139" s="100" t="s">
        <v>14139</v>
      </c>
      <c r="C139" s="57" t="s">
        <v>14140</v>
      </c>
      <c r="D139" s="58" t="s">
        <v>14141</v>
      </c>
      <c r="E139" s="62" t="s">
        <v>1472</v>
      </c>
      <c r="F139" s="58" t="s">
        <v>1911</v>
      </c>
      <c r="G139" s="58" t="s">
        <v>33</v>
      </c>
      <c r="H139" s="58" t="s">
        <v>2357</v>
      </c>
      <c r="I139" s="60">
        <v>0.5</v>
      </c>
      <c r="J139" s="55" t="s">
        <v>14095</v>
      </c>
      <c r="K139" s="61">
        <v>6</v>
      </c>
    </row>
    <row r="140" spans="1:11" ht="15.75" customHeight="1" x14ac:dyDescent="0.3">
      <c r="A140" s="55">
        <v>138</v>
      </c>
      <c r="B140" s="100" t="s">
        <v>14142</v>
      </c>
      <c r="C140" s="101" t="s">
        <v>14143</v>
      </c>
      <c r="D140" s="58" t="s">
        <v>14144</v>
      </c>
      <c r="E140" s="59" t="s">
        <v>1472</v>
      </c>
      <c r="F140" s="58" t="s">
        <v>1911</v>
      </c>
      <c r="G140" s="58" t="s">
        <v>20</v>
      </c>
      <c r="H140" s="58" t="s">
        <v>1205</v>
      </c>
      <c r="I140" s="60">
        <v>0.5</v>
      </c>
      <c r="J140" s="55" t="s">
        <v>14095</v>
      </c>
      <c r="K140" s="61">
        <v>6</v>
      </c>
    </row>
    <row r="141" spans="1:11" ht="15.75" customHeight="1" x14ac:dyDescent="0.3">
      <c r="A141" s="55">
        <v>139</v>
      </c>
      <c r="B141" s="100" t="s">
        <v>14145</v>
      </c>
      <c r="C141" s="101" t="s">
        <v>14146</v>
      </c>
      <c r="D141" s="58" t="s">
        <v>14147</v>
      </c>
      <c r="E141" s="62" t="s">
        <v>1472</v>
      </c>
      <c r="F141" s="58" t="s">
        <v>1708</v>
      </c>
      <c r="G141" s="58" t="s">
        <v>20</v>
      </c>
      <c r="H141" s="58" t="s">
        <v>853</v>
      </c>
      <c r="I141" s="60">
        <v>0.5</v>
      </c>
      <c r="J141" s="55" t="s">
        <v>14095</v>
      </c>
      <c r="K141" s="61">
        <v>6</v>
      </c>
    </row>
    <row r="142" spans="1:11" ht="15.75" customHeight="1" x14ac:dyDescent="0.3">
      <c r="A142" s="55">
        <v>140</v>
      </c>
      <c r="B142" s="100" t="s">
        <v>14148</v>
      </c>
      <c r="C142" s="57" t="s">
        <v>14149</v>
      </c>
      <c r="D142" s="58" t="s">
        <v>14150</v>
      </c>
      <c r="E142" s="59" t="s">
        <v>1472</v>
      </c>
      <c r="F142" s="58" t="s">
        <v>1472</v>
      </c>
      <c r="G142" s="58" t="s">
        <v>20</v>
      </c>
      <c r="H142" s="58" t="s">
        <v>876</v>
      </c>
      <c r="I142" s="60">
        <v>0.5</v>
      </c>
      <c r="J142" s="55" t="s">
        <v>14095</v>
      </c>
      <c r="K142" s="61">
        <v>6</v>
      </c>
    </row>
    <row r="143" spans="1:11" ht="15.75" customHeight="1" x14ac:dyDescent="0.3">
      <c r="A143" s="55">
        <v>141</v>
      </c>
      <c r="B143" s="100" t="s">
        <v>14151</v>
      </c>
      <c r="C143" s="57" t="s">
        <v>14152</v>
      </c>
      <c r="D143" s="58" t="s">
        <v>14153</v>
      </c>
      <c r="E143" s="62" t="s">
        <v>1472</v>
      </c>
      <c r="F143" s="58" t="s">
        <v>2185</v>
      </c>
      <c r="G143" s="58" t="s">
        <v>2840</v>
      </c>
      <c r="H143" s="58" t="s">
        <v>1160</v>
      </c>
      <c r="I143" s="60">
        <v>0.5</v>
      </c>
      <c r="J143" s="55" t="s">
        <v>14095</v>
      </c>
      <c r="K143" s="61">
        <v>6</v>
      </c>
    </row>
    <row r="144" spans="1:11" ht="15.75" customHeight="1" x14ac:dyDescent="0.3">
      <c r="A144" s="55">
        <v>142</v>
      </c>
      <c r="B144" s="100" t="s">
        <v>12896</v>
      </c>
      <c r="C144" s="57" t="s">
        <v>12897</v>
      </c>
      <c r="D144" s="58" t="s">
        <v>14154</v>
      </c>
      <c r="E144" s="59" t="s">
        <v>1472</v>
      </c>
      <c r="F144" s="58" t="s">
        <v>1911</v>
      </c>
      <c r="G144" s="58" t="s">
        <v>2983</v>
      </c>
      <c r="H144" s="58" t="s">
        <v>292</v>
      </c>
      <c r="I144" s="60">
        <v>0.5</v>
      </c>
      <c r="J144" s="55" t="s">
        <v>14095</v>
      </c>
      <c r="K144" s="61">
        <v>6</v>
      </c>
    </row>
    <row r="145" spans="1:11" ht="15.75" customHeight="1" x14ac:dyDescent="0.3">
      <c r="A145" s="55">
        <v>143</v>
      </c>
      <c r="B145" s="100" t="s">
        <v>14155</v>
      </c>
      <c r="C145" s="57" t="s">
        <v>14156</v>
      </c>
      <c r="D145" s="58" t="s">
        <v>14157</v>
      </c>
      <c r="E145" s="62" t="s">
        <v>1911</v>
      </c>
      <c r="F145" s="58" t="s">
        <v>2289</v>
      </c>
      <c r="G145" s="58" t="s">
        <v>30</v>
      </c>
      <c r="H145" s="58" t="s">
        <v>1010</v>
      </c>
      <c r="I145" s="60">
        <v>0.5</v>
      </c>
      <c r="J145" s="55" t="s">
        <v>14095</v>
      </c>
      <c r="K145" s="61">
        <v>6</v>
      </c>
    </row>
    <row r="146" spans="1:11" ht="15.75" customHeight="1" x14ac:dyDescent="0.3">
      <c r="A146" s="55">
        <v>144</v>
      </c>
      <c r="B146" s="100" t="s">
        <v>14158</v>
      </c>
      <c r="C146" s="57" t="s">
        <v>14159</v>
      </c>
      <c r="D146" s="58" t="s">
        <v>14160</v>
      </c>
      <c r="E146" s="59" t="s">
        <v>26</v>
      </c>
      <c r="F146" s="58" t="s">
        <v>26</v>
      </c>
      <c r="G146" s="58" t="s">
        <v>20</v>
      </c>
      <c r="H146" s="58" t="s">
        <v>453</v>
      </c>
      <c r="I146" s="60">
        <v>0.5</v>
      </c>
      <c r="J146" s="55" t="s">
        <v>14095</v>
      </c>
      <c r="K146" s="61">
        <v>6</v>
      </c>
    </row>
    <row r="147" spans="1:11" ht="15.75" customHeight="1" x14ac:dyDescent="0.3">
      <c r="A147" s="55">
        <v>145</v>
      </c>
      <c r="B147" s="98" t="s">
        <v>14161</v>
      </c>
      <c r="C147" s="99" t="s">
        <v>14162</v>
      </c>
      <c r="D147" s="58" t="s">
        <v>14163</v>
      </c>
      <c r="E147" s="62" t="s">
        <v>26</v>
      </c>
      <c r="F147" s="58" t="s">
        <v>2303</v>
      </c>
      <c r="G147" s="58" t="s">
        <v>2983</v>
      </c>
      <c r="H147" s="58" t="s">
        <v>11927</v>
      </c>
      <c r="I147" s="60">
        <v>0.5</v>
      </c>
      <c r="J147" s="55" t="s">
        <v>14095</v>
      </c>
      <c r="K147" s="61">
        <v>6</v>
      </c>
    </row>
    <row r="148" spans="1:11" ht="15.75" customHeight="1" x14ac:dyDescent="0.3">
      <c r="A148" s="55">
        <v>146</v>
      </c>
      <c r="B148" s="100" t="s">
        <v>14164</v>
      </c>
      <c r="C148" s="101" t="s">
        <v>14165</v>
      </c>
      <c r="D148" s="58" t="s">
        <v>14166</v>
      </c>
      <c r="E148" s="59" t="s">
        <v>26</v>
      </c>
      <c r="F148" s="58" t="s">
        <v>26</v>
      </c>
      <c r="G148" s="58" t="s">
        <v>20</v>
      </c>
      <c r="H148" s="58" t="s">
        <v>1226</v>
      </c>
      <c r="I148" s="60">
        <v>0.5</v>
      </c>
      <c r="J148" s="55" t="s">
        <v>14095</v>
      </c>
      <c r="K148" s="61">
        <v>6</v>
      </c>
    </row>
    <row r="149" spans="1:11" ht="15.75" customHeight="1" x14ac:dyDescent="0.3">
      <c r="A149" s="55">
        <v>147</v>
      </c>
      <c r="B149" s="98" t="s">
        <v>14167</v>
      </c>
      <c r="C149" s="99" t="s">
        <v>165</v>
      </c>
      <c r="D149" s="58" t="s">
        <v>14168</v>
      </c>
      <c r="E149" s="62" t="s">
        <v>26</v>
      </c>
      <c r="F149" s="58" t="s">
        <v>1708</v>
      </c>
      <c r="G149" s="58" t="s">
        <v>2840</v>
      </c>
      <c r="H149" s="58" t="s">
        <v>2357</v>
      </c>
      <c r="I149" s="60">
        <v>0.5</v>
      </c>
      <c r="J149" s="55" t="s">
        <v>14095</v>
      </c>
      <c r="K149" s="61">
        <v>6</v>
      </c>
    </row>
    <row r="150" spans="1:11" ht="15.75" customHeight="1" x14ac:dyDescent="0.3">
      <c r="A150" s="55">
        <v>148</v>
      </c>
      <c r="B150" s="100" t="s">
        <v>14169</v>
      </c>
      <c r="C150" s="57" t="s">
        <v>14170</v>
      </c>
      <c r="D150" s="58" t="s">
        <v>14171</v>
      </c>
      <c r="E150" s="59" t="s">
        <v>26</v>
      </c>
      <c r="F150" s="58" t="s">
        <v>1708</v>
      </c>
      <c r="G150" s="58" t="s">
        <v>18</v>
      </c>
      <c r="H150" s="58" t="s">
        <v>1055</v>
      </c>
      <c r="I150" s="60">
        <v>0.5</v>
      </c>
      <c r="J150" s="55" t="s">
        <v>14095</v>
      </c>
      <c r="K150" s="61">
        <v>6</v>
      </c>
    </row>
    <row r="151" spans="1:11" ht="15.75" customHeight="1" x14ac:dyDescent="0.3">
      <c r="A151" s="55">
        <v>149</v>
      </c>
      <c r="B151" s="100" t="s">
        <v>14172</v>
      </c>
      <c r="C151" s="57" t="s">
        <v>14173</v>
      </c>
      <c r="D151" s="58" t="s">
        <v>14174</v>
      </c>
      <c r="E151" s="62" t="s">
        <v>1708</v>
      </c>
      <c r="F151" s="58" t="s">
        <v>2357</v>
      </c>
      <c r="G151" s="58" t="s">
        <v>2169</v>
      </c>
      <c r="H151" s="58" t="s">
        <v>2185</v>
      </c>
      <c r="I151" s="60">
        <v>0.5</v>
      </c>
      <c r="J151" s="55" t="s">
        <v>14095</v>
      </c>
      <c r="K151" s="61">
        <v>6</v>
      </c>
    </row>
    <row r="152" spans="1:11" ht="15.75" customHeight="1" x14ac:dyDescent="0.3">
      <c r="A152" s="55">
        <v>150</v>
      </c>
      <c r="B152" s="100" t="s">
        <v>3827</v>
      </c>
      <c r="C152" s="57" t="s">
        <v>3828</v>
      </c>
      <c r="D152" s="58" t="s">
        <v>14175</v>
      </c>
      <c r="E152" s="59" t="s">
        <v>1708</v>
      </c>
      <c r="F152" s="58" t="s">
        <v>1911</v>
      </c>
      <c r="G152" s="58" t="s">
        <v>20</v>
      </c>
      <c r="H152" s="58" t="s">
        <v>544</v>
      </c>
      <c r="I152" s="60">
        <v>0.5</v>
      </c>
      <c r="J152" s="55" t="s">
        <v>14095</v>
      </c>
      <c r="K152" s="61">
        <v>6</v>
      </c>
    </row>
    <row r="153" spans="1:11" ht="15.75" customHeight="1" x14ac:dyDescent="0.3">
      <c r="A153" s="55">
        <v>151</v>
      </c>
      <c r="B153" s="100" t="s">
        <v>14176</v>
      </c>
      <c r="C153" s="57" t="s">
        <v>14177</v>
      </c>
      <c r="D153" s="58" t="s">
        <v>14178</v>
      </c>
      <c r="E153" s="62" t="s">
        <v>1708</v>
      </c>
      <c r="F153" s="58" t="s">
        <v>1624</v>
      </c>
      <c r="G153" s="58" t="s">
        <v>37</v>
      </c>
      <c r="H153" s="58" t="s">
        <v>485</v>
      </c>
      <c r="I153" s="60">
        <v>0.5</v>
      </c>
      <c r="J153" s="55" t="s">
        <v>14095</v>
      </c>
      <c r="K153" s="61">
        <v>6</v>
      </c>
    </row>
    <row r="154" spans="1:11" ht="15.75" customHeight="1" x14ac:dyDescent="0.3">
      <c r="A154" s="55">
        <v>152</v>
      </c>
      <c r="B154" s="100" t="s">
        <v>14179</v>
      </c>
      <c r="C154" s="57" t="s">
        <v>14180</v>
      </c>
      <c r="D154" s="58" t="s">
        <v>14181</v>
      </c>
      <c r="E154" s="59" t="s">
        <v>1708</v>
      </c>
      <c r="F154" s="58" t="s">
        <v>1624</v>
      </c>
      <c r="G154" s="58" t="s">
        <v>30</v>
      </c>
      <c r="H154" s="58" t="s">
        <v>4882</v>
      </c>
      <c r="I154" s="60">
        <v>0.5</v>
      </c>
      <c r="J154" s="55" t="s">
        <v>14095</v>
      </c>
      <c r="K154" s="61">
        <v>6</v>
      </c>
    </row>
    <row r="155" spans="1:11" ht="15.75" customHeight="1" x14ac:dyDescent="0.3">
      <c r="A155" s="55">
        <v>153</v>
      </c>
      <c r="B155" s="100" t="s">
        <v>14182</v>
      </c>
      <c r="C155" s="57" t="s">
        <v>13014</v>
      </c>
      <c r="D155" s="58" t="s">
        <v>14183</v>
      </c>
      <c r="E155" s="62" t="s">
        <v>1708</v>
      </c>
      <c r="F155" s="58" t="s">
        <v>19</v>
      </c>
      <c r="G155" s="58" t="s">
        <v>2169</v>
      </c>
      <c r="H155" s="58" t="s">
        <v>405</v>
      </c>
      <c r="I155" s="60">
        <v>0.5</v>
      </c>
      <c r="J155" s="55" t="s">
        <v>14095</v>
      </c>
      <c r="K155" s="61">
        <v>6</v>
      </c>
    </row>
    <row r="156" spans="1:11" ht="15.75" customHeight="1" x14ac:dyDescent="0.3">
      <c r="A156" s="55">
        <v>154</v>
      </c>
      <c r="B156" s="100" t="s">
        <v>14184</v>
      </c>
      <c r="C156" s="57" t="s">
        <v>14185</v>
      </c>
      <c r="D156" s="58" t="s">
        <v>14186</v>
      </c>
      <c r="E156" s="59" t="s">
        <v>1624</v>
      </c>
      <c r="F156" s="58" t="s">
        <v>19</v>
      </c>
      <c r="G156" s="58" t="s">
        <v>30</v>
      </c>
      <c r="H156" s="58" t="s">
        <v>761</v>
      </c>
      <c r="I156" s="60">
        <v>0.5</v>
      </c>
      <c r="J156" s="55" t="s">
        <v>14095</v>
      </c>
      <c r="K156" s="61">
        <v>6</v>
      </c>
    </row>
    <row r="157" spans="1:11" ht="15.75" customHeight="1" x14ac:dyDescent="0.3">
      <c r="A157" s="55">
        <v>155</v>
      </c>
      <c r="B157" s="100" t="s">
        <v>14187</v>
      </c>
      <c r="C157" s="57" t="s">
        <v>14188</v>
      </c>
      <c r="D157" s="58" t="s">
        <v>14189</v>
      </c>
      <c r="E157" s="59" t="s">
        <v>1624</v>
      </c>
      <c r="F157" s="58" t="s">
        <v>1708</v>
      </c>
      <c r="G157" s="58" t="s">
        <v>2983</v>
      </c>
      <c r="H157" s="58" t="s">
        <v>458</v>
      </c>
      <c r="I157" s="60">
        <v>0.5</v>
      </c>
      <c r="J157" s="55" t="s">
        <v>14095</v>
      </c>
      <c r="K157" s="61">
        <v>6</v>
      </c>
    </row>
    <row r="158" spans="1:11" ht="15.75" customHeight="1" x14ac:dyDescent="0.3">
      <c r="A158" s="55">
        <v>156</v>
      </c>
      <c r="B158" s="100" t="s">
        <v>14190</v>
      </c>
      <c r="C158" s="57" t="s">
        <v>14191</v>
      </c>
      <c r="D158" s="58" t="s">
        <v>14192</v>
      </c>
      <c r="E158" s="62" t="s">
        <v>1624</v>
      </c>
      <c r="F158" s="58" t="s">
        <v>2357</v>
      </c>
      <c r="G158" s="58" t="s">
        <v>27</v>
      </c>
      <c r="H158" s="58" t="s">
        <v>847</v>
      </c>
      <c r="I158" s="60">
        <v>0.5</v>
      </c>
      <c r="J158" s="55" t="s">
        <v>14095</v>
      </c>
      <c r="K158" s="61">
        <v>6</v>
      </c>
    </row>
    <row r="159" spans="1:11" ht="15.75" customHeight="1" x14ac:dyDescent="0.3">
      <c r="A159" s="55">
        <v>157</v>
      </c>
      <c r="B159" s="100" t="s">
        <v>14193</v>
      </c>
      <c r="C159" s="57" t="s">
        <v>14194</v>
      </c>
      <c r="D159" s="58" t="s">
        <v>14195</v>
      </c>
      <c r="E159" s="59" t="s">
        <v>1624</v>
      </c>
      <c r="F159" s="58" t="s">
        <v>1708</v>
      </c>
      <c r="G159" s="58" t="s">
        <v>2983</v>
      </c>
      <c r="H159" s="58" t="s">
        <v>11821</v>
      </c>
      <c r="I159" s="60">
        <v>0.5</v>
      </c>
      <c r="J159" s="55" t="s">
        <v>14095</v>
      </c>
      <c r="K159" s="61">
        <v>6</v>
      </c>
    </row>
    <row r="160" spans="1:11" ht="15.75" customHeight="1" x14ac:dyDescent="0.3">
      <c r="A160" s="55">
        <v>158</v>
      </c>
      <c r="B160" s="100" t="s">
        <v>14196</v>
      </c>
      <c r="C160" s="57" t="s">
        <v>14197</v>
      </c>
      <c r="D160" s="58" t="s">
        <v>14198</v>
      </c>
      <c r="E160" s="62">
        <v>1.8</v>
      </c>
      <c r="F160" s="58" t="s">
        <v>1624</v>
      </c>
      <c r="G160" s="58" t="s">
        <v>30</v>
      </c>
      <c r="H160" s="58" t="s">
        <v>866</v>
      </c>
      <c r="I160" s="60">
        <v>0.5</v>
      </c>
      <c r="J160" s="55" t="s">
        <v>14095</v>
      </c>
      <c r="K160" s="61">
        <v>6</v>
      </c>
    </row>
    <row r="161" spans="1:11" ht="15.75" customHeight="1" x14ac:dyDescent="0.3">
      <c r="A161" s="55">
        <v>159</v>
      </c>
      <c r="B161" s="100" t="s">
        <v>14199</v>
      </c>
      <c r="C161" s="57" t="s">
        <v>14200</v>
      </c>
      <c r="D161" s="58" t="s">
        <v>14201</v>
      </c>
      <c r="E161" s="59" t="s">
        <v>1624</v>
      </c>
      <c r="F161" s="58" t="s">
        <v>2357</v>
      </c>
      <c r="G161" s="58" t="s">
        <v>37</v>
      </c>
      <c r="H161" s="58" t="s">
        <v>1392</v>
      </c>
      <c r="I161" s="60">
        <v>0.5</v>
      </c>
      <c r="J161" s="55" t="s">
        <v>14095</v>
      </c>
      <c r="K161" s="61">
        <v>6</v>
      </c>
    </row>
    <row r="162" spans="1:11" ht="15.75" customHeight="1" x14ac:dyDescent="0.3">
      <c r="A162" s="55">
        <v>160</v>
      </c>
      <c r="B162" s="100" t="s">
        <v>14202</v>
      </c>
      <c r="C162" s="57" t="s">
        <v>14203</v>
      </c>
      <c r="D162" s="58" t="s">
        <v>14204</v>
      </c>
      <c r="E162" s="62" t="s">
        <v>1624</v>
      </c>
      <c r="F162" s="58" t="s">
        <v>2185</v>
      </c>
      <c r="G162" s="58" t="s">
        <v>2983</v>
      </c>
      <c r="H162" s="58" t="s">
        <v>38</v>
      </c>
      <c r="I162" s="60">
        <v>0.5</v>
      </c>
      <c r="J162" s="55" t="s">
        <v>14095</v>
      </c>
      <c r="K162" s="61">
        <v>6</v>
      </c>
    </row>
    <row r="163" spans="1:11" ht="15.75" customHeight="1" x14ac:dyDescent="0.3">
      <c r="A163" s="55">
        <v>161</v>
      </c>
      <c r="B163" s="100" t="s">
        <v>14205</v>
      </c>
      <c r="C163" s="57" t="s">
        <v>14206</v>
      </c>
      <c r="D163" s="58" t="s">
        <v>14207</v>
      </c>
      <c r="E163" s="59" t="s">
        <v>2185</v>
      </c>
      <c r="F163" s="58" t="s">
        <v>2185</v>
      </c>
      <c r="G163" s="58" t="s">
        <v>20</v>
      </c>
      <c r="H163" s="58" t="s">
        <v>1226</v>
      </c>
      <c r="I163" s="60">
        <v>0.5</v>
      </c>
      <c r="J163" s="55" t="s">
        <v>14095</v>
      </c>
      <c r="K163" s="61">
        <v>6</v>
      </c>
    </row>
    <row r="164" spans="1:11" ht="15.75" customHeight="1" x14ac:dyDescent="0.3">
      <c r="A164" s="55">
        <v>162</v>
      </c>
      <c r="B164" s="100" t="s">
        <v>14208</v>
      </c>
      <c r="C164" s="57" t="s">
        <v>14209</v>
      </c>
      <c r="D164" s="58" t="s">
        <v>14210</v>
      </c>
      <c r="E164" s="62" t="s">
        <v>2185</v>
      </c>
      <c r="F164" s="58" t="s">
        <v>2086</v>
      </c>
      <c r="G164" s="58" t="s">
        <v>37</v>
      </c>
      <c r="H164" s="58" t="s">
        <v>1428</v>
      </c>
      <c r="I164" s="60">
        <v>0.5</v>
      </c>
      <c r="J164" s="55" t="s">
        <v>14095</v>
      </c>
      <c r="K164" s="61">
        <v>6</v>
      </c>
    </row>
    <row r="165" spans="1:11" ht="15.75" customHeight="1" x14ac:dyDescent="0.3">
      <c r="A165" s="55">
        <v>163</v>
      </c>
      <c r="B165" s="100" t="s">
        <v>14211</v>
      </c>
      <c r="C165" s="57" t="s">
        <v>14212</v>
      </c>
      <c r="D165" s="58" t="s">
        <v>14213</v>
      </c>
      <c r="E165" s="59" t="s">
        <v>2185</v>
      </c>
      <c r="F165" s="58" t="s">
        <v>2289</v>
      </c>
      <c r="G165" s="58" t="s">
        <v>20</v>
      </c>
      <c r="H165" s="58" t="s">
        <v>1735</v>
      </c>
      <c r="I165" s="60">
        <v>0.5</v>
      </c>
      <c r="J165" s="55" t="s">
        <v>14095</v>
      </c>
      <c r="K165" s="61">
        <v>6</v>
      </c>
    </row>
    <row r="166" spans="1:11" ht="15.75" customHeight="1" x14ac:dyDescent="0.3">
      <c r="A166" s="55">
        <v>164</v>
      </c>
      <c r="B166" s="100" t="s">
        <v>14214</v>
      </c>
      <c r="C166" s="57" t="s">
        <v>14215</v>
      </c>
      <c r="D166" s="58" t="s">
        <v>14216</v>
      </c>
      <c r="E166" s="62" t="s">
        <v>2185</v>
      </c>
      <c r="F166" s="58" t="s">
        <v>19</v>
      </c>
      <c r="G166" s="58" t="s">
        <v>37</v>
      </c>
      <c r="H166" s="58" t="s">
        <v>755</v>
      </c>
      <c r="I166" s="60">
        <v>0.5</v>
      </c>
      <c r="J166" s="55" t="s">
        <v>14095</v>
      </c>
      <c r="K166" s="61">
        <v>6</v>
      </c>
    </row>
    <row r="167" spans="1:11" ht="15.75" customHeight="1" x14ac:dyDescent="0.3">
      <c r="A167" s="55">
        <v>165</v>
      </c>
      <c r="B167" s="100" t="s">
        <v>14217</v>
      </c>
      <c r="C167" s="57" t="s">
        <v>14218</v>
      </c>
      <c r="D167" s="58" t="s">
        <v>14219</v>
      </c>
      <c r="E167" s="59" t="s">
        <v>2185</v>
      </c>
      <c r="F167" s="58" t="s">
        <v>2185</v>
      </c>
      <c r="G167" s="58" t="s">
        <v>2983</v>
      </c>
      <c r="H167" s="58" t="s">
        <v>1189</v>
      </c>
      <c r="I167" s="60">
        <v>0.5</v>
      </c>
      <c r="J167" s="55" t="s">
        <v>14095</v>
      </c>
      <c r="K167" s="61">
        <v>6</v>
      </c>
    </row>
    <row r="168" spans="1:11" ht="15.75" customHeight="1" x14ac:dyDescent="0.3">
      <c r="A168" s="55">
        <v>166</v>
      </c>
      <c r="B168" s="100" t="s">
        <v>14220</v>
      </c>
      <c r="C168" s="57" t="s">
        <v>14221</v>
      </c>
      <c r="D168" s="58" t="s">
        <v>14222</v>
      </c>
      <c r="E168" s="62" t="s">
        <v>2185</v>
      </c>
      <c r="F168" s="58" t="s">
        <v>2289</v>
      </c>
      <c r="G168" s="58" t="s">
        <v>3054</v>
      </c>
      <c r="H168" s="58" t="s">
        <v>515</v>
      </c>
      <c r="I168" s="60">
        <v>0.5</v>
      </c>
      <c r="J168" s="55" t="s">
        <v>14095</v>
      </c>
      <c r="K168" s="61">
        <v>6</v>
      </c>
    </row>
    <row r="169" spans="1:11" ht="15.75" customHeight="1" x14ac:dyDescent="0.3">
      <c r="A169" s="55">
        <v>167</v>
      </c>
      <c r="B169" s="100" t="s">
        <v>14223</v>
      </c>
      <c r="C169" s="57" t="s">
        <v>14224</v>
      </c>
      <c r="D169" s="58" t="s">
        <v>14225</v>
      </c>
      <c r="E169" s="59" t="s">
        <v>2185</v>
      </c>
      <c r="F169" s="58" t="s">
        <v>1624</v>
      </c>
      <c r="G169" s="58" t="s">
        <v>37</v>
      </c>
      <c r="H169" s="58" t="s">
        <v>4801</v>
      </c>
      <c r="I169" s="60">
        <v>0.5</v>
      </c>
      <c r="J169" s="55" t="s">
        <v>14095</v>
      </c>
      <c r="K169" s="61">
        <v>6</v>
      </c>
    </row>
    <row r="170" spans="1:11" ht="15.75" customHeight="1" x14ac:dyDescent="0.3">
      <c r="A170" s="55">
        <v>168</v>
      </c>
      <c r="B170" s="100" t="s">
        <v>14226</v>
      </c>
      <c r="C170" s="57" t="s">
        <v>14227</v>
      </c>
      <c r="D170" s="58" t="s">
        <v>14228</v>
      </c>
      <c r="E170" s="62" t="s">
        <v>2185</v>
      </c>
      <c r="F170" s="58" t="s">
        <v>2303</v>
      </c>
      <c r="G170" s="58" t="s">
        <v>2840</v>
      </c>
      <c r="H170" s="58" t="s">
        <v>4760</v>
      </c>
      <c r="I170" s="60">
        <v>0.5</v>
      </c>
      <c r="J170" s="55" t="s">
        <v>14095</v>
      </c>
      <c r="K170" s="61">
        <v>6</v>
      </c>
    </row>
    <row r="171" spans="1:11" ht="15.75" customHeight="1" x14ac:dyDescent="0.3">
      <c r="A171" s="55">
        <v>169</v>
      </c>
      <c r="B171" s="100" t="s">
        <v>14229</v>
      </c>
      <c r="C171" s="57" t="s">
        <v>14230</v>
      </c>
      <c r="D171" s="58" t="s">
        <v>14231</v>
      </c>
      <c r="E171" s="59" t="s">
        <v>2185</v>
      </c>
      <c r="F171" s="58" t="s">
        <v>1911</v>
      </c>
      <c r="G171" s="58" t="s">
        <v>20</v>
      </c>
      <c r="H171" s="58" t="s">
        <v>14232</v>
      </c>
      <c r="I171" s="60">
        <v>0.5</v>
      </c>
      <c r="J171" s="55" t="s">
        <v>14095</v>
      </c>
      <c r="K171" s="61">
        <v>6</v>
      </c>
    </row>
    <row r="172" spans="1:11" ht="15.75" customHeight="1" x14ac:dyDescent="0.3">
      <c r="A172" s="55">
        <v>170</v>
      </c>
      <c r="B172" s="100" t="s">
        <v>14233</v>
      </c>
      <c r="C172" s="101" t="s">
        <v>14234</v>
      </c>
      <c r="D172" s="58" t="s">
        <v>14235</v>
      </c>
      <c r="E172" s="62" t="s">
        <v>2357</v>
      </c>
      <c r="F172" s="58" t="s">
        <v>1911</v>
      </c>
      <c r="G172" s="58" t="s">
        <v>27</v>
      </c>
      <c r="H172" s="58" t="s">
        <v>816</v>
      </c>
      <c r="I172" s="60">
        <v>0.5</v>
      </c>
      <c r="J172" s="55" t="s">
        <v>14095</v>
      </c>
      <c r="K172" s="61">
        <v>6</v>
      </c>
    </row>
    <row r="173" spans="1:11" ht="15.75" customHeight="1" x14ac:dyDescent="0.3">
      <c r="A173" s="55">
        <v>171</v>
      </c>
      <c r="B173" s="100" t="s">
        <v>14236</v>
      </c>
      <c r="C173" s="57" t="s">
        <v>14237</v>
      </c>
      <c r="D173" s="58" t="s">
        <v>14238</v>
      </c>
      <c r="E173" s="59" t="s">
        <v>2357</v>
      </c>
      <c r="F173" s="58" t="s">
        <v>2357</v>
      </c>
      <c r="G173" s="58" t="s">
        <v>27</v>
      </c>
      <c r="H173" s="58" t="s">
        <v>733</v>
      </c>
      <c r="I173" s="60">
        <v>0.5</v>
      </c>
      <c r="J173" s="55" t="s">
        <v>14095</v>
      </c>
      <c r="K173" s="61">
        <v>6</v>
      </c>
    </row>
    <row r="174" spans="1:11" ht="15.75" customHeight="1" x14ac:dyDescent="0.3">
      <c r="A174" s="55">
        <v>172</v>
      </c>
      <c r="B174" s="98" t="s">
        <v>14239</v>
      </c>
      <c r="C174" s="99" t="s">
        <v>14240</v>
      </c>
      <c r="D174" s="58" t="s">
        <v>14241</v>
      </c>
      <c r="E174" s="62" t="s">
        <v>2357</v>
      </c>
      <c r="F174" s="58" t="s">
        <v>1472</v>
      </c>
      <c r="G174" s="58" t="s">
        <v>30</v>
      </c>
      <c r="H174" s="58" t="s">
        <v>1004</v>
      </c>
      <c r="I174" s="60">
        <v>0.5</v>
      </c>
      <c r="J174" s="55" t="s">
        <v>14095</v>
      </c>
      <c r="K174" s="61">
        <v>6</v>
      </c>
    </row>
    <row r="175" spans="1:11" ht="15.75" customHeight="1" x14ac:dyDescent="0.3">
      <c r="A175" s="55">
        <v>173</v>
      </c>
      <c r="B175" s="100" t="s">
        <v>14242</v>
      </c>
      <c r="C175" s="57" t="s">
        <v>14243</v>
      </c>
      <c r="D175" s="58" t="s">
        <v>14244</v>
      </c>
      <c r="E175" s="59" t="s">
        <v>2357</v>
      </c>
      <c r="F175" s="58" t="s">
        <v>2169</v>
      </c>
      <c r="G175" s="58" t="s">
        <v>2983</v>
      </c>
      <c r="H175" s="58" t="s">
        <v>798</v>
      </c>
      <c r="I175" s="60">
        <v>0.5</v>
      </c>
      <c r="J175" s="55" t="s">
        <v>14095</v>
      </c>
      <c r="K175" s="61">
        <v>6</v>
      </c>
    </row>
    <row r="176" spans="1:11" ht="15.75" customHeight="1" x14ac:dyDescent="0.3">
      <c r="A176" s="55">
        <v>174</v>
      </c>
      <c r="B176" s="100" t="s">
        <v>14245</v>
      </c>
      <c r="C176" s="57" t="s">
        <v>14246</v>
      </c>
      <c r="D176" s="58" t="s">
        <v>14247</v>
      </c>
      <c r="E176" s="62" t="s">
        <v>2357</v>
      </c>
      <c r="F176" s="58" t="s">
        <v>2289</v>
      </c>
      <c r="G176" s="58" t="s">
        <v>30</v>
      </c>
      <c r="H176" s="58" t="s">
        <v>384</v>
      </c>
      <c r="I176" s="60">
        <v>0.5</v>
      </c>
      <c r="J176" s="55" t="s">
        <v>14095</v>
      </c>
      <c r="K176" s="61">
        <v>6</v>
      </c>
    </row>
    <row r="177" spans="1:12" ht="15.75" customHeight="1" x14ac:dyDescent="0.3">
      <c r="A177" s="55">
        <v>175</v>
      </c>
      <c r="B177" s="100" t="s">
        <v>14248</v>
      </c>
      <c r="C177" s="57" t="s">
        <v>14249</v>
      </c>
      <c r="D177" s="58" t="s">
        <v>14250</v>
      </c>
      <c r="E177" s="59" t="s">
        <v>2357</v>
      </c>
      <c r="F177" s="58" t="s">
        <v>2289</v>
      </c>
      <c r="G177" s="58" t="s">
        <v>37</v>
      </c>
      <c r="H177" s="58" t="s">
        <v>458</v>
      </c>
      <c r="I177" s="60">
        <v>0.5</v>
      </c>
      <c r="J177" s="55" t="s">
        <v>14095</v>
      </c>
      <c r="K177" s="61">
        <v>6</v>
      </c>
    </row>
    <row r="178" spans="1:12" ht="15.75" customHeight="1" x14ac:dyDescent="0.3">
      <c r="A178" s="55">
        <v>176</v>
      </c>
      <c r="B178" s="100" t="s">
        <v>13121</v>
      </c>
      <c r="C178" s="57" t="s">
        <v>13122</v>
      </c>
      <c r="D178" s="58" t="s">
        <v>14251</v>
      </c>
      <c r="E178" s="62" t="s">
        <v>2357</v>
      </c>
      <c r="F178" s="58" t="s">
        <v>2357</v>
      </c>
      <c r="G178" s="58" t="s">
        <v>30</v>
      </c>
      <c r="H178" s="58" t="s">
        <v>669</v>
      </c>
      <c r="I178" s="60">
        <v>0.5</v>
      </c>
      <c r="J178" s="55" t="s">
        <v>14095</v>
      </c>
      <c r="K178" s="61">
        <v>6</v>
      </c>
    </row>
    <row r="179" spans="1:12" ht="15.75" customHeight="1" x14ac:dyDescent="0.3">
      <c r="A179" s="55">
        <v>177</v>
      </c>
      <c r="B179" s="100" t="s">
        <v>14252</v>
      </c>
      <c r="C179" s="57" t="s">
        <v>14253</v>
      </c>
      <c r="D179" s="58" t="s">
        <v>14254</v>
      </c>
      <c r="E179" s="59" t="s">
        <v>2357</v>
      </c>
      <c r="F179" s="58" t="s">
        <v>2357</v>
      </c>
      <c r="G179" s="58" t="s">
        <v>37</v>
      </c>
      <c r="H179" s="58" t="s">
        <v>876</v>
      </c>
      <c r="I179" s="60">
        <v>0.5</v>
      </c>
      <c r="J179" s="55" t="s">
        <v>14095</v>
      </c>
      <c r="K179" s="61">
        <v>6</v>
      </c>
    </row>
    <row r="180" spans="1:12" ht="15.75" customHeight="1" x14ac:dyDescent="0.3">
      <c r="A180" s="55">
        <v>178</v>
      </c>
      <c r="B180" s="100" t="s">
        <v>14255</v>
      </c>
      <c r="C180" s="101" t="s">
        <v>14256</v>
      </c>
      <c r="D180" s="58" t="s">
        <v>14257</v>
      </c>
      <c r="E180" s="62" t="s">
        <v>2289</v>
      </c>
      <c r="F180" s="58" t="s">
        <v>2185</v>
      </c>
      <c r="G180" s="58" t="s">
        <v>20</v>
      </c>
      <c r="H180" s="58" t="s">
        <v>14016</v>
      </c>
      <c r="I180" s="60">
        <v>0.5</v>
      </c>
      <c r="J180" s="55" t="s">
        <v>14095</v>
      </c>
      <c r="K180" s="61">
        <v>6</v>
      </c>
    </row>
    <row r="181" spans="1:12" ht="15.75" customHeight="1" x14ac:dyDescent="0.3">
      <c r="A181" s="55">
        <v>179</v>
      </c>
      <c r="B181" s="100" t="s">
        <v>14258</v>
      </c>
      <c r="C181" s="57" t="s">
        <v>14259</v>
      </c>
      <c r="D181" s="58" t="s">
        <v>14260</v>
      </c>
      <c r="E181" s="59" t="s">
        <v>2289</v>
      </c>
      <c r="F181" s="58" t="s">
        <v>2303</v>
      </c>
      <c r="G181" s="58" t="s">
        <v>37</v>
      </c>
      <c r="H181" s="58" t="s">
        <v>1195</v>
      </c>
      <c r="I181" s="60">
        <v>0.5</v>
      </c>
      <c r="J181" s="55" t="s">
        <v>14095</v>
      </c>
      <c r="K181" s="61">
        <v>6</v>
      </c>
    </row>
    <row r="182" spans="1:12" ht="15.75" customHeight="1" x14ac:dyDescent="0.3">
      <c r="A182" s="55">
        <v>180</v>
      </c>
      <c r="B182" s="100" t="s">
        <v>14261</v>
      </c>
      <c r="C182" s="57" t="s">
        <v>14262</v>
      </c>
      <c r="D182" s="58" t="s">
        <v>14263</v>
      </c>
      <c r="E182" s="62" t="s">
        <v>2289</v>
      </c>
      <c r="F182" s="58" t="s">
        <v>1911</v>
      </c>
      <c r="G182" s="58" t="s">
        <v>33</v>
      </c>
      <c r="H182" s="58" t="s">
        <v>4637</v>
      </c>
      <c r="I182" s="60">
        <v>0.5</v>
      </c>
      <c r="J182" s="55" t="s">
        <v>14095</v>
      </c>
      <c r="K182" s="61">
        <v>6</v>
      </c>
    </row>
    <row r="183" spans="1:12" ht="15.75" customHeight="1" x14ac:dyDescent="0.3">
      <c r="A183" s="55">
        <v>181</v>
      </c>
      <c r="B183" s="100" t="s">
        <v>14264</v>
      </c>
      <c r="C183" s="57" t="s">
        <v>4002</v>
      </c>
      <c r="D183" s="58" t="s">
        <v>14265</v>
      </c>
      <c r="E183" s="59" t="s">
        <v>2289</v>
      </c>
      <c r="F183" s="58" t="s">
        <v>2169</v>
      </c>
      <c r="G183" s="58" t="s">
        <v>2840</v>
      </c>
      <c r="H183" s="58" t="s">
        <v>649</v>
      </c>
      <c r="I183" s="60">
        <v>0.5</v>
      </c>
      <c r="J183" s="55" t="s">
        <v>14095</v>
      </c>
      <c r="K183" s="61">
        <v>6</v>
      </c>
    </row>
    <row r="184" spans="1:12" ht="15.75" customHeight="1" x14ac:dyDescent="0.3">
      <c r="A184" s="55">
        <v>182</v>
      </c>
      <c r="B184" s="100" t="s">
        <v>14266</v>
      </c>
      <c r="C184" s="101" t="s">
        <v>14267</v>
      </c>
      <c r="D184" s="58" t="s">
        <v>14268</v>
      </c>
      <c r="E184" s="62" t="s">
        <v>2289</v>
      </c>
      <c r="F184" s="58" t="s">
        <v>2303</v>
      </c>
      <c r="G184" s="58" t="s">
        <v>30</v>
      </c>
      <c r="H184" s="58" t="s">
        <v>680</v>
      </c>
      <c r="I184" s="60">
        <v>0.5</v>
      </c>
      <c r="J184" s="55" t="s">
        <v>14095</v>
      </c>
      <c r="K184" s="61">
        <v>6</v>
      </c>
    </row>
    <row r="185" spans="1:12" ht="15.75" customHeight="1" x14ac:dyDescent="0.3">
      <c r="A185" s="55">
        <v>183</v>
      </c>
      <c r="B185" s="100" t="s">
        <v>4029</v>
      </c>
      <c r="C185" s="57" t="s">
        <v>4030</v>
      </c>
      <c r="D185" s="58" t="s">
        <v>14269</v>
      </c>
      <c r="E185" s="59" t="s">
        <v>2289</v>
      </c>
      <c r="F185" s="58" t="s">
        <v>19</v>
      </c>
      <c r="G185" s="58" t="s">
        <v>2840</v>
      </c>
      <c r="H185" s="58" t="s">
        <v>853</v>
      </c>
      <c r="I185" s="60">
        <v>0.5</v>
      </c>
      <c r="J185" s="55" t="s">
        <v>14095</v>
      </c>
      <c r="K185" s="61">
        <v>6</v>
      </c>
    </row>
    <row r="186" spans="1:12" ht="15.75" customHeight="1" x14ac:dyDescent="0.3">
      <c r="A186" s="55">
        <v>184</v>
      </c>
      <c r="B186" s="100" t="s">
        <v>4025</v>
      </c>
      <c r="C186" s="58" t="s">
        <v>4026</v>
      </c>
      <c r="D186" s="58" t="s">
        <v>14270</v>
      </c>
      <c r="E186" s="62" t="s">
        <v>2289</v>
      </c>
      <c r="F186" s="58" t="s">
        <v>2357</v>
      </c>
      <c r="G186" s="58" t="s">
        <v>30</v>
      </c>
      <c r="H186" s="58" t="s">
        <v>31</v>
      </c>
      <c r="I186" s="60">
        <v>0.5</v>
      </c>
      <c r="J186" s="55" t="s">
        <v>14095</v>
      </c>
      <c r="K186" s="61">
        <v>6</v>
      </c>
    </row>
    <row r="187" spans="1:12" ht="15.75" customHeight="1" x14ac:dyDescent="0.3">
      <c r="A187" s="55">
        <v>185</v>
      </c>
      <c r="B187" s="100" t="s">
        <v>13171</v>
      </c>
      <c r="C187" s="57" t="s">
        <v>13172</v>
      </c>
      <c r="D187" s="58" t="s">
        <v>14271</v>
      </c>
      <c r="E187" s="59" t="s">
        <v>2289</v>
      </c>
      <c r="F187" s="58" t="s">
        <v>2357</v>
      </c>
      <c r="G187" s="58" t="s">
        <v>20</v>
      </c>
      <c r="H187" s="58" t="s">
        <v>11927</v>
      </c>
      <c r="I187" s="60">
        <v>0.5</v>
      </c>
      <c r="J187" s="55" t="s">
        <v>14095</v>
      </c>
      <c r="K187" s="61">
        <v>6</v>
      </c>
    </row>
    <row r="188" spans="1:12" ht="15.75" customHeight="1" x14ac:dyDescent="0.3">
      <c r="A188" s="55">
        <v>186</v>
      </c>
      <c r="B188" s="100" t="s">
        <v>14272</v>
      </c>
      <c r="C188" s="57" t="s">
        <v>14273</v>
      </c>
      <c r="D188" s="58" t="s">
        <v>14274</v>
      </c>
      <c r="E188" s="62" t="s">
        <v>2289</v>
      </c>
      <c r="F188" s="58" t="s">
        <v>2289</v>
      </c>
      <c r="G188" s="58" t="s">
        <v>30</v>
      </c>
      <c r="H188" s="58" t="s">
        <v>945</v>
      </c>
      <c r="I188" s="60">
        <v>0.5</v>
      </c>
      <c r="J188" s="55" t="s">
        <v>14095</v>
      </c>
      <c r="K188" s="61">
        <v>6</v>
      </c>
    </row>
    <row r="189" spans="1:12" ht="15.75" customHeight="1" x14ac:dyDescent="0.25">
      <c r="A189" s="55">
        <v>187</v>
      </c>
      <c r="B189" s="56" t="s">
        <v>14275</v>
      </c>
      <c r="C189" s="57" t="s">
        <v>14276</v>
      </c>
      <c r="D189" s="102">
        <v>508</v>
      </c>
      <c r="E189" s="103">
        <v>1.4710000000000001</v>
      </c>
      <c r="F189" s="104">
        <v>1.091</v>
      </c>
      <c r="G189" s="105" t="s">
        <v>14277</v>
      </c>
      <c r="H189" s="104">
        <v>14.2</v>
      </c>
      <c r="I189" s="60">
        <v>0.5</v>
      </c>
      <c r="J189" s="55" t="s">
        <v>14095</v>
      </c>
      <c r="K189" s="61">
        <v>6</v>
      </c>
      <c r="L189" s="48" t="s">
        <v>14278</v>
      </c>
    </row>
    <row r="190" spans="1:12" ht="15.75" customHeight="1" x14ac:dyDescent="0.3">
      <c r="A190" s="55">
        <v>188</v>
      </c>
      <c r="B190" s="56" t="s">
        <v>14279</v>
      </c>
      <c r="C190" s="57" t="s">
        <v>14280</v>
      </c>
      <c r="D190" s="55" t="s">
        <v>14281</v>
      </c>
      <c r="E190" s="106" t="s">
        <v>14282</v>
      </c>
      <c r="F190" s="55" t="s">
        <v>165</v>
      </c>
      <c r="G190" s="55" t="s">
        <v>165</v>
      </c>
      <c r="H190" s="55" t="s">
        <v>13955</v>
      </c>
      <c r="I190" s="60">
        <v>0.5</v>
      </c>
      <c r="J190" s="55" t="s">
        <v>14095</v>
      </c>
      <c r="K190" s="61">
        <v>6</v>
      </c>
      <c r="L190" s="48" t="s">
        <v>14283</v>
      </c>
    </row>
    <row r="191" spans="1:12" ht="15.75" customHeight="1" x14ac:dyDescent="0.3">
      <c r="A191" s="55">
        <v>189</v>
      </c>
      <c r="B191" s="100" t="s">
        <v>14284</v>
      </c>
      <c r="C191" s="57" t="s">
        <v>14285</v>
      </c>
      <c r="D191" s="58" t="s">
        <v>14286</v>
      </c>
      <c r="E191" s="59" t="s">
        <v>2303</v>
      </c>
      <c r="F191" s="58" t="s">
        <v>2086</v>
      </c>
      <c r="G191" s="58" t="s">
        <v>2983</v>
      </c>
      <c r="H191" s="58" t="s">
        <v>14287</v>
      </c>
      <c r="I191" s="60">
        <v>0.5</v>
      </c>
      <c r="J191" s="55" t="s">
        <v>14095</v>
      </c>
      <c r="K191" s="61">
        <v>6</v>
      </c>
    </row>
    <row r="192" spans="1:12" ht="15.75" customHeight="1" x14ac:dyDescent="0.3">
      <c r="A192" s="55">
        <v>190</v>
      </c>
      <c r="B192" s="100" t="s">
        <v>14288</v>
      </c>
      <c r="C192" s="57" t="s">
        <v>14289</v>
      </c>
      <c r="D192" s="58" t="s">
        <v>14290</v>
      </c>
      <c r="E192" s="62" t="s">
        <v>2303</v>
      </c>
      <c r="F192" s="58" t="s">
        <v>2303</v>
      </c>
      <c r="G192" s="58" t="s">
        <v>27</v>
      </c>
      <c r="H192" s="58" t="s">
        <v>2185</v>
      </c>
      <c r="I192" s="60">
        <v>0.5</v>
      </c>
      <c r="J192" s="55" t="s">
        <v>14095</v>
      </c>
      <c r="K192" s="61">
        <v>6</v>
      </c>
    </row>
    <row r="193" spans="1:11" ht="15.75" customHeight="1" x14ac:dyDescent="0.3">
      <c r="A193" s="55">
        <v>191</v>
      </c>
      <c r="B193" s="100" t="s">
        <v>14291</v>
      </c>
      <c r="C193" s="57" t="s">
        <v>14292</v>
      </c>
      <c r="D193" s="58" t="s">
        <v>14157</v>
      </c>
      <c r="E193" s="59" t="s">
        <v>2303</v>
      </c>
      <c r="F193" s="58" t="s">
        <v>19</v>
      </c>
      <c r="G193" s="58" t="s">
        <v>27</v>
      </c>
      <c r="H193" s="58" t="s">
        <v>816</v>
      </c>
      <c r="I193" s="60">
        <v>0.5</v>
      </c>
      <c r="J193" s="55" t="s">
        <v>14095</v>
      </c>
      <c r="K193" s="61">
        <v>6</v>
      </c>
    </row>
    <row r="194" spans="1:11" ht="15.75" customHeight="1" x14ac:dyDescent="0.3">
      <c r="A194" s="55">
        <v>192</v>
      </c>
      <c r="B194" s="100" t="s">
        <v>14293</v>
      </c>
      <c r="C194" s="57" t="s">
        <v>14294</v>
      </c>
      <c r="D194" s="58" t="s">
        <v>14029</v>
      </c>
      <c r="E194" s="62" t="s">
        <v>2303</v>
      </c>
      <c r="F194" s="58" t="s">
        <v>19</v>
      </c>
      <c r="G194" s="58" t="s">
        <v>37</v>
      </c>
      <c r="H194" s="58" t="s">
        <v>5210</v>
      </c>
      <c r="I194" s="60">
        <v>0.5</v>
      </c>
      <c r="J194" s="55" t="s">
        <v>14095</v>
      </c>
      <c r="K194" s="61">
        <v>6</v>
      </c>
    </row>
    <row r="195" spans="1:11" ht="15.75" customHeight="1" x14ac:dyDescent="0.3">
      <c r="A195" s="55">
        <v>193</v>
      </c>
      <c r="B195" s="100" t="s">
        <v>14295</v>
      </c>
      <c r="C195" s="57" t="s">
        <v>14296</v>
      </c>
      <c r="D195" s="58" t="s">
        <v>14297</v>
      </c>
      <c r="E195" s="59" t="s">
        <v>2303</v>
      </c>
      <c r="F195" s="58" t="s">
        <v>19</v>
      </c>
      <c r="G195" s="58" t="s">
        <v>18</v>
      </c>
      <c r="H195" s="58" t="s">
        <v>1421</v>
      </c>
      <c r="I195" s="60">
        <v>0.5</v>
      </c>
      <c r="J195" s="55" t="s">
        <v>14095</v>
      </c>
      <c r="K195" s="61">
        <v>6</v>
      </c>
    </row>
    <row r="196" spans="1:11" ht="15.75" customHeight="1" x14ac:dyDescent="0.3">
      <c r="A196" s="55">
        <v>194</v>
      </c>
      <c r="B196" s="100" t="s">
        <v>14298</v>
      </c>
      <c r="C196" s="57" t="s">
        <v>14299</v>
      </c>
      <c r="D196" s="58" t="s">
        <v>14300</v>
      </c>
      <c r="E196" s="59" t="s">
        <v>2303</v>
      </c>
      <c r="F196" s="58" t="s">
        <v>2169</v>
      </c>
      <c r="G196" s="58" t="s">
        <v>20</v>
      </c>
      <c r="H196" s="58" t="s">
        <v>292</v>
      </c>
      <c r="I196" s="60">
        <v>0.5</v>
      </c>
      <c r="J196" s="55" t="s">
        <v>14095</v>
      </c>
      <c r="K196" s="61">
        <v>6</v>
      </c>
    </row>
    <row r="197" spans="1:11" ht="15.75" customHeight="1" x14ac:dyDescent="0.3">
      <c r="A197" s="55">
        <v>195</v>
      </c>
      <c r="B197" s="100" t="s">
        <v>13214</v>
      </c>
      <c r="C197" s="57" t="s">
        <v>13215</v>
      </c>
      <c r="D197" s="58" t="s">
        <v>14301</v>
      </c>
      <c r="E197" s="62" t="s">
        <v>2303</v>
      </c>
      <c r="F197" s="58" t="s">
        <v>2289</v>
      </c>
      <c r="G197" s="58" t="s">
        <v>37</v>
      </c>
      <c r="H197" s="58" t="s">
        <v>1189</v>
      </c>
      <c r="I197" s="60">
        <v>0.5</v>
      </c>
      <c r="J197" s="55" t="s">
        <v>14095</v>
      </c>
      <c r="K197" s="61">
        <v>6</v>
      </c>
    </row>
    <row r="198" spans="1:11" ht="15.75" customHeight="1" x14ac:dyDescent="0.3">
      <c r="A198" s="55">
        <v>196</v>
      </c>
      <c r="B198" s="100" t="s">
        <v>14302</v>
      </c>
      <c r="C198" s="57" t="s">
        <v>14303</v>
      </c>
      <c r="D198" s="58" t="s">
        <v>14304</v>
      </c>
      <c r="E198" s="59" t="s">
        <v>2303</v>
      </c>
      <c r="F198" s="58" t="s">
        <v>2169</v>
      </c>
      <c r="G198" s="58" t="s">
        <v>30</v>
      </c>
      <c r="H198" s="58" t="s">
        <v>34</v>
      </c>
      <c r="I198" s="60">
        <v>0.5</v>
      </c>
      <c r="J198" s="55" t="s">
        <v>14095</v>
      </c>
      <c r="K198" s="61">
        <v>6</v>
      </c>
    </row>
    <row r="199" spans="1:11" ht="15.75" customHeight="1" x14ac:dyDescent="0.25">
      <c r="A199" s="55">
        <v>197</v>
      </c>
      <c r="B199" s="56" t="s">
        <v>13218</v>
      </c>
      <c r="C199" s="57" t="s">
        <v>13219</v>
      </c>
      <c r="D199" s="107" t="s">
        <v>14301</v>
      </c>
      <c r="E199" s="62" t="s">
        <v>2303</v>
      </c>
      <c r="F199" s="107" t="s">
        <v>2303</v>
      </c>
      <c r="G199" s="107" t="s">
        <v>20</v>
      </c>
      <c r="H199" s="107" t="s">
        <v>14305</v>
      </c>
      <c r="I199" s="60">
        <v>0.5</v>
      </c>
      <c r="J199" s="55" t="s">
        <v>14095</v>
      </c>
      <c r="K199" s="61">
        <v>6</v>
      </c>
    </row>
    <row r="200" spans="1:11" ht="15.75" customHeight="1" x14ac:dyDescent="0.3">
      <c r="A200" s="55">
        <v>198</v>
      </c>
      <c r="B200" s="100" t="s">
        <v>14306</v>
      </c>
      <c r="C200" s="57" t="s">
        <v>14307</v>
      </c>
      <c r="D200" s="58" t="s">
        <v>14308</v>
      </c>
      <c r="E200" s="59" t="s">
        <v>19</v>
      </c>
      <c r="F200" s="58" t="s">
        <v>19</v>
      </c>
      <c r="G200" s="58" t="s">
        <v>37</v>
      </c>
      <c r="H200" s="58" t="s">
        <v>14309</v>
      </c>
      <c r="I200" s="60">
        <v>0.5</v>
      </c>
      <c r="J200" s="55" t="s">
        <v>14095</v>
      </c>
      <c r="K200" s="61">
        <v>6</v>
      </c>
    </row>
    <row r="201" spans="1:11" ht="15.75" customHeight="1" x14ac:dyDescent="0.3">
      <c r="A201" s="55">
        <v>199</v>
      </c>
      <c r="B201" s="100" t="s">
        <v>14310</v>
      </c>
      <c r="C201" s="57" t="s">
        <v>14311</v>
      </c>
      <c r="D201" s="58" t="s">
        <v>14312</v>
      </c>
      <c r="E201" s="62" t="s">
        <v>19</v>
      </c>
      <c r="F201" s="58" t="s">
        <v>2169</v>
      </c>
      <c r="G201" s="58" t="s">
        <v>37</v>
      </c>
      <c r="H201" s="58" t="s">
        <v>34</v>
      </c>
      <c r="I201" s="60">
        <v>0.5</v>
      </c>
      <c r="J201" s="55" t="s">
        <v>14095</v>
      </c>
      <c r="K201" s="61">
        <v>6</v>
      </c>
    </row>
    <row r="202" spans="1:11" ht="15.75" customHeight="1" x14ac:dyDescent="0.3">
      <c r="A202" s="55">
        <v>200</v>
      </c>
      <c r="B202" s="100" t="s">
        <v>14313</v>
      </c>
      <c r="C202" s="57" t="s">
        <v>14314</v>
      </c>
      <c r="D202" s="58" t="s">
        <v>14315</v>
      </c>
      <c r="E202" s="59" t="s">
        <v>19</v>
      </c>
      <c r="F202" s="58" t="s">
        <v>19</v>
      </c>
      <c r="G202" s="58" t="s">
        <v>30</v>
      </c>
      <c r="H202" s="58" t="s">
        <v>693</v>
      </c>
      <c r="I202" s="60">
        <v>0.5</v>
      </c>
      <c r="J202" s="55" t="s">
        <v>14095</v>
      </c>
      <c r="K202" s="61">
        <v>6</v>
      </c>
    </row>
    <row r="203" spans="1:11" ht="15.75" customHeight="1" x14ac:dyDescent="0.3">
      <c r="A203" s="55">
        <v>201</v>
      </c>
      <c r="B203" s="100" t="s">
        <v>14316</v>
      </c>
      <c r="C203" s="57" t="s">
        <v>14317</v>
      </c>
      <c r="D203" s="58" t="s">
        <v>14318</v>
      </c>
      <c r="E203" s="62" t="s">
        <v>19</v>
      </c>
      <c r="F203" s="58" t="s">
        <v>2289</v>
      </c>
      <c r="G203" s="58" t="s">
        <v>37</v>
      </c>
      <c r="H203" s="58" t="s">
        <v>837</v>
      </c>
      <c r="I203" s="60">
        <v>0.5</v>
      </c>
      <c r="J203" s="55" t="s">
        <v>14095</v>
      </c>
      <c r="K203" s="61">
        <v>6</v>
      </c>
    </row>
    <row r="204" spans="1:11" ht="15.75" customHeight="1" x14ac:dyDescent="0.3">
      <c r="A204" s="55">
        <v>202</v>
      </c>
      <c r="B204" s="100" t="s">
        <v>14319</v>
      </c>
      <c r="C204" s="57" t="s">
        <v>14320</v>
      </c>
      <c r="D204" s="58" t="s">
        <v>14321</v>
      </c>
      <c r="E204" s="59" t="s">
        <v>19</v>
      </c>
      <c r="F204" s="58" t="s">
        <v>19</v>
      </c>
      <c r="G204" s="58" t="s">
        <v>2983</v>
      </c>
      <c r="H204" s="58" t="s">
        <v>503</v>
      </c>
      <c r="I204" s="60">
        <v>0.5</v>
      </c>
      <c r="J204" s="55" t="s">
        <v>14095</v>
      </c>
      <c r="K204" s="61">
        <v>6</v>
      </c>
    </row>
    <row r="205" spans="1:11" ht="15.75" customHeight="1" x14ac:dyDescent="0.3">
      <c r="A205" s="55">
        <v>203</v>
      </c>
      <c r="B205" s="100" t="s">
        <v>4104</v>
      </c>
      <c r="C205" s="57" t="s">
        <v>4105</v>
      </c>
      <c r="D205" s="58" t="s">
        <v>14322</v>
      </c>
      <c r="E205" s="62" t="s">
        <v>19</v>
      </c>
      <c r="F205" s="58" t="s">
        <v>19</v>
      </c>
      <c r="G205" s="58" t="s">
        <v>30</v>
      </c>
      <c r="H205" s="58" t="s">
        <v>9122</v>
      </c>
      <c r="I205" s="60">
        <v>0.5</v>
      </c>
      <c r="J205" s="55" t="s">
        <v>14095</v>
      </c>
      <c r="K205" s="61">
        <v>6</v>
      </c>
    </row>
    <row r="206" spans="1:11" ht="15.75" customHeight="1" x14ac:dyDescent="0.3">
      <c r="A206" s="55">
        <v>204</v>
      </c>
      <c r="B206" s="100" t="s">
        <v>14323</v>
      </c>
      <c r="C206" s="57" t="s">
        <v>14324</v>
      </c>
      <c r="D206" s="58" t="s">
        <v>14325</v>
      </c>
      <c r="E206" s="59" t="s">
        <v>19</v>
      </c>
      <c r="F206" s="58" t="s">
        <v>2086</v>
      </c>
      <c r="G206" s="58" t="s">
        <v>37</v>
      </c>
      <c r="H206" s="58" t="s">
        <v>643</v>
      </c>
      <c r="I206" s="60">
        <v>0.5</v>
      </c>
      <c r="J206" s="55" t="s">
        <v>14095</v>
      </c>
      <c r="K206" s="61">
        <v>6</v>
      </c>
    </row>
    <row r="207" spans="1:11" ht="15.75" customHeight="1" x14ac:dyDescent="0.3">
      <c r="A207" s="55">
        <v>205</v>
      </c>
      <c r="B207" s="100" t="s">
        <v>14326</v>
      </c>
      <c r="C207" s="57" t="s">
        <v>14327</v>
      </c>
      <c r="D207" s="58" t="s">
        <v>14328</v>
      </c>
      <c r="E207" s="62" t="s">
        <v>19</v>
      </c>
      <c r="F207" s="58" t="s">
        <v>2086</v>
      </c>
      <c r="G207" s="58" t="s">
        <v>2983</v>
      </c>
      <c r="H207" s="58" t="s">
        <v>11927</v>
      </c>
      <c r="I207" s="60">
        <v>0.5</v>
      </c>
      <c r="J207" s="55" t="s">
        <v>14095</v>
      </c>
      <c r="K207" s="61">
        <v>6</v>
      </c>
    </row>
    <row r="208" spans="1:11" ht="15.75" customHeight="1" x14ac:dyDescent="0.3">
      <c r="A208" s="55">
        <v>206</v>
      </c>
      <c r="B208" s="100" t="s">
        <v>14329</v>
      </c>
      <c r="C208" s="57" t="s">
        <v>14330</v>
      </c>
      <c r="D208" s="58" t="s">
        <v>14331</v>
      </c>
      <c r="E208" s="59" t="s">
        <v>19</v>
      </c>
      <c r="F208" s="58" t="s">
        <v>2086</v>
      </c>
      <c r="G208" s="58" t="s">
        <v>3054</v>
      </c>
      <c r="H208" s="58" t="s">
        <v>292</v>
      </c>
      <c r="I208" s="60">
        <v>0.5</v>
      </c>
      <c r="J208" s="55" t="s">
        <v>14095</v>
      </c>
      <c r="K208" s="61">
        <v>6</v>
      </c>
    </row>
    <row r="209" spans="1:11" ht="15.75" customHeight="1" x14ac:dyDescent="0.3">
      <c r="A209" s="55">
        <v>207</v>
      </c>
      <c r="B209" s="100" t="s">
        <v>4100</v>
      </c>
      <c r="C209" s="101" t="s">
        <v>4101</v>
      </c>
      <c r="D209" s="58" t="s">
        <v>14332</v>
      </c>
      <c r="E209" s="62" t="s">
        <v>19</v>
      </c>
      <c r="F209" s="58" t="s">
        <v>19</v>
      </c>
      <c r="G209" s="58" t="s">
        <v>37</v>
      </c>
      <c r="H209" s="58" t="s">
        <v>38</v>
      </c>
      <c r="I209" s="60">
        <v>0.5</v>
      </c>
      <c r="J209" s="55" t="s">
        <v>14095</v>
      </c>
      <c r="K209" s="61">
        <v>6</v>
      </c>
    </row>
    <row r="210" spans="1:11" ht="15.75" customHeight="1" x14ac:dyDescent="0.3">
      <c r="A210" s="55">
        <v>208</v>
      </c>
      <c r="B210" s="100" t="s">
        <v>14333</v>
      </c>
      <c r="C210" s="57" t="s">
        <v>14334</v>
      </c>
      <c r="D210" s="58" t="s">
        <v>14335</v>
      </c>
      <c r="E210" s="59" t="s">
        <v>2086</v>
      </c>
      <c r="F210" s="58" t="s">
        <v>2086</v>
      </c>
      <c r="G210" s="58" t="s">
        <v>30</v>
      </c>
      <c r="H210" s="58" t="s">
        <v>1226</v>
      </c>
      <c r="I210" s="60">
        <v>0.5</v>
      </c>
      <c r="J210" s="55" t="s">
        <v>14095</v>
      </c>
      <c r="K210" s="61">
        <v>6</v>
      </c>
    </row>
    <row r="211" spans="1:11" ht="15.75" customHeight="1" x14ac:dyDescent="0.3">
      <c r="A211" s="55">
        <v>209</v>
      </c>
      <c r="B211" s="100" t="s">
        <v>14336</v>
      </c>
      <c r="C211" s="57" t="s">
        <v>14337</v>
      </c>
      <c r="D211" s="58" t="s">
        <v>14338</v>
      </c>
      <c r="E211" s="62" t="s">
        <v>2086</v>
      </c>
      <c r="F211" s="58" t="s">
        <v>1624</v>
      </c>
      <c r="G211" s="58" t="s">
        <v>2983</v>
      </c>
      <c r="H211" s="58" t="s">
        <v>837</v>
      </c>
      <c r="I211" s="60">
        <v>0.5</v>
      </c>
      <c r="J211" s="55" t="s">
        <v>14095</v>
      </c>
      <c r="K211" s="61">
        <v>6</v>
      </c>
    </row>
    <row r="212" spans="1:11" ht="15.75" customHeight="1" x14ac:dyDescent="0.3">
      <c r="A212" s="55">
        <v>210</v>
      </c>
      <c r="B212" s="100" t="s">
        <v>14339</v>
      </c>
      <c r="C212" s="101" t="s">
        <v>14340</v>
      </c>
      <c r="D212" s="58" t="s">
        <v>14341</v>
      </c>
      <c r="E212" s="59" t="s">
        <v>2086</v>
      </c>
      <c r="F212" s="58" t="s">
        <v>2289</v>
      </c>
      <c r="G212" s="58" t="s">
        <v>2983</v>
      </c>
      <c r="H212" s="58" t="s">
        <v>1114</v>
      </c>
      <c r="I212" s="60">
        <v>0.5</v>
      </c>
      <c r="J212" s="55" t="s">
        <v>14095</v>
      </c>
      <c r="K212" s="61">
        <v>6</v>
      </c>
    </row>
    <row r="213" spans="1:11" ht="15.75" customHeight="1" x14ac:dyDescent="0.3">
      <c r="A213" s="55">
        <v>211</v>
      </c>
      <c r="B213" s="100" t="s">
        <v>14342</v>
      </c>
      <c r="C213" s="57" t="s">
        <v>14343</v>
      </c>
      <c r="D213" s="58" t="s">
        <v>14344</v>
      </c>
      <c r="E213" s="62" t="s">
        <v>2086</v>
      </c>
      <c r="F213" s="58" t="s">
        <v>2303</v>
      </c>
      <c r="G213" s="58" t="s">
        <v>27</v>
      </c>
      <c r="H213" s="58" t="s">
        <v>4737</v>
      </c>
      <c r="I213" s="60">
        <v>0.5</v>
      </c>
      <c r="J213" s="55" t="s">
        <v>14095</v>
      </c>
      <c r="K213" s="61">
        <v>6</v>
      </c>
    </row>
    <row r="214" spans="1:11" ht="15.75" customHeight="1" x14ac:dyDescent="0.3">
      <c r="A214" s="55">
        <v>212</v>
      </c>
      <c r="B214" s="98" t="s">
        <v>14345</v>
      </c>
      <c r="C214" s="55" t="s">
        <v>14346</v>
      </c>
      <c r="D214" s="58" t="s">
        <v>14347</v>
      </c>
      <c r="E214" s="59" t="s">
        <v>2086</v>
      </c>
      <c r="F214" s="58" t="s">
        <v>1911</v>
      </c>
      <c r="G214" s="58" t="s">
        <v>37</v>
      </c>
      <c r="H214" s="58" t="s">
        <v>1160</v>
      </c>
      <c r="I214" s="60">
        <v>0.5</v>
      </c>
      <c r="J214" s="55" t="s">
        <v>14095</v>
      </c>
      <c r="K214" s="61">
        <v>6</v>
      </c>
    </row>
    <row r="215" spans="1:11" ht="15.75" customHeight="1" x14ac:dyDescent="0.3">
      <c r="A215" s="55">
        <v>213</v>
      </c>
      <c r="B215" s="100" t="s">
        <v>14348</v>
      </c>
      <c r="C215" s="57" t="s">
        <v>14349</v>
      </c>
      <c r="D215" s="58" t="s">
        <v>14350</v>
      </c>
      <c r="E215" s="62" t="s">
        <v>2086</v>
      </c>
      <c r="F215" s="58" t="s">
        <v>33</v>
      </c>
      <c r="G215" s="58" t="s">
        <v>37</v>
      </c>
      <c r="H215" s="58" t="s">
        <v>1010</v>
      </c>
      <c r="I215" s="60">
        <v>0.5</v>
      </c>
      <c r="J215" s="55" t="s">
        <v>14095</v>
      </c>
      <c r="K215" s="61">
        <v>6</v>
      </c>
    </row>
    <row r="216" spans="1:11" ht="15.75" customHeight="1" x14ac:dyDescent="0.3">
      <c r="A216" s="55">
        <v>214</v>
      </c>
      <c r="B216" s="100" t="s">
        <v>14351</v>
      </c>
      <c r="C216" s="57" t="s">
        <v>14352</v>
      </c>
      <c r="D216" s="58" t="s">
        <v>14353</v>
      </c>
      <c r="E216" s="59" t="s">
        <v>2086</v>
      </c>
      <c r="F216" s="58" t="s">
        <v>33</v>
      </c>
      <c r="G216" s="58" t="s">
        <v>3058</v>
      </c>
      <c r="H216" s="58" t="s">
        <v>13833</v>
      </c>
      <c r="I216" s="60">
        <v>0.5</v>
      </c>
      <c r="J216" s="55" t="s">
        <v>14095</v>
      </c>
      <c r="K216" s="61">
        <v>6</v>
      </c>
    </row>
    <row r="217" spans="1:11" ht="15.75" customHeight="1" x14ac:dyDescent="0.3">
      <c r="A217" s="55">
        <v>215</v>
      </c>
      <c r="B217" s="100" t="s">
        <v>14354</v>
      </c>
      <c r="C217" s="57" t="s">
        <v>14355</v>
      </c>
      <c r="D217" s="58" t="s">
        <v>14356</v>
      </c>
      <c r="E217" s="62" t="s">
        <v>2086</v>
      </c>
      <c r="F217" s="58" t="s">
        <v>2086</v>
      </c>
      <c r="G217" s="58" t="s">
        <v>37</v>
      </c>
      <c r="H217" s="58" t="s">
        <v>1072</v>
      </c>
      <c r="I217" s="60">
        <v>0.5</v>
      </c>
      <c r="J217" s="55" t="s">
        <v>14095</v>
      </c>
      <c r="K217" s="61">
        <v>6</v>
      </c>
    </row>
    <row r="218" spans="1:11" ht="15.75" customHeight="1" x14ac:dyDescent="0.3">
      <c r="A218" s="55">
        <v>216</v>
      </c>
      <c r="B218" s="100" t="s">
        <v>14357</v>
      </c>
      <c r="C218" s="57" t="s">
        <v>14358</v>
      </c>
      <c r="D218" s="58" t="s">
        <v>14359</v>
      </c>
      <c r="E218" s="59" t="s">
        <v>2086</v>
      </c>
      <c r="F218" s="58" t="s">
        <v>33</v>
      </c>
      <c r="G218" s="58" t="s">
        <v>37</v>
      </c>
      <c r="H218" s="58" t="s">
        <v>1078</v>
      </c>
      <c r="I218" s="60">
        <v>0.5</v>
      </c>
      <c r="J218" s="55" t="s">
        <v>14095</v>
      </c>
      <c r="K218" s="61">
        <v>6</v>
      </c>
    </row>
    <row r="219" spans="1:11" ht="15.75" customHeight="1" x14ac:dyDescent="0.3">
      <c r="A219" s="55">
        <v>217</v>
      </c>
      <c r="B219" s="100" t="s">
        <v>14360</v>
      </c>
      <c r="C219" s="101" t="s">
        <v>14361</v>
      </c>
      <c r="D219" s="58" t="s">
        <v>14362</v>
      </c>
      <c r="E219" s="62" t="s">
        <v>2086</v>
      </c>
      <c r="F219" s="58" t="s">
        <v>33</v>
      </c>
      <c r="G219" s="58" t="s">
        <v>30</v>
      </c>
      <c r="H219" s="58" t="s">
        <v>1078</v>
      </c>
      <c r="I219" s="60">
        <v>0.5</v>
      </c>
      <c r="J219" s="55" t="s">
        <v>14095</v>
      </c>
      <c r="K219" s="61">
        <v>6</v>
      </c>
    </row>
    <row r="220" spans="1:11" ht="15.75" customHeight="1" x14ac:dyDescent="0.3">
      <c r="A220" s="55">
        <v>218</v>
      </c>
      <c r="B220" s="100" t="s">
        <v>14363</v>
      </c>
      <c r="C220" s="57" t="s">
        <v>14364</v>
      </c>
      <c r="D220" s="58" t="s">
        <v>14365</v>
      </c>
      <c r="E220" s="59" t="s">
        <v>2086</v>
      </c>
      <c r="F220" s="58" t="s">
        <v>19</v>
      </c>
      <c r="G220" s="58" t="s">
        <v>37</v>
      </c>
      <c r="H220" s="58" t="s">
        <v>816</v>
      </c>
      <c r="I220" s="60">
        <v>0.5</v>
      </c>
      <c r="J220" s="55" t="s">
        <v>14095</v>
      </c>
      <c r="K220" s="61">
        <v>6</v>
      </c>
    </row>
    <row r="221" spans="1:11" ht="15.75" customHeight="1" x14ac:dyDescent="0.3">
      <c r="A221" s="55">
        <v>219</v>
      </c>
      <c r="B221" s="100" t="s">
        <v>14366</v>
      </c>
      <c r="C221" s="57" t="s">
        <v>14367</v>
      </c>
      <c r="D221" s="58" t="s">
        <v>14368</v>
      </c>
      <c r="E221" s="62" t="s">
        <v>2086</v>
      </c>
      <c r="F221" s="58" t="s">
        <v>18</v>
      </c>
      <c r="G221" s="58" t="s">
        <v>20</v>
      </c>
      <c r="H221" s="58" t="s">
        <v>14369</v>
      </c>
      <c r="I221" s="60">
        <v>0.5</v>
      </c>
      <c r="J221" s="55" t="s">
        <v>14095</v>
      </c>
      <c r="K221" s="61">
        <v>6</v>
      </c>
    </row>
    <row r="222" spans="1:11" ht="15.75" customHeight="1" x14ac:dyDescent="0.3">
      <c r="A222" s="55">
        <v>220</v>
      </c>
      <c r="B222" s="100" t="s">
        <v>14370</v>
      </c>
      <c r="C222" s="57" t="s">
        <v>14371</v>
      </c>
      <c r="D222" s="58" t="s">
        <v>14372</v>
      </c>
      <c r="E222" s="59" t="s">
        <v>2086</v>
      </c>
      <c r="F222" s="58" t="s">
        <v>2169</v>
      </c>
      <c r="G222" s="58" t="s">
        <v>37</v>
      </c>
      <c r="H222" s="58" t="s">
        <v>4808</v>
      </c>
      <c r="I222" s="60">
        <v>0.5</v>
      </c>
      <c r="J222" s="55" t="s">
        <v>14095</v>
      </c>
      <c r="K222" s="61">
        <v>6</v>
      </c>
    </row>
    <row r="223" spans="1:11" ht="15.75" customHeight="1" x14ac:dyDescent="0.3">
      <c r="A223" s="55">
        <v>221</v>
      </c>
      <c r="B223" s="100" t="s">
        <v>14373</v>
      </c>
      <c r="C223" s="57" t="s">
        <v>14374</v>
      </c>
      <c r="D223" s="58" t="s">
        <v>14375</v>
      </c>
      <c r="E223" s="62" t="s">
        <v>2086</v>
      </c>
      <c r="F223" s="58" t="s">
        <v>2086</v>
      </c>
      <c r="G223" s="58" t="s">
        <v>37</v>
      </c>
      <c r="H223" s="58" t="s">
        <v>14001</v>
      </c>
      <c r="I223" s="60">
        <v>0.5</v>
      </c>
      <c r="J223" s="55" t="s">
        <v>14095</v>
      </c>
      <c r="K223" s="61">
        <v>6</v>
      </c>
    </row>
    <row r="224" spans="1:11" ht="15.75" customHeight="1" x14ac:dyDescent="0.3">
      <c r="A224" s="55">
        <v>222</v>
      </c>
      <c r="B224" s="100" t="s">
        <v>14376</v>
      </c>
      <c r="C224" s="57" t="s">
        <v>14377</v>
      </c>
      <c r="D224" s="58" t="s">
        <v>13997</v>
      </c>
      <c r="E224" s="59" t="s">
        <v>2086</v>
      </c>
      <c r="F224" s="58" t="s">
        <v>19</v>
      </c>
      <c r="G224" s="58" t="s">
        <v>37</v>
      </c>
      <c r="H224" s="58" t="s">
        <v>9122</v>
      </c>
      <c r="I224" s="60">
        <v>0.5</v>
      </c>
      <c r="J224" s="55" t="s">
        <v>14095</v>
      </c>
      <c r="K224" s="61">
        <v>6</v>
      </c>
    </row>
    <row r="225" spans="1:11" ht="15.75" customHeight="1" x14ac:dyDescent="0.3">
      <c r="A225" s="55">
        <v>223</v>
      </c>
      <c r="B225" s="100" t="s">
        <v>14378</v>
      </c>
      <c r="C225" s="57" t="s">
        <v>14379</v>
      </c>
      <c r="D225" s="58" t="s">
        <v>14380</v>
      </c>
      <c r="E225" s="62" t="s">
        <v>2086</v>
      </c>
      <c r="F225" s="58" t="s">
        <v>2169</v>
      </c>
      <c r="G225" s="58" t="s">
        <v>30</v>
      </c>
      <c r="H225" s="58" t="s">
        <v>331</v>
      </c>
      <c r="I225" s="60">
        <v>0.5</v>
      </c>
      <c r="J225" s="55" t="s">
        <v>14095</v>
      </c>
      <c r="K225" s="61">
        <v>6</v>
      </c>
    </row>
    <row r="226" spans="1:11" ht="15.75" customHeight="1" x14ac:dyDescent="0.25">
      <c r="A226" s="55">
        <v>224</v>
      </c>
      <c r="B226" s="56" t="s">
        <v>14381</v>
      </c>
      <c r="C226" s="57" t="s">
        <v>14382</v>
      </c>
      <c r="D226" s="107" t="s">
        <v>14383</v>
      </c>
      <c r="E226" s="59" t="s">
        <v>2086</v>
      </c>
      <c r="F226" s="107" t="s">
        <v>2086</v>
      </c>
      <c r="G226" s="107" t="s">
        <v>37</v>
      </c>
      <c r="H226" s="107" t="s">
        <v>1124</v>
      </c>
      <c r="I226" s="60">
        <v>0.5</v>
      </c>
      <c r="J226" s="55" t="s">
        <v>14095</v>
      </c>
      <c r="K226" s="61">
        <v>6</v>
      </c>
    </row>
    <row r="227" spans="1:11" ht="15.75" customHeight="1" x14ac:dyDescent="0.25">
      <c r="A227" s="55">
        <v>225</v>
      </c>
      <c r="B227" s="56" t="s">
        <v>14384</v>
      </c>
      <c r="C227" s="57" t="s">
        <v>14385</v>
      </c>
      <c r="D227" s="107" t="s">
        <v>14386</v>
      </c>
      <c r="E227" s="62" t="s">
        <v>2086</v>
      </c>
      <c r="F227" s="107" t="s">
        <v>2169</v>
      </c>
      <c r="G227" s="107" t="s">
        <v>3054</v>
      </c>
      <c r="H227" s="107" t="s">
        <v>4587</v>
      </c>
      <c r="I227" s="60">
        <v>0.5</v>
      </c>
      <c r="J227" s="55" t="s">
        <v>14095</v>
      </c>
      <c r="K227" s="61">
        <v>6</v>
      </c>
    </row>
    <row r="228" spans="1:11" ht="15.75" customHeight="1" x14ac:dyDescent="0.25">
      <c r="A228" s="55">
        <v>226</v>
      </c>
      <c r="B228" s="56" t="s">
        <v>13313</v>
      </c>
      <c r="C228" s="57" t="s">
        <v>13314</v>
      </c>
      <c r="D228" s="107" t="s">
        <v>14387</v>
      </c>
      <c r="E228" s="59" t="s">
        <v>2086</v>
      </c>
      <c r="F228" s="107" t="s">
        <v>2840</v>
      </c>
      <c r="G228" s="107" t="s">
        <v>3054</v>
      </c>
      <c r="H228" s="107" t="s">
        <v>14388</v>
      </c>
      <c r="I228" s="60">
        <v>0.5</v>
      </c>
      <c r="J228" s="55" t="s">
        <v>14095</v>
      </c>
      <c r="K228" s="61">
        <v>6</v>
      </c>
    </row>
    <row r="229" spans="1:11" ht="15.75" customHeight="1" x14ac:dyDescent="0.25">
      <c r="A229" s="55">
        <v>227</v>
      </c>
      <c r="B229" s="56" t="s">
        <v>13304</v>
      </c>
      <c r="C229" s="57" t="s">
        <v>13305</v>
      </c>
      <c r="D229" s="107" t="s">
        <v>14389</v>
      </c>
      <c r="E229" s="62" t="s">
        <v>2086</v>
      </c>
      <c r="F229" s="107" t="s">
        <v>2169</v>
      </c>
      <c r="G229" s="107" t="s">
        <v>30</v>
      </c>
      <c r="H229" s="107" t="s">
        <v>14021</v>
      </c>
      <c r="I229" s="60">
        <v>0.5</v>
      </c>
      <c r="J229" s="55" t="s">
        <v>14095</v>
      </c>
      <c r="K229" s="61">
        <v>6</v>
      </c>
    </row>
    <row r="230" spans="1:11" ht="15.75" customHeight="1" x14ac:dyDescent="0.3">
      <c r="A230" s="55">
        <v>228</v>
      </c>
      <c r="B230" s="98" t="s">
        <v>14390</v>
      </c>
      <c r="C230" s="55" t="s">
        <v>14391</v>
      </c>
      <c r="D230" s="58" t="s">
        <v>14392</v>
      </c>
      <c r="E230" s="59" t="s">
        <v>2169</v>
      </c>
      <c r="F230" s="58" t="s">
        <v>2289</v>
      </c>
      <c r="G230" s="58" t="s">
        <v>37</v>
      </c>
      <c r="H230" s="58" t="s">
        <v>1195</v>
      </c>
      <c r="I230" s="60">
        <v>0.5</v>
      </c>
      <c r="J230" s="55" t="s">
        <v>14095</v>
      </c>
      <c r="K230" s="61">
        <v>6</v>
      </c>
    </row>
    <row r="231" spans="1:11" ht="15.75" customHeight="1" x14ac:dyDescent="0.3">
      <c r="A231" s="55">
        <v>229</v>
      </c>
      <c r="B231" s="100" t="s">
        <v>14393</v>
      </c>
      <c r="C231" s="57" t="s">
        <v>14394</v>
      </c>
      <c r="D231" s="58" t="s">
        <v>14395</v>
      </c>
      <c r="E231" s="62" t="s">
        <v>2169</v>
      </c>
      <c r="F231" s="58" t="s">
        <v>2303</v>
      </c>
      <c r="G231" s="58" t="s">
        <v>37</v>
      </c>
      <c r="H231" s="58" t="s">
        <v>38</v>
      </c>
      <c r="I231" s="60">
        <v>0.5</v>
      </c>
      <c r="J231" s="55" t="s">
        <v>14095</v>
      </c>
      <c r="K231" s="61">
        <v>6</v>
      </c>
    </row>
    <row r="232" spans="1:11" ht="15.75" customHeight="1" x14ac:dyDescent="0.3">
      <c r="A232" s="55">
        <v>230</v>
      </c>
      <c r="B232" s="100" t="s">
        <v>14396</v>
      </c>
      <c r="C232" s="57" t="s">
        <v>14397</v>
      </c>
      <c r="D232" s="58" t="s">
        <v>14398</v>
      </c>
      <c r="E232" s="59" t="s">
        <v>2169</v>
      </c>
      <c r="F232" s="58" t="s">
        <v>2169</v>
      </c>
      <c r="G232" s="58" t="s">
        <v>30</v>
      </c>
      <c r="H232" s="58" t="s">
        <v>816</v>
      </c>
      <c r="I232" s="60">
        <v>0.5</v>
      </c>
      <c r="J232" s="55" t="s">
        <v>14095</v>
      </c>
      <c r="K232" s="61">
        <v>6</v>
      </c>
    </row>
    <row r="233" spans="1:11" ht="15.75" customHeight="1" x14ac:dyDescent="0.3">
      <c r="A233" s="55">
        <v>231</v>
      </c>
      <c r="B233" s="100" t="s">
        <v>14399</v>
      </c>
      <c r="C233" s="57" t="s">
        <v>14400</v>
      </c>
      <c r="D233" s="58" t="s">
        <v>14401</v>
      </c>
      <c r="E233" s="62" t="s">
        <v>2169</v>
      </c>
      <c r="F233" s="58" t="s">
        <v>33</v>
      </c>
      <c r="G233" s="58" t="s">
        <v>27</v>
      </c>
      <c r="H233" s="58" t="s">
        <v>853</v>
      </c>
      <c r="I233" s="60">
        <v>0.5</v>
      </c>
      <c r="J233" s="55" t="s">
        <v>14095</v>
      </c>
      <c r="K233" s="61">
        <v>6</v>
      </c>
    </row>
    <row r="234" spans="1:11" ht="15.75" customHeight="1" x14ac:dyDescent="0.3">
      <c r="A234" s="55">
        <v>232</v>
      </c>
      <c r="B234" s="100" t="s">
        <v>14402</v>
      </c>
      <c r="C234" s="57" t="s">
        <v>14403</v>
      </c>
      <c r="D234" s="58" t="s">
        <v>14404</v>
      </c>
      <c r="E234" s="59" t="s">
        <v>2169</v>
      </c>
      <c r="F234" s="58" t="s">
        <v>33</v>
      </c>
      <c r="G234" s="58" t="s">
        <v>27</v>
      </c>
      <c r="H234" s="58" t="s">
        <v>11927</v>
      </c>
      <c r="I234" s="60">
        <v>0.5</v>
      </c>
      <c r="J234" s="55" t="s">
        <v>14095</v>
      </c>
      <c r="K234" s="61">
        <v>6</v>
      </c>
    </row>
    <row r="235" spans="1:11" ht="15.75" customHeight="1" x14ac:dyDescent="0.3">
      <c r="A235" s="55">
        <v>233</v>
      </c>
      <c r="B235" s="100" t="s">
        <v>14405</v>
      </c>
      <c r="C235" s="57" t="s">
        <v>14406</v>
      </c>
      <c r="D235" s="58" t="s">
        <v>14407</v>
      </c>
      <c r="E235" s="62" t="s">
        <v>2169</v>
      </c>
      <c r="F235" s="58" t="s">
        <v>2169</v>
      </c>
      <c r="G235" s="58" t="s">
        <v>3054</v>
      </c>
      <c r="H235" s="58" t="s">
        <v>31</v>
      </c>
      <c r="I235" s="60">
        <v>0.5</v>
      </c>
      <c r="J235" s="55" t="s">
        <v>14095</v>
      </c>
      <c r="K235" s="61">
        <v>6</v>
      </c>
    </row>
    <row r="236" spans="1:11" ht="15.75" customHeight="1" x14ac:dyDescent="0.3">
      <c r="A236" s="55">
        <v>234</v>
      </c>
      <c r="B236" s="100" t="s">
        <v>14408</v>
      </c>
      <c r="C236" s="57" t="s">
        <v>14409</v>
      </c>
      <c r="D236" s="58" t="s">
        <v>14410</v>
      </c>
      <c r="E236" s="59" t="s">
        <v>2169</v>
      </c>
      <c r="F236" s="58" t="s">
        <v>2169</v>
      </c>
      <c r="G236" s="58" t="s">
        <v>30</v>
      </c>
      <c r="H236" s="58" t="s">
        <v>586</v>
      </c>
      <c r="I236" s="60">
        <v>0.5</v>
      </c>
      <c r="J236" s="55" t="s">
        <v>14095</v>
      </c>
      <c r="K236" s="61">
        <v>6</v>
      </c>
    </row>
    <row r="237" spans="1:11" ht="15.75" customHeight="1" x14ac:dyDescent="0.3">
      <c r="A237" s="55">
        <v>235</v>
      </c>
      <c r="B237" s="100" t="s">
        <v>14411</v>
      </c>
      <c r="C237" s="57" t="s">
        <v>14412</v>
      </c>
      <c r="D237" s="58" t="s">
        <v>14413</v>
      </c>
      <c r="E237" s="62" t="s">
        <v>2169</v>
      </c>
      <c r="F237" s="58" t="s">
        <v>19</v>
      </c>
      <c r="G237" s="58" t="s">
        <v>20</v>
      </c>
      <c r="H237" s="58" t="s">
        <v>4808</v>
      </c>
      <c r="I237" s="60">
        <v>0.5</v>
      </c>
      <c r="J237" s="55" t="s">
        <v>14095</v>
      </c>
      <c r="K237" s="61">
        <v>6</v>
      </c>
    </row>
    <row r="238" spans="1:11" ht="15.75" customHeight="1" x14ac:dyDescent="0.3">
      <c r="A238" s="55">
        <v>236</v>
      </c>
      <c r="B238" s="100" t="s">
        <v>14414</v>
      </c>
      <c r="C238" s="57" t="s">
        <v>14415</v>
      </c>
      <c r="D238" s="58" t="s">
        <v>14416</v>
      </c>
      <c r="E238" s="59" t="s">
        <v>2169</v>
      </c>
      <c r="F238" s="58" t="s">
        <v>2086</v>
      </c>
      <c r="G238" s="58" t="s">
        <v>37</v>
      </c>
      <c r="H238" s="58" t="s">
        <v>398</v>
      </c>
      <c r="I238" s="60">
        <v>0.5</v>
      </c>
      <c r="J238" s="55" t="s">
        <v>14095</v>
      </c>
      <c r="K238" s="61">
        <v>6</v>
      </c>
    </row>
    <row r="239" spans="1:11" ht="15.75" customHeight="1" x14ac:dyDescent="0.3">
      <c r="A239" s="55">
        <v>237</v>
      </c>
      <c r="B239" s="100" t="s">
        <v>14417</v>
      </c>
      <c r="C239" s="57" t="s">
        <v>14418</v>
      </c>
      <c r="D239" s="58" t="s">
        <v>14419</v>
      </c>
      <c r="E239" s="62" t="s">
        <v>2169</v>
      </c>
      <c r="F239" s="58" t="s">
        <v>33</v>
      </c>
      <c r="G239" s="58" t="s">
        <v>20</v>
      </c>
      <c r="H239" s="58" t="s">
        <v>532</v>
      </c>
      <c r="I239" s="60">
        <v>0.5</v>
      </c>
      <c r="J239" s="55" t="s">
        <v>14095</v>
      </c>
      <c r="K239" s="61">
        <v>6</v>
      </c>
    </row>
    <row r="240" spans="1:11" ht="15.75" customHeight="1" x14ac:dyDescent="0.3">
      <c r="A240" s="55">
        <v>238</v>
      </c>
      <c r="B240" s="100" t="s">
        <v>14420</v>
      </c>
      <c r="C240" s="57" t="s">
        <v>14421</v>
      </c>
      <c r="D240" s="58" t="s">
        <v>13776</v>
      </c>
      <c r="E240" s="59" t="s">
        <v>2169</v>
      </c>
      <c r="F240" s="58" t="s">
        <v>2086</v>
      </c>
      <c r="G240" s="58" t="s">
        <v>37</v>
      </c>
      <c r="H240" s="58" t="s">
        <v>768</v>
      </c>
      <c r="I240" s="60">
        <v>0.5</v>
      </c>
      <c r="J240" s="55" t="s">
        <v>14095</v>
      </c>
      <c r="K240" s="61">
        <v>6</v>
      </c>
    </row>
    <row r="241" spans="1:11" ht="15.75" customHeight="1" x14ac:dyDescent="0.3">
      <c r="A241" s="55">
        <v>239</v>
      </c>
      <c r="B241" s="100" t="s">
        <v>14422</v>
      </c>
      <c r="C241" s="58" t="s">
        <v>14423</v>
      </c>
      <c r="D241" s="58" t="s">
        <v>14424</v>
      </c>
      <c r="E241" s="62" t="s">
        <v>2169</v>
      </c>
      <c r="F241" s="58" t="s">
        <v>33</v>
      </c>
      <c r="G241" s="58" t="s">
        <v>30</v>
      </c>
      <c r="H241" s="58" t="s">
        <v>663</v>
      </c>
      <c r="I241" s="60">
        <v>0.5</v>
      </c>
      <c r="J241" s="55" t="s">
        <v>14095</v>
      </c>
      <c r="K241" s="61">
        <v>6</v>
      </c>
    </row>
    <row r="242" spans="1:11" ht="15.75" customHeight="1" x14ac:dyDescent="0.3">
      <c r="A242" s="55">
        <v>240</v>
      </c>
      <c r="B242" s="100" t="s">
        <v>14425</v>
      </c>
      <c r="C242" s="57" t="s">
        <v>14426</v>
      </c>
      <c r="D242" s="58" t="s">
        <v>14427</v>
      </c>
      <c r="E242" s="59" t="s">
        <v>2169</v>
      </c>
      <c r="F242" s="58" t="s">
        <v>18</v>
      </c>
      <c r="G242" s="58" t="s">
        <v>30</v>
      </c>
      <c r="H242" s="58" t="s">
        <v>1392</v>
      </c>
      <c r="I242" s="60">
        <v>0.5</v>
      </c>
      <c r="J242" s="55" t="s">
        <v>14095</v>
      </c>
      <c r="K242" s="61">
        <v>6</v>
      </c>
    </row>
    <row r="243" spans="1:11" ht="15.75" customHeight="1" x14ac:dyDescent="0.3">
      <c r="A243" s="55">
        <v>241</v>
      </c>
      <c r="B243" s="108" t="s">
        <v>14428</v>
      </c>
      <c r="C243" s="109" t="s">
        <v>14429</v>
      </c>
      <c r="D243" s="110" t="s">
        <v>14430</v>
      </c>
      <c r="E243" s="111" t="s">
        <v>2169</v>
      </c>
      <c r="F243" s="110" t="s">
        <v>36</v>
      </c>
      <c r="G243" s="110" t="s">
        <v>30</v>
      </c>
      <c r="H243" s="110" t="s">
        <v>680</v>
      </c>
      <c r="I243" s="60">
        <v>0.5</v>
      </c>
      <c r="J243" s="55" t="s">
        <v>14095</v>
      </c>
      <c r="K243" s="61">
        <v>6</v>
      </c>
    </row>
    <row r="244" spans="1:11" ht="15.75" customHeight="1" thickBot="1" x14ac:dyDescent="0.35">
      <c r="A244" s="65">
        <v>242</v>
      </c>
      <c r="B244" s="112" t="s">
        <v>14431</v>
      </c>
      <c r="C244" s="68" t="s">
        <v>165</v>
      </c>
      <c r="D244" s="68" t="s">
        <v>14432</v>
      </c>
      <c r="E244" s="69" t="s">
        <v>2169</v>
      </c>
      <c r="F244" s="68" t="s">
        <v>2086</v>
      </c>
      <c r="G244" s="68" t="s">
        <v>3058</v>
      </c>
      <c r="H244" s="68" t="s">
        <v>1078</v>
      </c>
      <c r="I244" s="70">
        <v>0.5</v>
      </c>
      <c r="J244" s="65" t="s">
        <v>14095</v>
      </c>
      <c r="K244" s="71">
        <v>6</v>
      </c>
    </row>
    <row r="245" spans="1:11" ht="15.75" customHeight="1" thickTop="1" x14ac:dyDescent="0.3">
      <c r="A245" s="72">
        <v>243</v>
      </c>
      <c r="B245" s="113" t="s">
        <v>14433</v>
      </c>
      <c r="C245" s="114" t="s">
        <v>14434</v>
      </c>
      <c r="D245" s="115" t="s">
        <v>13926</v>
      </c>
      <c r="E245" s="116" t="s">
        <v>2169</v>
      </c>
      <c r="F245" s="115" t="s">
        <v>33</v>
      </c>
      <c r="G245" s="115" t="s">
        <v>30</v>
      </c>
      <c r="H245" s="115" t="s">
        <v>21</v>
      </c>
      <c r="I245" s="117">
        <v>0.75</v>
      </c>
      <c r="J245" s="118" t="s">
        <v>14435</v>
      </c>
      <c r="K245" s="119">
        <v>3</v>
      </c>
    </row>
    <row r="246" spans="1:11" ht="15.75" customHeight="1" x14ac:dyDescent="0.3">
      <c r="A246" s="79">
        <v>244</v>
      </c>
      <c r="B246" s="80" t="s">
        <v>14436</v>
      </c>
      <c r="C246" s="81" t="s">
        <v>14437</v>
      </c>
      <c r="D246" s="82" t="s">
        <v>14438</v>
      </c>
      <c r="E246" s="120" t="s">
        <v>2169</v>
      </c>
      <c r="F246" s="82" t="s">
        <v>2086</v>
      </c>
      <c r="G246" s="82" t="s">
        <v>1624</v>
      </c>
      <c r="H246" s="82" t="s">
        <v>1339</v>
      </c>
      <c r="I246" s="117">
        <v>0.75</v>
      </c>
      <c r="J246" s="118" t="s">
        <v>14435</v>
      </c>
      <c r="K246" s="119">
        <v>3</v>
      </c>
    </row>
    <row r="247" spans="1:11" ht="15.75" customHeight="1" x14ac:dyDescent="0.3">
      <c r="A247" s="79">
        <v>245</v>
      </c>
      <c r="B247" s="80" t="s">
        <v>14439</v>
      </c>
      <c r="C247" s="81" t="s">
        <v>14440</v>
      </c>
      <c r="D247" s="82" t="s">
        <v>14441</v>
      </c>
      <c r="E247" s="116" t="s">
        <v>2169</v>
      </c>
      <c r="F247" s="82" t="s">
        <v>2169</v>
      </c>
      <c r="G247" s="82" t="s">
        <v>37</v>
      </c>
      <c r="H247" s="82" t="s">
        <v>748</v>
      </c>
      <c r="I247" s="117">
        <v>0.75</v>
      </c>
      <c r="J247" s="118" t="s">
        <v>14435</v>
      </c>
      <c r="K247" s="119">
        <v>3</v>
      </c>
    </row>
    <row r="248" spans="1:11" ht="15.75" customHeight="1" x14ac:dyDescent="0.3">
      <c r="A248" s="79">
        <v>246</v>
      </c>
      <c r="B248" s="80" t="s">
        <v>14442</v>
      </c>
      <c r="C248" s="121" t="s">
        <v>14443</v>
      </c>
      <c r="D248" s="82" t="s">
        <v>14444</v>
      </c>
      <c r="E248" s="120" t="s">
        <v>2169</v>
      </c>
      <c r="F248" s="82" t="s">
        <v>2303</v>
      </c>
      <c r="G248" s="82" t="s">
        <v>37</v>
      </c>
      <c r="H248" s="82" t="s">
        <v>866</v>
      </c>
      <c r="I248" s="117">
        <v>0.75</v>
      </c>
      <c r="J248" s="118" t="s">
        <v>14435</v>
      </c>
      <c r="K248" s="119">
        <v>3</v>
      </c>
    </row>
    <row r="249" spans="1:11" ht="15.75" customHeight="1" x14ac:dyDescent="0.3">
      <c r="A249" s="79">
        <v>247</v>
      </c>
      <c r="B249" s="80" t="s">
        <v>14445</v>
      </c>
      <c r="C249" s="81" t="s">
        <v>14446</v>
      </c>
      <c r="D249" s="82" t="s">
        <v>14447</v>
      </c>
      <c r="E249" s="116" t="s">
        <v>2169</v>
      </c>
      <c r="F249" s="82" t="s">
        <v>2169</v>
      </c>
      <c r="G249" s="82" t="s">
        <v>2983</v>
      </c>
      <c r="H249" s="82" t="s">
        <v>9055</v>
      </c>
      <c r="I249" s="117">
        <v>0.75</v>
      </c>
      <c r="J249" s="118" t="s">
        <v>14435</v>
      </c>
      <c r="K249" s="119">
        <v>3</v>
      </c>
    </row>
    <row r="250" spans="1:11" ht="15.75" customHeight="1" x14ac:dyDescent="0.3">
      <c r="A250" s="79">
        <v>248</v>
      </c>
      <c r="B250" s="80" t="s">
        <v>14448</v>
      </c>
      <c r="C250" s="81" t="s">
        <v>14449</v>
      </c>
      <c r="D250" s="82" t="s">
        <v>14450</v>
      </c>
      <c r="E250" s="120" t="s">
        <v>2169</v>
      </c>
      <c r="F250" s="82" t="s">
        <v>33</v>
      </c>
      <c r="G250" s="82" t="s">
        <v>30</v>
      </c>
      <c r="H250" s="82" t="s">
        <v>557</v>
      </c>
      <c r="I250" s="117">
        <v>0.75</v>
      </c>
      <c r="J250" s="118" t="s">
        <v>14435</v>
      </c>
      <c r="K250" s="119">
        <v>3</v>
      </c>
    </row>
    <row r="251" spans="1:11" ht="15.75" customHeight="1" x14ac:dyDescent="0.3">
      <c r="A251" s="79">
        <v>249</v>
      </c>
      <c r="B251" s="80" t="s">
        <v>14451</v>
      </c>
      <c r="C251" s="81" t="s">
        <v>14452</v>
      </c>
      <c r="D251" s="82" t="s">
        <v>14453</v>
      </c>
      <c r="E251" s="116" t="s">
        <v>2169</v>
      </c>
      <c r="F251" s="82" t="s">
        <v>2169</v>
      </c>
      <c r="G251" s="82" t="s">
        <v>3054</v>
      </c>
      <c r="H251" s="82" t="s">
        <v>453</v>
      </c>
      <c r="I251" s="117">
        <v>0.75</v>
      </c>
      <c r="J251" s="118" t="s">
        <v>14435</v>
      </c>
      <c r="K251" s="119">
        <v>3</v>
      </c>
    </row>
    <row r="252" spans="1:11" ht="15.75" customHeight="1" x14ac:dyDescent="0.3">
      <c r="A252" s="79">
        <v>250</v>
      </c>
      <c r="B252" s="80" t="s">
        <v>14454</v>
      </c>
      <c r="C252" s="81" t="s">
        <v>14455</v>
      </c>
      <c r="D252" s="82" t="s">
        <v>14456</v>
      </c>
      <c r="E252" s="120" t="s">
        <v>2169</v>
      </c>
      <c r="F252" s="82" t="s">
        <v>2289</v>
      </c>
      <c r="G252" s="82" t="s">
        <v>3054</v>
      </c>
      <c r="H252" s="82" t="s">
        <v>4514</v>
      </c>
      <c r="I252" s="117">
        <v>0.75</v>
      </c>
      <c r="J252" s="118" t="s">
        <v>14435</v>
      </c>
      <c r="K252" s="119">
        <v>3</v>
      </c>
    </row>
    <row r="253" spans="1:11" ht="15.75" customHeight="1" x14ac:dyDescent="0.3">
      <c r="A253" s="79">
        <v>251</v>
      </c>
      <c r="B253" s="80" t="s">
        <v>14457</v>
      </c>
      <c r="C253" s="81" t="s">
        <v>14458</v>
      </c>
      <c r="D253" s="82" t="s">
        <v>14459</v>
      </c>
      <c r="E253" s="116" t="s">
        <v>2169</v>
      </c>
      <c r="F253" s="82" t="s">
        <v>33</v>
      </c>
      <c r="G253" s="82" t="s">
        <v>20</v>
      </c>
      <c r="H253" s="82" t="s">
        <v>285</v>
      </c>
      <c r="I253" s="117">
        <v>0.75</v>
      </c>
      <c r="J253" s="118" t="s">
        <v>14435</v>
      </c>
      <c r="K253" s="119">
        <v>3</v>
      </c>
    </row>
    <row r="254" spans="1:11" ht="15.75" customHeight="1" x14ac:dyDescent="0.25">
      <c r="A254" s="79">
        <v>252</v>
      </c>
      <c r="B254" s="122" t="s">
        <v>14460</v>
      </c>
      <c r="C254" s="81" t="s">
        <v>4164</v>
      </c>
      <c r="D254" s="123" t="s">
        <v>14461</v>
      </c>
      <c r="E254" s="120" t="s">
        <v>2169</v>
      </c>
      <c r="F254" s="123" t="s">
        <v>18</v>
      </c>
      <c r="G254" s="123" t="s">
        <v>3054</v>
      </c>
      <c r="H254" s="123" t="s">
        <v>1017</v>
      </c>
      <c r="I254" s="117">
        <v>0.75</v>
      </c>
      <c r="J254" s="118" t="s">
        <v>14435</v>
      </c>
      <c r="K254" s="119">
        <v>3</v>
      </c>
    </row>
    <row r="255" spans="1:11" ht="15.75" customHeight="1" x14ac:dyDescent="0.25">
      <c r="A255" s="79">
        <v>253</v>
      </c>
      <c r="B255" s="122" t="s">
        <v>14462</v>
      </c>
      <c r="C255" s="81" t="s">
        <v>14463</v>
      </c>
      <c r="D255" s="123" t="s">
        <v>14163</v>
      </c>
      <c r="E255" s="116" t="s">
        <v>2169</v>
      </c>
      <c r="F255" s="123" t="s">
        <v>2086</v>
      </c>
      <c r="G255" s="123" t="s">
        <v>27</v>
      </c>
      <c r="H255" s="123" t="s">
        <v>32</v>
      </c>
      <c r="I255" s="117">
        <v>0.75</v>
      </c>
      <c r="J255" s="118" t="s">
        <v>14435</v>
      </c>
      <c r="K255" s="119">
        <v>3</v>
      </c>
    </row>
    <row r="256" spans="1:11" ht="15.75" customHeight="1" x14ac:dyDescent="0.25">
      <c r="A256" s="79">
        <v>254</v>
      </c>
      <c r="B256" s="122" t="s">
        <v>14464</v>
      </c>
      <c r="C256" s="81" t="s">
        <v>13351</v>
      </c>
      <c r="D256" s="123" t="s">
        <v>14465</v>
      </c>
      <c r="E256" s="120" t="s">
        <v>2169</v>
      </c>
      <c r="F256" s="123" t="s">
        <v>2169</v>
      </c>
      <c r="G256" s="123" t="s">
        <v>3054</v>
      </c>
      <c r="H256" s="123" t="s">
        <v>11762</v>
      </c>
      <c r="I256" s="117">
        <v>0.75</v>
      </c>
      <c r="J256" s="118" t="s">
        <v>14435</v>
      </c>
      <c r="K256" s="119">
        <v>3</v>
      </c>
    </row>
    <row r="257" spans="1:11" ht="15.75" customHeight="1" x14ac:dyDescent="0.3">
      <c r="A257" s="79">
        <v>255</v>
      </c>
      <c r="B257" s="80" t="s">
        <v>14466</v>
      </c>
      <c r="C257" s="81" t="s">
        <v>14467</v>
      </c>
      <c r="D257" s="82" t="s">
        <v>14468</v>
      </c>
      <c r="E257" s="116" t="s">
        <v>33</v>
      </c>
      <c r="F257" s="82" t="s">
        <v>33</v>
      </c>
      <c r="G257" s="82" t="s">
        <v>37</v>
      </c>
      <c r="H257" s="82" t="s">
        <v>392</v>
      </c>
      <c r="I257" s="117">
        <v>0.75</v>
      </c>
      <c r="J257" s="118" t="s">
        <v>14435</v>
      </c>
      <c r="K257" s="119">
        <v>3</v>
      </c>
    </row>
    <row r="258" spans="1:11" ht="15.75" customHeight="1" x14ac:dyDescent="0.3">
      <c r="A258" s="79">
        <v>256</v>
      </c>
      <c r="B258" s="80" t="s">
        <v>14469</v>
      </c>
      <c r="C258" s="81" t="s">
        <v>14470</v>
      </c>
      <c r="D258" s="82" t="s">
        <v>14471</v>
      </c>
      <c r="E258" s="120" t="s">
        <v>33</v>
      </c>
      <c r="F258" s="82" t="s">
        <v>33</v>
      </c>
      <c r="G258" s="82" t="s">
        <v>30</v>
      </c>
      <c r="H258" s="82" t="s">
        <v>704</v>
      </c>
      <c r="I258" s="117">
        <v>0.75</v>
      </c>
      <c r="J258" s="118" t="s">
        <v>14435</v>
      </c>
      <c r="K258" s="119">
        <v>3</v>
      </c>
    </row>
    <row r="259" spans="1:11" ht="15.75" customHeight="1" x14ac:dyDescent="0.3">
      <c r="A259" s="79">
        <v>257</v>
      </c>
      <c r="B259" s="80" t="s">
        <v>14472</v>
      </c>
      <c r="C259" s="81" t="s">
        <v>14473</v>
      </c>
      <c r="D259" s="82" t="s">
        <v>14474</v>
      </c>
      <c r="E259" s="116" t="s">
        <v>33</v>
      </c>
      <c r="F259" s="82" t="s">
        <v>18</v>
      </c>
      <c r="G259" s="82" t="s">
        <v>30</v>
      </c>
      <c r="H259" s="82" t="s">
        <v>31</v>
      </c>
      <c r="I259" s="117">
        <v>0.75</v>
      </c>
      <c r="J259" s="118" t="s">
        <v>14435</v>
      </c>
      <c r="K259" s="119">
        <v>3</v>
      </c>
    </row>
    <row r="260" spans="1:11" ht="15.75" customHeight="1" x14ac:dyDescent="0.3">
      <c r="A260" s="79">
        <v>258</v>
      </c>
      <c r="B260" s="80" t="s">
        <v>14475</v>
      </c>
      <c r="C260" s="81" t="s">
        <v>14476</v>
      </c>
      <c r="D260" s="82" t="s">
        <v>14247</v>
      </c>
      <c r="E260" s="120" t="s">
        <v>33</v>
      </c>
      <c r="F260" s="82" t="s">
        <v>33</v>
      </c>
      <c r="G260" s="82" t="s">
        <v>2086</v>
      </c>
      <c r="H260" s="82" t="s">
        <v>693</v>
      </c>
      <c r="I260" s="117">
        <v>0.75</v>
      </c>
      <c r="J260" s="118" t="s">
        <v>14435</v>
      </c>
      <c r="K260" s="119">
        <v>3</v>
      </c>
    </row>
    <row r="261" spans="1:11" ht="15.75" customHeight="1" x14ac:dyDescent="0.3">
      <c r="A261" s="79">
        <v>259</v>
      </c>
      <c r="B261" s="80" t="s">
        <v>14477</v>
      </c>
      <c r="C261" s="81" t="s">
        <v>14478</v>
      </c>
      <c r="D261" s="82" t="s">
        <v>14479</v>
      </c>
      <c r="E261" s="116" t="s">
        <v>33</v>
      </c>
      <c r="F261" s="82" t="s">
        <v>2086</v>
      </c>
      <c r="G261" s="82" t="s">
        <v>30</v>
      </c>
      <c r="H261" s="82" t="s">
        <v>562</v>
      </c>
      <c r="I261" s="117">
        <v>0.75</v>
      </c>
      <c r="J261" s="118" t="s">
        <v>14435</v>
      </c>
      <c r="K261" s="119">
        <v>3</v>
      </c>
    </row>
    <row r="262" spans="1:11" ht="15.75" customHeight="1" x14ac:dyDescent="0.3">
      <c r="A262" s="79">
        <v>260</v>
      </c>
      <c r="B262" s="80" t="s">
        <v>14480</v>
      </c>
      <c r="C262" s="81" t="s">
        <v>14481</v>
      </c>
      <c r="D262" s="82" t="s">
        <v>14094</v>
      </c>
      <c r="E262" s="120" t="s">
        <v>33</v>
      </c>
      <c r="F262" s="82" t="s">
        <v>18</v>
      </c>
      <c r="G262" s="82" t="s">
        <v>30</v>
      </c>
      <c r="H262" s="82" t="s">
        <v>1072</v>
      </c>
      <c r="I262" s="117">
        <v>0.75</v>
      </c>
      <c r="J262" s="118" t="s">
        <v>14435</v>
      </c>
      <c r="K262" s="119">
        <v>3</v>
      </c>
    </row>
    <row r="263" spans="1:11" ht="15.75" customHeight="1" x14ac:dyDescent="0.3">
      <c r="A263" s="79">
        <v>261</v>
      </c>
      <c r="B263" s="80" t="s">
        <v>14482</v>
      </c>
      <c r="C263" s="81" t="s">
        <v>14483</v>
      </c>
      <c r="D263" s="82" t="s">
        <v>14484</v>
      </c>
      <c r="E263" s="116" t="s">
        <v>33</v>
      </c>
      <c r="F263" s="82" t="s">
        <v>18</v>
      </c>
      <c r="G263" s="82" t="s">
        <v>30</v>
      </c>
      <c r="H263" s="82" t="s">
        <v>338</v>
      </c>
      <c r="I263" s="117">
        <v>0.75</v>
      </c>
      <c r="J263" s="118" t="s">
        <v>14435</v>
      </c>
      <c r="K263" s="119">
        <v>3</v>
      </c>
    </row>
    <row r="264" spans="1:11" ht="15.75" customHeight="1" x14ac:dyDescent="0.3">
      <c r="A264" s="79">
        <v>262</v>
      </c>
      <c r="B264" s="80" t="s">
        <v>14485</v>
      </c>
      <c r="C264" s="81" t="s">
        <v>14486</v>
      </c>
      <c r="D264" s="82" t="s">
        <v>14487</v>
      </c>
      <c r="E264" s="120" t="s">
        <v>33</v>
      </c>
      <c r="F264" s="82" t="s">
        <v>33</v>
      </c>
      <c r="G264" s="82" t="s">
        <v>30</v>
      </c>
      <c r="H264" s="82" t="s">
        <v>837</v>
      </c>
      <c r="I264" s="117">
        <v>0.75</v>
      </c>
      <c r="J264" s="118" t="s">
        <v>14435</v>
      </c>
      <c r="K264" s="119">
        <v>3</v>
      </c>
    </row>
    <row r="265" spans="1:11" ht="15.75" customHeight="1" x14ac:dyDescent="0.3">
      <c r="A265" s="79">
        <v>263</v>
      </c>
      <c r="B265" s="80" t="s">
        <v>14488</v>
      </c>
      <c r="C265" s="81" t="s">
        <v>14489</v>
      </c>
      <c r="D265" s="82" t="s">
        <v>14490</v>
      </c>
      <c r="E265" s="116" t="s">
        <v>33</v>
      </c>
      <c r="F265" s="82" t="s">
        <v>2169</v>
      </c>
      <c r="G265" s="82" t="s">
        <v>37</v>
      </c>
      <c r="H265" s="82" t="s">
        <v>755</v>
      </c>
      <c r="I265" s="117">
        <v>0.75</v>
      </c>
      <c r="J265" s="118" t="s">
        <v>14435</v>
      </c>
      <c r="K265" s="119">
        <v>3</v>
      </c>
    </row>
    <row r="266" spans="1:11" ht="15.75" customHeight="1" x14ac:dyDescent="0.3">
      <c r="A266" s="79">
        <v>264</v>
      </c>
      <c r="B266" s="80" t="s">
        <v>14491</v>
      </c>
      <c r="C266" s="81" t="s">
        <v>14492</v>
      </c>
      <c r="D266" s="82" t="s">
        <v>14493</v>
      </c>
      <c r="E266" s="120" t="s">
        <v>33</v>
      </c>
      <c r="F266" s="82" t="s">
        <v>33</v>
      </c>
      <c r="G266" s="82" t="s">
        <v>30</v>
      </c>
      <c r="H266" s="82" t="s">
        <v>14494</v>
      </c>
      <c r="I266" s="117">
        <v>0.75</v>
      </c>
      <c r="J266" s="118" t="s">
        <v>14435</v>
      </c>
      <c r="K266" s="119">
        <v>3</v>
      </c>
    </row>
    <row r="267" spans="1:11" ht="15.75" customHeight="1" x14ac:dyDescent="0.3">
      <c r="A267" s="79">
        <v>265</v>
      </c>
      <c r="B267" s="88" t="s">
        <v>14495</v>
      </c>
      <c r="C267" s="81" t="s">
        <v>14496</v>
      </c>
      <c r="D267" s="82" t="s">
        <v>14497</v>
      </c>
      <c r="E267" s="116" t="s">
        <v>33</v>
      </c>
      <c r="F267" s="82" t="s">
        <v>2086</v>
      </c>
      <c r="G267" s="82" t="s">
        <v>3054</v>
      </c>
      <c r="H267" s="82" t="s">
        <v>680</v>
      </c>
      <c r="I267" s="117">
        <v>0.75</v>
      </c>
      <c r="J267" s="118" t="s">
        <v>14435</v>
      </c>
      <c r="K267" s="119">
        <v>3</v>
      </c>
    </row>
    <row r="268" spans="1:11" ht="15.75" customHeight="1" x14ac:dyDescent="0.3">
      <c r="A268" s="79">
        <v>266</v>
      </c>
      <c r="B268" s="80" t="s">
        <v>14498</v>
      </c>
      <c r="C268" s="81" t="s">
        <v>14499</v>
      </c>
      <c r="D268" s="82" t="s">
        <v>14500</v>
      </c>
      <c r="E268" s="120" t="s">
        <v>33</v>
      </c>
      <c r="F268" s="82" t="s">
        <v>33</v>
      </c>
      <c r="G268" s="82" t="s">
        <v>20</v>
      </c>
      <c r="H268" s="82" t="s">
        <v>1072</v>
      </c>
      <c r="I268" s="117">
        <v>0.75</v>
      </c>
      <c r="J268" s="118" t="s">
        <v>14435</v>
      </c>
      <c r="K268" s="119">
        <v>3</v>
      </c>
    </row>
    <row r="269" spans="1:11" ht="15.75" customHeight="1" x14ac:dyDescent="0.3">
      <c r="A269" s="79">
        <v>267</v>
      </c>
      <c r="B269" s="80" t="s">
        <v>14501</v>
      </c>
      <c r="C269" s="81" t="s">
        <v>14502</v>
      </c>
      <c r="D269" s="82" t="s">
        <v>14503</v>
      </c>
      <c r="E269" s="116" t="s">
        <v>33</v>
      </c>
      <c r="F269" s="82" t="s">
        <v>33</v>
      </c>
      <c r="G269" s="82" t="s">
        <v>37</v>
      </c>
      <c r="H269" s="82" t="s">
        <v>14504</v>
      </c>
      <c r="I269" s="117">
        <v>0.75</v>
      </c>
      <c r="J269" s="118" t="s">
        <v>14435</v>
      </c>
      <c r="K269" s="119">
        <v>3</v>
      </c>
    </row>
    <row r="270" spans="1:11" ht="15.75" customHeight="1" x14ac:dyDescent="0.3">
      <c r="A270" s="79">
        <v>268</v>
      </c>
      <c r="B270" s="80" t="s">
        <v>14505</v>
      </c>
      <c r="C270" s="82" t="s">
        <v>14506</v>
      </c>
      <c r="D270" s="82" t="s">
        <v>14507</v>
      </c>
      <c r="E270" s="120" t="s">
        <v>33</v>
      </c>
      <c r="F270" s="82" t="s">
        <v>33</v>
      </c>
      <c r="G270" s="82" t="s">
        <v>37</v>
      </c>
      <c r="H270" s="82" t="s">
        <v>485</v>
      </c>
      <c r="I270" s="117">
        <v>0.75</v>
      </c>
      <c r="J270" s="118" t="s">
        <v>14435</v>
      </c>
      <c r="K270" s="119">
        <v>3</v>
      </c>
    </row>
    <row r="271" spans="1:11" ht="15.75" customHeight="1" x14ac:dyDescent="0.3">
      <c r="A271" s="79">
        <v>269</v>
      </c>
      <c r="B271" s="80" t="s">
        <v>14508</v>
      </c>
      <c r="C271" s="81" t="s">
        <v>14509</v>
      </c>
      <c r="D271" s="82" t="s">
        <v>14510</v>
      </c>
      <c r="E271" s="116" t="s">
        <v>33</v>
      </c>
      <c r="F271" s="82" t="s">
        <v>36</v>
      </c>
      <c r="G271" s="82" t="s">
        <v>30</v>
      </c>
      <c r="H271" s="82" t="s">
        <v>1010</v>
      </c>
      <c r="I271" s="117">
        <v>0.75</v>
      </c>
      <c r="J271" s="118" t="s">
        <v>14435</v>
      </c>
      <c r="K271" s="119">
        <v>3</v>
      </c>
    </row>
    <row r="272" spans="1:11" ht="15.75" customHeight="1" x14ac:dyDescent="0.3">
      <c r="A272" s="79">
        <v>270</v>
      </c>
      <c r="B272" s="80" t="s">
        <v>14511</v>
      </c>
      <c r="C272" s="81" t="s">
        <v>14512</v>
      </c>
      <c r="D272" s="82" t="s">
        <v>14513</v>
      </c>
      <c r="E272" s="120" t="s">
        <v>33</v>
      </c>
      <c r="F272" s="82" t="s">
        <v>33</v>
      </c>
      <c r="G272" s="82" t="s">
        <v>30</v>
      </c>
      <c r="H272" s="82" t="s">
        <v>14514</v>
      </c>
      <c r="I272" s="117">
        <v>0.75</v>
      </c>
      <c r="J272" s="118" t="s">
        <v>14435</v>
      </c>
      <c r="K272" s="119">
        <v>3</v>
      </c>
    </row>
    <row r="273" spans="1:11" ht="15.75" customHeight="1" x14ac:dyDescent="0.3">
      <c r="A273" s="79">
        <v>271</v>
      </c>
      <c r="B273" s="80" t="s">
        <v>14515</v>
      </c>
      <c r="C273" s="81" t="s">
        <v>14516</v>
      </c>
      <c r="D273" s="82" t="s">
        <v>14517</v>
      </c>
      <c r="E273" s="116" t="s">
        <v>33</v>
      </c>
      <c r="F273" s="82" t="s">
        <v>18</v>
      </c>
      <c r="G273" s="82" t="s">
        <v>37</v>
      </c>
      <c r="H273" s="82" t="s">
        <v>344</v>
      </c>
      <c r="I273" s="117">
        <v>0.75</v>
      </c>
      <c r="J273" s="118" t="s">
        <v>14435</v>
      </c>
      <c r="K273" s="119">
        <v>3</v>
      </c>
    </row>
    <row r="274" spans="1:11" ht="15.75" customHeight="1" x14ac:dyDescent="0.3">
      <c r="A274" s="79">
        <v>272</v>
      </c>
      <c r="B274" s="124" t="s">
        <v>14518</v>
      </c>
      <c r="C274" s="79" t="s">
        <v>14519</v>
      </c>
      <c r="D274" s="82" t="s">
        <v>14520</v>
      </c>
      <c r="E274" s="120" t="s">
        <v>33</v>
      </c>
      <c r="F274" s="82" t="s">
        <v>33</v>
      </c>
      <c r="G274" s="82" t="s">
        <v>30</v>
      </c>
      <c r="H274" s="82" t="s">
        <v>1239</v>
      </c>
      <c r="I274" s="117">
        <v>0.75</v>
      </c>
      <c r="J274" s="118" t="s">
        <v>14435</v>
      </c>
      <c r="K274" s="119">
        <v>3</v>
      </c>
    </row>
    <row r="275" spans="1:11" ht="15.75" customHeight="1" x14ac:dyDescent="0.3">
      <c r="A275" s="79">
        <v>273</v>
      </c>
      <c r="B275" s="80" t="s">
        <v>4206</v>
      </c>
      <c r="C275" s="81" t="s">
        <v>4207</v>
      </c>
      <c r="D275" s="82" t="s">
        <v>14521</v>
      </c>
      <c r="E275" s="116" t="s">
        <v>33</v>
      </c>
      <c r="F275" s="82" t="s">
        <v>33</v>
      </c>
      <c r="G275" s="82" t="s">
        <v>20</v>
      </c>
      <c r="H275" s="82" t="s">
        <v>417</v>
      </c>
      <c r="I275" s="117">
        <v>0.75</v>
      </c>
      <c r="J275" s="118" t="s">
        <v>14435</v>
      </c>
      <c r="K275" s="119">
        <v>3</v>
      </c>
    </row>
    <row r="276" spans="1:11" ht="15.75" customHeight="1" x14ac:dyDescent="0.25">
      <c r="A276" s="79">
        <v>274</v>
      </c>
      <c r="B276" s="122" t="s">
        <v>14522</v>
      </c>
      <c r="C276" s="81" t="s">
        <v>14523</v>
      </c>
      <c r="D276" s="123" t="s">
        <v>14524</v>
      </c>
      <c r="E276" s="120" t="s">
        <v>33</v>
      </c>
      <c r="F276" s="123" t="s">
        <v>2840</v>
      </c>
      <c r="G276" s="123" t="s">
        <v>3054</v>
      </c>
      <c r="H276" s="123" t="s">
        <v>417</v>
      </c>
      <c r="I276" s="117">
        <v>0.75</v>
      </c>
      <c r="J276" s="118" t="s">
        <v>14435</v>
      </c>
      <c r="K276" s="119">
        <v>3</v>
      </c>
    </row>
    <row r="277" spans="1:11" ht="15.75" customHeight="1" x14ac:dyDescent="0.25">
      <c r="A277" s="79">
        <v>275</v>
      </c>
      <c r="B277" s="122" t="s">
        <v>13402</v>
      </c>
      <c r="C277" s="81" t="s">
        <v>13403</v>
      </c>
      <c r="D277" s="123" t="s">
        <v>14525</v>
      </c>
      <c r="E277" s="120" t="s">
        <v>33</v>
      </c>
      <c r="F277" s="123" t="s">
        <v>2169</v>
      </c>
      <c r="G277" s="123" t="s">
        <v>37</v>
      </c>
      <c r="H277" s="123" t="s">
        <v>5210</v>
      </c>
      <c r="I277" s="117">
        <v>0.75</v>
      </c>
      <c r="J277" s="118" t="s">
        <v>14435</v>
      </c>
      <c r="K277" s="119">
        <v>3</v>
      </c>
    </row>
    <row r="278" spans="1:11" ht="15.75" customHeight="1" x14ac:dyDescent="0.25">
      <c r="A278" s="79">
        <v>276</v>
      </c>
      <c r="B278" s="122" t="s">
        <v>13412</v>
      </c>
      <c r="C278" s="81" t="s">
        <v>13413</v>
      </c>
      <c r="D278" s="123" t="s">
        <v>14526</v>
      </c>
      <c r="E278" s="116" t="s">
        <v>33</v>
      </c>
      <c r="F278" s="123" t="s">
        <v>33</v>
      </c>
      <c r="G278" s="123" t="s">
        <v>2983</v>
      </c>
      <c r="H278" s="123" t="s">
        <v>4580</v>
      </c>
      <c r="I278" s="117">
        <v>0.75</v>
      </c>
      <c r="J278" s="118" t="s">
        <v>14435</v>
      </c>
      <c r="K278" s="119">
        <v>3</v>
      </c>
    </row>
    <row r="279" spans="1:11" ht="15.75" customHeight="1" x14ac:dyDescent="0.3">
      <c r="A279" s="79">
        <v>277</v>
      </c>
      <c r="B279" s="80" t="s">
        <v>14527</v>
      </c>
      <c r="C279" s="81" t="s">
        <v>14528</v>
      </c>
      <c r="D279" s="82" t="s">
        <v>14529</v>
      </c>
      <c r="E279" s="120" t="s">
        <v>18</v>
      </c>
      <c r="F279" s="82" t="s">
        <v>2086</v>
      </c>
      <c r="G279" s="82" t="s">
        <v>30</v>
      </c>
      <c r="H279" s="82" t="s">
        <v>748</v>
      </c>
      <c r="I279" s="117">
        <v>0.75</v>
      </c>
      <c r="J279" s="118" t="s">
        <v>14435</v>
      </c>
      <c r="K279" s="119">
        <v>3</v>
      </c>
    </row>
    <row r="280" spans="1:11" ht="15.75" customHeight="1" x14ac:dyDescent="0.3">
      <c r="A280" s="79">
        <v>278</v>
      </c>
      <c r="B280" s="80" t="s">
        <v>14530</v>
      </c>
      <c r="C280" s="121" t="s">
        <v>14531</v>
      </c>
      <c r="D280" s="82" t="s">
        <v>14532</v>
      </c>
      <c r="E280" s="116" t="s">
        <v>18</v>
      </c>
      <c r="F280" s="82" t="s">
        <v>1339</v>
      </c>
      <c r="G280" s="82" t="s">
        <v>3054</v>
      </c>
      <c r="H280" s="82" t="s">
        <v>1124</v>
      </c>
      <c r="I280" s="117">
        <v>0.75</v>
      </c>
      <c r="J280" s="118" t="s">
        <v>14435</v>
      </c>
      <c r="K280" s="119">
        <v>3</v>
      </c>
    </row>
    <row r="281" spans="1:11" ht="15.75" customHeight="1" x14ac:dyDescent="0.3">
      <c r="A281" s="79">
        <v>279</v>
      </c>
      <c r="B281" s="80" t="s">
        <v>14533</v>
      </c>
      <c r="C281" s="81" t="s">
        <v>14534</v>
      </c>
      <c r="D281" s="82" t="s">
        <v>14535</v>
      </c>
      <c r="E281" s="120" t="s">
        <v>18</v>
      </c>
      <c r="F281" s="82" t="s">
        <v>33</v>
      </c>
      <c r="G281" s="82" t="s">
        <v>30</v>
      </c>
      <c r="H281" s="82" t="s">
        <v>768</v>
      </c>
      <c r="I281" s="117">
        <v>0.75</v>
      </c>
      <c r="J281" s="118" t="s">
        <v>14435</v>
      </c>
      <c r="K281" s="119">
        <v>3</v>
      </c>
    </row>
    <row r="282" spans="1:11" ht="15.75" customHeight="1" x14ac:dyDescent="0.3">
      <c r="A282" s="79">
        <v>280</v>
      </c>
      <c r="B282" s="80" t="s">
        <v>14536</v>
      </c>
      <c r="C282" s="81" t="s">
        <v>14537</v>
      </c>
      <c r="D282" s="82" t="s">
        <v>14154</v>
      </c>
      <c r="E282" s="116" t="s">
        <v>18</v>
      </c>
      <c r="F282" s="82" t="s">
        <v>18</v>
      </c>
      <c r="G282" s="82" t="s">
        <v>37</v>
      </c>
      <c r="H282" s="82" t="s">
        <v>14538</v>
      </c>
      <c r="I282" s="117">
        <v>0.75</v>
      </c>
      <c r="J282" s="118" t="s">
        <v>14435</v>
      </c>
      <c r="K282" s="119">
        <v>3</v>
      </c>
    </row>
    <row r="283" spans="1:11" ht="15.75" customHeight="1" x14ac:dyDescent="0.3">
      <c r="A283" s="79">
        <v>281</v>
      </c>
      <c r="B283" s="80" t="s">
        <v>14539</v>
      </c>
      <c r="C283" s="81" t="s">
        <v>14540</v>
      </c>
      <c r="D283" s="82" t="s">
        <v>14541</v>
      </c>
      <c r="E283" s="120" t="s">
        <v>18</v>
      </c>
      <c r="F283" s="82" t="s">
        <v>33</v>
      </c>
      <c r="G283" s="82" t="s">
        <v>30</v>
      </c>
      <c r="H283" s="82" t="s">
        <v>14305</v>
      </c>
      <c r="I283" s="117">
        <v>0.75</v>
      </c>
      <c r="J283" s="118" t="s">
        <v>14435</v>
      </c>
      <c r="K283" s="119">
        <v>3</v>
      </c>
    </row>
    <row r="284" spans="1:11" ht="15.75" customHeight="1" x14ac:dyDescent="0.3">
      <c r="A284" s="79">
        <v>282</v>
      </c>
      <c r="B284" s="80" t="s">
        <v>14542</v>
      </c>
      <c r="C284" s="81" t="s">
        <v>14543</v>
      </c>
      <c r="D284" s="82" t="s">
        <v>14544</v>
      </c>
      <c r="E284" s="116" t="s">
        <v>18</v>
      </c>
      <c r="F284" s="82" t="s">
        <v>2086</v>
      </c>
      <c r="G284" s="82" t="s">
        <v>37</v>
      </c>
      <c r="H284" s="82" t="s">
        <v>761</v>
      </c>
      <c r="I284" s="117">
        <v>0.75</v>
      </c>
      <c r="J284" s="118" t="s">
        <v>14435</v>
      </c>
      <c r="K284" s="119">
        <v>3</v>
      </c>
    </row>
    <row r="285" spans="1:11" ht="15.75" customHeight="1" x14ac:dyDescent="0.3">
      <c r="A285" s="79">
        <v>283</v>
      </c>
      <c r="B285" s="80" t="s">
        <v>14545</v>
      </c>
      <c r="C285" s="81" t="s">
        <v>14546</v>
      </c>
      <c r="D285" s="82" t="s">
        <v>14547</v>
      </c>
      <c r="E285" s="120" t="s">
        <v>18</v>
      </c>
      <c r="F285" s="82" t="s">
        <v>18</v>
      </c>
      <c r="G285" s="82" t="s">
        <v>37</v>
      </c>
      <c r="H285" s="82" t="s">
        <v>13833</v>
      </c>
      <c r="I285" s="117">
        <v>0.75</v>
      </c>
      <c r="J285" s="118" t="s">
        <v>14435</v>
      </c>
      <c r="K285" s="119">
        <v>3</v>
      </c>
    </row>
    <row r="286" spans="1:11" ht="15.75" customHeight="1" x14ac:dyDescent="0.3">
      <c r="A286" s="79">
        <v>284</v>
      </c>
      <c r="B286" s="80" t="s">
        <v>14548</v>
      </c>
      <c r="C286" s="81" t="s">
        <v>14549</v>
      </c>
      <c r="D286" s="82" t="s">
        <v>14550</v>
      </c>
      <c r="E286" s="116" t="s">
        <v>18</v>
      </c>
      <c r="F286" s="82" t="s">
        <v>18</v>
      </c>
      <c r="G286" s="82" t="s">
        <v>30</v>
      </c>
      <c r="H286" s="82" t="s">
        <v>292</v>
      </c>
      <c r="I286" s="117">
        <v>0.75</v>
      </c>
      <c r="J286" s="118" t="s">
        <v>14435</v>
      </c>
      <c r="K286" s="119">
        <v>3</v>
      </c>
    </row>
    <row r="287" spans="1:11" ht="15.75" customHeight="1" x14ac:dyDescent="0.3">
      <c r="A287" s="79">
        <v>285</v>
      </c>
      <c r="B287" s="80" t="s">
        <v>14551</v>
      </c>
      <c r="C287" s="81" t="s">
        <v>14552</v>
      </c>
      <c r="D287" s="82" t="s">
        <v>14553</v>
      </c>
      <c r="E287" s="120" t="s">
        <v>18</v>
      </c>
      <c r="F287" s="82" t="s">
        <v>33</v>
      </c>
      <c r="G287" s="82" t="s">
        <v>37</v>
      </c>
      <c r="H287" s="82" t="s">
        <v>14554</v>
      </c>
      <c r="I287" s="117">
        <v>0.75</v>
      </c>
      <c r="J287" s="118" t="s">
        <v>14435</v>
      </c>
      <c r="K287" s="119">
        <v>3</v>
      </c>
    </row>
    <row r="288" spans="1:11" ht="15.75" customHeight="1" x14ac:dyDescent="0.3">
      <c r="A288" s="79">
        <v>286</v>
      </c>
      <c r="B288" s="80" t="s">
        <v>14555</v>
      </c>
      <c r="C288" s="81" t="s">
        <v>14556</v>
      </c>
      <c r="D288" s="82" t="s">
        <v>14557</v>
      </c>
      <c r="E288" s="116" t="s">
        <v>18</v>
      </c>
      <c r="F288" s="82" t="s">
        <v>18</v>
      </c>
      <c r="G288" s="82" t="s">
        <v>2983</v>
      </c>
      <c r="H288" s="82" t="s">
        <v>14558</v>
      </c>
      <c r="I288" s="117">
        <v>0.75</v>
      </c>
      <c r="J288" s="118" t="s">
        <v>14435</v>
      </c>
      <c r="K288" s="119">
        <v>3</v>
      </c>
    </row>
    <row r="289" spans="1:11" ht="15.75" customHeight="1" x14ac:dyDescent="0.3">
      <c r="A289" s="79">
        <v>287</v>
      </c>
      <c r="B289" s="80" t="s">
        <v>14559</v>
      </c>
      <c r="C289" s="81" t="s">
        <v>14560</v>
      </c>
      <c r="D289" s="82" t="s">
        <v>14561</v>
      </c>
      <c r="E289" s="120" t="s">
        <v>18</v>
      </c>
      <c r="F289" s="82" t="s">
        <v>2840</v>
      </c>
      <c r="G289" s="82" t="s">
        <v>30</v>
      </c>
      <c r="H289" s="82" t="s">
        <v>4795</v>
      </c>
      <c r="I289" s="117">
        <v>0.75</v>
      </c>
      <c r="J289" s="118" t="s">
        <v>14435</v>
      </c>
      <c r="K289" s="119">
        <v>3</v>
      </c>
    </row>
    <row r="290" spans="1:11" ht="15.75" customHeight="1" x14ac:dyDescent="0.3">
      <c r="A290" s="79">
        <v>288</v>
      </c>
      <c r="B290" s="80" t="s">
        <v>14562</v>
      </c>
      <c r="C290" s="81" t="s">
        <v>14563</v>
      </c>
      <c r="D290" s="82" t="s">
        <v>14564</v>
      </c>
      <c r="E290" s="116" t="s">
        <v>18</v>
      </c>
      <c r="F290" s="82" t="s">
        <v>33</v>
      </c>
      <c r="G290" s="82" t="s">
        <v>37</v>
      </c>
      <c r="H290" s="82" t="s">
        <v>4788</v>
      </c>
      <c r="I290" s="117">
        <v>0.75</v>
      </c>
      <c r="J290" s="118" t="s">
        <v>14435</v>
      </c>
      <c r="K290" s="119">
        <v>3</v>
      </c>
    </row>
    <row r="291" spans="1:11" ht="15.75" customHeight="1" x14ac:dyDescent="0.3">
      <c r="A291" s="79">
        <v>289</v>
      </c>
      <c r="B291" s="80" t="s">
        <v>14565</v>
      </c>
      <c r="C291" s="81" t="s">
        <v>14566</v>
      </c>
      <c r="D291" s="82" t="s">
        <v>14567</v>
      </c>
      <c r="E291" s="120" t="s">
        <v>18</v>
      </c>
      <c r="F291" s="82" t="s">
        <v>18</v>
      </c>
      <c r="G291" s="82" t="s">
        <v>165</v>
      </c>
      <c r="H291" s="82" t="s">
        <v>13975</v>
      </c>
      <c r="I291" s="117">
        <v>0.75</v>
      </c>
      <c r="J291" s="118" t="s">
        <v>14435</v>
      </c>
      <c r="K291" s="119">
        <v>3</v>
      </c>
    </row>
    <row r="292" spans="1:11" ht="15.75" customHeight="1" x14ac:dyDescent="0.3">
      <c r="A292" s="79">
        <v>290</v>
      </c>
      <c r="B292" s="80" t="s">
        <v>14568</v>
      </c>
      <c r="C292" s="81" t="s">
        <v>14569</v>
      </c>
      <c r="D292" s="82" t="s">
        <v>14570</v>
      </c>
      <c r="E292" s="116" t="s">
        <v>18</v>
      </c>
      <c r="F292" s="82" t="s">
        <v>36</v>
      </c>
      <c r="G292" s="82" t="s">
        <v>30</v>
      </c>
      <c r="H292" s="82" t="s">
        <v>798</v>
      </c>
      <c r="I292" s="117">
        <v>0.75</v>
      </c>
      <c r="J292" s="118" t="s">
        <v>14435</v>
      </c>
      <c r="K292" s="119">
        <v>3</v>
      </c>
    </row>
    <row r="293" spans="1:11" ht="15.75" customHeight="1" x14ac:dyDescent="0.3">
      <c r="A293" s="79">
        <v>291</v>
      </c>
      <c r="B293" s="80" t="s">
        <v>14571</v>
      </c>
      <c r="C293" s="81" t="s">
        <v>14572</v>
      </c>
      <c r="D293" s="82" t="s">
        <v>14573</v>
      </c>
      <c r="E293" s="120" t="s">
        <v>18</v>
      </c>
      <c r="F293" s="82" t="s">
        <v>18</v>
      </c>
      <c r="G293" s="82" t="s">
        <v>36</v>
      </c>
      <c r="H293" s="82" t="s">
        <v>430</v>
      </c>
      <c r="I293" s="117">
        <v>0.75</v>
      </c>
      <c r="J293" s="118" t="s">
        <v>14435</v>
      </c>
      <c r="K293" s="119">
        <v>3</v>
      </c>
    </row>
    <row r="294" spans="1:11" ht="15.75" customHeight="1" x14ac:dyDescent="0.3">
      <c r="A294" s="79">
        <v>292</v>
      </c>
      <c r="B294" s="80" t="s">
        <v>14574</v>
      </c>
      <c r="C294" s="81" t="s">
        <v>14575</v>
      </c>
      <c r="D294" s="82" t="s">
        <v>14576</v>
      </c>
      <c r="E294" s="116" t="s">
        <v>18</v>
      </c>
      <c r="F294" s="82" t="s">
        <v>18</v>
      </c>
      <c r="G294" s="82" t="s">
        <v>37</v>
      </c>
      <c r="H294" s="82" t="s">
        <v>5150</v>
      </c>
      <c r="I294" s="117">
        <v>0.75</v>
      </c>
      <c r="J294" s="118" t="s">
        <v>14435</v>
      </c>
      <c r="K294" s="119">
        <v>3</v>
      </c>
    </row>
    <row r="295" spans="1:11" ht="15.75" customHeight="1" x14ac:dyDescent="0.3">
      <c r="A295" s="79">
        <v>293</v>
      </c>
      <c r="B295" s="80" t="s">
        <v>14577</v>
      </c>
      <c r="C295" s="81" t="s">
        <v>13439</v>
      </c>
      <c r="D295" s="82" t="s">
        <v>14578</v>
      </c>
      <c r="E295" s="120" t="s">
        <v>18</v>
      </c>
      <c r="F295" s="82" t="s">
        <v>33</v>
      </c>
      <c r="G295" s="82" t="s">
        <v>2983</v>
      </c>
      <c r="H295" s="82" t="s">
        <v>357</v>
      </c>
      <c r="I295" s="117">
        <v>0.75</v>
      </c>
      <c r="J295" s="118" t="s">
        <v>14435</v>
      </c>
      <c r="K295" s="119">
        <v>3</v>
      </c>
    </row>
    <row r="296" spans="1:11" ht="15.75" customHeight="1" x14ac:dyDescent="0.3">
      <c r="A296" s="79">
        <v>294</v>
      </c>
      <c r="B296" s="80" t="s">
        <v>14579</v>
      </c>
      <c r="C296" s="81" t="s">
        <v>4250</v>
      </c>
      <c r="D296" s="82" t="s">
        <v>14268</v>
      </c>
      <c r="E296" s="116" t="s">
        <v>18</v>
      </c>
      <c r="F296" s="82" t="s">
        <v>18</v>
      </c>
      <c r="G296" s="82" t="s">
        <v>37</v>
      </c>
      <c r="H296" s="82" t="s">
        <v>5210</v>
      </c>
      <c r="I296" s="117">
        <v>0.75</v>
      </c>
      <c r="J296" s="118" t="s">
        <v>14435</v>
      </c>
      <c r="K296" s="119">
        <v>3</v>
      </c>
    </row>
    <row r="297" spans="1:11" ht="15.75" customHeight="1" x14ac:dyDescent="0.25">
      <c r="A297" s="79">
        <v>295</v>
      </c>
      <c r="B297" s="122" t="s">
        <v>14580</v>
      </c>
      <c r="C297" s="81" t="s">
        <v>14581</v>
      </c>
      <c r="D297" s="123" t="s">
        <v>14175</v>
      </c>
      <c r="E297" s="120" t="s">
        <v>18</v>
      </c>
      <c r="F297" s="123" t="s">
        <v>2840</v>
      </c>
      <c r="G297" s="123" t="s">
        <v>30</v>
      </c>
      <c r="H297" s="123" t="s">
        <v>596</v>
      </c>
      <c r="I297" s="117">
        <v>0.75</v>
      </c>
      <c r="J297" s="118" t="s">
        <v>14435</v>
      </c>
      <c r="K297" s="119">
        <v>3</v>
      </c>
    </row>
    <row r="298" spans="1:11" ht="15.75" customHeight="1" x14ac:dyDescent="0.25">
      <c r="A298" s="79">
        <v>296</v>
      </c>
      <c r="B298" s="122" t="s">
        <v>14582</v>
      </c>
      <c r="C298" s="81" t="s">
        <v>14583</v>
      </c>
      <c r="D298" s="123" t="s">
        <v>14584</v>
      </c>
      <c r="E298" s="116" t="s">
        <v>18</v>
      </c>
      <c r="F298" s="123" t="s">
        <v>33</v>
      </c>
      <c r="G298" s="123" t="s">
        <v>37</v>
      </c>
      <c r="H298" s="123" t="s">
        <v>503</v>
      </c>
      <c r="I298" s="117">
        <v>0.75</v>
      </c>
      <c r="J298" s="118" t="s">
        <v>14435</v>
      </c>
      <c r="K298" s="119">
        <v>3</v>
      </c>
    </row>
    <row r="299" spans="1:11" ht="15.75" customHeight="1" x14ac:dyDescent="0.25">
      <c r="A299" s="79">
        <v>297</v>
      </c>
      <c r="B299" s="122" t="s">
        <v>14585</v>
      </c>
      <c r="C299" s="81" t="s">
        <v>14586</v>
      </c>
      <c r="D299" s="123" t="s">
        <v>14587</v>
      </c>
      <c r="E299" s="125">
        <v>0.9</v>
      </c>
      <c r="F299" s="123" t="s">
        <v>2840</v>
      </c>
      <c r="G299" s="123" t="s">
        <v>20</v>
      </c>
      <c r="H299" s="123" t="s">
        <v>465</v>
      </c>
      <c r="I299" s="117">
        <v>0.75</v>
      </c>
      <c r="J299" s="118" t="s">
        <v>14435</v>
      </c>
      <c r="K299" s="119">
        <v>3</v>
      </c>
    </row>
    <row r="300" spans="1:11" ht="15.75" customHeight="1" x14ac:dyDescent="0.25">
      <c r="A300" s="79">
        <v>298</v>
      </c>
      <c r="B300" s="122" t="s">
        <v>14588</v>
      </c>
      <c r="C300" s="81" t="s">
        <v>14589</v>
      </c>
      <c r="D300" s="123" t="s">
        <v>14590</v>
      </c>
      <c r="E300" s="116" t="s">
        <v>18</v>
      </c>
      <c r="F300" s="123" t="s">
        <v>2169</v>
      </c>
      <c r="G300" s="123" t="s">
        <v>30</v>
      </c>
      <c r="H300" s="123" t="s">
        <v>562</v>
      </c>
      <c r="I300" s="117">
        <v>0.75</v>
      </c>
      <c r="J300" s="118" t="s">
        <v>14435</v>
      </c>
      <c r="K300" s="119">
        <v>3</v>
      </c>
    </row>
    <row r="301" spans="1:11" ht="15.75" customHeight="1" x14ac:dyDescent="0.25">
      <c r="A301" s="79">
        <v>299</v>
      </c>
      <c r="B301" s="122" t="s">
        <v>14591</v>
      </c>
      <c r="C301" s="81" t="s">
        <v>14592</v>
      </c>
      <c r="D301" s="123" t="s">
        <v>14593</v>
      </c>
      <c r="E301" s="120" t="s">
        <v>18</v>
      </c>
      <c r="F301" s="123" t="s">
        <v>33</v>
      </c>
      <c r="G301" s="123" t="s">
        <v>30</v>
      </c>
      <c r="H301" s="123" t="s">
        <v>14594</v>
      </c>
      <c r="I301" s="117">
        <v>0.75</v>
      </c>
      <c r="J301" s="118" t="s">
        <v>14435</v>
      </c>
      <c r="K301" s="119">
        <v>3</v>
      </c>
    </row>
    <row r="302" spans="1:11" ht="15.75" customHeight="1" x14ac:dyDescent="0.25">
      <c r="A302" s="79">
        <v>300</v>
      </c>
      <c r="B302" s="122" t="s">
        <v>14595</v>
      </c>
      <c r="C302" s="81" t="s">
        <v>13448</v>
      </c>
      <c r="D302" s="123" t="s">
        <v>14596</v>
      </c>
      <c r="E302" s="116" t="s">
        <v>18</v>
      </c>
      <c r="F302" s="123" t="s">
        <v>36</v>
      </c>
      <c r="G302" s="123" t="s">
        <v>3054</v>
      </c>
      <c r="H302" s="123" t="s">
        <v>748</v>
      </c>
      <c r="I302" s="117">
        <v>0.75</v>
      </c>
      <c r="J302" s="118" t="s">
        <v>14435</v>
      </c>
      <c r="K302" s="119">
        <v>3</v>
      </c>
    </row>
    <row r="303" spans="1:11" ht="15.75" customHeight="1" x14ac:dyDescent="0.25">
      <c r="A303" s="79">
        <v>301</v>
      </c>
      <c r="B303" s="122" t="s">
        <v>14597</v>
      </c>
      <c r="C303" s="81" t="s">
        <v>4242</v>
      </c>
      <c r="D303" s="123" t="s">
        <v>14598</v>
      </c>
      <c r="E303" s="120" t="s">
        <v>18</v>
      </c>
      <c r="F303" s="123" t="s">
        <v>36</v>
      </c>
      <c r="G303" s="123" t="s">
        <v>30</v>
      </c>
      <c r="H303" s="123" t="s">
        <v>14599</v>
      </c>
      <c r="I303" s="117">
        <v>0.75</v>
      </c>
      <c r="J303" s="118" t="s">
        <v>14435</v>
      </c>
      <c r="K303" s="119">
        <v>3</v>
      </c>
    </row>
    <row r="304" spans="1:11" ht="15.75" customHeight="1" x14ac:dyDescent="0.25">
      <c r="A304" s="79">
        <v>302</v>
      </c>
      <c r="B304" s="122" t="s">
        <v>13451</v>
      </c>
      <c r="C304" s="81" t="s">
        <v>13452</v>
      </c>
      <c r="D304" s="123" t="s">
        <v>14600</v>
      </c>
      <c r="E304" s="116" t="s">
        <v>18</v>
      </c>
      <c r="F304" s="123" t="s">
        <v>2303</v>
      </c>
      <c r="G304" s="123" t="s">
        <v>20</v>
      </c>
      <c r="H304" s="123" t="s">
        <v>4760</v>
      </c>
      <c r="I304" s="117">
        <v>0.75</v>
      </c>
      <c r="J304" s="118" t="s">
        <v>14435</v>
      </c>
      <c r="K304" s="119">
        <v>3</v>
      </c>
    </row>
    <row r="305" spans="1:12" ht="15.75" customHeight="1" x14ac:dyDescent="0.25">
      <c r="A305" s="79">
        <v>303</v>
      </c>
      <c r="B305" s="122" t="s">
        <v>10458</v>
      </c>
      <c r="C305" s="81" t="s">
        <v>10459</v>
      </c>
      <c r="D305" s="123" t="s">
        <v>14601</v>
      </c>
      <c r="E305" s="120" t="s">
        <v>18</v>
      </c>
      <c r="F305" s="123" t="s">
        <v>2840</v>
      </c>
      <c r="G305" s="123" t="s">
        <v>3054</v>
      </c>
      <c r="H305" s="123" t="s">
        <v>557</v>
      </c>
      <c r="I305" s="117">
        <v>0.75</v>
      </c>
      <c r="J305" s="118" t="s">
        <v>14435</v>
      </c>
      <c r="K305" s="119">
        <v>3</v>
      </c>
    </row>
    <row r="306" spans="1:12" ht="15.75" customHeight="1" x14ac:dyDescent="0.3">
      <c r="A306" s="79">
        <v>304</v>
      </c>
      <c r="B306" s="122" t="s">
        <v>14602</v>
      </c>
      <c r="C306" s="81" t="s">
        <v>14603</v>
      </c>
      <c r="D306" s="79" t="s">
        <v>14604</v>
      </c>
      <c r="E306" s="126" t="s">
        <v>14605</v>
      </c>
      <c r="F306" s="79" t="s">
        <v>14606</v>
      </c>
      <c r="G306" s="79" t="s">
        <v>14607</v>
      </c>
      <c r="H306" s="79" t="s">
        <v>680</v>
      </c>
      <c r="I306" s="117">
        <v>0.75</v>
      </c>
      <c r="J306" s="118" t="s">
        <v>14435</v>
      </c>
      <c r="K306" s="119">
        <v>3</v>
      </c>
      <c r="L306" s="48" t="s">
        <v>14283</v>
      </c>
    </row>
    <row r="307" spans="1:12" ht="15.75" customHeight="1" x14ac:dyDescent="0.3">
      <c r="A307" s="79">
        <v>305</v>
      </c>
      <c r="B307" s="124" t="s">
        <v>14608</v>
      </c>
      <c r="C307" s="79" t="s">
        <v>165</v>
      </c>
      <c r="D307" s="82" t="s">
        <v>14609</v>
      </c>
      <c r="E307" s="120" t="s">
        <v>36</v>
      </c>
      <c r="F307" s="82" t="s">
        <v>36</v>
      </c>
      <c r="G307" s="82" t="s">
        <v>37</v>
      </c>
      <c r="H307" s="82" t="s">
        <v>2289</v>
      </c>
      <c r="I307" s="117">
        <v>0.75</v>
      </c>
      <c r="J307" s="118" t="s">
        <v>14435</v>
      </c>
      <c r="K307" s="119">
        <v>3</v>
      </c>
    </row>
    <row r="308" spans="1:12" ht="15.75" customHeight="1" x14ac:dyDescent="0.3">
      <c r="A308" s="79">
        <v>306</v>
      </c>
      <c r="B308" s="80" t="s">
        <v>14610</v>
      </c>
      <c r="C308" s="81" t="s">
        <v>14611</v>
      </c>
      <c r="D308" s="82" t="s">
        <v>14612</v>
      </c>
      <c r="E308" s="116" t="s">
        <v>36</v>
      </c>
      <c r="F308" s="82" t="s">
        <v>36</v>
      </c>
      <c r="G308" s="82" t="s">
        <v>37</v>
      </c>
      <c r="H308" s="82" t="s">
        <v>183</v>
      </c>
      <c r="I308" s="117">
        <v>0.75</v>
      </c>
      <c r="J308" s="118" t="s">
        <v>14435</v>
      </c>
      <c r="K308" s="119">
        <v>3</v>
      </c>
    </row>
    <row r="309" spans="1:12" ht="15.75" customHeight="1" x14ac:dyDescent="0.3">
      <c r="A309" s="79">
        <v>307</v>
      </c>
      <c r="B309" s="127" t="s">
        <v>14613</v>
      </c>
      <c r="C309" s="79" t="s">
        <v>14614</v>
      </c>
      <c r="D309" s="128">
        <v>250</v>
      </c>
      <c r="E309" s="129">
        <v>0.8</v>
      </c>
      <c r="F309" s="130">
        <v>0.7</v>
      </c>
      <c r="G309" s="130">
        <v>0.2</v>
      </c>
      <c r="H309" s="130">
        <v>2.7</v>
      </c>
      <c r="I309" s="117">
        <v>0.75</v>
      </c>
      <c r="J309" s="118" t="s">
        <v>14435</v>
      </c>
      <c r="K309" s="119">
        <v>3</v>
      </c>
    </row>
    <row r="310" spans="1:12" ht="15.75" customHeight="1" x14ac:dyDescent="0.3">
      <c r="A310" s="79">
        <v>308</v>
      </c>
      <c r="B310" s="80" t="s">
        <v>14615</v>
      </c>
      <c r="C310" s="81" t="s">
        <v>14616</v>
      </c>
      <c r="D310" s="82" t="s">
        <v>14617</v>
      </c>
      <c r="E310" s="116" t="s">
        <v>36</v>
      </c>
      <c r="F310" s="82" t="s">
        <v>2840</v>
      </c>
      <c r="G310" s="82" t="s">
        <v>36</v>
      </c>
      <c r="H310" s="82" t="s">
        <v>14618</v>
      </c>
      <c r="I310" s="117">
        <v>0.75</v>
      </c>
      <c r="J310" s="118" t="s">
        <v>14435</v>
      </c>
      <c r="K310" s="119">
        <v>3</v>
      </c>
    </row>
    <row r="311" spans="1:12" ht="15.75" customHeight="1" x14ac:dyDescent="0.3">
      <c r="A311" s="79">
        <v>309</v>
      </c>
      <c r="B311" s="80" t="s">
        <v>14619</v>
      </c>
      <c r="C311" s="81" t="s">
        <v>14620</v>
      </c>
      <c r="D311" s="82" t="s">
        <v>14045</v>
      </c>
      <c r="E311" s="120" t="s">
        <v>36</v>
      </c>
      <c r="F311" s="82" t="s">
        <v>18</v>
      </c>
      <c r="G311" s="82" t="s">
        <v>20</v>
      </c>
      <c r="H311" s="82" t="s">
        <v>13955</v>
      </c>
      <c r="I311" s="117">
        <v>0.75</v>
      </c>
      <c r="J311" s="118" t="s">
        <v>14435</v>
      </c>
      <c r="K311" s="119">
        <v>3</v>
      </c>
    </row>
    <row r="312" spans="1:12" ht="15.75" customHeight="1" x14ac:dyDescent="0.3">
      <c r="A312" s="79">
        <v>310</v>
      </c>
      <c r="B312" s="80" t="s">
        <v>14621</v>
      </c>
      <c r="C312" s="81" t="s">
        <v>14622</v>
      </c>
      <c r="D312" s="82" t="s">
        <v>14623</v>
      </c>
      <c r="E312" s="116" t="s">
        <v>36</v>
      </c>
      <c r="F312" s="82" t="s">
        <v>36</v>
      </c>
      <c r="G312" s="82" t="s">
        <v>30</v>
      </c>
      <c r="H312" s="82" t="s">
        <v>11729</v>
      </c>
      <c r="I312" s="117">
        <v>0.75</v>
      </c>
      <c r="J312" s="118" t="s">
        <v>14435</v>
      </c>
      <c r="K312" s="119">
        <v>3</v>
      </c>
    </row>
    <row r="313" spans="1:12" ht="15.75" customHeight="1" x14ac:dyDescent="0.3">
      <c r="A313" s="79">
        <v>311</v>
      </c>
      <c r="B313" s="80" t="s">
        <v>14624</v>
      </c>
      <c r="C313" s="81" t="s">
        <v>14625</v>
      </c>
      <c r="D313" s="82" t="s">
        <v>14626</v>
      </c>
      <c r="E313" s="120" t="s">
        <v>36</v>
      </c>
      <c r="F313" s="82" t="s">
        <v>18</v>
      </c>
      <c r="G313" s="82" t="s">
        <v>30</v>
      </c>
      <c r="H313" s="82" t="s">
        <v>14305</v>
      </c>
      <c r="I313" s="117">
        <v>0.75</v>
      </c>
      <c r="J313" s="118" t="s">
        <v>14435</v>
      </c>
      <c r="K313" s="119">
        <v>3</v>
      </c>
    </row>
    <row r="314" spans="1:12" ht="15.75" customHeight="1" x14ac:dyDescent="0.3">
      <c r="A314" s="79">
        <v>312</v>
      </c>
      <c r="B314" s="80" t="s">
        <v>14627</v>
      </c>
      <c r="C314" s="81" t="s">
        <v>14628</v>
      </c>
      <c r="D314" s="82" t="s">
        <v>14629</v>
      </c>
      <c r="E314" s="116" t="s">
        <v>36</v>
      </c>
      <c r="F314" s="82" t="s">
        <v>2840</v>
      </c>
      <c r="G314" s="82" t="s">
        <v>30</v>
      </c>
      <c r="H314" s="82" t="s">
        <v>4594</v>
      </c>
      <c r="I314" s="117">
        <v>0.75</v>
      </c>
      <c r="J314" s="118" t="s">
        <v>14435</v>
      </c>
      <c r="K314" s="119">
        <v>3</v>
      </c>
    </row>
    <row r="315" spans="1:12" ht="15.75" customHeight="1" x14ac:dyDescent="0.3">
      <c r="A315" s="79">
        <v>313</v>
      </c>
      <c r="B315" s="80" t="s">
        <v>14630</v>
      </c>
      <c r="C315" s="81" t="s">
        <v>14631</v>
      </c>
      <c r="D315" s="82" t="s">
        <v>14632</v>
      </c>
      <c r="E315" s="120" t="s">
        <v>36</v>
      </c>
      <c r="F315" s="82" t="s">
        <v>36</v>
      </c>
      <c r="G315" s="82" t="s">
        <v>37</v>
      </c>
      <c r="H315" s="82" t="s">
        <v>4542</v>
      </c>
      <c r="I315" s="117">
        <v>0.75</v>
      </c>
      <c r="J315" s="118" t="s">
        <v>14435</v>
      </c>
      <c r="K315" s="119">
        <v>3</v>
      </c>
    </row>
    <row r="316" spans="1:12" ht="15.75" customHeight="1" x14ac:dyDescent="0.3">
      <c r="A316" s="79">
        <v>314</v>
      </c>
      <c r="B316" s="80" t="s">
        <v>14633</v>
      </c>
      <c r="C316" s="81" t="s">
        <v>14634</v>
      </c>
      <c r="D316" s="82" t="s">
        <v>14635</v>
      </c>
      <c r="E316" s="116" t="s">
        <v>36</v>
      </c>
      <c r="F316" s="82" t="s">
        <v>33</v>
      </c>
      <c r="G316" s="82" t="s">
        <v>37</v>
      </c>
      <c r="H316" s="82" t="s">
        <v>13777</v>
      </c>
      <c r="I316" s="117">
        <v>0.75</v>
      </c>
      <c r="J316" s="118" t="s">
        <v>14435</v>
      </c>
      <c r="K316" s="119">
        <v>3</v>
      </c>
    </row>
    <row r="317" spans="1:12" ht="15.75" customHeight="1" x14ac:dyDescent="0.3">
      <c r="A317" s="79">
        <v>315</v>
      </c>
      <c r="B317" s="80" t="s">
        <v>14636</v>
      </c>
      <c r="C317" s="81" t="s">
        <v>14637</v>
      </c>
      <c r="D317" s="82" t="s">
        <v>14638</v>
      </c>
      <c r="E317" s="120" t="s">
        <v>36</v>
      </c>
      <c r="F317" s="82" t="s">
        <v>18</v>
      </c>
      <c r="G317" s="82" t="s">
        <v>30</v>
      </c>
      <c r="H317" s="82" t="s">
        <v>14639</v>
      </c>
      <c r="I317" s="117">
        <v>0.75</v>
      </c>
      <c r="J317" s="118" t="s">
        <v>14435</v>
      </c>
      <c r="K317" s="119">
        <v>3</v>
      </c>
    </row>
    <row r="318" spans="1:12" ht="15.75" customHeight="1" x14ac:dyDescent="0.3">
      <c r="A318" s="79">
        <v>316</v>
      </c>
      <c r="B318" s="80" t="s">
        <v>14640</v>
      </c>
      <c r="C318" s="82" t="s">
        <v>14641</v>
      </c>
      <c r="D318" s="82" t="s">
        <v>14642</v>
      </c>
      <c r="E318" s="116" t="s">
        <v>36</v>
      </c>
      <c r="F318" s="82" t="s">
        <v>18</v>
      </c>
      <c r="G318" s="82" t="s">
        <v>30</v>
      </c>
      <c r="H318" s="82" t="s">
        <v>4882</v>
      </c>
      <c r="I318" s="117">
        <v>0.75</v>
      </c>
      <c r="J318" s="118" t="s">
        <v>14435</v>
      </c>
      <c r="K318" s="119">
        <v>3</v>
      </c>
    </row>
    <row r="319" spans="1:12" ht="15.75" customHeight="1" x14ac:dyDescent="0.3">
      <c r="A319" s="79">
        <v>317</v>
      </c>
      <c r="B319" s="80" t="s">
        <v>14643</v>
      </c>
      <c r="C319" s="81" t="s">
        <v>14644</v>
      </c>
      <c r="D319" s="82" t="s">
        <v>14645</v>
      </c>
      <c r="E319" s="120" t="s">
        <v>36</v>
      </c>
      <c r="F319" s="82" t="s">
        <v>36</v>
      </c>
      <c r="G319" s="82" t="s">
        <v>30</v>
      </c>
      <c r="H319" s="82" t="s">
        <v>573</v>
      </c>
      <c r="I319" s="117">
        <v>0.75</v>
      </c>
      <c r="J319" s="118" t="s">
        <v>14435</v>
      </c>
      <c r="K319" s="119">
        <v>3</v>
      </c>
    </row>
    <row r="320" spans="1:12" ht="15.75" customHeight="1" x14ac:dyDescent="0.3">
      <c r="A320" s="79">
        <v>318</v>
      </c>
      <c r="B320" s="80" t="s">
        <v>14646</v>
      </c>
      <c r="C320" s="81" t="s">
        <v>14647</v>
      </c>
      <c r="D320" s="82" t="s">
        <v>14648</v>
      </c>
      <c r="E320" s="116" t="s">
        <v>36</v>
      </c>
      <c r="F320" s="82" t="s">
        <v>18</v>
      </c>
      <c r="G320" s="82" t="s">
        <v>30</v>
      </c>
      <c r="H320" s="82" t="s">
        <v>338</v>
      </c>
      <c r="I320" s="117">
        <v>0.75</v>
      </c>
      <c r="J320" s="118" t="s">
        <v>14435</v>
      </c>
      <c r="K320" s="119">
        <v>3</v>
      </c>
    </row>
    <row r="321" spans="1:11" ht="15.75" customHeight="1" x14ac:dyDescent="0.3">
      <c r="A321" s="79">
        <v>319</v>
      </c>
      <c r="B321" s="80" t="s">
        <v>14649</v>
      </c>
      <c r="C321" s="81" t="s">
        <v>14650</v>
      </c>
      <c r="D321" s="82" t="s">
        <v>14651</v>
      </c>
      <c r="E321" s="120" t="s">
        <v>36</v>
      </c>
      <c r="F321" s="82" t="s">
        <v>18</v>
      </c>
      <c r="G321" s="82" t="s">
        <v>30</v>
      </c>
      <c r="H321" s="82" t="s">
        <v>28</v>
      </c>
      <c r="I321" s="117">
        <v>0.75</v>
      </c>
      <c r="J321" s="118" t="s">
        <v>14435</v>
      </c>
      <c r="K321" s="119">
        <v>3</v>
      </c>
    </row>
    <row r="322" spans="1:11" ht="15.75" customHeight="1" x14ac:dyDescent="0.3">
      <c r="A322" s="79">
        <v>320</v>
      </c>
      <c r="B322" s="80" t="s">
        <v>14652</v>
      </c>
      <c r="C322" s="81" t="s">
        <v>14653</v>
      </c>
      <c r="D322" s="82" t="s">
        <v>14654</v>
      </c>
      <c r="E322" s="116" t="s">
        <v>36</v>
      </c>
      <c r="F322" s="82" t="s">
        <v>27</v>
      </c>
      <c r="G322" s="82" t="s">
        <v>30</v>
      </c>
      <c r="H322" s="82" t="s">
        <v>485</v>
      </c>
      <c r="I322" s="117">
        <v>0.75</v>
      </c>
      <c r="J322" s="118" t="s">
        <v>14435</v>
      </c>
      <c r="K322" s="119">
        <v>3</v>
      </c>
    </row>
    <row r="323" spans="1:11" ht="15.75" customHeight="1" x14ac:dyDescent="0.3">
      <c r="A323" s="79">
        <v>321</v>
      </c>
      <c r="B323" s="131" t="s">
        <v>14655</v>
      </c>
      <c r="C323" s="82" t="s">
        <v>14656</v>
      </c>
      <c r="D323" s="82" t="s">
        <v>14657</v>
      </c>
      <c r="E323" s="120" t="s">
        <v>36</v>
      </c>
      <c r="F323" s="82" t="s">
        <v>18</v>
      </c>
      <c r="G323" s="82" t="s">
        <v>3054</v>
      </c>
      <c r="H323" s="82" t="s">
        <v>14658</v>
      </c>
      <c r="I323" s="117">
        <v>0.75</v>
      </c>
      <c r="J323" s="118" t="s">
        <v>14435</v>
      </c>
      <c r="K323" s="119">
        <v>3</v>
      </c>
    </row>
    <row r="324" spans="1:11" ht="15.75" customHeight="1" x14ac:dyDescent="0.3">
      <c r="A324" s="79">
        <v>322</v>
      </c>
      <c r="B324" s="80" t="s">
        <v>14659</v>
      </c>
      <c r="C324" s="81" t="s">
        <v>14660</v>
      </c>
      <c r="D324" s="82" t="s">
        <v>14661</v>
      </c>
      <c r="E324" s="116" t="s">
        <v>36</v>
      </c>
      <c r="F324" s="82" t="s">
        <v>36</v>
      </c>
      <c r="G324" s="82" t="s">
        <v>37</v>
      </c>
      <c r="H324" s="82" t="s">
        <v>14662</v>
      </c>
      <c r="I324" s="117">
        <v>0.75</v>
      </c>
      <c r="J324" s="118" t="s">
        <v>14435</v>
      </c>
      <c r="K324" s="119">
        <v>3</v>
      </c>
    </row>
    <row r="325" spans="1:11" ht="15.75" customHeight="1" x14ac:dyDescent="0.3">
      <c r="A325" s="79">
        <v>323</v>
      </c>
      <c r="B325" s="80" t="s">
        <v>14663</v>
      </c>
      <c r="C325" s="81" t="s">
        <v>14664</v>
      </c>
      <c r="D325" s="82" t="s">
        <v>14665</v>
      </c>
      <c r="E325" s="120" t="s">
        <v>36</v>
      </c>
      <c r="F325" s="82" t="s">
        <v>2840</v>
      </c>
      <c r="G325" s="82" t="s">
        <v>2983</v>
      </c>
      <c r="H325" s="82" t="s">
        <v>853</v>
      </c>
      <c r="I325" s="117">
        <v>0.75</v>
      </c>
      <c r="J325" s="118" t="s">
        <v>14435</v>
      </c>
      <c r="K325" s="119">
        <v>3</v>
      </c>
    </row>
    <row r="326" spans="1:11" ht="15.75" customHeight="1" x14ac:dyDescent="0.3">
      <c r="A326" s="79">
        <v>324</v>
      </c>
      <c r="B326" s="80" t="s">
        <v>14666</v>
      </c>
      <c r="C326" s="81" t="s">
        <v>14667</v>
      </c>
      <c r="D326" s="82" t="s">
        <v>14668</v>
      </c>
      <c r="E326" s="116" t="s">
        <v>36</v>
      </c>
      <c r="F326" s="82" t="s">
        <v>33</v>
      </c>
      <c r="G326" s="82" t="s">
        <v>2983</v>
      </c>
      <c r="H326" s="82" t="s">
        <v>14669</v>
      </c>
      <c r="I326" s="117">
        <v>0.75</v>
      </c>
      <c r="J326" s="118" t="s">
        <v>14435</v>
      </c>
      <c r="K326" s="119">
        <v>3</v>
      </c>
    </row>
    <row r="327" spans="1:11" ht="15.75" customHeight="1" x14ac:dyDescent="0.3">
      <c r="A327" s="79">
        <v>325</v>
      </c>
      <c r="B327" s="80" t="s">
        <v>14670</v>
      </c>
      <c r="C327" s="81" t="s">
        <v>14671</v>
      </c>
      <c r="D327" s="82" t="s">
        <v>14672</v>
      </c>
      <c r="E327" s="120" t="s">
        <v>36</v>
      </c>
      <c r="F327" s="82" t="s">
        <v>36</v>
      </c>
      <c r="G327" s="82" t="s">
        <v>30</v>
      </c>
      <c r="H327" s="82" t="s">
        <v>458</v>
      </c>
      <c r="I327" s="117">
        <v>0.75</v>
      </c>
      <c r="J327" s="118" t="s">
        <v>14435</v>
      </c>
      <c r="K327" s="119">
        <v>3</v>
      </c>
    </row>
    <row r="328" spans="1:11" ht="15.75" customHeight="1" x14ac:dyDescent="0.3">
      <c r="A328" s="79">
        <v>326</v>
      </c>
      <c r="B328" s="80" t="s">
        <v>14673</v>
      </c>
      <c r="C328" s="81" t="s">
        <v>14674</v>
      </c>
      <c r="D328" s="82" t="s">
        <v>14675</v>
      </c>
      <c r="E328" s="116" t="s">
        <v>36</v>
      </c>
      <c r="F328" s="82" t="s">
        <v>36</v>
      </c>
      <c r="G328" s="82" t="s">
        <v>2983</v>
      </c>
      <c r="H328" s="82" t="s">
        <v>4535</v>
      </c>
      <c r="I328" s="117">
        <v>0.75</v>
      </c>
      <c r="J328" s="118" t="s">
        <v>14435</v>
      </c>
      <c r="K328" s="119">
        <v>3</v>
      </c>
    </row>
    <row r="329" spans="1:11" ht="15.75" customHeight="1" x14ac:dyDescent="0.3">
      <c r="A329" s="79">
        <v>327</v>
      </c>
      <c r="B329" s="80" t="s">
        <v>14676</v>
      </c>
      <c r="C329" s="81" t="s">
        <v>14677</v>
      </c>
      <c r="D329" s="82" t="s">
        <v>14678</v>
      </c>
      <c r="E329" s="120" t="s">
        <v>36</v>
      </c>
      <c r="F329" s="82" t="s">
        <v>2840</v>
      </c>
      <c r="G329" s="82" t="s">
        <v>37</v>
      </c>
      <c r="H329" s="82" t="s">
        <v>34</v>
      </c>
      <c r="I329" s="117">
        <v>0.75</v>
      </c>
      <c r="J329" s="118" t="s">
        <v>14435</v>
      </c>
      <c r="K329" s="119">
        <v>3</v>
      </c>
    </row>
    <row r="330" spans="1:11" ht="15.75" customHeight="1" x14ac:dyDescent="0.3">
      <c r="A330" s="79">
        <v>328</v>
      </c>
      <c r="B330" s="80" t="s">
        <v>14679</v>
      </c>
      <c r="C330" s="81" t="s">
        <v>14680</v>
      </c>
      <c r="D330" s="82" t="s">
        <v>14681</v>
      </c>
      <c r="E330" s="120" t="s">
        <v>36</v>
      </c>
      <c r="F330" s="82" t="s">
        <v>33</v>
      </c>
      <c r="G330" s="82" t="s">
        <v>30</v>
      </c>
      <c r="H330" s="82" t="s">
        <v>1124</v>
      </c>
      <c r="I330" s="117">
        <v>0.75</v>
      </c>
      <c r="J330" s="118" t="s">
        <v>14435</v>
      </c>
      <c r="K330" s="119">
        <v>3</v>
      </c>
    </row>
    <row r="331" spans="1:11" ht="15.75" customHeight="1" x14ac:dyDescent="0.3">
      <c r="A331" s="79">
        <v>329</v>
      </c>
      <c r="B331" s="80" t="s">
        <v>14682</v>
      </c>
      <c r="C331" s="81" t="s">
        <v>14683</v>
      </c>
      <c r="D331" s="82" t="s">
        <v>14684</v>
      </c>
      <c r="E331" s="116" t="s">
        <v>36</v>
      </c>
      <c r="F331" s="82" t="s">
        <v>18</v>
      </c>
      <c r="G331" s="82" t="s">
        <v>30</v>
      </c>
      <c r="H331" s="82" t="s">
        <v>761</v>
      </c>
      <c r="I331" s="117">
        <v>0.75</v>
      </c>
      <c r="J331" s="118" t="s">
        <v>14435</v>
      </c>
      <c r="K331" s="119">
        <v>3</v>
      </c>
    </row>
    <row r="332" spans="1:11" ht="15.75" customHeight="1" x14ac:dyDescent="0.3">
      <c r="A332" s="79">
        <v>330</v>
      </c>
      <c r="B332" s="80" t="s">
        <v>14685</v>
      </c>
      <c r="C332" s="81" t="s">
        <v>14686</v>
      </c>
      <c r="D332" s="82" t="s">
        <v>14687</v>
      </c>
      <c r="E332" s="120" t="s">
        <v>36</v>
      </c>
      <c r="F332" s="82" t="s">
        <v>2840</v>
      </c>
      <c r="G332" s="82" t="s">
        <v>3058</v>
      </c>
      <c r="H332" s="82" t="s">
        <v>14688</v>
      </c>
      <c r="I332" s="117">
        <v>0.75</v>
      </c>
      <c r="J332" s="118" t="s">
        <v>14435</v>
      </c>
      <c r="K332" s="119">
        <v>3</v>
      </c>
    </row>
    <row r="333" spans="1:11" ht="15.75" customHeight="1" x14ac:dyDescent="0.3">
      <c r="A333" s="79">
        <v>331</v>
      </c>
      <c r="B333" s="80" t="s">
        <v>14689</v>
      </c>
      <c r="C333" s="81" t="s">
        <v>14690</v>
      </c>
      <c r="D333" s="82" t="s">
        <v>14691</v>
      </c>
      <c r="E333" s="116" t="s">
        <v>36</v>
      </c>
      <c r="F333" s="82" t="s">
        <v>2840</v>
      </c>
      <c r="G333" s="82" t="s">
        <v>30</v>
      </c>
      <c r="H333" s="82" t="s">
        <v>4724</v>
      </c>
      <c r="I333" s="117">
        <v>0.75</v>
      </c>
      <c r="J333" s="118" t="s">
        <v>14435</v>
      </c>
      <c r="K333" s="119">
        <v>3</v>
      </c>
    </row>
    <row r="334" spans="1:11" ht="15.75" customHeight="1" x14ac:dyDescent="0.3">
      <c r="A334" s="79">
        <v>332</v>
      </c>
      <c r="B334" s="80" t="s">
        <v>14692</v>
      </c>
      <c r="C334" s="81" t="s">
        <v>14693</v>
      </c>
      <c r="D334" s="82" t="s">
        <v>14535</v>
      </c>
      <c r="E334" s="120" t="s">
        <v>36</v>
      </c>
      <c r="F334" s="82" t="s">
        <v>36</v>
      </c>
      <c r="G334" s="82" t="s">
        <v>30</v>
      </c>
      <c r="H334" s="82" t="s">
        <v>338</v>
      </c>
      <c r="I334" s="117">
        <v>0.75</v>
      </c>
      <c r="J334" s="118" t="s">
        <v>14435</v>
      </c>
      <c r="K334" s="119">
        <v>3</v>
      </c>
    </row>
    <row r="335" spans="1:11" ht="15.75" customHeight="1" x14ac:dyDescent="0.3">
      <c r="A335" s="79">
        <v>333</v>
      </c>
      <c r="B335" s="80" t="s">
        <v>14694</v>
      </c>
      <c r="C335" s="81" t="s">
        <v>14695</v>
      </c>
      <c r="D335" s="82" t="s">
        <v>14696</v>
      </c>
      <c r="E335" s="116" t="s">
        <v>36</v>
      </c>
      <c r="F335" s="82" t="s">
        <v>27</v>
      </c>
      <c r="G335" s="82" t="s">
        <v>2983</v>
      </c>
      <c r="H335" s="82" t="s">
        <v>837</v>
      </c>
      <c r="I335" s="117">
        <v>0.75</v>
      </c>
      <c r="J335" s="118" t="s">
        <v>14435</v>
      </c>
      <c r="K335" s="119">
        <v>3</v>
      </c>
    </row>
    <row r="336" spans="1:11" ht="15.75" customHeight="1" x14ac:dyDescent="0.3">
      <c r="A336" s="79">
        <v>334</v>
      </c>
      <c r="B336" s="80" t="s">
        <v>14697</v>
      </c>
      <c r="C336" s="81" t="s">
        <v>14698</v>
      </c>
      <c r="D336" s="82" t="s">
        <v>14699</v>
      </c>
      <c r="E336" s="120" t="s">
        <v>36</v>
      </c>
      <c r="F336" s="82" t="s">
        <v>2169</v>
      </c>
      <c r="G336" s="82" t="s">
        <v>3054</v>
      </c>
      <c r="H336" s="82" t="s">
        <v>4689</v>
      </c>
      <c r="I336" s="117">
        <v>0.75</v>
      </c>
      <c r="J336" s="118" t="s">
        <v>14435</v>
      </c>
      <c r="K336" s="119">
        <v>3</v>
      </c>
    </row>
    <row r="337" spans="1:11" ht="15.75" customHeight="1" x14ac:dyDescent="0.3">
      <c r="A337" s="79">
        <v>335</v>
      </c>
      <c r="B337" s="80" t="s">
        <v>14700</v>
      </c>
      <c r="C337" s="81" t="s">
        <v>13461</v>
      </c>
      <c r="D337" s="82" t="s">
        <v>14701</v>
      </c>
      <c r="E337" s="116" t="s">
        <v>36</v>
      </c>
      <c r="F337" s="82" t="s">
        <v>33</v>
      </c>
      <c r="G337" s="82" t="s">
        <v>30</v>
      </c>
      <c r="H337" s="82" t="s">
        <v>4855</v>
      </c>
      <c r="I337" s="117">
        <v>0.75</v>
      </c>
      <c r="J337" s="118" t="s">
        <v>14435</v>
      </c>
      <c r="K337" s="119">
        <v>3</v>
      </c>
    </row>
    <row r="338" spans="1:11" ht="15.75" customHeight="1" x14ac:dyDescent="0.3">
      <c r="A338" s="79">
        <v>336</v>
      </c>
      <c r="B338" s="80" t="s">
        <v>14702</v>
      </c>
      <c r="C338" s="81" t="s">
        <v>14703</v>
      </c>
      <c r="D338" s="82" t="s">
        <v>14704</v>
      </c>
      <c r="E338" s="120" t="s">
        <v>36</v>
      </c>
      <c r="F338" s="82" t="s">
        <v>2840</v>
      </c>
      <c r="G338" s="82" t="s">
        <v>30</v>
      </c>
      <c r="H338" s="82" t="s">
        <v>324</v>
      </c>
      <c r="I338" s="117">
        <v>0.75</v>
      </c>
      <c r="J338" s="118" t="s">
        <v>14435</v>
      </c>
      <c r="K338" s="119">
        <v>3</v>
      </c>
    </row>
    <row r="339" spans="1:11" ht="15.75" customHeight="1" x14ac:dyDescent="0.25">
      <c r="A339" s="79">
        <v>337</v>
      </c>
      <c r="B339" s="122" t="s">
        <v>14705</v>
      </c>
      <c r="C339" s="81" t="s">
        <v>13465</v>
      </c>
      <c r="D339" s="123" t="s">
        <v>14706</v>
      </c>
      <c r="E339" s="116" t="s">
        <v>36</v>
      </c>
      <c r="F339" s="123" t="s">
        <v>36</v>
      </c>
      <c r="G339" s="123" t="s">
        <v>30</v>
      </c>
      <c r="H339" s="123" t="s">
        <v>14554</v>
      </c>
      <c r="I339" s="117">
        <v>0.75</v>
      </c>
      <c r="J339" s="118" t="s">
        <v>14435</v>
      </c>
      <c r="K339" s="119">
        <v>3</v>
      </c>
    </row>
    <row r="340" spans="1:11" ht="15.75" customHeight="1" x14ac:dyDescent="0.25">
      <c r="A340" s="79">
        <v>338</v>
      </c>
      <c r="B340" s="122" t="s">
        <v>14707</v>
      </c>
      <c r="C340" s="81" t="s">
        <v>14708</v>
      </c>
      <c r="D340" s="123" t="s">
        <v>14709</v>
      </c>
      <c r="E340" s="120" t="s">
        <v>36</v>
      </c>
      <c r="F340" s="123" t="s">
        <v>36</v>
      </c>
      <c r="G340" s="123" t="s">
        <v>3054</v>
      </c>
      <c r="H340" s="123" t="s">
        <v>272</v>
      </c>
      <c r="I340" s="117">
        <v>0.75</v>
      </c>
      <c r="J340" s="118" t="s">
        <v>14435</v>
      </c>
      <c r="K340" s="119">
        <v>3</v>
      </c>
    </row>
    <row r="341" spans="1:11" ht="15.75" customHeight="1" x14ac:dyDescent="0.25">
      <c r="A341" s="79">
        <v>339</v>
      </c>
      <c r="B341" s="122" t="s">
        <v>14710</v>
      </c>
      <c r="C341" s="81" t="s">
        <v>14711</v>
      </c>
      <c r="D341" s="123" t="s">
        <v>14712</v>
      </c>
      <c r="E341" s="120" t="s">
        <v>36</v>
      </c>
      <c r="F341" s="123" t="s">
        <v>33</v>
      </c>
      <c r="G341" s="123" t="s">
        <v>30</v>
      </c>
      <c r="H341" s="123" t="s">
        <v>11927</v>
      </c>
      <c r="I341" s="117">
        <v>0.75</v>
      </c>
      <c r="J341" s="118" t="s">
        <v>14435</v>
      </c>
      <c r="K341" s="119">
        <v>3</v>
      </c>
    </row>
    <row r="342" spans="1:11" ht="15.75" customHeight="1" x14ac:dyDescent="0.25">
      <c r="A342" s="79">
        <v>340</v>
      </c>
      <c r="B342" s="122" t="s">
        <v>14713</v>
      </c>
      <c r="C342" s="81" t="s">
        <v>4285</v>
      </c>
      <c r="D342" s="123" t="s">
        <v>14714</v>
      </c>
      <c r="E342" s="116" t="s">
        <v>36</v>
      </c>
      <c r="F342" s="123" t="s">
        <v>2840</v>
      </c>
      <c r="G342" s="123" t="s">
        <v>30</v>
      </c>
      <c r="H342" s="123" t="s">
        <v>31</v>
      </c>
      <c r="I342" s="117">
        <v>0.75</v>
      </c>
      <c r="J342" s="118" t="s">
        <v>14435</v>
      </c>
      <c r="K342" s="119">
        <v>3</v>
      </c>
    </row>
    <row r="343" spans="1:11" ht="15.75" customHeight="1" x14ac:dyDescent="0.25">
      <c r="A343" s="79">
        <v>341</v>
      </c>
      <c r="B343" s="122" t="s">
        <v>14715</v>
      </c>
      <c r="C343" s="81" t="s">
        <v>14716</v>
      </c>
      <c r="D343" s="123" t="s">
        <v>14717</v>
      </c>
      <c r="E343" s="120" t="s">
        <v>36</v>
      </c>
      <c r="F343" s="123" t="s">
        <v>2840</v>
      </c>
      <c r="G343" s="123" t="s">
        <v>27</v>
      </c>
      <c r="H343" s="123" t="s">
        <v>573</v>
      </c>
      <c r="I343" s="117">
        <v>0.75</v>
      </c>
      <c r="J343" s="118" t="s">
        <v>14435</v>
      </c>
      <c r="K343" s="119">
        <v>3</v>
      </c>
    </row>
    <row r="344" spans="1:11" ht="15.75" customHeight="1" x14ac:dyDescent="0.3">
      <c r="A344" s="79">
        <v>342</v>
      </c>
      <c r="B344" s="80" t="s">
        <v>14718</v>
      </c>
      <c r="C344" s="81" t="s">
        <v>14719</v>
      </c>
      <c r="D344" s="82" t="s">
        <v>14720</v>
      </c>
      <c r="E344" s="116" t="s">
        <v>2840</v>
      </c>
      <c r="F344" s="82" t="s">
        <v>36</v>
      </c>
      <c r="G344" s="82" t="s">
        <v>3054</v>
      </c>
      <c r="H344" s="82" t="s">
        <v>4630</v>
      </c>
      <c r="I344" s="117">
        <v>0.75</v>
      </c>
      <c r="J344" s="118" t="s">
        <v>14435</v>
      </c>
      <c r="K344" s="119">
        <v>3</v>
      </c>
    </row>
    <row r="345" spans="1:11" ht="15.75" customHeight="1" x14ac:dyDescent="0.3">
      <c r="A345" s="79">
        <v>343</v>
      </c>
      <c r="B345" s="80" t="s">
        <v>14721</v>
      </c>
      <c r="C345" s="81" t="s">
        <v>14722</v>
      </c>
      <c r="D345" s="82" t="s">
        <v>14723</v>
      </c>
      <c r="E345" s="120" t="s">
        <v>2840</v>
      </c>
      <c r="F345" s="82" t="s">
        <v>18</v>
      </c>
      <c r="G345" s="82" t="s">
        <v>37</v>
      </c>
      <c r="H345" s="82">
        <v>12.8</v>
      </c>
      <c r="I345" s="117">
        <v>0.75</v>
      </c>
      <c r="J345" s="118" t="s">
        <v>14435</v>
      </c>
      <c r="K345" s="119">
        <v>3</v>
      </c>
    </row>
    <row r="346" spans="1:11" ht="15.75" customHeight="1" x14ac:dyDescent="0.3">
      <c r="A346" s="79">
        <v>344</v>
      </c>
      <c r="B346" s="80" t="s">
        <v>14724</v>
      </c>
      <c r="C346" s="81" t="s">
        <v>14725</v>
      </c>
      <c r="D346" s="82" t="s">
        <v>14726</v>
      </c>
      <c r="E346" s="116" t="s">
        <v>2840</v>
      </c>
      <c r="F346" s="82" t="s">
        <v>36</v>
      </c>
      <c r="G346" s="82" t="s">
        <v>37</v>
      </c>
      <c r="H346" s="82" t="s">
        <v>704</v>
      </c>
      <c r="I346" s="117">
        <v>0.75</v>
      </c>
      <c r="J346" s="118" t="s">
        <v>14435</v>
      </c>
      <c r="K346" s="119">
        <v>3</v>
      </c>
    </row>
    <row r="347" spans="1:11" ht="15.75" customHeight="1" x14ac:dyDescent="0.3">
      <c r="A347" s="79">
        <v>345</v>
      </c>
      <c r="B347" s="80" t="s">
        <v>14727</v>
      </c>
      <c r="C347" s="81" t="s">
        <v>14728</v>
      </c>
      <c r="D347" s="82" t="s">
        <v>14729</v>
      </c>
      <c r="E347" s="120" t="s">
        <v>2840</v>
      </c>
      <c r="F347" s="82" t="s">
        <v>18</v>
      </c>
      <c r="G347" s="82" t="s">
        <v>37</v>
      </c>
      <c r="H347" s="82" t="s">
        <v>14730</v>
      </c>
      <c r="I347" s="117">
        <v>0.75</v>
      </c>
      <c r="J347" s="118" t="s">
        <v>14435</v>
      </c>
      <c r="K347" s="119">
        <v>3</v>
      </c>
    </row>
    <row r="348" spans="1:11" ht="15.75" customHeight="1" x14ac:dyDescent="0.3">
      <c r="A348" s="79">
        <v>346</v>
      </c>
      <c r="B348" s="80" t="s">
        <v>14731</v>
      </c>
      <c r="C348" s="81" t="s">
        <v>14732</v>
      </c>
      <c r="D348" s="82" t="s">
        <v>14733</v>
      </c>
      <c r="E348" s="116" t="s">
        <v>2840</v>
      </c>
      <c r="F348" s="82" t="s">
        <v>2840</v>
      </c>
      <c r="G348" s="82" t="s">
        <v>37</v>
      </c>
      <c r="H348" s="82" t="s">
        <v>4623</v>
      </c>
      <c r="I348" s="117">
        <v>0.75</v>
      </c>
      <c r="J348" s="118" t="s">
        <v>14435</v>
      </c>
      <c r="K348" s="119">
        <v>3</v>
      </c>
    </row>
    <row r="349" spans="1:11" ht="15.75" customHeight="1" x14ac:dyDescent="0.3">
      <c r="A349" s="79">
        <v>347</v>
      </c>
      <c r="B349" s="80" t="s">
        <v>14734</v>
      </c>
      <c r="C349" s="81" t="s">
        <v>14735</v>
      </c>
      <c r="D349" s="82" t="s">
        <v>14736</v>
      </c>
      <c r="E349" s="120" t="s">
        <v>2840</v>
      </c>
      <c r="F349" s="82" t="s">
        <v>36</v>
      </c>
      <c r="G349" s="82" t="s">
        <v>3054</v>
      </c>
      <c r="H349" s="82" t="s">
        <v>14737</v>
      </c>
      <c r="I349" s="117">
        <v>0.75</v>
      </c>
      <c r="J349" s="118" t="s">
        <v>14435</v>
      </c>
      <c r="K349" s="119">
        <v>3</v>
      </c>
    </row>
    <row r="350" spans="1:11" ht="15.75" customHeight="1" x14ac:dyDescent="0.3">
      <c r="A350" s="79">
        <v>348</v>
      </c>
      <c r="B350" s="80" t="s">
        <v>14738</v>
      </c>
      <c r="C350" s="81" t="s">
        <v>14739</v>
      </c>
      <c r="D350" s="82" t="s">
        <v>14740</v>
      </c>
      <c r="E350" s="116" t="s">
        <v>2840</v>
      </c>
      <c r="F350" s="82" t="s">
        <v>2840</v>
      </c>
      <c r="G350" s="82" t="s">
        <v>20</v>
      </c>
      <c r="H350" s="82" t="s">
        <v>733</v>
      </c>
      <c r="I350" s="117">
        <v>0.75</v>
      </c>
      <c r="J350" s="118" t="s">
        <v>14435</v>
      </c>
      <c r="K350" s="119">
        <v>3</v>
      </c>
    </row>
    <row r="351" spans="1:11" ht="15.75" customHeight="1" x14ac:dyDescent="0.3">
      <c r="A351" s="79">
        <v>349</v>
      </c>
      <c r="B351" s="80" t="s">
        <v>14741</v>
      </c>
      <c r="C351" s="81" t="s">
        <v>14742</v>
      </c>
      <c r="D351" s="82" t="s">
        <v>14743</v>
      </c>
      <c r="E351" s="120" t="s">
        <v>2840</v>
      </c>
      <c r="F351" s="82" t="s">
        <v>27</v>
      </c>
      <c r="G351" s="82" t="s">
        <v>3054</v>
      </c>
      <c r="H351" s="82" t="s">
        <v>663</v>
      </c>
      <c r="I351" s="117">
        <v>0.75</v>
      </c>
      <c r="J351" s="118" t="s">
        <v>14435</v>
      </c>
      <c r="K351" s="119">
        <v>3</v>
      </c>
    </row>
    <row r="352" spans="1:11" ht="15.75" customHeight="1" x14ac:dyDescent="0.3">
      <c r="A352" s="79">
        <v>350</v>
      </c>
      <c r="B352" s="80" t="s">
        <v>14744</v>
      </c>
      <c r="C352" s="81" t="s">
        <v>14745</v>
      </c>
      <c r="D352" s="82" t="s">
        <v>14746</v>
      </c>
      <c r="E352" s="116" t="s">
        <v>2840</v>
      </c>
      <c r="F352" s="82" t="s">
        <v>27</v>
      </c>
      <c r="G352" s="82" t="s">
        <v>30</v>
      </c>
      <c r="H352" s="82" t="s">
        <v>14747</v>
      </c>
      <c r="I352" s="117">
        <v>0.75</v>
      </c>
      <c r="J352" s="118" t="s">
        <v>14435</v>
      </c>
      <c r="K352" s="119">
        <v>3</v>
      </c>
    </row>
    <row r="353" spans="1:11" ht="15.75" customHeight="1" x14ac:dyDescent="0.3">
      <c r="A353" s="79">
        <v>351</v>
      </c>
      <c r="B353" s="80" t="s">
        <v>14748</v>
      </c>
      <c r="C353" s="81" t="s">
        <v>14749</v>
      </c>
      <c r="D353" s="82" t="s">
        <v>14750</v>
      </c>
      <c r="E353" s="120" t="s">
        <v>2840</v>
      </c>
      <c r="F353" s="82" t="s">
        <v>2840</v>
      </c>
      <c r="G353" s="82" t="s">
        <v>3054</v>
      </c>
      <c r="H353" s="82" t="s">
        <v>669</v>
      </c>
      <c r="I353" s="117">
        <v>0.75</v>
      </c>
      <c r="J353" s="118" t="s">
        <v>14435</v>
      </c>
      <c r="K353" s="119">
        <v>3</v>
      </c>
    </row>
    <row r="354" spans="1:11" ht="15.75" customHeight="1" x14ac:dyDescent="0.3">
      <c r="A354" s="79">
        <v>352</v>
      </c>
      <c r="B354" s="80" t="s">
        <v>14751</v>
      </c>
      <c r="C354" s="81" t="s">
        <v>14752</v>
      </c>
      <c r="D354" s="82" t="s">
        <v>14753</v>
      </c>
      <c r="E354" s="116" t="s">
        <v>2840</v>
      </c>
      <c r="F354" s="82" t="s">
        <v>18</v>
      </c>
      <c r="G354" s="82" t="s">
        <v>30</v>
      </c>
      <c r="H354" s="82" t="s">
        <v>847</v>
      </c>
      <c r="I354" s="117">
        <v>0.75</v>
      </c>
      <c r="J354" s="118" t="s">
        <v>14435</v>
      </c>
      <c r="K354" s="119">
        <v>3</v>
      </c>
    </row>
    <row r="355" spans="1:11" ht="15.75" customHeight="1" x14ac:dyDescent="0.3">
      <c r="A355" s="79">
        <v>353</v>
      </c>
      <c r="B355" s="80" t="s">
        <v>14754</v>
      </c>
      <c r="C355" s="81" t="s">
        <v>14755</v>
      </c>
      <c r="D355" s="82" t="s">
        <v>14756</v>
      </c>
      <c r="E355" s="120" t="s">
        <v>2840</v>
      </c>
      <c r="F355" s="82" t="s">
        <v>2840</v>
      </c>
      <c r="G355" s="82" t="s">
        <v>3054</v>
      </c>
      <c r="H355" s="82" t="s">
        <v>4689</v>
      </c>
      <c r="I355" s="117">
        <v>0.75</v>
      </c>
      <c r="J355" s="118" t="s">
        <v>14435</v>
      </c>
      <c r="K355" s="119">
        <v>3</v>
      </c>
    </row>
    <row r="356" spans="1:11" ht="15.75" customHeight="1" x14ac:dyDescent="0.3">
      <c r="A356" s="79">
        <v>354</v>
      </c>
      <c r="B356" s="80" t="s">
        <v>14757</v>
      </c>
      <c r="C356" s="81" t="s">
        <v>14758</v>
      </c>
      <c r="D356" s="82" t="s">
        <v>14759</v>
      </c>
      <c r="E356" s="116" t="s">
        <v>2840</v>
      </c>
      <c r="F356" s="82" t="s">
        <v>36</v>
      </c>
      <c r="G356" s="82" t="s">
        <v>37</v>
      </c>
      <c r="H356" s="82" t="s">
        <v>331</v>
      </c>
      <c r="I356" s="117">
        <v>0.75</v>
      </c>
      <c r="J356" s="118" t="s">
        <v>14435</v>
      </c>
      <c r="K356" s="119">
        <v>3</v>
      </c>
    </row>
    <row r="357" spans="1:11" ht="15.75" customHeight="1" x14ac:dyDescent="0.3">
      <c r="A357" s="79">
        <v>355</v>
      </c>
      <c r="B357" s="80" t="s">
        <v>14760</v>
      </c>
      <c r="C357" s="81" t="s">
        <v>14761</v>
      </c>
      <c r="D357" s="82" t="s">
        <v>14762</v>
      </c>
      <c r="E357" s="120" t="s">
        <v>2840</v>
      </c>
      <c r="F357" s="82" t="s">
        <v>36</v>
      </c>
      <c r="G357" s="82" t="s">
        <v>30</v>
      </c>
      <c r="H357" s="82" t="s">
        <v>14538</v>
      </c>
      <c r="I357" s="117">
        <v>0.75</v>
      </c>
      <c r="J357" s="118" t="s">
        <v>14435</v>
      </c>
      <c r="K357" s="119">
        <v>3</v>
      </c>
    </row>
    <row r="358" spans="1:11" ht="15.75" customHeight="1" x14ac:dyDescent="0.3">
      <c r="A358" s="79">
        <v>356</v>
      </c>
      <c r="B358" s="80" t="s">
        <v>14763</v>
      </c>
      <c r="C358" s="81" t="s">
        <v>14764</v>
      </c>
      <c r="D358" s="82" t="s">
        <v>14623</v>
      </c>
      <c r="E358" s="116" t="s">
        <v>2840</v>
      </c>
      <c r="F358" s="82" t="s">
        <v>27</v>
      </c>
      <c r="G358" s="82" t="s">
        <v>37</v>
      </c>
      <c r="H358" s="82" t="s">
        <v>11785</v>
      </c>
      <c r="I358" s="117">
        <v>0.75</v>
      </c>
      <c r="J358" s="118" t="s">
        <v>14435</v>
      </c>
      <c r="K358" s="119">
        <v>3</v>
      </c>
    </row>
    <row r="359" spans="1:11" ht="15.75" customHeight="1" x14ac:dyDescent="0.3">
      <c r="A359" s="79">
        <v>357</v>
      </c>
      <c r="B359" s="80" t="s">
        <v>14765</v>
      </c>
      <c r="C359" s="81" t="s">
        <v>14766</v>
      </c>
      <c r="D359" s="82" t="s">
        <v>14767</v>
      </c>
      <c r="E359" s="120" t="s">
        <v>2840</v>
      </c>
      <c r="F359" s="82" t="s">
        <v>36</v>
      </c>
      <c r="G359" s="82" t="s">
        <v>3054</v>
      </c>
      <c r="H359" s="82" t="s">
        <v>378</v>
      </c>
      <c r="I359" s="117">
        <v>0.75</v>
      </c>
      <c r="J359" s="118" t="s">
        <v>14435</v>
      </c>
      <c r="K359" s="119">
        <v>3</v>
      </c>
    </row>
    <row r="360" spans="1:11" ht="15.75" customHeight="1" x14ac:dyDescent="0.3">
      <c r="A360" s="79">
        <v>358</v>
      </c>
      <c r="B360" s="80" t="s">
        <v>14768</v>
      </c>
      <c r="C360" s="81" t="s">
        <v>14769</v>
      </c>
      <c r="D360" s="82" t="s">
        <v>14770</v>
      </c>
      <c r="E360" s="116" t="s">
        <v>2840</v>
      </c>
      <c r="F360" s="82" t="s">
        <v>2169</v>
      </c>
      <c r="G360" s="82" t="s">
        <v>37</v>
      </c>
      <c r="H360" s="82" t="s">
        <v>14232</v>
      </c>
      <c r="I360" s="117">
        <v>0.75</v>
      </c>
      <c r="J360" s="118" t="s">
        <v>14435</v>
      </c>
      <c r="K360" s="119">
        <v>3</v>
      </c>
    </row>
    <row r="361" spans="1:11" ht="15.75" customHeight="1" x14ac:dyDescent="0.3">
      <c r="A361" s="79">
        <v>359</v>
      </c>
      <c r="B361" s="80" t="s">
        <v>14771</v>
      </c>
      <c r="C361" s="81" t="s">
        <v>14772</v>
      </c>
      <c r="D361" s="82" t="s">
        <v>14773</v>
      </c>
      <c r="E361" s="120" t="s">
        <v>2840</v>
      </c>
      <c r="F361" s="82" t="s">
        <v>2840</v>
      </c>
      <c r="G361" s="82" t="s">
        <v>3054</v>
      </c>
      <c r="H361" s="82" t="s">
        <v>1072</v>
      </c>
      <c r="I361" s="117">
        <v>0.75</v>
      </c>
      <c r="J361" s="118" t="s">
        <v>14435</v>
      </c>
      <c r="K361" s="119">
        <v>3</v>
      </c>
    </row>
    <row r="362" spans="1:11" ht="15.75" customHeight="1" x14ac:dyDescent="0.3">
      <c r="A362" s="79">
        <v>360</v>
      </c>
      <c r="B362" s="80" t="s">
        <v>14774</v>
      </c>
      <c r="C362" s="82" t="s">
        <v>14775</v>
      </c>
      <c r="D362" s="82" t="s">
        <v>14573</v>
      </c>
      <c r="E362" s="116" t="s">
        <v>2840</v>
      </c>
      <c r="F362" s="82" t="s">
        <v>27</v>
      </c>
      <c r="G362" s="82" t="s">
        <v>3054</v>
      </c>
      <c r="H362" s="82" t="s">
        <v>562</v>
      </c>
      <c r="I362" s="117">
        <v>0.75</v>
      </c>
      <c r="J362" s="118" t="s">
        <v>14435</v>
      </c>
      <c r="K362" s="119">
        <v>3</v>
      </c>
    </row>
    <row r="363" spans="1:11" ht="15.75" customHeight="1" x14ac:dyDescent="0.3">
      <c r="A363" s="79">
        <v>361</v>
      </c>
      <c r="B363" s="80" t="s">
        <v>14776</v>
      </c>
      <c r="C363" s="81" t="s">
        <v>14777</v>
      </c>
      <c r="D363" s="82" t="s">
        <v>14778</v>
      </c>
      <c r="E363" s="120" t="s">
        <v>2840</v>
      </c>
      <c r="F363" s="82" t="s">
        <v>36</v>
      </c>
      <c r="G363" s="82" t="s">
        <v>30</v>
      </c>
      <c r="H363" s="82" t="s">
        <v>35</v>
      </c>
      <c r="I363" s="117">
        <v>0.75</v>
      </c>
      <c r="J363" s="118" t="s">
        <v>14435</v>
      </c>
      <c r="K363" s="119">
        <v>3</v>
      </c>
    </row>
    <row r="364" spans="1:11" ht="15.75" customHeight="1" x14ac:dyDescent="0.3">
      <c r="A364" s="79">
        <v>362</v>
      </c>
      <c r="B364" s="132" t="s">
        <v>14779</v>
      </c>
      <c r="C364" s="133" t="s">
        <v>14780</v>
      </c>
      <c r="D364" s="134" t="s">
        <v>14781</v>
      </c>
      <c r="E364" s="135" t="s">
        <v>2840</v>
      </c>
      <c r="F364" s="134" t="s">
        <v>2840</v>
      </c>
      <c r="G364" s="134" t="s">
        <v>3058</v>
      </c>
      <c r="H364" s="134" t="s">
        <v>14599</v>
      </c>
      <c r="I364" s="136">
        <v>0.75</v>
      </c>
      <c r="J364" s="137" t="s">
        <v>14435</v>
      </c>
      <c r="K364" s="138">
        <v>3</v>
      </c>
    </row>
    <row r="365" spans="1:11" ht="15.75" customHeight="1" thickBot="1" x14ac:dyDescent="0.35">
      <c r="A365" s="95">
        <v>363</v>
      </c>
      <c r="B365" s="139" t="s">
        <v>14782</v>
      </c>
      <c r="C365" s="140" t="s">
        <v>14783</v>
      </c>
      <c r="D365" s="141" t="s">
        <v>14784</v>
      </c>
      <c r="E365" s="142" t="s">
        <v>2840</v>
      </c>
      <c r="F365" s="141" t="s">
        <v>2840</v>
      </c>
      <c r="G365" s="141" t="s">
        <v>2983</v>
      </c>
      <c r="H365" s="141" t="s">
        <v>14785</v>
      </c>
      <c r="I365" s="143">
        <v>0.75</v>
      </c>
      <c r="J365" s="144" t="s">
        <v>14435</v>
      </c>
      <c r="K365" s="145">
        <v>3</v>
      </c>
    </row>
    <row r="366" spans="1:11" ht="15.75" customHeight="1" thickTop="1" x14ac:dyDescent="0.3">
      <c r="A366" s="146">
        <v>364</v>
      </c>
      <c r="B366" s="147" t="s">
        <v>14786</v>
      </c>
      <c r="C366" s="148" t="s">
        <v>14787</v>
      </c>
      <c r="D366" s="149" t="s">
        <v>14788</v>
      </c>
      <c r="E366" s="62" t="s">
        <v>2840</v>
      </c>
      <c r="F366" s="149" t="s">
        <v>36</v>
      </c>
      <c r="G366" s="149" t="s">
        <v>30</v>
      </c>
      <c r="H366" s="149" t="s">
        <v>485</v>
      </c>
      <c r="I366" s="60">
        <v>1</v>
      </c>
      <c r="J366" s="55" t="s">
        <v>14789</v>
      </c>
      <c r="K366" s="61">
        <v>2</v>
      </c>
    </row>
    <row r="367" spans="1:11" ht="15.75" customHeight="1" x14ac:dyDescent="0.3">
      <c r="A367" s="55">
        <v>365</v>
      </c>
      <c r="B367" s="100" t="s">
        <v>14790</v>
      </c>
      <c r="C367" s="57" t="s">
        <v>14791</v>
      </c>
      <c r="D367" s="58" t="s">
        <v>14124</v>
      </c>
      <c r="E367" s="59" t="s">
        <v>2840</v>
      </c>
      <c r="F367" s="58" t="s">
        <v>36</v>
      </c>
      <c r="G367" s="58" t="s">
        <v>30</v>
      </c>
      <c r="H367" s="58" t="s">
        <v>417</v>
      </c>
      <c r="I367" s="60">
        <v>1</v>
      </c>
      <c r="J367" s="55" t="s">
        <v>14789</v>
      </c>
      <c r="K367" s="61">
        <v>2</v>
      </c>
    </row>
    <row r="368" spans="1:11" ht="15.75" customHeight="1" x14ac:dyDescent="0.3">
      <c r="A368" s="55">
        <v>366</v>
      </c>
      <c r="B368" s="100" t="s">
        <v>14792</v>
      </c>
      <c r="C368" s="57" t="s">
        <v>14793</v>
      </c>
      <c r="D368" s="58" t="s">
        <v>14794</v>
      </c>
      <c r="E368" s="62" t="s">
        <v>2840</v>
      </c>
      <c r="F368" s="58" t="s">
        <v>2840</v>
      </c>
      <c r="G368" s="58" t="s">
        <v>30</v>
      </c>
      <c r="H368" s="58" t="s">
        <v>14305</v>
      </c>
      <c r="I368" s="60">
        <v>1</v>
      </c>
      <c r="J368" s="55" t="s">
        <v>14789</v>
      </c>
      <c r="K368" s="61">
        <v>2</v>
      </c>
    </row>
    <row r="369" spans="1:11" ht="15.75" customHeight="1" x14ac:dyDescent="0.3">
      <c r="A369" s="55">
        <v>367</v>
      </c>
      <c r="B369" s="100" t="s">
        <v>14795</v>
      </c>
      <c r="C369" s="57" t="s">
        <v>14796</v>
      </c>
      <c r="D369" s="58" t="s">
        <v>14797</v>
      </c>
      <c r="E369" s="59" t="s">
        <v>2840</v>
      </c>
      <c r="F369" s="58" t="s">
        <v>36</v>
      </c>
      <c r="G369" s="58" t="s">
        <v>30</v>
      </c>
      <c r="H369" s="58" t="s">
        <v>14798</v>
      </c>
      <c r="I369" s="60">
        <v>1</v>
      </c>
      <c r="J369" s="55" t="s">
        <v>14789</v>
      </c>
      <c r="K369" s="61">
        <v>2</v>
      </c>
    </row>
    <row r="370" spans="1:11" ht="15.75" customHeight="1" x14ac:dyDescent="0.3">
      <c r="A370" s="55">
        <v>368</v>
      </c>
      <c r="B370" s="100" t="s">
        <v>14799</v>
      </c>
      <c r="C370" s="57" t="s">
        <v>14800</v>
      </c>
      <c r="D370" s="58" t="s">
        <v>14801</v>
      </c>
      <c r="E370" s="62" t="s">
        <v>2840</v>
      </c>
      <c r="F370" s="58" t="s">
        <v>18</v>
      </c>
      <c r="G370" s="58" t="s">
        <v>30</v>
      </c>
      <c r="H370" s="58" t="s">
        <v>503</v>
      </c>
      <c r="I370" s="60">
        <v>1</v>
      </c>
      <c r="J370" s="55" t="s">
        <v>14789</v>
      </c>
      <c r="K370" s="61">
        <v>2</v>
      </c>
    </row>
    <row r="371" spans="1:11" ht="15.75" customHeight="1" x14ac:dyDescent="0.3">
      <c r="A371" s="55">
        <v>369</v>
      </c>
      <c r="B371" s="100" t="s">
        <v>14802</v>
      </c>
      <c r="C371" s="57" t="s">
        <v>14803</v>
      </c>
      <c r="D371" s="58" t="s">
        <v>14804</v>
      </c>
      <c r="E371" s="59" t="s">
        <v>2840</v>
      </c>
      <c r="F371" s="58" t="s">
        <v>36</v>
      </c>
      <c r="G371" s="58" t="s">
        <v>3054</v>
      </c>
      <c r="H371" s="58" t="s">
        <v>630</v>
      </c>
      <c r="I371" s="60">
        <v>1</v>
      </c>
      <c r="J371" s="55" t="s">
        <v>14789</v>
      </c>
      <c r="K371" s="61">
        <v>2</v>
      </c>
    </row>
    <row r="372" spans="1:11" ht="15.75" customHeight="1" x14ac:dyDescent="0.3">
      <c r="A372" s="55">
        <v>370</v>
      </c>
      <c r="B372" s="100" t="s">
        <v>14805</v>
      </c>
      <c r="C372" s="57" t="s">
        <v>14806</v>
      </c>
      <c r="D372" s="58" t="s">
        <v>14807</v>
      </c>
      <c r="E372" s="62" t="s">
        <v>2840</v>
      </c>
      <c r="F372" s="58" t="s">
        <v>2840</v>
      </c>
      <c r="G372" s="58" t="s">
        <v>30</v>
      </c>
      <c r="H372" s="58" t="s">
        <v>465</v>
      </c>
      <c r="I372" s="60">
        <v>1</v>
      </c>
      <c r="J372" s="55" t="s">
        <v>14789</v>
      </c>
      <c r="K372" s="61">
        <v>2</v>
      </c>
    </row>
    <row r="373" spans="1:11" ht="15.75" customHeight="1" x14ac:dyDescent="0.3">
      <c r="A373" s="55">
        <v>371</v>
      </c>
      <c r="B373" s="100" t="s">
        <v>14808</v>
      </c>
      <c r="C373" s="57" t="s">
        <v>14809</v>
      </c>
      <c r="D373" s="58" t="s">
        <v>14810</v>
      </c>
      <c r="E373" s="59" t="s">
        <v>2840</v>
      </c>
      <c r="F373" s="58" t="s">
        <v>27</v>
      </c>
      <c r="G373" s="58" t="s">
        <v>3054</v>
      </c>
      <c r="H373" s="58" t="s">
        <v>4882</v>
      </c>
      <c r="I373" s="60">
        <v>1</v>
      </c>
      <c r="J373" s="55" t="s">
        <v>14789</v>
      </c>
      <c r="K373" s="61">
        <v>2</v>
      </c>
    </row>
    <row r="374" spans="1:11" ht="15.75" customHeight="1" x14ac:dyDescent="0.3">
      <c r="A374" s="55">
        <v>372</v>
      </c>
      <c r="B374" s="100" t="s">
        <v>14811</v>
      </c>
      <c r="C374" s="57" t="s">
        <v>14812</v>
      </c>
      <c r="D374" s="58" t="s">
        <v>14813</v>
      </c>
      <c r="E374" s="62" t="s">
        <v>2840</v>
      </c>
      <c r="F374" s="58" t="s">
        <v>36</v>
      </c>
      <c r="G374" s="58" t="s">
        <v>3054</v>
      </c>
      <c r="H374" s="58" t="s">
        <v>586</v>
      </c>
      <c r="I374" s="60">
        <v>1</v>
      </c>
      <c r="J374" s="55" t="s">
        <v>14789</v>
      </c>
      <c r="K374" s="61">
        <v>2</v>
      </c>
    </row>
    <row r="375" spans="1:11" ht="15.75" customHeight="1" x14ac:dyDescent="0.3">
      <c r="A375" s="55">
        <v>373</v>
      </c>
      <c r="B375" s="100" t="s">
        <v>14814</v>
      </c>
      <c r="C375" s="57" t="s">
        <v>14815</v>
      </c>
      <c r="D375" s="58" t="s">
        <v>14816</v>
      </c>
      <c r="E375" s="59" t="s">
        <v>2840</v>
      </c>
      <c r="F375" s="58" t="s">
        <v>2840</v>
      </c>
      <c r="G375" s="58" t="s">
        <v>30</v>
      </c>
      <c r="H375" s="58" t="s">
        <v>14817</v>
      </c>
      <c r="I375" s="60">
        <v>1</v>
      </c>
      <c r="J375" s="55" t="s">
        <v>14789</v>
      </c>
      <c r="K375" s="61">
        <v>2</v>
      </c>
    </row>
    <row r="376" spans="1:11" ht="15.75" customHeight="1" x14ac:dyDescent="0.3">
      <c r="A376" s="55">
        <v>374</v>
      </c>
      <c r="B376" s="100" t="s">
        <v>14818</v>
      </c>
      <c r="C376" s="57" t="s">
        <v>14819</v>
      </c>
      <c r="D376" s="58" t="s">
        <v>14350</v>
      </c>
      <c r="E376" s="59" t="s">
        <v>2840</v>
      </c>
      <c r="F376" s="58" t="s">
        <v>36</v>
      </c>
      <c r="G376" s="58" t="s">
        <v>30</v>
      </c>
      <c r="H376" s="58" t="s">
        <v>292</v>
      </c>
      <c r="I376" s="60">
        <v>1</v>
      </c>
      <c r="J376" s="55" t="s">
        <v>14789</v>
      </c>
      <c r="K376" s="61">
        <v>2</v>
      </c>
    </row>
    <row r="377" spans="1:11" ht="15.75" customHeight="1" x14ac:dyDescent="0.3">
      <c r="A377" s="55">
        <v>375</v>
      </c>
      <c r="B377" s="98" t="s">
        <v>14820</v>
      </c>
      <c r="C377" s="99" t="s">
        <v>14821</v>
      </c>
      <c r="D377" s="58" t="s">
        <v>14804</v>
      </c>
      <c r="E377" s="62" t="s">
        <v>2840</v>
      </c>
      <c r="F377" s="58" t="s">
        <v>18</v>
      </c>
      <c r="G377" s="58" t="s">
        <v>3054</v>
      </c>
      <c r="H377" s="58" t="s">
        <v>292</v>
      </c>
      <c r="I377" s="60">
        <v>1</v>
      </c>
      <c r="J377" s="55" t="s">
        <v>14789</v>
      </c>
      <c r="K377" s="61">
        <v>2</v>
      </c>
    </row>
    <row r="378" spans="1:11" ht="15.75" customHeight="1" x14ac:dyDescent="0.3">
      <c r="A378" s="55">
        <v>376</v>
      </c>
      <c r="B378" s="100" t="s">
        <v>4316</v>
      </c>
      <c r="C378" s="57" t="s">
        <v>4317</v>
      </c>
      <c r="D378" s="58" t="s">
        <v>14822</v>
      </c>
      <c r="E378" s="59" t="s">
        <v>2840</v>
      </c>
      <c r="F378" s="58" t="s">
        <v>18</v>
      </c>
      <c r="G378" s="58" t="s">
        <v>2840</v>
      </c>
      <c r="H378" s="58" t="s">
        <v>485</v>
      </c>
      <c r="I378" s="60">
        <v>1</v>
      </c>
      <c r="J378" s="55" t="s">
        <v>14789</v>
      </c>
      <c r="K378" s="61">
        <v>2</v>
      </c>
    </row>
    <row r="379" spans="1:11" ht="15.75" customHeight="1" x14ac:dyDescent="0.3">
      <c r="A379" s="55">
        <v>377</v>
      </c>
      <c r="B379" s="100" t="s">
        <v>14823</v>
      </c>
      <c r="C379" s="57" t="s">
        <v>14824</v>
      </c>
      <c r="D379" s="58" t="s">
        <v>14825</v>
      </c>
      <c r="E379" s="62" t="s">
        <v>2840</v>
      </c>
      <c r="F379" s="58" t="s">
        <v>36</v>
      </c>
      <c r="G379" s="58" t="s">
        <v>165</v>
      </c>
      <c r="H379" s="58" t="s">
        <v>14826</v>
      </c>
      <c r="I379" s="60">
        <v>1</v>
      </c>
      <c r="J379" s="55" t="s">
        <v>14789</v>
      </c>
      <c r="K379" s="61">
        <v>2</v>
      </c>
    </row>
    <row r="380" spans="1:11" ht="15.75" customHeight="1" x14ac:dyDescent="0.3">
      <c r="A380" s="55">
        <v>378</v>
      </c>
      <c r="B380" s="100" t="s">
        <v>14827</v>
      </c>
      <c r="C380" s="57" t="s">
        <v>14828</v>
      </c>
      <c r="D380" s="58" t="s">
        <v>14829</v>
      </c>
      <c r="E380" s="59" t="s">
        <v>2840</v>
      </c>
      <c r="F380" s="58" t="s">
        <v>2840</v>
      </c>
      <c r="G380" s="58" t="s">
        <v>2983</v>
      </c>
      <c r="H380" s="58" t="s">
        <v>515</v>
      </c>
      <c r="I380" s="60">
        <v>1</v>
      </c>
      <c r="J380" s="55" t="s">
        <v>14789</v>
      </c>
      <c r="K380" s="61">
        <v>2</v>
      </c>
    </row>
    <row r="381" spans="1:11" ht="15.75" customHeight="1" x14ac:dyDescent="0.3">
      <c r="A381" s="55">
        <v>379</v>
      </c>
      <c r="B381" s="100" t="s">
        <v>14830</v>
      </c>
      <c r="C381" s="57" t="s">
        <v>14831</v>
      </c>
      <c r="D381" s="58" t="s">
        <v>14832</v>
      </c>
      <c r="E381" s="59" t="s">
        <v>2840</v>
      </c>
      <c r="F381" s="58" t="s">
        <v>2840</v>
      </c>
      <c r="G381" s="58" t="s">
        <v>2840</v>
      </c>
      <c r="H381" s="58" t="s">
        <v>21</v>
      </c>
      <c r="I381" s="60">
        <v>1</v>
      </c>
      <c r="J381" s="55" t="s">
        <v>14789</v>
      </c>
      <c r="K381" s="61">
        <v>2</v>
      </c>
    </row>
    <row r="382" spans="1:11" ht="15.75" customHeight="1" x14ac:dyDescent="0.25">
      <c r="A382" s="55">
        <v>380</v>
      </c>
      <c r="B382" s="56" t="s">
        <v>14833</v>
      </c>
      <c r="C382" s="57" t="s">
        <v>14834</v>
      </c>
      <c r="D382" s="107" t="s">
        <v>14835</v>
      </c>
      <c r="E382" s="62" t="s">
        <v>2840</v>
      </c>
      <c r="F382" s="107" t="s">
        <v>2840</v>
      </c>
      <c r="G382" s="107" t="s">
        <v>3054</v>
      </c>
      <c r="H382" s="107" t="s">
        <v>4808</v>
      </c>
      <c r="I382" s="60">
        <v>1</v>
      </c>
      <c r="J382" s="55" t="s">
        <v>14789</v>
      </c>
      <c r="K382" s="61">
        <v>2</v>
      </c>
    </row>
    <row r="383" spans="1:11" ht="15.75" customHeight="1" x14ac:dyDescent="0.25">
      <c r="A383" s="55">
        <v>381</v>
      </c>
      <c r="B383" s="56" t="s">
        <v>14836</v>
      </c>
      <c r="C383" s="57" t="s">
        <v>13493</v>
      </c>
      <c r="D383" s="107" t="s">
        <v>14837</v>
      </c>
      <c r="E383" s="59" t="s">
        <v>2840</v>
      </c>
      <c r="F383" s="107" t="s">
        <v>36</v>
      </c>
      <c r="G383" s="107" t="s">
        <v>2983</v>
      </c>
      <c r="H383" s="107" t="s">
        <v>272</v>
      </c>
      <c r="I383" s="60">
        <v>1</v>
      </c>
      <c r="J383" s="55" t="s">
        <v>14789</v>
      </c>
      <c r="K383" s="61">
        <v>2</v>
      </c>
    </row>
    <row r="384" spans="1:11" ht="15.75" customHeight="1" x14ac:dyDescent="0.25">
      <c r="A384" s="55">
        <v>382</v>
      </c>
      <c r="B384" s="56" t="s">
        <v>14838</v>
      </c>
      <c r="C384" s="57" t="s">
        <v>13498</v>
      </c>
      <c r="D384" s="107" t="s">
        <v>14839</v>
      </c>
      <c r="E384" s="62" t="s">
        <v>2840</v>
      </c>
      <c r="F384" s="107" t="s">
        <v>36</v>
      </c>
      <c r="G384" s="107" t="s">
        <v>30</v>
      </c>
      <c r="H384" s="107" t="s">
        <v>550</v>
      </c>
      <c r="I384" s="60">
        <v>1</v>
      </c>
      <c r="J384" s="55" t="s">
        <v>14789</v>
      </c>
      <c r="K384" s="61">
        <v>2</v>
      </c>
    </row>
    <row r="385" spans="1:12" ht="15.75" customHeight="1" x14ac:dyDescent="0.25">
      <c r="A385" s="55">
        <v>383</v>
      </c>
      <c r="B385" s="56" t="s">
        <v>14840</v>
      </c>
      <c r="C385" s="57" t="s">
        <v>4293</v>
      </c>
      <c r="D385" s="107" t="s">
        <v>14841</v>
      </c>
      <c r="E385" s="59" t="s">
        <v>2840</v>
      </c>
      <c r="F385" s="107" t="s">
        <v>27</v>
      </c>
      <c r="G385" s="107" t="s">
        <v>30</v>
      </c>
      <c r="H385" s="107" t="s">
        <v>4594</v>
      </c>
      <c r="I385" s="60">
        <v>1</v>
      </c>
      <c r="J385" s="55" t="s">
        <v>14789</v>
      </c>
      <c r="K385" s="61">
        <v>2</v>
      </c>
    </row>
    <row r="386" spans="1:12" ht="15.75" customHeight="1" x14ac:dyDescent="0.25">
      <c r="A386" s="55">
        <v>384</v>
      </c>
      <c r="B386" s="56" t="s">
        <v>14842</v>
      </c>
      <c r="C386" s="57" t="s">
        <v>4325</v>
      </c>
      <c r="D386" s="107" t="s">
        <v>14843</v>
      </c>
      <c r="E386" s="62" t="s">
        <v>2840</v>
      </c>
      <c r="F386" s="107" t="s">
        <v>36</v>
      </c>
      <c r="G386" s="107" t="s">
        <v>37</v>
      </c>
      <c r="H386" s="107" t="s">
        <v>447</v>
      </c>
      <c r="I386" s="60">
        <v>1</v>
      </c>
      <c r="J386" s="55" t="s">
        <v>14789</v>
      </c>
      <c r="K386" s="61">
        <v>2</v>
      </c>
    </row>
    <row r="387" spans="1:12" ht="15.75" customHeight="1" x14ac:dyDescent="0.25">
      <c r="A387" s="55">
        <v>385</v>
      </c>
      <c r="B387" s="56" t="s">
        <v>14844</v>
      </c>
      <c r="C387" s="57" t="s">
        <v>11645</v>
      </c>
      <c r="D387" s="107" t="s">
        <v>14845</v>
      </c>
      <c r="E387" s="59" t="s">
        <v>2840</v>
      </c>
      <c r="F387" s="107" t="s">
        <v>2840</v>
      </c>
      <c r="G387" s="107" t="s">
        <v>37</v>
      </c>
      <c r="H387" s="107" t="s">
        <v>755</v>
      </c>
      <c r="I387" s="60">
        <v>1</v>
      </c>
      <c r="J387" s="55" t="s">
        <v>14789</v>
      </c>
      <c r="K387" s="61">
        <v>2</v>
      </c>
    </row>
    <row r="388" spans="1:12" ht="15.75" customHeight="1" x14ac:dyDescent="0.25">
      <c r="A388" s="55">
        <v>386</v>
      </c>
      <c r="B388" s="56" t="s">
        <v>14846</v>
      </c>
      <c r="C388" s="57" t="s">
        <v>4329</v>
      </c>
      <c r="D388" s="107" t="s">
        <v>14847</v>
      </c>
      <c r="E388" s="62" t="s">
        <v>2840</v>
      </c>
      <c r="F388" s="107" t="s">
        <v>27</v>
      </c>
      <c r="G388" s="107" t="s">
        <v>3054</v>
      </c>
      <c r="H388" s="107" t="s">
        <v>14848</v>
      </c>
      <c r="I388" s="60">
        <v>1</v>
      </c>
      <c r="J388" s="55" t="s">
        <v>14789</v>
      </c>
      <c r="K388" s="61">
        <v>2</v>
      </c>
    </row>
    <row r="389" spans="1:12" ht="15.75" customHeight="1" x14ac:dyDescent="0.25">
      <c r="A389" s="55">
        <v>387</v>
      </c>
      <c r="B389" s="56" t="s">
        <v>14849</v>
      </c>
      <c r="C389" s="57" t="s">
        <v>13503</v>
      </c>
      <c r="D389" s="107" t="s">
        <v>14850</v>
      </c>
      <c r="E389" s="59" t="s">
        <v>2840</v>
      </c>
      <c r="F389" s="107" t="s">
        <v>36</v>
      </c>
      <c r="G389" s="107" t="s">
        <v>3054</v>
      </c>
      <c r="H389" s="107" t="s">
        <v>11762</v>
      </c>
      <c r="I389" s="60">
        <v>1</v>
      </c>
      <c r="J389" s="55" t="s">
        <v>14789</v>
      </c>
      <c r="K389" s="61">
        <v>2</v>
      </c>
    </row>
    <row r="390" spans="1:12" ht="15.75" customHeight="1" x14ac:dyDescent="0.3">
      <c r="A390" s="55">
        <v>388</v>
      </c>
      <c r="B390" s="56" t="s">
        <v>14851</v>
      </c>
      <c r="C390" s="57" t="s">
        <v>14852</v>
      </c>
      <c r="D390" s="99">
        <v>418</v>
      </c>
      <c r="E390" s="150">
        <v>0.622</v>
      </c>
      <c r="F390" s="99">
        <v>0.84399999999999997</v>
      </c>
      <c r="G390" s="99" t="s">
        <v>14853</v>
      </c>
      <c r="H390" s="99">
        <v>7.5</v>
      </c>
      <c r="I390" s="60">
        <v>1</v>
      </c>
      <c r="J390" s="55" t="s">
        <v>14789</v>
      </c>
      <c r="K390" s="61">
        <v>2</v>
      </c>
      <c r="L390" s="48" t="s">
        <v>14854</v>
      </c>
    </row>
    <row r="391" spans="1:12" ht="15.75" customHeight="1" x14ac:dyDescent="0.3">
      <c r="A391" s="55">
        <v>389</v>
      </c>
      <c r="B391" s="100" t="s">
        <v>14855</v>
      </c>
      <c r="C391" s="57" t="s">
        <v>14856</v>
      </c>
      <c r="D391" s="58" t="s">
        <v>14857</v>
      </c>
      <c r="E391" s="59" t="s">
        <v>27</v>
      </c>
      <c r="F391" s="58" t="s">
        <v>36</v>
      </c>
      <c r="G391" s="58" t="s">
        <v>2840</v>
      </c>
      <c r="H391" s="58" t="s">
        <v>716</v>
      </c>
      <c r="I391" s="60">
        <v>1</v>
      </c>
      <c r="J391" s="55" t="s">
        <v>14789</v>
      </c>
      <c r="K391" s="61">
        <v>2</v>
      </c>
    </row>
    <row r="392" spans="1:12" ht="15.75" customHeight="1" x14ac:dyDescent="0.3">
      <c r="A392" s="55">
        <v>390</v>
      </c>
      <c r="B392" s="100" t="s">
        <v>14858</v>
      </c>
      <c r="C392" s="57" t="s">
        <v>14859</v>
      </c>
      <c r="D392" s="58" t="s">
        <v>14860</v>
      </c>
      <c r="E392" s="62" t="s">
        <v>27</v>
      </c>
      <c r="F392" s="58" t="s">
        <v>36</v>
      </c>
      <c r="G392" s="58" t="s">
        <v>3054</v>
      </c>
      <c r="H392" s="58" t="s">
        <v>4630</v>
      </c>
      <c r="I392" s="60">
        <v>1</v>
      </c>
      <c r="J392" s="55" t="s">
        <v>14789</v>
      </c>
      <c r="K392" s="61">
        <v>2</v>
      </c>
    </row>
    <row r="393" spans="1:12" ht="15.75" customHeight="1" x14ac:dyDescent="0.3">
      <c r="A393" s="55">
        <v>391</v>
      </c>
      <c r="B393" s="100" t="s">
        <v>14861</v>
      </c>
      <c r="C393" s="57" t="s">
        <v>14862</v>
      </c>
      <c r="D393" s="58" t="s">
        <v>14863</v>
      </c>
      <c r="E393" s="59" t="s">
        <v>27</v>
      </c>
      <c r="F393" s="58" t="s">
        <v>2840</v>
      </c>
      <c r="G393" s="58" t="s">
        <v>30</v>
      </c>
      <c r="H393" s="58" t="s">
        <v>285</v>
      </c>
      <c r="I393" s="60">
        <v>1</v>
      </c>
      <c r="J393" s="55" t="s">
        <v>14789</v>
      </c>
      <c r="K393" s="61">
        <v>2</v>
      </c>
    </row>
    <row r="394" spans="1:12" ht="15.75" customHeight="1" x14ac:dyDescent="0.3">
      <c r="A394" s="55">
        <v>392</v>
      </c>
      <c r="B394" s="100" t="s">
        <v>14864</v>
      </c>
      <c r="C394" s="57" t="s">
        <v>14865</v>
      </c>
      <c r="D394" s="58" t="s">
        <v>14717</v>
      </c>
      <c r="E394" s="62" t="s">
        <v>27</v>
      </c>
      <c r="F394" s="58" t="s">
        <v>18</v>
      </c>
      <c r="G394" s="58" t="s">
        <v>37</v>
      </c>
      <c r="H394" s="58" t="s">
        <v>866</v>
      </c>
      <c r="I394" s="60">
        <v>1</v>
      </c>
      <c r="J394" s="55" t="s">
        <v>14789</v>
      </c>
      <c r="K394" s="61">
        <v>2</v>
      </c>
    </row>
    <row r="395" spans="1:12" ht="15.75" customHeight="1" x14ac:dyDescent="0.3">
      <c r="A395" s="55">
        <v>393</v>
      </c>
      <c r="B395" s="100" t="s">
        <v>14866</v>
      </c>
      <c r="C395" s="57" t="s">
        <v>14867</v>
      </c>
      <c r="D395" s="58" t="s">
        <v>14868</v>
      </c>
      <c r="E395" s="59" t="s">
        <v>27</v>
      </c>
      <c r="F395" s="58" t="s">
        <v>2840</v>
      </c>
      <c r="G395" s="58" t="s">
        <v>30</v>
      </c>
      <c r="H395" s="58" t="s">
        <v>613</v>
      </c>
      <c r="I395" s="60">
        <v>1</v>
      </c>
      <c r="J395" s="55" t="s">
        <v>14789</v>
      </c>
      <c r="K395" s="61">
        <v>2</v>
      </c>
    </row>
    <row r="396" spans="1:12" ht="15.75" customHeight="1" x14ac:dyDescent="0.3">
      <c r="A396" s="55">
        <v>394</v>
      </c>
      <c r="B396" s="100" t="s">
        <v>14869</v>
      </c>
      <c r="C396" s="57" t="s">
        <v>14870</v>
      </c>
      <c r="D396" s="58" t="s">
        <v>14871</v>
      </c>
      <c r="E396" s="62" t="s">
        <v>27</v>
      </c>
      <c r="F396" s="58" t="s">
        <v>2840</v>
      </c>
      <c r="G396" s="58" t="s">
        <v>30</v>
      </c>
      <c r="H396" s="58" t="s">
        <v>14872</v>
      </c>
      <c r="I396" s="60">
        <v>1</v>
      </c>
      <c r="J396" s="55" t="s">
        <v>14789</v>
      </c>
      <c r="K396" s="61">
        <v>2</v>
      </c>
    </row>
    <row r="397" spans="1:12" ht="15.75" customHeight="1" x14ac:dyDescent="0.3">
      <c r="A397" s="55">
        <v>395</v>
      </c>
      <c r="B397" s="100" t="s">
        <v>14873</v>
      </c>
      <c r="C397" s="57" t="s">
        <v>14874</v>
      </c>
      <c r="D397" s="58" t="s">
        <v>14875</v>
      </c>
      <c r="E397" s="59" t="s">
        <v>27</v>
      </c>
      <c r="F397" s="58" t="s">
        <v>2840</v>
      </c>
      <c r="G397" s="58" t="s">
        <v>37</v>
      </c>
      <c r="H397" s="58" t="s">
        <v>11770</v>
      </c>
      <c r="I397" s="60">
        <v>1</v>
      </c>
      <c r="J397" s="55" t="s">
        <v>14789</v>
      </c>
      <c r="K397" s="61">
        <v>2</v>
      </c>
    </row>
    <row r="398" spans="1:12" ht="15.75" customHeight="1" x14ac:dyDescent="0.3">
      <c r="A398" s="55">
        <v>396</v>
      </c>
      <c r="B398" s="100" t="s">
        <v>14876</v>
      </c>
      <c r="C398" s="57" t="s">
        <v>14877</v>
      </c>
      <c r="D398" s="58" t="s">
        <v>14878</v>
      </c>
      <c r="E398" s="62" t="s">
        <v>27</v>
      </c>
      <c r="F398" s="58" t="s">
        <v>36</v>
      </c>
      <c r="G398" s="58" t="s">
        <v>2983</v>
      </c>
      <c r="H398" s="58" t="s">
        <v>748</v>
      </c>
      <c r="I398" s="60">
        <v>1</v>
      </c>
      <c r="J398" s="55" t="s">
        <v>14789</v>
      </c>
      <c r="K398" s="61">
        <v>2</v>
      </c>
    </row>
    <row r="399" spans="1:12" ht="15.75" customHeight="1" x14ac:dyDescent="0.3">
      <c r="A399" s="55">
        <v>397</v>
      </c>
      <c r="B399" s="100" t="s">
        <v>14879</v>
      </c>
      <c r="C399" s="57" t="s">
        <v>14880</v>
      </c>
      <c r="D399" s="58" t="s">
        <v>14881</v>
      </c>
      <c r="E399" s="59" t="s">
        <v>27</v>
      </c>
      <c r="F399" s="58" t="s">
        <v>2840</v>
      </c>
      <c r="G399" s="58" t="s">
        <v>30</v>
      </c>
      <c r="H399" s="58" t="s">
        <v>9038</v>
      </c>
      <c r="I399" s="60">
        <v>1</v>
      </c>
      <c r="J399" s="55" t="s">
        <v>14789</v>
      </c>
      <c r="K399" s="61">
        <v>2</v>
      </c>
    </row>
    <row r="400" spans="1:12" ht="15.75" customHeight="1" x14ac:dyDescent="0.3">
      <c r="A400" s="55">
        <v>398</v>
      </c>
      <c r="B400" s="100" t="s">
        <v>14882</v>
      </c>
      <c r="C400" s="57" t="s">
        <v>14883</v>
      </c>
      <c r="D400" s="58" t="s">
        <v>14884</v>
      </c>
      <c r="E400" s="62" t="s">
        <v>27</v>
      </c>
      <c r="F400" s="58" t="s">
        <v>27</v>
      </c>
      <c r="G400" s="58" t="s">
        <v>3054</v>
      </c>
      <c r="H400" s="58" t="s">
        <v>224</v>
      </c>
      <c r="I400" s="60">
        <v>1</v>
      </c>
      <c r="J400" s="55" t="s">
        <v>14789</v>
      </c>
      <c r="K400" s="61">
        <v>2</v>
      </c>
    </row>
    <row r="401" spans="1:11" ht="15.75" customHeight="1" x14ac:dyDescent="0.3">
      <c r="A401" s="55">
        <v>399</v>
      </c>
      <c r="B401" s="100" t="s">
        <v>14885</v>
      </c>
      <c r="C401" s="57" t="s">
        <v>14886</v>
      </c>
      <c r="D401" s="58" t="s">
        <v>14887</v>
      </c>
      <c r="E401" s="59" t="s">
        <v>27</v>
      </c>
      <c r="F401" s="58" t="s">
        <v>27</v>
      </c>
      <c r="G401" s="58" t="s">
        <v>3054</v>
      </c>
      <c r="H401" s="58" t="s">
        <v>532</v>
      </c>
      <c r="I401" s="60">
        <v>1</v>
      </c>
      <c r="J401" s="55" t="s">
        <v>14789</v>
      </c>
      <c r="K401" s="61">
        <v>2</v>
      </c>
    </row>
    <row r="402" spans="1:11" ht="15.75" customHeight="1" x14ac:dyDescent="0.3">
      <c r="A402" s="55">
        <v>400</v>
      </c>
      <c r="B402" s="100" t="s">
        <v>14888</v>
      </c>
      <c r="C402" s="57" t="s">
        <v>14889</v>
      </c>
      <c r="D402" s="58" t="s">
        <v>14890</v>
      </c>
      <c r="E402" s="62" t="s">
        <v>27</v>
      </c>
      <c r="F402" s="58" t="s">
        <v>36</v>
      </c>
      <c r="G402" s="58" t="s">
        <v>3054</v>
      </c>
      <c r="H402" s="58" t="s">
        <v>14891</v>
      </c>
      <c r="I402" s="60">
        <v>1</v>
      </c>
      <c r="J402" s="55" t="s">
        <v>14789</v>
      </c>
      <c r="K402" s="61">
        <v>2</v>
      </c>
    </row>
    <row r="403" spans="1:11" ht="15.75" customHeight="1" x14ac:dyDescent="0.3">
      <c r="A403" s="55">
        <v>401</v>
      </c>
      <c r="B403" s="100" t="s">
        <v>14892</v>
      </c>
      <c r="C403" s="57" t="s">
        <v>14893</v>
      </c>
      <c r="D403" s="58" t="s">
        <v>14894</v>
      </c>
      <c r="E403" s="59" t="s">
        <v>27</v>
      </c>
      <c r="F403" s="58" t="s">
        <v>2840</v>
      </c>
      <c r="G403" s="58" t="s">
        <v>30</v>
      </c>
      <c r="H403" s="58" t="s">
        <v>12078</v>
      </c>
      <c r="I403" s="60">
        <v>1</v>
      </c>
      <c r="J403" s="55" t="s">
        <v>14789</v>
      </c>
      <c r="K403" s="61">
        <v>2</v>
      </c>
    </row>
    <row r="404" spans="1:11" ht="15.75" customHeight="1" x14ac:dyDescent="0.3">
      <c r="A404" s="55">
        <v>402</v>
      </c>
      <c r="B404" s="100" t="s">
        <v>14895</v>
      </c>
      <c r="C404" s="57" t="s">
        <v>14896</v>
      </c>
      <c r="D404" s="58" t="s">
        <v>14160</v>
      </c>
      <c r="E404" s="62" t="s">
        <v>27</v>
      </c>
      <c r="F404" s="58" t="s">
        <v>27</v>
      </c>
      <c r="G404" s="58" t="s">
        <v>3054</v>
      </c>
      <c r="H404" s="58" t="s">
        <v>14897</v>
      </c>
      <c r="I404" s="60">
        <v>1</v>
      </c>
      <c r="J404" s="55" t="s">
        <v>14789</v>
      </c>
      <c r="K404" s="61">
        <v>2</v>
      </c>
    </row>
    <row r="405" spans="1:11" ht="15.75" customHeight="1" x14ac:dyDescent="0.3">
      <c r="A405" s="55">
        <v>403</v>
      </c>
      <c r="B405" s="100" t="s">
        <v>14898</v>
      </c>
      <c r="C405" s="57" t="s">
        <v>14899</v>
      </c>
      <c r="D405" s="58" t="s">
        <v>14900</v>
      </c>
      <c r="E405" s="59" t="s">
        <v>27</v>
      </c>
      <c r="F405" s="58" t="s">
        <v>2840</v>
      </c>
      <c r="G405" s="58" t="s">
        <v>3054</v>
      </c>
      <c r="H405" s="58" t="s">
        <v>649</v>
      </c>
      <c r="I405" s="60">
        <v>1</v>
      </c>
      <c r="J405" s="55" t="s">
        <v>14789</v>
      </c>
      <c r="K405" s="61">
        <v>2</v>
      </c>
    </row>
    <row r="406" spans="1:11" ht="15.75" customHeight="1" x14ac:dyDescent="0.3">
      <c r="A406" s="55">
        <v>404</v>
      </c>
      <c r="B406" s="100" t="s">
        <v>14901</v>
      </c>
      <c r="C406" s="57" t="s">
        <v>14902</v>
      </c>
      <c r="D406" s="58" t="s">
        <v>14903</v>
      </c>
      <c r="E406" s="62" t="s">
        <v>27</v>
      </c>
      <c r="F406" s="58" t="s">
        <v>36</v>
      </c>
      <c r="G406" s="58" t="s">
        <v>3054</v>
      </c>
      <c r="H406" s="58" t="s">
        <v>14688</v>
      </c>
      <c r="I406" s="60">
        <v>1</v>
      </c>
      <c r="J406" s="55" t="s">
        <v>14789</v>
      </c>
      <c r="K406" s="61">
        <v>2</v>
      </c>
    </row>
    <row r="407" spans="1:11" ht="15.75" customHeight="1" x14ac:dyDescent="0.3">
      <c r="A407" s="55">
        <v>405</v>
      </c>
      <c r="B407" s="100" t="s">
        <v>14904</v>
      </c>
      <c r="C407" s="57" t="s">
        <v>14905</v>
      </c>
      <c r="D407" s="58" t="s">
        <v>14906</v>
      </c>
      <c r="E407" s="59" t="s">
        <v>27</v>
      </c>
      <c r="F407" s="58" t="s">
        <v>27</v>
      </c>
      <c r="G407" s="58" t="s">
        <v>3054</v>
      </c>
      <c r="H407" s="58" t="s">
        <v>4580</v>
      </c>
      <c r="I407" s="60">
        <v>1</v>
      </c>
      <c r="J407" s="55" t="s">
        <v>14789</v>
      </c>
      <c r="K407" s="61">
        <v>2</v>
      </c>
    </row>
    <row r="408" spans="1:11" ht="15.75" customHeight="1" x14ac:dyDescent="0.3">
      <c r="A408" s="55">
        <v>406</v>
      </c>
      <c r="B408" s="100" t="s">
        <v>14907</v>
      </c>
      <c r="C408" s="57" t="s">
        <v>14908</v>
      </c>
      <c r="D408" s="58" t="s">
        <v>14521</v>
      </c>
      <c r="E408" s="62" t="s">
        <v>27</v>
      </c>
      <c r="F408" s="58" t="s">
        <v>27</v>
      </c>
      <c r="G408" s="58" t="s">
        <v>3058</v>
      </c>
      <c r="H408" s="58" t="s">
        <v>35</v>
      </c>
      <c r="I408" s="60">
        <v>1</v>
      </c>
      <c r="J408" s="55" t="s">
        <v>14789</v>
      </c>
      <c r="K408" s="61">
        <v>2</v>
      </c>
    </row>
    <row r="409" spans="1:11" ht="15.75" customHeight="1" x14ac:dyDescent="0.3">
      <c r="A409" s="55">
        <v>407</v>
      </c>
      <c r="B409" s="100" t="s">
        <v>14909</v>
      </c>
      <c r="C409" s="57" t="s">
        <v>14910</v>
      </c>
      <c r="D409" s="58" t="s">
        <v>14911</v>
      </c>
      <c r="E409" s="59" t="s">
        <v>27</v>
      </c>
      <c r="F409" s="58" t="s">
        <v>36</v>
      </c>
      <c r="G409" s="58" t="s">
        <v>30</v>
      </c>
      <c r="H409" s="58" t="s">
        <v>562</v>
      </c>
      <c r="I409" s="60">
        <v>1</v>
      </c>
      <c r="J409" s="55" t="s">
        <v>14789</v>
      </c>
      <c r="K409" s="61">
        <v>2</v>
      </c>
    </row>
    <row r="410" spans="1:11" ht="18" customHeight="1" x14ac:dyDescent="0.3">
      <c r="A410" s="55">
        <v>408</v>
      </c>
      <c r="B410" s="100" t="s">
        <v>14912</v>
      </c>
      <c r="C410" s="57" t="s">
        <v>14913</v>
      </c>
      <c r="D410" s="58" t="s">
        <v>14657</v>
      </c>
      <c r="E410" s="62" t="s">
        <v>27</v>
      </c>
      <c r="F410" s="58" t="s">
        <v>20</v>
      </c>
      <c r="G410" s="58" t="s">
        <v>20</v>
      </c>
      <c r="H410" s="58" t="s">
        <v>209</v>
      </c>
      <c r="I410" s="60">
        <v>1</v>
      </c>
      <c r="J410" s="55" t="s">
        <v>14789</v>
      </c>
      <c r="K410" s="61">
        <v>2</v>
      </c>
    </row>
    <row r="411" spans="1:11" ht="18" customHeight="1" x14ac:dyDescent="0.3">
      <c r="A411" s="55">
        <v>409</v>
      </c>
      <c r="B411" s="100" t="s">
        <v>14914</v>
      </c>
      <c r="C411" s="57" t="s">
        <v>14915</v>
      </c>
      <c r="D411" s="58" t="s">
        <v>14916</v>
      </c>
      <c r="E411" s="59" t="s">
        <v>27</v>
      </c>
      <c r="F411" s="58" t="s">
        <v>18</v>
      </c>
      <c r="G411" s="58" t="s">
        <v>3058</v>
      </c>
      <c r="H411" s="58" t="s">
        <v>837</v>
      </c>
      <c r="I411" s="60">
        <v>1</v>
      </c>
      <c r="J411" s="55" t="s">
        <v>14789</v>
      </c>
      <c r="K411" s="61">
        <v>2</v>
      </c>
    </row>
    <row r="412" spans="1:11" ht="18" customHeight="1" x14ac:dyDescent="0.3">
      <c r="A412" s="55">
        <v>410</v>
      </c>
      <c r="B412" s="100" t="s">
        <v>14917</v>
      </c>
      <c r="C412" s="57" t="s">
        <v>14918</v>
      </c>
      <c r="D412" s="58" t="s">
        <v>14919</v>
      </c>
      <c r="E412" s="62" t="s">
        <v>27</v>
      </c>
      <c r="F412" s="58" t="s">
        <v>2983</v>
      </c>
      <c r="G412" s="58" t="s">
        <v>37</v>
      </c>
      <c r="H412" s="58" t="s">
        <v>586</v>
      </c>
      <c r="I412" s="60">
        <v>1</v>
      </c>
      <c r="J412" s="55" t="s">
        <v>14789</v>
      </c>
      <c r="K412" s="61">
        <v>2</v>
      </c>
    </row>
    <row r="413" spans="1:11" ht="18" customHeight="1" x14ac:dyDescent="0.3">
      <c r="A413" s="55">
        <v>411</v>
      </c>
      <c r="B413" s="100" t="s">
        <v>14920</v>
      </c>
      <c r="C413" s="57" t="s">
        <v>14921</v>
      </c>
      <c r="D413" s="58" t="s">
        <v>14922</v>
      </c>
      <c r="E413" s="59" t="s">
        <v>27</v>
      </c>
      <c r="F413" s="58" t="s">
        <v>27</v>
      </c>
      <c r="G413" s="58" t="s">
        <v>30</v>
      </c>
      <c r="H413" s="58" t="s">
        <v>237</v>
      </c>
      <c r="I413" s="60">
        <v>1</v>
      </c>
      <c r="J413" s="55" t="s">
        <v>14789</v>
      </c>
      <c r="K413" s="61">
        <v>2</v>
      </c>
    </row>
    <row r="414" spans="1:11" ht="18" customHeight="1" x14ac:dyDescent="0.25">
      <c r="A414" s="55">
        <v>412</v>
      </c>
      <c r="B414" s="56" t="s">
        <v>14923</v>
      </c>
      <c r="C414" s="57" t="s">
        <v>14924</v>
      </c>
      <c r="D414" s="107" t="s">
        <v>14925</v>
      </c>
      <c r="E414" s="62" t="s">
        <v>27</v>
      </c>
      <c r="F414" s="107" t="s">
        <v>27</v>
      </c>
      <c r="G414" s="107" t="s">
        <v>30</v>
      </c>
      <c r="H414" s="107" t="s">
        <v>544</v>
      </c>
      <c r="I414" s="60">
        <v>1</v>
      </c>
      <c r="J414" s="55" t="s">
        <v>14789</v>
      </c>
      <c r="K414" s="61">
        <v>2</v>
      </c>
    </row>
    <row r="415" spans="1:11" ht="18" customHeight="1" x14ac:dyDescent="0.25">
      <c r="A415" s="55">
        <v>413</v>
      </c>
      <c r="B415" s="56" t="s">
        <v>14926</v>
      </c>
      <c r="C415" s="57" t="s">
        <v>14927</v>
      </c>
      <c r="D415" s="107" t="s">
        <v>14045</v>
      </c>
      <c r="E415" s="59" t="s">
        <v>27</v>
      </c>
      <c r="F415" s="107" t="s">
        <v>20</v>
      </c>
      <c r="G415" s="107" t="s">
        <v>30</v>
      </c>
      <c r="H415" s="107" t="s">
        <v>4860</v>
      </c>
      <c r="I415" s="60">
        <v>1</v>
      </c>
      <c r="J415" s="55" t="s">
        <v>14789</v>
      </c>
      <c r="K415" s="61">
        <v>2</v>
      </c>
    </row>
    <row r="416" spans="1:11" ht="18" customHeight="1" x14ac:dyDescent="0.25">
      <c r="A416" s="55">
        <v>414</v>
      </c>
      <c r="B416" s="56" t="s">
        <v>14928</v>
      </c>
      <c r="C416" s="57" t="s">
        <v>14929</v>
      </c>
      <c r="D416" s="107" t="s">
        <v>14930</v>
      </c>
      <c r="E416" s="62" t="s">
        <v>27</v>
      </c>
      <c r="F416" s="107" t="s">
        <v>20</v>
      </c>
      <c r="G416" s="107" t="s">
        <v>3054</v>
      </c>
      <c r="H416" s="107" t="s">
        <v>515</v>
      </c>
      <c r="I416" s="60">
        <v>1</v>
      </c>
      <c r="J416" s="55" t="s">
        <v>14789</v>
      </c>
      <c r="K416" s="61">
        <v>2</v>
      </c>
    </row>
    <row r="417" spans="1:12" ht="18" customHeight="1" x14ac:dyDescent="0.25">
      <c r="A417" s="55">
        <v>415</v>
      </c>
      <c r="B417" s="56" t="s">
        <v>14931</v>
      </c>
      <c r="C417" s="57" t="s">
        <v>14932</v>
      </c>
      <c r="D417" s="107" t="s">
        <v>14933</v>
      </c>
      <c r="E417" s="59" t="s">
        <v>27</v>
      </c>
      <c r="F417" s="107" t="s">
        <v>27</v>
      </c>
      <c r="G417" s="107" t="s">
        <v>3054</v>
      </c>
      <c r="H417" s="107" t="s">
        <v>4689</v>
      </c>
      <c r="I417" s="60">
        <v>1</v>
      </c>
      <c r="J417" s="55" t="s">
        <v>14789</v>
      </c>
      <c r="K417" s="61">
        <v>2</v>
      </c>
    </row>
    <row r="418" spans="1:12" ht="18" customHeight="1" x14ac:dyDescent="0.25">
      <c r="A418" s="55">
        <v>416</v>
      </c>
      <c r="B418" s="56" t="s">
        <v>14934</v>
      </c>
      <c r="C418" s="57" t="s">
        <v>14935</v>
      </c>
      <c r="D418" s="107" t="s">
        <v>14936</v>
      </c>
      <c r="E418" s="62" t="s">
        <v>27</v>
      </c>
      <c r="F418" s="107" t="s">
        <v>27</v>
      </c>
      <c r="G418" s="107" t="s">
        <v>3054</v>
      </c>
      <c r="H418" s="107" t="s">
        <v>13751</v>
      </c>
      <c r="I418" s="60">
        <v>1</v>
      </c>
      <c r="J418" s="55" t="s">
        <v>14789</v>
      </c>
      <c r="K418" s="61">
        <v>2</v>
      </c>
    </row>
    <row r="419" spans="1:12" ht="18" customHeight="1" x14ac:dyDescent="0.25">
      <c r="A419" s="55">
        <v>417</v>
      </c>
      <c r="B419" s="56" t="s">
        <v>14937</v>
      </c>
      <c r="C419" s="57" t="s">
        <v>14938</v>
      </c>
      <c r="D419" s="107" t="s">
        <v>14939</v>
      </c>
      <c r="E419" s="59" t="s">
        <v>27</v>
      </c>
      <c r="F419" s="107" t="s">
        <v>20</v>
      </c>
      <c r="G419" s="107" t="s">
        <v>3054</v>
      </c>
      <c r="H419" s="107" t="s">
        <v>14940</v>
      </c>
      <c r="I419" s="60">
        <v>1</v>
      </c>
      <c r="J419" s="55" t="s">
        <v>14789</v>
      </c>
      <c r="K419" s="61">
        <v>2</v>
      </c>
    </row>
    <row r="420" spans="1:12" ht="18" customHeight="1" x14ac:dyDescent="0.25">
      <c r="A420" s="55">
        <v>418</v>
      </c>
      <c r="B420" s="56" t="s">
        <v>13524</v>
      </c>
      <c r="C420" s="57" t="s">
        <v>13525</v>
      </c>
      <c r="D420" s="107" t="s">
        <v>14941</v>
      </c>
      <c r="E420" s="62" t="s">
        <v>27</v>
      </c>
      <c r="F420" s="107" t="s">
        <v>2840</v>
      </c>
      <c r="G420" s="107" t="s">
        <v>3054</v>
      </c>
      <c r="H420" s="107" t="s">
        <v>258</v>
      </c>
      <c r="I420" s="60">
        <v>1</v>
      </c>
      <c r="J420" s="55" t="s">
        <v>14789</v>
      </c>
      <c r="K420" s="61">
        <v>2</v>
      </c>
    </row>
    <row r="421" spans="1:12" ht="18" customHeight="1" x14ac:dyDescent="0.25">
      <c r="A421" s="55">
        <v>419</v>
      </c>
      <c r="B421" s="56" t="s">
        <v>14942</v>
      </c>
      <c r="C421" s="57" t="s">
        <v>14943</v>
      </c>
      <c r="D421" s="107" t="s">
        <v>14944</v>
      </c>
      <c r="E421" s="59" t="s">
        <v>27</v>
      </c>
      <c r="F421" s="107" t="s">
        <v>20</v>
      </c>
      <c r="G421" s="107" t="s">
        <v>3054</v>
      </c>
      <c r="H421" s="107" t="s">
        <v>258</v>
      </c>
      <c r="I421" s="60">
        <v>1</v>
      </c>
      <c r="J421" s="55" t="s">
        <v>14789</v>
      </c>
      <c r="K421" s="61">
        <v>2</v>
      </c>
    </row>
    <row r="422" spans="1:12" ht="18" customHeight="1" x14ac:dyDescent="0.25">
      <c r="A422" s="55">
        <v>420</v>
      </c>
      <c r="B422" s="56" t="s">
        <v>14945</v>
      </c>
      <c r="C422" s="57" t="s">
        <v>14946</v>
      </c>
      <c r="D422" s="107" t="s">
        <v>14947</v>
      </c>
      <c r="E422" s="62" t="s">
        <v>27</v>
      </c>
      <c r="F422" s="107" t="s">
        <v>20</v>
      </c>
      <c r="G422" s="107" t="s">
        <v>37</v>
      </c>
      <c r="H422" s="107" t="s">
        <v>485</v>
      </c>
      <c r="I422" s="60">
        <v>1</v>
      </c>
      <c r="J422" s="55" t="s">
        <v>14789</v>
      </c>
      <c r="K422" s="61">
        <v>2</v>
      </c>
    </row>
    <row r="423" spans="1:12" ht="18" customHeight="1" x14ac:dyDescent="0.25">
      <c r="A423" s="55">
        <v>421</v>
      </c>
      <c r="B423" s="56" t="s">
        <v>13533</v>
      </c>
      <c r="C423" s="57" t="s">
        <v>13534</v>
      </c>
      <c r="D423" s="107" t="s">
        <v>14948</v>
      </c>
      <c r="E423" s="59" t="s">
        <v>27</v>
      </c>
      <c r="F423" s="107" t="s">
        <v>20</v>
      </c>
      <c r="G423" s="107" t="s">
        <v>3058</v>
      </c>
      <c r="H423" s="107" t="s">
        <v>4795</v>
      </c>
      <c r="I423" s="60">
        <v>1</v>
      </c>
      <c r="J423" s="55" t="s">
        <v>14789</v>
      </c>
      <c r="K423" s="61">
        <v>2</v>
      </c>
    </row>
    <row r="424" spans="1:12" ht="18" customHeight="1" x14ac:dyDescent="0.3">
      <c r="A424" s="55">
        <v>422</v>
      </c>
      <c r="B424" s="56" t="s">
        <v>14949</v>
      </c>
      <c r="C424" s="57" t="s">
        <v>14950</v>
      </c>
      <c r="D424" s="55" t="s">
        <v>14951</v>
      </c>
      <c r="E424" s="106" t="s">
        <v>14952</v>
      </c>
      <c r="F424" s="55" t="s">
        <v>165</v>
      </c>
      <c r="G424" s="55" t="s">
        <v>14953</v>
      </c>
      <c r="H424" s="55" t="s">
        <v>4508</v>
      </c>
      <c r="I424" s="60">
        <v>1</v>
      </c>
      <c r="J424" s="55" t="s">
        <v>14789</v>
      </c>
      <c r="K424" s="61">
        <v>2</v>
      </c>
      <c r="L424" s="48" t="s">
        <v>14283</v>
      </c>
    </row>
    <row r="425" spans="1:12" ht="18" customHeight="1" x14ac:dyDescent="0.3">
      <c r="A425" s="55">
        <v>423</v>
      </c>
      <c r="B425" s="100" t="s">
        <v>14954</v>
      </c>
      <c r="C425" s="57" t="s">
        <v>14955</v>
      </c>
      <c r="D425" s="58" t="s">
        <v>14956</v>
      </c>
      <c r="E425" s="59" t="s">
        <v>20</v>
      </c>
      <c r="F425" s="58" t="s">
        <v>2840</v>
      </c>
      <c r="G425" s="58" t="s">
        <v>18</v>
      </c>
      <c r="H425" s="58" t="s">
        <v>11718</v>
      </c>
      <c r="I425" s="60">
        <v>1</v>
      </c>
      <c r="J425" s="55" t="s">
        <v>14789</v>
      </c>
      <c r="K425" s="61">
        <v>2</v>
      </c>
    </row>
    <row r="426" spans="1:12" ht="18" customHeight="1" x14ac:dyDescent="0.3">
      <c r="A426" s="55">
        <v>424</v>
      </c>
      <c r="B426" s="100" t="s">
        <v>14957</v>
      </c>
      <c r="C426" s="57" t="s">
        <v>14958</v>
      </c>
      <c r="D426" s="58" t="s">
        <v>14959</v>
      </c>
      <c r="E426" s="62" t="s">
        <v>20</v>
      </c>
      <c r="F426" s="58" t="s">
        <v>27</v>
      </c>
      <c r="G426" s="58" t="s">
        <v>30</v>
      </c>
      <c r="H426" s="58" t="s">
        <v>14960</v>
      </c>
      <c r="I426" s="60">
        <v>1</v>
      </c>
      <c r="J426" s="55" t="s">
        <v>14789</v>
      </c>
      <c r="K426" s="61">
        <v>2</v>
      </c>
    </row>
    <row r="427" spans="1:12" ht="18" customHeight="1" x14ac:dyDescent="0.3">
      <c r="A427" s="55">
        <v>425</v>
      </c>
      <c r="B427" s="100" t="s">
        <v>14961</v>
      </c>
      <c r="C427" s="57" t="s">
        <v>14962</v>
      </c>
      <c r="D427" s="58" t="s">
        <v>14383</v>
      </c>
      <c r="E427" s="59" t="s">
        <v>20</v>
      </c>
      <c r="F427" s="58" t="s">
        <v>36</v>
      </c>
      <c r="G427" s="58" t="s">
        <v>3054</v>
      </c>
      <c r="H427" s="58" t="s">
        <v>5210</v>
      </c>
      <c r="I427" s="60">
        <v>1</v>
      </c>
      <c r="J427" s="55" t="s">
        <v>14789</v>
      </c>
      <c r="K427" s="61">
        <v>2</v>
      </c>
    </row>
    <row r="428" spans="1:12" ht="18" customHeight="1" x14ac:dyDescent="0.3">
      <c r="A428" s="55">
        <v>426</v>
      </c>
      <c r="B428" s="100" t="s">
        <v>14963</v>
      </c>
      <c r="C428" s="57" t="s">
        <v>14964</v>
      </c>
      <c r="D428" s="58" t="s">
        <v>14965</v>
      </c>
      <c r="E428" s="62" t="s">
        <v>20</v>
      </c>
      <c r="F428" s="58" t="s">
        <v>27</v>
      </c>
      <c r="G428" s="58" t="s">
        <v>2840</v>
      </c>
      <c r="H428" s="58" t="s">
        <v>4795</v>
      </c>
      <c r="I428" s="60">
        <v>1</v>
      </c>
      <c r="J428" s="55" t="s">
        <v>14789</v>
      </c>
      <c r="K428" s="61">
        <v>2</v>
      </c>
    </row>
    <row r="429" spans="1:12" ht="18" customHeight="1" x14ac:dyDescent="0.3">
      <c r="A429" s="55">
        <v>427</v>
      </c>
      <c r="B429" s="100" t="s">
        <v>14966</v>
      </c>
      <c r="C429" s="57" t="s">
        <v>14967</v>
      </c>
      <c r="D429" s="58" t="s">
        <v>14767</v>
      </c>
      <c r="E429" s="59" t="s">
        <v>20</v>
      </c>
      <c r="F429" s="58" t="s">
        <v>27</v>
      </c>
      <c r="G429" s="58" t="s">
        <v>30</v>
      </c>
      <c r="H429" s="58" t="s">
        <v>4795</v>
      </c>
      <c r="I429" s="60">
        <v>1</v>
      </c>
      <c r="J429" s="55" t="s">
        <v>14789</v>
      </c>
      <c r="K429" s="61">
        <v>2</v>
      </c>
    </row>
    <row r="430" spans="1:12" ht="18" customHeight="1" x14ac:dyDescent="0.3">
      <c r="A430" s="55">
        <v>428</v>
      </c>
      <c r="B430" s="100" t="s">
        <v>14968</v>
      </c>
      <c r="C430" s="57" t="s">
        <v>14969</v>
      </c>
      <c r="D430" s="58" t="s">
        <v>14970</v>
      </c>
      <c r="E430" s="62" t="s">
        <v>20</v>
      </c>
      <c r="F430" s="58" t="s">
        <v>20</v>
      </c>
      <c r="G430" s="58" t="s">
        <v>30</v>
      </c>
      <c r="H430" s="58" t="s">
        <v>538</v>
      </c>
      <c r="I430" s="60">
        <v>1</v>
      </c>
      <c r="J430" s="55" t="s">
        <v>14789</v>
      </c>
      <c r="K430" s="61">
        <v>2</v>
      </c>
    </row>
    <row r="431" spans="1:12" ht="18" customHeight="1" x14ac:dyDescent="0.3">
      <c r="A431" s="55">
        <v>429</v>
      </c>
      <c r="B431" s="100" t="s">
        <v>14971</v>
      </c>
      <c r="C431" s="57" t="s">
        <v>14972</v>
      </c>
      <c r="D431" s="58" t="s">
        <v>14973</v>
      </c>
      <c r="E431" s="59" t="s">
        <v>20</v>
      </c>
      <c r="F431" s="58" t="s">
        <v>27</v>
      </c>
      <c r="G431" s="58" t="s">
        <v>37</v>
      </c>
      <c r="H431" s="58" t="s">
        <v>405</v>
      </c>
      <c r="I431" s="60">
        <v>1</v>
      </c>
      <c r="J431" s="55" t="s">
        <v>14789</v>
      </c>
      <c r="K431" s="61">
        <v>2</v>
      </c>
    </row>
    <row r="432" spans="1:12" ht="18" customHeight="1" x14ac:dyDescent="0.3">
      <c r="A432" s="55">
        <v>430</v>
      </c>
      <c r="B432" s="100" t="s">
        <v>14974</v>
      </c>
      <c r="C432" s="57" t="s">
        <v>14975</v>
      </c>
      <c r="D432" s="58">
        <v>112</v>
      </c>
      <c r="E432" s="64">
        <v>0.5</v>
      </c>
      <c r="F432" s="58">
        <v>0.4</v>
      </c>
      <c r="G432" s="58">
        <v>0.1</v>
      </c>
      <c r="H432" s="58">
        <v>5.0999999999999996</v>
      </c>
      <c r="I432" s="60">
        <v>1</v>
      </c>
      <c r="J432" s="55" t="s">
        <v>14789</v>
      </c>
      <c r="K432" s="61">
        <v>2</v>
      </c>
    </row>
    <row r="433" spans="1:11" ht="18" customHeight="1" x14ac:dyDescent="0.3">
      <c r="A433" s="55">
        <v>431</v>
      </c>
      <c r="B433" s="100" t="s">
        <v>14976</v>
      </c>
      <c r="C433" s="57" t="s">
        <v>14977</v>
      </c>
      <c r="D433" s="58" t="s">
        <v>14978</v>
      </c>
      <c r="E433" s="59" t="s">
        <v>20</v>
      </c>
      <c r="F433" s="58" t="s">
        <v>20</v>
      </c>
      <c r="G433" s="58" t="s">
        <v>3054</v>
      </c>
      <c r="H433" s="58" t="s">
        <v>669</v>
      </c>
      <c r="I433" s="60">
        <v>1</v>
      </c>
      <c r="J433" s="55" t="s">
        <v>14789</v>
      </c>
      <c r="K433" s="61">
        <v>2</v>
      </c>
    </row>
    <row r="434" spans="1:11" ht="18" customHeight="1" x14ac:dyDescent="0.3">
      <c r="A434" s="55">
        <v>432</v>
      </c>
      <c r="B434" s="100" t="s">
        <v>14979</v>
      </c>
      <c r="C434" s="57" t="s">
        <v>14980</v>
      </c>
      <c r="D434" s="58" t="s">
        <v>14981</v>
      </c>
      <c r="E434" s="62" t="s">
        <v>20</v>
      </c>
      <c r="F434" s="58" t="s">
        <v>20</v>
      </c>
      <c r="G434" s="58" t="s">
        <v>30</v>
      </c>
      <c r="H434" s="58" t="s">
        <v>14982</v>
      </c>
      <c r="I434" s="60">
        <v>1</v>
      </c>
      <c r="J434" s="55" t="s">
        <v>14789</v>
      </c>
      <c r="K434" s="61">
        <v>2</v>
      </c>
    </row>
    <row r="435" spans="1:11" ht="18" customHeight="1" x14ac:dyDescent="0.3">
      <c r="A435" s="55">
        <v>433</v>
      </c>
      <c r="B435" s="100" t="s">
        <v>14983</v>
      </c>
      <c r="C435" s="57" t="s">
        <v>14984</v>
      </c>
      <c r="D435" s="58" t="s">
        <v>14973</v>
      </c>
      <c r="E435" s="59" t="s">
        <v>20</v>
      </c>
      <c r="F435" s="58" t="s">
        <v>27</v>
      </c>
      <c r="G435" s="58" t="s">
        <v>3054</v>
      </c>
      <c r="H435" s="58" t="s">
        <v>663</v>
      </c>
      <c r="I435" s="60">
        <v>1</v>
      </c>
      <c r="J435" s="55" t="s">
        <v>14789</v>
      </c>
      <c r="K435" s="61">
        <v>2</v>
      </c>
    </row>
    <row r="436" spans="1:11" ht="18" customHeight="1" x14ac:dyDescent="0.3">
      <c r="A436" s="55">
        <v>434</v>
      </c>
      <c r="B436" s="100" t="s">
        <v>14985</v>
      </c>
      <c r="C436" s="57" t="s">
        <v>14986</v>
      </c>
      <c r="D436" s="58" t="s">
        <v>14987</v>
      </c>
      <c r="E436" s="62" t="s">
        <v>20</v>
      </c>
      <c r="F436" s="58" t="s">
        <v>2840</v>
      </c>
      <c r="G436" s="58" t="s">
        <v>3054</v>
      </c>
      <c r="H436" s="58" t="s">
        <v>14988</v>
      </c>
      <c r="I436" s="60">
        <v>1</v>
      </c>
      <c r="J436" s="55" t="s">
        <v>14789</v>
      </c>
      <c r="K436" s="61">
        <v>2</v>
      </c>
    </row>
    <row r="437" spans="1:11" ht="18" customHeight="1" x14ac:dyDescent="0.25">
      <c r="A437" s="55">
        <v>435</v>
      </c>
      <c r="B437" s="56" t="s">
        <v>14989</v>
      </c>
      <c r="C437" s="57" t="s">
        <v>14990</v>
      </c>
      <c r="D437" s="107" t="s">
        <v>14991</v>
      </c>
      <c r="E437" s="59" t="s">
        <v>20</v>
      </c>
      <c r="F437" s="107" t="s">
        <v>2840</v>
      </c>
      <c r="G437" s="107" t="s">
        <v>3054</v>
      </c>
      <c r="H437" s="107" t="s">
        <v>430</v>
      </c>
      <c r="I437" s="60">
        <v>1</v>
      </c>
      <c r="J437" s="55" t="s">
        <v>14789</v>
      </c>
      <c r="K437" s="61">
        <v>2</v>
      </c>
    </row>
    <row r="438" spans="1:11" ht="18" customHeight="1" x14ac:dyDescent="0.25">
      <c r="A438" s="55">
        <v>436</v>
      </c>
      <c r="B438" s="56" t="s">
        <v>14992</v>
      </c>
      <c r="C438" s="57" t="s">
        <v>14993</v>
      </c>
      <c r="D438" s="107" t="s">
        <v>14994</v>
      </c>
      <c r="E438" s="62" t="s">
        <v>20</v>
      </c>
      <c r="F438" s="107" t="s">
        <v>27</v>
      </c>
      <c r="G438" s="107" t="s">
        <v>3054</v>
      </c>
      <c r="H438" s="107" t="s">
        <v>13855</v>
      </c>
      <c r="I438" s="60">
        <v>1</v>
      </c>
      <c r="J438" s="55" t="s">
        <v>14789</v>
      </c>
      <c r="K438" s="61">
        <v>2</v>
      </c>
    </row>
    <row r="439" spans="1:11" ht="18" customHeight="1" x14ac:dyDescent="0.25">
      <c r="A439" s="55">
        <v>437</v>
      </c>
      <c r="B439" s="56" t="s">
        <v>14995</v>
      </c>
      <c r="C439" s="57" t="s">
        <v>14996</v>
      </c>
      <c r="D439" s="107" t="s">
        <v>14997</v>
      </c>
      <c r="E439" s="59" t="s">
        <v>20</v>
      </c>
      <c r="F439" s="107" t="s">
        <v>20</v>
      </c>
      <c r="G439" s="107" t="s">
        <v>3054</v>
      </c>
      <c r="H439" s="107" t="s">
        <v>837</v>
      </c>
      <c r="I439" s="60">
        <v>1</v>
      </c>
      <c r="J439" s="55" t="s">
        <v>14789</v>
      </c>
      <c r="K439" s="61">
        <v>2</v>
      </c>
    </row>
    <row r="440" spans="1:11" ht="18" customHeight="1" x14ac:dyDescent="0.25">
      <c r="A440" s="55">
        <v>438</v>
      </c>
      <c r="B440" s="56" t="s">
        <v>14998</v>
      </c>
      <c r="C440" s="57" t="s">
        <v>14999</v>
      </c>
      <c r="D440" s="107" t="s">
        <v>14590</v>
      </c>
      <c r="E440" s="62" t="s">
        <v>20</v>
      </c>
      <c r="F440" s="107" t="s">
        <v>2983</v>
      </c>
      <c r="G440" s="107" t="s">
        <v>3054</v>
      </c>
      <c r="H440" s="107" t="s">
        <v>15000</v>
      </c>
      <c r="I440" s="60">
        <v>1</v>
      </c>
      <c r="J440" s="55" t="s">
        <v>14789</v>
      </c>
      <c r="K440" s="61">
        <v>2</v>
      </c>
    </row>
    <row r="441" spans="1:11" ht="18" customHeight="1" x14ac:dyDescent="0.25">
      <c r="A441" s="55">
        <v>439</v>
      </c>
      <c r="B441" s="56" t="s">
        <v>15001</v>
      </c>
      <c r="C441" s="57" t="s">
        <v>15002</v>
      </c>
      <c r="D441" s="107" t="s">
        <v>15003</v>
      </c>
      <c r="E441" s="59" t="s">
        <v>20</v>
      </c>
      <c r="F441" s="107" t="s">
        <v>20</v>
      </c>
      <c r="G441" s="107" t="s">
        <v>3054</v>
      </c>
      <c r="H441" s="107" t="s">
        <v>15004</v>
      </c>
      <c r="I441" s="60">
        <v>1</v>
      </c>
      <c r="J441" s="55" t="s">
        <v>14789</v>
      </c>
      <c r="K441" s="61">
        <v>2</v>
      </c>
    </row>
    <row r="442" spans="1:11" ht="18" customHeight="1" x14ac:dyDescent="0.25">
      <c r="A442" s="55">
        <v>440</v>
      </c>
      <c r="B442" s="56" t="s">
        <v>15005</v>
      </c>
      <c r="C442" s="57" t="s">
        <v>15006</v>
      </c>
      <c r="D442" s="107" t="s">
        <v>15007</v>
      </c>
      <c r="E442" s="62" t="s">
        <v>20</v>
      </c>
      <c r="F442" s="107" t="s">
        <v>20</v>
      </c>
      <c r="G442" s="107" t="s">
        <v>30</v>
      </c>
      <c r="H442" s="107" t="s">
        <v>447</v>
      </c>
      <c r="I442" s="60">
        <v>1</v>
      </c>
      <c r="J442" s="55" t="s">
        <v>14789</v>
      </c>
      <c r="K442" s="61">
        <v>2</v>
      </c>
    </row>
    <row r="443" spans="1:11" ht="18" customHeight="1" x14ac:dyDescent="0.25">
      <c r="A443" s="55">
        <v>441</v>
      </c>
      <c r="B443" s="56" t="s">
        <v>15008</v>
      </c>
      <c r="C443" s="57" t="s">
        <v>15009</v>
      </c>
      <c r="D443" s="107" t="s">
        <v>14207</v>
      </c>
      <c r="E443" s="59" t="s">
        <v>20</v>
      </c>
      <c r="F443" s="107" t="s">
        <v>27</v>
      </c>
      <c r="G443" s="107" t="s">
        <v>37</v>
      </c>
      <c r="H443" s="107" t="s">
        <v>503</v>
      </c>
      <c r="I443" s="60">
        <v>1</v>
      </c>
      <c r="J443" s="55" t="s">
        <v>14789</v>
      </c>
      <c r="K443" s="61">
        <v>2</v>
      </c>
    </row>
    <row r="444" spans="1:11" ht="18" customHeight="1" x14ac:dyDescent="0.25">
      <c r="A444" s="55">
        <v>442</v>
      </c>
      <c r="B444" s="56" t="s">
        <v>15010</v>
      </c>
      <c r="C444" s="57" t="s">
        <v>15011</v>
      </c>
      <c r="D444" s="107" t="s">
        <v>15012</v>
      </c>
      <c r="E444" s="62" t="s">
        <v>20</v>
      </c>
      <c r="F444" s="107" t="s">
        <v>2840</v>
      </c>
      <c r="G444" s="107" t="s">
        <v>3054</v>
      </c>
      <c r="H444" s="107" t="s">
        <v>485</v>
      </c>
      <c r="I444" s="60">
        <v>1</v>
      </c>
      <c r="J444" s="55" t="s">
        <v>14789</v>
      </c>
      <c r="K444" s="61">
        <v>2</v>
      </c>
    </row>
    <row r="445" spans="1:11" ht="18" customHeight="1" x14ac:dyDescent="0.25">
      <c r="A445" s="55">
        <v>443</v>
      </c>
      <c r="B445" s="56" t="s">
        <v>15013</v>
      </c>
      <c r="C445" s="57" t="s">
        <v>15014</v>
      </c>
      <c r="D445" s="107" t="s">
        <v>15015</v>
      </c>
      <c r="E445" s="59" t="s">
        <v>20</v>
      </c>
      <c r="F445" s="107" t="s">
        <v>2983</v>
      </c>
      <c r="G445" s="107" t="s">
        <v>3054</v>
      </c>
      <c r="H445" s="107" t="s">
        <v>515</v>
      </c>
      <c r="I445" s="60">
        <v>1</v>
      </c>
      <c r="J445" s="55" t="s">
        <v>14789</v>
      </c>
      <c r="K445" s="61">
        <v>2</v>
      </c>
    </row>
    <row r="446" spans="1:11" ht="18" customHeight="1" x14ac:dyDescent="0.25">
      <c r="A446" s="55">
        <v>444</v>
      </c>
      <c r="B446" s="56" t="s">
        <v>15016</v>
      </c>
      <c r="C446" s="57" t="s">
        <v>15017</v>
      </c>
      <c r="D446" s="107" t="s">
        <v>15018</v>
      </c>
      <c r="E446" s="62" t="s">
        <v>20</v>
      </c>
      <c r="F446" s="107" t="s">
        <v>27</v>
      </c>
      <c r="G446" s="107" t="s">
        <v>3058</v>
      </c>
      <c r="H446" s="107" t="s">
        <v>15019</v>
      </c>
      <c r="I446" s="60">
        <v>1</v>
      </c>
      <c r="J446" s="55" t="s">
        <v>14789</v>
      </c>
      <c r="K446" s="61">
        <v>2</v>
      </c>
    </row>
    <row r="447" spans="1:11" ht="18" customHeight="1" x14ac:dyDescent="0.25">
      <c r="A447" s="55">
        <v>445</v>
      </c>
      <c r="B447" s="56" t="s">
        <v>15020</v>
      </c>
      <c r="C447" s="57" t="s">
        <v>15021</v>
      </c>
      <c r="D447" s="107" t="s">
        <v>15022</v>
      </c>
      <c r="E447" s="59" t="s">
        <v>20</v>
      </c>
      <c r="F447" s="107" t="s">
        <v>20</v>
      </c>
      <c r="G447" s="107" t="s">
        <v>30</v>
      </c>
      <c r="H447" s="107" t="s">
        <v>704</v>
      </c>
      <c r="I447" s="60">
        <v>1</v>
      </c>
      <c r="J447" s="55" t="s">
        <v>14789</v>
      </c>
      <c r="K447" s="61">
        <v>2</v>
      </c>
    </row>
    <row r="448" spans="1:11" ht="18" customHeight="1" x14ac:dyDescent="0.25">
      <c r="A448" s="55">
        <v>446</v>
      </c>
      <c r="B448" s="56" t="s">
        <v>15023</v>
      </c>
      <c r="C448" s="57" t="s">
        <v>15024</v>
      </c>
      <c r="D448" s="107" t="s">
        <v>14839</v>
      </c>
      <c r="E448" s="62" t="s">
        <v>20</v>
      </c>
      <c r="F448" s="107" t="s">
        <v>20</v>
      </c>
      <c r="G448" s="107" t="s">
        <v>30</v>
      </c>
      <c r="H448" s="107" t="s">
        <v>4865</v>
      </c>
      <c r="I448" s="60">
        <v>1</v>
      </c>
      <c r="J448" s="55" t="s">
        <v>14789</v>
      </c>
      <c r="K448" s="61">
        <v>2</v>
      </c>
    </row>
    <row r="449" spans="1:11" ht="18" customHeight="1" x14ac:dyDescent="0.25">
      <c r="A449" s="55">
        <v>447</v>
      </c>
      <c r="B449" s="56" t="s">
        <v>13548</v>
      </c>
      <c r="C449" s="57" t="s">
        <v>13549</v>
      </c>
      <c r="D449" s="107" t="s">
        <v>15025</v>
      </c>
      <c r="E449" s="59" t="s">
        <v>20</v>
      </c>
      <c r="F449" s="107" t="s">
        <v>2840</v>
      </c>
      <c r="G449" s="107" t="s">
        <v>3054</v>
      </c>
      <c r="H449" s="107" t="s">
        <v>32</v>
      </c>
      <c r="I449" s="60">
        <v>1</v>
      </c>
      <c r="J449" s="55" t="s">
        <v>14789</v>
      </c>
      <c r="K449" s="61">
        <v>2</v>
      </c>
    </row>
    <row r="450" spans="1:11" ht="18" customHeight="1" x14ac:dyDescent="0.25">
      <c r="A450" s="55">
        <v>448</v>
      </c>
      <c r="B450" s="56" t="s">
        <v>15026</v>
      </c>
      <c r="C450" s="57" t="s">
        <v>15027</v>
      </c>
      <c r="D450" s="107" t="s">
        <v>15028</v>
      </c>
      <c r="E450" s="62" t="s">
        <v>20</v>
      </c>
      <c r="F450" s="107" t="s">
        <v>20</v>
      </c>
      <c r="G450" s="107" t="s">
        <v>30</v>
      </c>
      <c r="H450" s="107" t="s">
        <v>613</v>
      </c>
      <c r="I450" s="60">
        <v>1</v>
      </c>
      <c r="J450" s="55" t="s">
        <v>14789</v>
      </c>
      <c r="K450" s="61">
        <v>2</v>
      </c>
    </row>
    <row r="451" spans="1:11" ht="18" customHeight="1" x14ac:dyDescent="0.25">
      <c r="A451" s="55">
        <v>449</v>
      </c>
      <c r="B451" s="56" t="s">
        <v>15029</v>
      </c>
      <c r="C451" s="57" t="s">
        <v>15030</v>
      </c>
      <c r="D451" s="107" t="s">
        <v>15031</v>
      </c>
      <c r="E451" s="59" t="s">
        <v>20</v>
      </c>
      <c r="F451" s="107" t="s">
        <v>20</v>
      </c>
      <c r="G451" s="107" t="s">
        <v>3054</v>
      </c>
      <c r="H451" s="107" t="s">
        <v>15032</v>
      </c>
      <c r="I451" s="60">
        <v>1</v>
      </c>
      <c r="J451" s="55" t="s">
        <v>14789</v>
      </c>
      <c r="K451" s="61">
        <v>2</v>
      </c>
    </row>
    <row r="452" spans="1:11" ht="18" customHeight="1" x14ac:dyDescent="0.25">
      <c r="A452" s="55">
        <v>450</v>
      </c>
      <c r="B452" s="56" t="s">
        <v>15033</v>
      </c>
      <c r="C452" s="57" t="s">
        <v>15034</v>
      </c>
      <c r="D452" s="107" t="s">
        <v>15035</v>
      </c>
      <c r="E452" s="62" t="s">
        <v>20</v>
      </c>
      <c r="F452" s="107" t="s">
        <v>2983</v>
      </c>
      <c r="G452" s="107" t="s">
        <v>3054</v>
      </c>
      <c r="H452" s="107" t="s">
        <v>216</v>
      </c>
      <c r="I452" s="60">
        <v>1</v>
      </c>
      <c r="J452" s="55" t="s">
        <v>14789</v>
      </c>
      <c r="K452" s="61">
        <v>2</v>
      </c>
    </row>
    <row r="453" spans="1:11" ht="18" customHeight="1" x14ac:dyDescent="0.25">
      <c r="A453" s="55">
        <v>451</v>
      </c>
      <c r="B453" s="56" t="s">
        <v>15036</v>
      </c>
      <c r="C453" s="57" t="s">
        <v>15037</v>
      </c>
      <c r="D453" s="107" t="s">
        <v>15038</v>
      </c>
      <c r="E453" s="59" t="s">
        <v>20</v>
      </c>
      <c r="F453" s="107" t="s">
        <v>2983</v>
      </c>
      <c r="G453" s="107" t="s">
        <v>3054</v>
      </c>
      <c r="H453" s="107" t="s">
        <v>4737</v>
      </c>
      <c r="I453" s="60">
        <v>1</v>
      </c>
      <c r="J453" s="55" t="s">
        <v>14789</v>
      </c>
      <c r="K453" s="61">
        <v>2</v>
      </c>
    </row>
    <row r="454" spans="1:11" ht="18" customHeight="1" x14ac:dyDescent="0.25">
      <c r="A454" s="55">
        <v>452</v>
      </c>
      <c r="B454" s="56" t="s">
        <v>15039</v>
      </c>
      <c r="C454" s="57" t="s">
        <v>15040</v>
      </c>
      <c r="D454" s="107" t="s">
        <v>15041</v>
      </c>
      <c r="E454" s="62" t="s">
        <v>20</v>
      </c>
      <c r="F454" s="107" t="s">
        <v>20</v>
      </c>
      <c r="G454" s="107" t="s">
        <v>3058</v>
      </c>
      <c r="H454" s="107" t="s">
        <v>378</v>
      </c>
      <c r="I454" s="60">
        <v>1</v>
      </c>
      <c r="J454" s="55" t="s">
        <v>14789</v>
      </c>
      <c r="K454" s="61">
        <v>2</v>
      </c>
    </row>
    <row r="455" spans="1:11" ht="18" customHeight="1" x14ac:dyDescent="0.25">
      <c r="A455" s="55">
        <v>453</v>
      </c>
      <c r="B455" s="56" t="s">
        <v>4391</v>
      </c>
      <c r="C455" s="57" t="s">
        <v>4392</v>
      </c>
      <c r="D455" s="107" t="s">
        <v>15042</v>
      </c>
      <c r="E455" s="59" t="s">
        <v>20</v>
      </c>
      <c r="F455" s="107" t="s">
        <v>2840</v>
      </c>
      <c r="G455" s="107" t="s">
        <v>3058</v>
      </c>
      <c r="H455" s="107" t="s">
        <v>853</v>
      </c>
      <c r="I455" s="60">
        <v>1</v>
      </c>
      <c r="J455" s="55" t="s">
        <v>14789</v>
      </c>
      <c r="K455" s="61">
        <v>2</v>
      </c>
    </row>
    <row r="456" spans="1:11" ht="18" customHeight="1" x14ac:dyDescent="0.25">
      <c r="A456" s="55">
        <v>454</v>
      </c>
      <c r="B456" s="56" t="s">
        <v>15043</v>
      </c>
      <c r="C456" s="57" t="s">
        <v>15044</v>
      </c>
      <c r="D456" s="107" t="s">
        <v>15045</v>
      </c>
      <c r="E456" s="62" t="s">
        <v>20</v>
      </c>
      <c r="F456" s="107" t="s">
        <v>2983</v>
      </c>
      <c r="G456" s="107" t="s">
        <v>3054</v>
      </c>
      <c r="H456" s="107" t="s">
        <v>14747</v>
      </c>
      <c r="I456" s="60">
        <v>1</v>
      </c>
      <c r="J456" s="55" t="s">
        <v>14789</v>
      </c>
      <c r="K456" s="61">
        <v>2</v>
      </c>
    </row>
    <row r="457" spans="1:11" ht="18" customHeight="1" x14ac:dyDescent="0.25">
      <c r="A457" s="55">
        <v>455</v>
      </c>
      <c r="B457" s="56" t="s">
        <v>15046</v>
      </c>
      <c r="C457" s="57" t="s">
        <v>15047</v>
      </c>
      <c r="D457" s="107" t="s">
        <v>15048</v>
      </c>
      <c r="E457" s="59" t="s">
        <v>20</v>
      </c>
      <c r="F457" s="107" t="s">
        <v>20</v>
      </c>
      <c r="G457" s="107" t="s">
        <v>3054</v>
      </c>
      <c r="H457" s="107" t="s">
        <v>21</v>
      </c>
      <c r="I457" s="60">
        <v>1</v>
      </c>
      <c r="J457" s="55" t="s">
        <v>14789</v>
      </c>
      <c r="K457" s="61">
        <v>2</v>
      </c>
    </row>
    <row r="458" spans="1:11" ht="18" customHeight="1" x14ac:dyDescent="0.25">
      <c r="A458" s="55">
        <v>456</v>
      </c>
      <c r="B458" s="56" t="s">
        <v>4383</v>
      </c>
      <c r="C458" s="57" t="s">
        <v>4384</v>
      </c>
      <c r="D458" s="107" t="s">
        <v>15049</v>
      </c>
      <c r="E458" s="62" t="s">
        <v>20</v>
      </c>
      <c r="F458" s="107" t="s">
        <v>20</v>
      </c>
      <c r="G458" s="107" t="s">
        <v>3054</v>
      </c>
      <c r="H458" s="107" t="s">
        <v>13955</v>
      </c>
      <c r="I458" s="60">
        <v>1</v>
      </c>
      <c r="J458" s="55" t="s">
        <v>14789</v>
      </c>
      <c r="K458" s="61">
        <v>2</v>
      </c>
    </row>
    <row r="459" spans="1:11" ht="18" customHeight="1" x14ac:dyDescent="0.3">
      <c r="A459" s="55">
        <v>457</v>
      </c>
      <c r="B459" s="100" t="s">
        <v>15050</v>
      </c>
      <c r="C459" s="57" t="s">
        <v>15051</v>
      </c>
      <c r="D459" s="58" t="s">
        <v>15052</v>
      </c>
      <c r="E459" s="59" t="s">
        <v>2983</v>
      </c>
      <c r="F459" s="58" t="s">
        <v>27</v>
      </c>
      <c r="G459" s="58" t="s">
        <v>3054</v>
      </c>
      <c r="H459" s="58" t="s">
        <v>11762</v>
      </c>
      <c r="I459" s="60">
        <v>1</v>
      </c>
      <c r="J459" s="55" t="s">
        <v>14789</v>
      </c>
      <c r="K459" s="61">
        <v>2</v>
      </c>
    </row>
    <row r="460" spans="1:11" ht="18" customHeight="1" x14ac:dyDescent="0.3">
      <c r="A460" s="55">
        <v>458</v>
      </c>
      <c r="B460" s="100" t="s">
        <v>15053</v>
      </c>
      <c r="C460" s="57" t="s">
        <v>15054</v>
      </c>
      <c r="D460" s="58" t="s">
        <v>15055</v>
      </c>
      <c r="E460" s="62" t="s">
        <v>2983</v>
      </c>
      <c r="F460" s="58" t="s">
        <v>36</v>
      </c>
      <c r="G460" s="58" t="s">
        <v>37</v>
      </c>
      <c r="H460" s="58" t="s">
        <v>9055</v>
      </c>
      <c r="I460" s="60">
        <v>1</v>
      </c>
      <c r="J460" s="55" t="s">
        <v>14789</v>
      </c>
      <c r="K460" s="61">
        <v>2</v>
      </c>
    </row>
    <row r="461" spans="1:11" ht="18" customHeight="1" x14ac:dyDescent="0.25">
      <c r="A461" s="55">
        <v>459</v>
      </c>
      <c r="B461" s="56" t="s">
        <v>15056</v>
      </c>
      <c r="C461" s="57" t="s">
        <v>15057</v>
      </c>
      <c r="D461" s="107" t="s">
        <v>15058</v>
      </c>
      <c r="E461" s="59" t="s">
        <v>2983</v>
      </c>
      <c r="F461" s="107" t="s">
        <v>2983</v>
      </c>
      <c r="G461" s="107" t="s">
        <v>3054</v>
      </c>
      <c r="H461" s="107" t="s">
        <v>28</v>
      </c>
      <c r="I461" s="60">
        <v>1</v>
      </c>
      <c r="J461" s="55" t="s">
        <v>14789</v>
      </c>
      <c r="K461" s="61">
        <v>2</v>
      </c>
    </row>
    <row r="462" spans="1:11" ht="18" customHeight="1" x14ac:dyDescent="0.25">
      <c r="A462" s="55">
        <v>460</v>
      </c>
      <c r="B462" s="56" t="s">
        <v>15059</v>
      </c>
      <c r="C462" s="57" t="s">
        <v>15060</v>
      </c>
      <c r="D462" s="107" t="s">
        <v>15061</v>
      </c>
      <c r="E462" s="62" t="s">
        <v>2983</v>
      </c>
      <c r="F462" s="107" t="s">
        <v>20</v>
      </c>
      <c r="G462" s="107" t="s">
        <v>3054</v>
      </c>
      <c r="H462" s="107" t="s">
        <v>15062</v>
      </c>
      <c r="I462" s="60">
        <v>1</v>
      </c>
      <c r="J462" s="55" t="s">
        <v>14789</v>
      </c>
      <c r="K462" s="61">
        <v>2</v>
      </c>
    </row>
    <row r="463" spans="1:11" ht="18" customHeight="1" x14ac:dyDescent="0.25">
      <c r="A463" s="55">
        <v>461</v>
      </c>
      <c r="B463" s="56" t="s">
        <v>15063</v>
      </c>
      <c r="C463" s="57" t="s">
        <v>15064</v>
      </c>
      <c r="D463" s="107" t="s">
        <v>15065</v>
      </c>
      <c r="E463" s="59" t="s">
        <v>2983</v>
      </c>
      <c r="F463" s="107" t="s">
        <v>20</v>
      </c>
      <c r="G463" s="107" t="s">
        <v>37</v>
      </c>
      <c r="H463" s="107" t="s">
        <v>15066</v>
      </c>
      <c r="I463" s="60">
        <v>1</v>
      </c>
      <c r="J463" s="55" t="s">
        <v>14789</v>
      </c>
      <c r="K463" s="61">
        <v>2</v>
      </c>
    </row>
    <row r="464" spans="1:11" ht="18" customHeight="1" x14ac:dyDescent="0.25">
      <c r="A464" s="55">
        <v>462</v>
      </c>
      <c r="B464" s="56" t="s">
        <v>15067</v>
      </c>
      <c r="C464" s="57" t="s">
        <v>15068</v>
      </c>
      <c r="D464" s="107" t="s">
        <v>15069</v>
      </c>
      <c r="E464" s="62" t="s">
        <v>2983</v>
      </c>
      <c r="F464" s="107" t="s">
        <v>2983</v>
      </c>
      <c r="G464" s="107" t="s">
        <v>30</v>
      </c>
      <c r="H464" s="107" t="s">
        <v>4689</v>
      </c>
      <c r="I464" s="60">
        <v>1</v>
      </c>
      <c r="J464" s="55" t="s">
        <v>14789</v>
      </c>
      <c r="K464" s="61">
        <v>2</v>
      </c>
    </row>
    <row r="465" spans="1:11" ht="18" customHeight="1" x14ac:dyDescent="0.25">
      <c r="A465" s="55">
        <v>463</v>
      </c>
      <c r="B465" s="56" t="s">
        <v>15070</v>
      </c>
      <c r="C465" s="57" t="s">
        <v>15071</v>
      </c>
      <c r="D465" s="107" t="s">
        <v>15072</v>
      </c>
      <c r="E465" s="59" t="s">
        <v>2983</v>
      </c>
      <c r="F465" s="107" t="s">
        <v>27</v>
      </c>
      <c r="G465" s="107" t="s">
        <v>3054</v>
      </c>
      <c r="H465" s="107" t="s">
        <v>15073</v>
      </c>
      <c r="I465" s="60">
        <v>1</v>
      </c>
      <c r="J465" s="55" t="s">
        <v>14789</v>
      </c>
      <c r="K465" s="61">
        <v>2</v>
      </c>
    </row>
    <row r="466" spans="1:11" ht="18" customHeight="1" x14ac:dyDescent="0.25">
      <c r="A466" s="55">
        <v>464</v>
      </c>
      <c r="B466" s="56" t="s">
        <v>15074</v>
      </c>
      <c r="C466" s="57" t="s">
        <v>15075</v>
      </c>
      <c r="D466" s="107" t="s">
        <v>14699</v>
      </c>
      <c r="E466" s="62" t="s">
        <v>2983</v>
      </c>
      <c r="F466" s="107" t="s">
        <v>2983</v>
      </c>
      <c r="G466" s="107" t="s">
        <v>37</v>
      </c>
      <c r="H466" s="107" t="s">
        <v>258</v>
      </c>
      <c r="I466" s="60">
        <v>1</v>
      </c>
      <c r="J466" s="55" t="s">
        <v>14789</v>
      </c>
      <c r="K466" s="61">
        <v>2</v>
      </c>
    </row>
    <row r="467" spans="1:11" ht="18" customHeight="1" x14ac:dyDescent="0.25">
      <c r="A467" s="55">
        <v>465</v>
      </c>
      <c r="B467" s="56" t="s">
        <v>15076</v>
      </c>
      <c r="C467" s="57" t="s">
        <v>15077</v>
      </c>
      <c r="D467" s="107" t="s">
        <v>15078</v>
      </c>
      <c r="E467" s="59" t="s">
        <v>2983</v>
      </c>
      <c r="F467" s="107" t="s">
        <v>2983</v>
      </c>
      <c r="G467" s="107" t="s">
        <v>30</v>
      </c>
      <c r="H467" s="107" t="s">
        <v>11762</v>
      </c>
      <c r="I467" s="60">
        <v>1</v>
      </c>
      <c r="J467" s="55" t="s">
        <v>14789</v>
      </c>
      <c r="K467" s="61">
        <v>2</v>
      </c>
    </row>
    <row r="468" spans="1:11" ht="18" customHeight="1" x14ac:dyDescent="0.25">
      <c r="A468" s="55">
        <v>466</v>
      </c>
      <c r="B468" s="56" t="s">
        <v>15079</v>
      </c>
      <c r="C468" s="57" t="s">
        <v>15080</v>
      </c>
      <c r="D468" s="107" t="s">
        <v>15081</v>
      </c>
      <c r="E468" s="62" t="s">
        <v>2983</v>
      </c>
      <c r="F468" s="107" t="s">
        <v>20</v>
      </c>
      <c r="G468" s="107" t="s">
        <v>3058</v>
      </c>
      <c r="H468" s="107" t="s">
        <v>15082</v>
      </c>
      <c r="I468" s="60">
        <v>1</v>
      </c>
      <c r="J468" s="55" t="s">
        <v>14789</v>
      </c>
      <c r="K468" s="61">
        <v>2</v>
      </c>
    </row>
    <row r="469" spans="1:11" ht="18" customHeight="1" x14ac:dyDescent="0.25">
      <c r="A469" s="55">
        <v>467</v>
      </c>
      <c r="B469" s="56" t="s">
        <v>15083</v>
      </c>
      <c r="C469" s="57" t="s">
        <v>15084</v>
      </c>
      <c r="D469" s="107" t="s">
        <v>15085</v>
      </c>
      <c r="E469" s="59" t="s">
        <v>2983</v>
      </c>
      <c r="F469" s="107" t="s">
        <v>27</v>
      </c>
      <c r="G469" s="107" t="s">
        <v>30</v>
      </c>
      <c r="H469" s="107" t="s">
        <v>311</v>
      </c>
      <c r="I469" s="60">
        <v>1</v>
      </c>
      <c r="J469" s="55" t="s">
        <v>14789</v>
      </c>
      <c r="K469" s="61">
        <v>2</v>
      </c>
    </row>
    <row r="470" spans="1:11" ht="18" customHeight="1" x14ac:dyDescent="0.25">
      <c r="A470" s="55">
        <v>468</v>
      </c>
      <c r="B470" s="56" t="s">
        <v>15086</v>
      </c>
      <c r="C470" s="57" t="s">
        <v>15087</v>
      </c>
      <c r="D470" s="107" t="s">
        <v>15088</v>
      </c>
      <c r="E470" s="62" t="s">
        <v>2983</v>
      </c>
      <c r="F470" s="107" t="s">
        <v>2983</v>
      </c>
      <c r="G470" s="107" t="s">
        <v>3058</v>
      </c>
      <c r="H470" s="107" t="s">
        <v>364</v>
      </c>
      <c r="I470" s="60">
        <v>1</v>
      </c>
      <c r="J470" s="55" t="s">
        <v>14789</v>
      </c>
      <c r="K470" s="61">
        <v>2</v>
      </c>
    </row>
    <row r="471" spans="1:11" ht="18" customHeight="1" x14ac:dyDescent="0.25">
      <c r="A471" s="55">
        <v>469</v>
      </c>
      <c r="B471" s="56" t="s">
        <v>15089</v>
      </c>
      <c r="C471" s="57" t="s">
        <v>15090</v>
      </c>
      <c r="D471" s="107" t="s">
        <v>15091</v>
      </c>
      <c r="E471" s="59" t="s">
        <v>2983</v>
      </c>
      <c r="F471" s="107" t="s">
        <v>2983</v>
      </c>
      <c r="G471" s="107" t="s">
        <v>3054</v>
      </c>
      <c r="H471" s="107" t="s">
        <v>15092</v>
      </c>
      <c r="I471" s="60">
        <v>1</v>
      </c>
      <c r="J471" s="55" t="s">
        <v>14789</v>
      </c>
      <c r="K471" s="61">
        <v>2</v>
      </c>
    </row>
    <row r="472" spans="1:11" ht="18" customHeight="1" x14ac:dyDescent="0.25">
      <c r="A472" s="55">
        <v>470</v>
      </c>
      <c r="B472" s="56" t="s">
        <v>15093</v>
      </c>
      <c r="C472" s="57" t="s">
        <v>15094</v>
      </c>
      <c r="D472" s="107" t="s">
        <v>15095</v>
      </c>
      <c r="E472" s="62" t="s">
        <v>2983</v>
      </c>
      <c r="F472" s="107" t="s">
        <v>20</v>
      </c>
      <c r="G472" s="107" t="s">
        <v>37</v>
      </c>
      <c r="H472" s="107" t="s">
        <v>14982</v>
      </c>
      <c r="I472" s="60">
        <v>1</v>
      </c>
      <c r="J472" s="55" t="s">
        <v>14789</v>
      </c>
      <c r="K472" s="61">
        <v>2</v>
      </c>
    </row>
    <row r="473" spans="1:11" ht="18" customHeight="1" x14ac:dyDescent="0.3">
      <c r="A473" s="55">
        <v>471</v>
      </c>
      <c r="B473" s="100" t="s">
        <v>15096</v>
      </c>
      <c r="C473" s="57" t="s">
        <v>15097</v>
      </c>
      <c r="D473" s="58" t="s">
        <v>15098</v>
      </c>
      <c r="E473" s="59" t="s">
        <v>37</v>
      </c>
      <c r="F473" s="58" t="s">
        <v>20</v>
      </c>
      <c r="G473" s="58" t="s">
        <v>3054</v>
      </c>
      <c r="H473" s="58" t="s">
        <v>292</v>
      </c>
      <c r="I473" s="60">
        <v>1</v>
      </c>
      <c r="J473" s="55" t="s">
        <v>14789</v>
      </c>
      <c r="K473" s="61">
        <v>2</v>
      </c>
    </row>
    <row r="474" spans="1:11" ht="18" customHeight="1" x14ac:dyDescent="0.25">
      <c r="A474" s="55">
        <v>472</v>
      </c>
      <c r="B474" s="56" t="s">
        <v>15099</v>
      </c>
      <c r="C474" s="57" t="s">
        <v>15100</v>
      </c>
      <c r="D474" s="107" t="s">
        <v>14997</v>
      </c>
      <c r="E474" s="62" t="s">
        <v>37</v>
      </c>
      <c r="F474" s="107" t="s">
        <v>37</v>
      </c>
      <c r="G474" s="107" t="s">
        <v>30</v>
      </c>
      <c r="H474" s="107" t="s">
        <v>14021</v>
      </c>
      <c r="I474" s="60">
        <v>1</v>
      </c>
      <c r="J474" s="55" t="s">
        <v>14789</v>
      </c>
      <c r="K474" s="61">
        <v>2</v>
      </c>
    </row>
    <row r="475" spans="1:11" ht="18" customHeight="1" x14ac:dyDescent="0.25">
      <c r="A475" s="55">
        <v>473</v>
      </c>
      <c r="B475" s="56" t="s">
        <v>15101</v>
      </c>
      <c r="C475" s="57" t="s">
        <v>15102</v>
      </c>
      <c r="D475" s="107" t="s">
        <v>14350</v>
      </c>
      <c r="E475" s="59" t="s">
        <v>37</v>
      </c>
      <c r="F475" s="107" t="s">
        <v>2983</v>
      </c>
      <c r="G475" s="107" t="s">
        <v>3058</v>
      </c>
      <c r="H475" s="107" t="s">
        <v>344</v>
      </c>
      <c r="I475" s="60">
        <v>1</v>
      </c>
      <c r="J475" s="55" t="s">
        <v>14789</v>
      </c>
      <c r="K475" s="61">
        <v>2</v>
      </c>
    </row>
    <row r="476" spans="1:11" ht="18" customHeight="1" x14ac:dyDescent="0.25">
      <c r="A476" s="55">
        <v>474</v>
      </c>
      <c r="B476" s="56" t="s">
        <v>15103</v>
      </c>
      <c r="C476" s="57" t="s">
        <v>15104</v>
      </c>
      <c r="D476" s="107" t="s">
        <v>15105</v>
      </c>
      <c r="E476" s="62" t="s">
        <v>37</v>
      </c>
      <c r="F476" s="107" t="s">
        <v>2983</v>
      </c>
      <c r="G476" s="107" t="s">
        <v>3054</v>
      </c>
      <c r="H476" s="107" t="s">
        <v>847</v>
      </c>
      <c r="I476" s="60">
        <v>1</v>
      </c>
      <c r="J476" s="55" t="s">
        <v>14789</v>
      </c>
      <c r="K476" s="61">
        <v>2</v>
      </c>
    </row>
    <row r="477" spans="1:11" ht="18" customHeight="1" x14ac:dyDescent="0.25">
      <c r="A477" s="55">
        <v>475</v>
      </c>
      <c r="B477" s="56" t="s">
        <v>15106</v>
      </c>
      <c r="C477" s="57" t="s">
        <v>15107</v>
      </c>
      <c r="D477" s="107" t="s">
        <v>15108</v>
      </c>
      <c r="E477" s="59" t="s">
        <v>37</v>
      </c>
      <c r="F477" s="107" t="s">
        <v>20</v>
      </c>
      <c r="G477" s="107" t="s">
        <v>37</v>
      </c>
      <c r="H477" s="107" t="s">
        <v>13855</v>
      </c>
      <c r="I477" s="60">
        <v>1</v>
      </c>
      <c r="J477" s="55" t="s">
        <v>14789</v>
      </c>
      <c r="K477" s="61">
        <v>2</v>
      </c>
    </row>
    <row r="478" spans="1:11" ht="18" customHeight="1" x14ac:dyDescent="0.25">
      <c r="A478" s="55">
        <v>476</v>
      </c>
      <c r="B478" s="56" t="s">
        <v>15109</v>
      </c>
      <c r="C478" s="57" t="s">
        <v>15110</v>
      </c>
      <c r="D478" s="107" t="s">
        <v>15111</v>
      </c>
      <c r="E478" s="62" t="s">
        <v>37</v>
      </c>
      <c r="F478" s="107" t="s">
        <v>27</v>
      </c>
      <c r="G478" s="107" t="s">
        <v>30</v>
      </c>
      <c r="H478" s="107" t="s">
        <v>196</v>
      </c>
      <c r="I478" s="60">
        <v>1</v>
      </c>
      <c r="J478" s="55" t="s">
        <v>14789</v>
      </c>
      <c r="K478" s="61">
        <v>2</v>
      </c>
    </row>
    <row r="479" spans="1:11" ht="18" customHeight="1" x14ac:dyDescent="0.25">
      <c r="A479" s="55">
        <v>477</v>
      </c>
      <c r="B479" s="56" t="s">
        <v>15112</v>
      </c>
      <c r="C479" s="57" t="s">
        <v>15113</v>
      </c>
      <c r="D479" s="107" t="s">
        <v>15114</v>
      </c>
      <c r="E479" s="59" t="s">
        <v>37</v>
      </c>
      <c r="F479" s="107" t="s">
        <v>2983</v>
      </c>
      <c r="G479" s="107" t="s">
        <v>30</v>
      </c>
      <c r="H479" s="107" t="s">
        <v>405</v>
      </c>
      <c r="I479" s="60">
        <v>1</v>
      </c>
      <c r="J479" s="55" t="s">
        <v>14789</v>
      </c>
      <c r="K479" s="61">
        <v>2</v>
      </c>
    </row>
    <row r="480" spans="1:11" ht="18" customHeight="1" x14ac:dyDescent="0.25">
      <c r="A480" s="55">
        <v>478</v>
      </c>
      <c r="B480" s="56" t="s">
        <v>15115</v>
      </c>
      <c r="C480" s="57" t="s">
        <v>15116</v>
      </c>
      <c r="D480" s="107" t="s">
        <v>14911</v>
      </c>
      <c r="E480" s="62" t="s">
        <v>37</v>
      </c>
      <c r="F480" s="107" t="s">
        <v>37</v>
      </c>
      <c r="G480" s="107" t="s">
        <v>30</v>
      </c>
      <c r="H480" s="107" t="s">
        <v>15117</v>
      </c>
      <c r="I480" s="60">
        <v>1</v>
      </c>
      <c r="J480" s="55" t="s">
        <v>14789</v>
      </c>
      <c r="K480" s="61">
        <v>2</v>
      </c>
    </row>
    <row r="481" spans="1:12" ht="18" customHeight="1" x14ac:dyDescent="0.3">
      <c r="A481" s="55">
        <v>479</v>
      </c>
      <c r="B481" s="56" t="s">
        <v>15118</v>
      </c>
      <c r="C481" s="57" t="s">
        <v>15119</v>
      </c>
      <c r="D481" s="99">
        <v>648</v>
      </c>
      <c r="E481" s="151">
        <v>0.27900000000000003</v>
      </c>
      <c r="F481" s="99">
        <v>0.27900000000000003</v>
      </c>
      <c r="G481" s="99">
        <v>0.19</v>
      </c>
      <c r="H481" s="99">
        <v>12</v>
      </c>
      <c r="I481" s="60">
        <v>1</v>
      </c>
      <c r="J481" s="55" t="s">
        <v>14789</v>
      </c>
      <c r="K481" s="61">
        <v>2</v>
      </c>
      <c r="L481" s="48" t="s">
        <v>14854</v>
      </c>
    </row>
    <row r="482" spans="1:12" ht="18" customHeight="1" x14ac:dyDescent="0.3">
      <c r="A482" s="55">
        <v>480</v>
      </c>
      <c r="B482" s="56" t="s">
        <v>15120</v>
      </c>
      <c r="C482" s="57" t="s">
        <v>15121</v>
      </c>
      <c r="D482" s="55" t="s">
        <v>14987</v>
      </c>
      <c r="E482" s="106" t="s">
        <v>15122</v>
      </c>
      <c r="F482" s="55" t="s">
        <v>15123</v>
      </c>
      <c r="G482" s="55" t="s">
        <v>15124</v>
      </c>
      <c r="H482" s="55" t="s">
        <v>15125</v>
      </c>
      <c r="I482" s="60">
        <v>1</v>
      </c>
      <c r="J482" s="55" t="s">
        <v>14789</v>
      </c>
      <c r="K482" s="61">
        <v>2</v>
      </c>
      <c r="L482" s="48" t="s">
        <v>14283</v>
      </c>
    </row>
    <row r="483" spans="1:12" ht="18" customHeight="1" x14ac:dyDescent="0.25">
      <c r="A483" s="55">
        <v>481</v>
      </c>
      <c r="B483" s="56" t="s">
        <v>15126</v>
      </c>
      <c r="C483" s="57" t="s">
        <v>15127</v>
      </c>
      <c r="D483" s="107" t="s">
        <v>15128</v>
      </c>
      <c r="E483" s="59" t="s">
        <v>30</v>
      </c>
      <c r="F483" s="107" t="s">
        <v>2983</v>
      </c>
      <c r="G483" s="107" t="s">
        <v>3058</v>
      </c>
      <c r="H483" s="107" t="s">
        <v>15129</v>
      </c>
      <c r="I483" s="60">
        <v>1</v>
      </c>
      <c r="J483" s="55" t="s">
        <v>14789</v>
      </c>
      <c r="K483" s="61">
        <v>2</v>
      </c>
    </row>
    <row r="484" spans="1:12" ht="18" customHeight="1" x14ac:dyDescent="0.25">
      <c r="A484" s="55">
        <v>482</v>
      </c>
      <c r="B484" s="56" t="s">
        <v>15130</v>
      </c>
      <c r="C484" s="57" t="s">
        <v>15131</v>
      </c>
      <c r="D484" s="107" t="s">
        <v>15132</v>
      </c>
      <c r="E484" s="62" t="s">
        <v>30</v>
      </c>
      <c r="F484" s="107" t="s">
        <v>2983</v>
      </c>
      <c r="G484" s="107" t="s">
        <v>37</v>
      </c>
      <c r="H484" s="107" t="s">
        <v>643</v>
      </c>
      <c r="I484" s="60">
        <v>1</v>
      </c>
      <c r="J484" s="55" t="s">
        <v>14789</v>
      </c>
      <c r="K484" s="61">
        <v>2</v>
      </c>
    </row>
    <row r="485" spans="1:12" ht="18" customHeight="1" x14ac:dyDescent="0.25">
      <c r="A485" s="55">
        <v>483</v>
      </c>
      <c r="B485" s="152" t="s">
        <v>15133</v>
      </c>
      <c r="C485" s="109" t="s">
        <v>15134</v>
      </c>
      <c r="D485" s="153" t="s">
        <v>15135</v>
      </c>
      <c r="E485" s="111" t="s">
        <v>3054</v>
      </c>
      <c r="F485" s="153" t="s">
        <v>2983</v>
      </c>
      <c r="G485" s="153" t="s">
        <v>3058</v>
      </c>
      <c r="H485" s="153" t="s">
        <v>498</v>
      </c>
      <c r="I485" s="154">
        <v>1</v>
      </c>
      <c r="J485" s="155" t="s">
        <v>14789</v>
      </c>
      <c r="K485" s="156">
        <v>2</v>
      </c>
    </row>
    <row r="486" spans="1:12" ht="18" customHeight="1" thickBot="1" x14ac:dyDescent="0.3">
      <c r="A486" s="65">
        <v>484</v>
      </c>
      <c r="B486" s="66" t="s">
        <v>15136</v>
      </c>
      <c r="C486" s="67" t="s">
        <v>15137</v>
      </c>
      <c r="D486" s="157">
        <v>88</v>
      </c>
      <c r="E486" s="158" t="s">
        <v>3058</v>
      </c>
      <c r="F486" s="157" t="s">
        <v>165</v>
      </c>
      <c r="G486" s="157">
        <v>0.2</v>
      </c>
      <c r="H486" s="157" t="s">
        <v>3058</v>
      </c>
      <c r="I486" s="70">
        <v>1</v>
      </c>
      <c r="J486" s="65" t="s">
        <v>14789</v>
      </c>
      <c r="K486" s="71">
        <v>2</v>
      </c>
    </row>
    <row r="487" spans="1:12" ht="13.8" thickTop="1" x14ac:dyDescent="0.3"/>
  </sheetData>
  <mergeCells count="3">
    <mergeCell ref="B1:H1"/>
    <mergeCell ref="J1:S1"/>
    <mergeCell ref="I2:J2"/>
  </mergeCells>
  <phoneticPr fontId="4" type="noConversion"/>
  <conditionalFormatting sqref="B1:B476 B488:B1048576 B485:B486">
    <cfRule type="duplicateValues" dxfId="33" priority="24"/>
  </conditionalFormatting>
  <conditionalFormatting sqref="B488:B1048576">
    <cfRule type="duplicateValues" dxfId="32" priority="25"/>
  </conditionalFormatting>
  <conditionalFormatting sqref="B120:B476">
    <cfRule type="duplicateValues" dxfId="31" priority="23"/>
  </conditionalFormatting>
  <conditionalFormatting sqref="B477:B484">
    <cfRule type="duplicateValues" dxfId="30" priority="19"/>
    <cfRule type="duplicateValues" dxfId="29" priority="21"/>
  </conditionalFormatting>
  <conditionalFormatting sqref="B477:B484">
    <cfRule type="duplicateValues" dxfId="28" priority="22"/>
  </conditionalFormatting>
  <conditionalFormatting sqref="B477:B484">
    <cfRule type="duplicateValues" dxfId="27" priority="20"/>
  </conditionalFormatting>
  <conditionalFormatting sqref="B477:B484">
    <cfRule type="duplicateValues" dxfId="26" priority="18"/>
  </conditionalFormatting>
  <conditionalFormatting sqref="B477:B484">
    <cfRule type="duplicateValues" dxfId="25" priority="17"/>
  </conditionalFormatting>
  <conditionalFormatting sqref="C483">
    <cfRule type="duplicateValues" dxfId="24" priority="15"/>
  </conditionalFormatting>
  <conditionalFormatting sqref="C483">
    <cfRule type="duplicateValues" dxfId="23" priority="16"/>
  </conditionalFormatting>
  <conditionalFormatting sqref="C484">
    <cfRule type="duplicateValues" dxfId="22" priority="13"/>
  </conditionalFormatting>
  <conditionalFormatting sqref="C484">
    <cfRule type="duplicateValues" dxfId="21" priority="14"/>
  </conditionalFormatting>
  <conditionalFormatting sqref="C482">
    <cfRule type="duplicateValues" dxfId="20" priority="11"/>
  </conditionalFormatting>
  <conditionalFormatting sqref="C482">
    <cfRule type="duplicateValues" dxfId="19" priority="12"/>
  </conditionalFormatting>
  <conditionalFormatting sqref="C481">
    <cfRule type="duplicateValues" dxfId="18" priority="9"/>
  </conditionalFormatting>
  <conditionalFormatting sqref="C481">
    <cfRule type="duplicateValues" dxfId="17" priority="10"/>
  </conditionalFormatting>
  <conditionalFormatting sqref="C480">
    <cfRule type="duplicateValues" dxfId="16" priority="7"/>
  </conditionalFormatting>
  <conditionalFormatting sqref="C480">
    <cfRule type="duplicateValues" dxfId="15" priority="8"/>
  </conditionalFormatting>
  <conditionalFormatting sqref="C479">
    <cfRule type="duplicateValues" dxfId="14" priority="5"/>
  </conditionalFormatting>
  <conditionalFormatting sqref="C479">
    <cfRule type="duplicateValues" dxfId="13" priority="6"/>
  </conditionalFormatting>
  <conditionalFormatting sqref="C478">
    <cfRule type="duplicateValues" dxfId="12" priority="3"/>
  </conditionalFormatting>
  <conditionalFormatting sqref="C478">
    <cfRule type="duplicateValues" dxfId="11" priority="4"/>
  </conditionalFormatting>
  <conditionalFormatting sqref="C477">
    <cfRule type="duplicateValues" dxfId="10" priority="1"/>
  </conditionalFormatting>
  <conditionalFormatting sqref="C477">
    <cfRule type="duplicateValues" dxfId="9" priority="2"/>
  </conditionalFormatting>
  <pageMargins left="0.39370078740157483" right="0.39370078740157483" top="0.39370078740157483" bottom="0.39370078740157483" header="0.19685039370078741" footer="0.19685039370078741"/>
  <pageSetup paperSize="9" scale="85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類別</vt:lpstr>
      <vt:lpstr>化學系-579</vt:lpstr>
      <vt:lpstr>物理系-409</vt:lpstr>
      <vt:lpstr>生科系-1052</vt:lpstr>
      <vt:lpstr>材料系-565</vt:lpstr>
      <vt:lpstr>電機系-315</vt:lpstr>
      <vt:lpstr>資工系-522</vt:lpstr>
      <vt:lpstr>光電系-100</vt:lpstr>
      <vt:lpstr>數學+應數484</vt:lpstr>
      <vt:lpstr>統計127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2023-08-22T08:24:26Z</dcterms:created>
  <dcterms:modified xsi:type="dcterms:W3CDTF">2023-08-24T08:35:01Z</dcterms:modified>
</cp:coreProperties>
</file>